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19416" windowHeight="9216"/>
  </bookViews>
  <sheets>
    <sheet name="NPV Avoided Costs" sheetId="6" r:id="rId1"/>
    <sheet name="Program Costs as Filed" sheetId="10" r:id="rId2"/>
    <sheet name="Customer Incentives as Filed" sheetId="11" r:id="rId3"/>
    <sheet name="Updated Cost Effectiveness" sheetId="9" r:id="rId4"/>
  </sheets>
  <definedNames>
    <definedName name="_xlnm._FilterDatabase" localSheetId="0" hidden="1">'NPV Avoided Costs'!$A$2:$AC$468</definedName>
    <definedName name="_xlnm._FilterDatabase" localSheetId="3" hidden="1">'Updated Cost Effectiveness'!$B$7:$U$31</definedName>
  </definedNames>
  <calcPr calcId="145621"/>
</workbook>
</file>

<file path=xl/calcChain.xml><?xml version="1.0" encoding="utf-8"?>
<calcChain xmlns="http://schemas.openxmlformats.org/spreadsheetml/2006/main">
  <c r="N49" i="9" l="1"/>
  <c r="J63" i="9" l="1"/>
  <c r="J50" i="9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O14" i="9"/>
  <c r="O47" i="9" s="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O13" i="9" l="1"/>
  <c r="O46" i="9" s="1"/>
  <c r="O25" i="9"/>
  <c r="O58" i="9" s="1"/>
  <c r="O27" i="9"/>
  <c r="O60" i="9" s="1"/>
  <c r="J64" i="9"/>
  <c r="O22" i="9"/>
  <c r="O21" i="9"/>
  <c r="O26" i="9"/>
  <c r="O8" i="9"/>
  <c r="O41" i="9" s="1"/>
  <c r="O16" i="9"/>
  <c r="O49" i="9" s="1"/>
  <c r="O29" i="9"/>
  <c r="O9" i="9"/>
  <c r="O42" i="9" s="1"/>
  <c r="O19" i="9"/>
  <c r="F58" i="11"/>
  <c r="O15" i="9"/>
  <c r="O48" i="9" s="1"/>
  <c r="O20" i="9"/>
  <c r="O28" i="9"/>
  <c r="O12" i="9"/>
  <c r="O45" i="9" s="1"/>
  <c r="O23" i="9"/>
  <c r="O11" i="9"/>
  <c r="O44" i="9" s="1"/>
  <c r="O24" i="9"/>
  <c r="O10" i="9"/>
  <c r="O43" i="9" s="1"/>
  <c r="N14" i="9"/>
  <c r="N47" i="9" s="1"/>
  <c r="N25" i="9" l="1"/>
  <c r="N58" i="9" s="1"/>
  <c r="N13" i="9"/>
  <c r="N46" i="9" s="1"/>
  <c r="N27" i="9"/>
  <c r="N60" i="9" s="1"/>
  <c r="N11" i="9"/>
  <c r="N44" i="9" s="1"/>
  <c r="N9" i="9"/>
  <c r="N42" i="9" s="1"/>
  <c r="N15" i="9"/>
  <c r="N48" i="9" s="1"/>
  <c r="N8" i="9"/>
  <c r="N41" i="9" s="1"/>
  <c r="N10" i="9"/>
  <c r="N43" i="9" s="1"/>
  <c r="N12" i="9"/>
  <c r="N45" i="9" s="1"/>
  <c r="N20" i="9"/>
  <c r="N53" i="9" s="1"/>
  <c r="O53" i="9"/>
  <c r="N24" i="9"/>
  <c r="N57" i="9" s="1"/>
  <c r="O57" i="9"/>
  <c r="N19" i="9"/>
  <c r="N52" i="9" s="1"/>
  <c r="O52" i="9"/>
  <c r="N29" i="9"/>
  <c r="N62" i="9" s="1"/>
  <c r="O62" i="9"/>
  <c r="N23" i="9"/>
  <c r="N56" i="9" s="1"/>
  <c r="O56" i="9"/>
  <c r="N26" i="9"/>
  <c r="N59" i="9" s="1"/>
  <c r="O59" i="9"/>
  <c r="N28" i="9"/>
  <c r="N61" i="9" s="1"/>
  <c r="O61" i="9"/>
  <c r="N21" i="9"/>
  <c r="N54" i="9" s="1"/>
  <c r="O54" i="9"/>
  <c r="N22" i="9"/>
  <c r="N55" i="9" s="1"/>
  <c r="O55" i="9"/>
  <c r="O50" i="9" l="1"/>
  <c r="N50" i="9"/>
  <c r="O63" i="9"/>
  <c r="N63" i="9"/>
  <c r="O64" i="9" l="1"/>
  <c r="N64" i="9"/>
  <c r="O17" i="9" l="1"/>
  <c r="N30" i="9"/>
  <c r="N17" i="9"/>
  <c r="O30" i="9"/>
  <c r="I9" i="9" l="1"/>
  <c r="I42" i="9" s="1"/>
  <c r="H24" i="9"/>
  <c r="H57" i="9" s="1"/>
  <c r="J24" i="9"/>
  <c r="J29" i="9"/>
  <c r="I10" i="9"/>
  <c r="I43" i="9" s="1"/>
  <c r="H11" i="9"/>
  <c r="H44" i="9" s="1"/>
  <c r="G26" i="9"/>
  <c r="H26" i="9"/>
  <c r="H59" i="9" s="1"/>
  <c r="J8" i="9"/>
  <c r="H15" i="9"/>
  <c r="H48" i="9" s="1"/>
  <c r="K13" i="9"/>
  <c r="K46" i="9" s="1"/>
  <c r="J28" i="9"/>
  <c r="I22" i="9"/>
  <c r="I55" i="9" s="1"/>
  <c r="T8" i="9"/>
  <c r="R21" i="9"/>
  <c r="R54" i="9" s="1"/>
  <c r="M12" i="9"/>
  <c r="M45" i="9" s="1"/>
  <c r="S28" i="9"/>
  <c r="S61" i="9" s="1"/>
  <c r="S11" i="9"/>
  <c r="S44" i="9" s="1"/>
  <c r="Q24" i="9"/>
  <c r="Q57" i="9" s="1"/>
  <c r="L24" i="9"/>
  <c r="L57" i="9" s="1"/>
  <c r="P12" i="9"/>
  <c r="P45" i="9" s="1"/>
  <c r="T15" i="9"/>
  <c r="R28" i="9"/>
  <c r="R61" i="9" s="1"/>
  <c r="Q13" i="9"/>
  <c r="Q46" i="9" s="1"/>
  <c r="T20" i="9"/>
  <c r="R16" i="9"/>
  <c r="R49" i="9" s="1"/>
  <c r="P29" i="9"/>
  <c r="P62" i="9" s="1"/>
  <c r="Q11" i="9"/>
  <c r="Q44" i="9" s="1"/>
  <c r="U23" i="9"/>
  <c r="U56" i="9" s="1"/>
  <c r="M25" i="9"/>
  <c r="M58" i="9" s="1"/>
  <c r="L20" i="9"/>
  <c r="L53" i="9" s="1"/>
  <c r="S27" i="9"/>
  <c r="S60" i="9" s="1"/>
  <c r="U20" i="9"/>
  <c r="U53" i="9" s="1"/>
  <c r="I27" i="9"/>
  <c r="I60" i="9" s="1"/>
  <c r="K11" i="9"/>
  <c r="K44" i="9" s="1"/>
  <c r="I14" i="9"/>
  <c r="I47" i="9" s="1"/>
  <c r="G10" i="9"/>
  <c r="J23" i="9"/>
  <c r="K10" i="9"/>
  <c r="K43" i="9" s="1"/>
  <c r="G11" i="9"/>
  <c r="K25" i="9"/>
  <c r="K58" i="9" s="1"/>
  <c r="K27" i="9"/>
  <c r="K60" i="9" s="1"/>
  <c r="H10" i="9"/>
  <c r="H43" i="9" s="1"/>
  <c r="J13" i="9"/>
  <c r="K12" i="9"/>
  <c r="K45" i="9" s="1"/>
  <c r="J27" i="9"/>
  <c r="I29" i="9"/>
  <c r="I62" i="9" s="1"/>
  <c r="I13" i="9"/>
  <c r="I46" i="9" s="1"/>
  <c r="I20" i="9"/>
  <c r="I53" i="9" s="1"/>
  <c r="I15" i="9"/>
  <c r="I48" i="9" s="1"/>
  <c r="H9" i="9"/>
  <c r="H42" i="9" s="1"/>
  <c r="G24" i="9"/>
  <c r="P10" i="9"/>
  <c r="P43" i="9" s="1"/>
  <c r="T22" i="9"/>
  <c r="L19" i="9"/>
  <c r="L8" i="9"/>
  <c r="U12" i="9"/>
  <c r="U45" i="9" s="1"/>
  <c r="S25" i="9"/>
  <c r="S58" i="9" s="1"/>
  <c r="M27" i="9"/>
  <c r="M60" i="9" s="1"/>
  <c r="R19" i="9"/>
  <c r="P19" i="9"/>
  <c r="T29" i="9"/>
  <c r="Q19" i="9"/>
  <c r="P26" i="9"/>
  <c r="P59" i="9" s="1"/>
  <c r="T19" i="9"/>
  <c r="M10" i="9"/>
  <c r="M43" i="9" s="1"/>
  <c r="S12" i="9"/>
  <c r="S45" i="9" s="1"/>
  <c r="Q25" i="9"/>
  <c r="Q58" i="9" s="1"/>
  <c r="U29" i="9"/>
  <c r="U62" i="9" s="1"/>
  <c r="U24" i="9"/>
  <c r="U57" i="9" s="1"/>
  <c r="M23" i="9"/>
  <c r="M56" i="9" s="1"/>
  <c r="M26" i="9"/>
  <c r="M59" i="9" s="1"/>
  <c r="J12" i="9"/>
  <c r="I8" i="9"/>
  <c r="K16" i="9"/>
  <c r="K49" i="9" s="1"/>
  <c r="H29" i="9"/>
  <c r="H62" i="9" s="1"/>
  <c r="J16" i="9"/>
  <c r="G19" i="9"/>
  <c r="J25" i="9"/>
  <c r="H14" i="9"/>
  <c r="H47" i="9" s="1"/>
  <c r="G29" i="9"/>
  <c r="J11" i="9"/>
  <c r="G15" i="9"/>
  <c r="G22" i="9"/>
  <c r="G16" i="9"/>
  <c r="H8" i="9"/>
  <c r="H13" i="9"/>
  <c r="H46" i="9" s="1"/>
  <c r="K21" i="9"/>
  <c r="K54" i="9" s="1"/>
  <c r="K26" i="9"/>
  <c r="K59" i="9" s="1"/>
  <c r="J20" i="9"/>
  <c r="I12" i="9"/>
  <c r="I45" i="9" s="1"/>
  <c r="K28" i="9"/>
  <c r="K61" i="9" s="1"/>
  <c r="T12" i="9"/>
  <c r="R25" i="9"/>
  <c r="R58" i="9" s="1"/>
  <c r="L27" i="9"/>
  <c r="L60" i="9" s="1"/>
  <c r="P16" i="9"/>
  <c r="P49" i="9" s="1"/>
  <c r="S15" i="9"/>
  <c r="S48" i="9" s="1"/>
  <c r="Q28" i="9"/>
  <c r="Q61" i="9" s="1"/>
  <c r="U15" i="9"/>
  <c r="U48" i="9" s="1"/>
  <c r="P9" i="9"/>
  <c r="P42" i="9" s="1"/>
  <c r="T21" i="9"/>
  <c r="M14" i="9"/>
  <c r="M47" i="9" s="1"/>
  <c r="Q27" i="9"/>
  <c r="Q60" i="9" s="1"/>
  <c r="T9" i="9"/>
  <c r="R22" i="9"/>
  <c r="R55" i="9" s="1"/>
  <c r="M20" i="9"/>
  <c r="M53" i="9" s="1"/>
  <c r="Q15" i="9"/>
  <c r="Q48" i="9" s="1"/>
  <c r="U27" i="9"/>
  <c r="U60" i="9" s="1"/>
  <c r="T10" i="9"/>
  <c r="S13" i="9"/>
  <c r="S46" i="9" s="1"/>
  <c r="U28" i="9"/>
  <c r="U61" i="9" s="1"/>
  <c r="Q22" i="9"/>
  <c r="Q55" i="9" s="1"/>
  <c r="I19" i="9"/>
  <c r="G20" i="9"/>
  <c r="I28" i="9"/>
  <c r="I61" i="9" s="1"/>
  <c r="H21" i="9"/>
  <c r="H54" i="9" s="1"/>
  <c r="J21" i="9"/>
  <c r="G9" i="9"/>
  <c r="J15" i="9"/>
  <c r="K15" i="9"/>
  <c r="K48" i="9" s="1"/>
  <c r="K9" i="9"/>
  <c r="K42" i="9" s="1"/>
  <c r="K14" i="9"/>
  <c r="K47" i="9" s="1"/>
  <c r="H20" i="9"/>
  <c r="H53" i="9" s="1"/>
  <c r="H25" i="9"/>
  <c r="H58" i="9" s="1"/>
  <c r="J19" i="9"/>
  <c r="I11" i="9"/>
  <c r="I44" i="9" s="1"/>
  <c r="I16" i="9"/>
  <c r="I49" i="9" s="1"/>
  <c r="G25" i="9"/>
  <c r="H27" i="9"/>
  <c r="H60" i="9" s="1"/>
  <c r="H22" i="9"/>
  <c r="H55" i="9" s="1"/>
  <c r="G14" i="9"/>
  <c r="P14" i="9"/>
  <c r="P47" i="9" s="1"/>
  <c r="T26" i="9"/>
  <c r="Q9" i="9"/>
  <c r="Q42" i="9" s="1"/>
  <c r="R23" i="9"/>
  <c r="R56" i="9" s="1"/>
  <c r="U16" i="9"/>
  <c r="U49" i="9" s="1"/>
  <c r="S29" i="9"/>
  <c r="S62" i="9" s="1"/>
  <c r="U21" i="9"/>
  <c r="U54" i="9" s="1"/>
  <c r="R10" i="9"/>
  <c r="R43" i="9" s="1"/>
  <c r="P23" i="9"/>
  <c r="P56" i="9" s="1"/>
  <c r="L21" i="9"/>
  <c r="L54" i="9" s="1"/>
  <c r="M21" i="9"/>
  <c r="M54" i="9" s="1"/>
  <c r="P11" i="9"/>
  <c r="P44" i="9" s="1"/>
  <c r="T23" i="9"/>
  <c r="L25" i="9"/>
  <c r="L58" i="9" s="1"/>
  <c r="S16" i="9"/>
  <c r="S49" i="9" s="1"/>
  <c r="Q29" i="9"/>
  <c r="Q62" i="9" s="1"/>
  <c r="T14" i="9"/>
  <c r="Q26" i="9"/>
  <c r="Q59" i="9" s="1"/>
  <c r="M16" i="9"/>
  <c r="M49" i="9" s="1"/>
  <c r="U10" i="9"/>
  <c r="U43" i="9" s="1"/>
  <c r="G13" i="9"/>
  <c r="I23" i="9"/>
  <c r="I56" i="9" s="1"/>
  <c r="J14" i="9"/>
  <c r="H28" i="9"/>
  <c r="H61" i="9" s="1"/>
  <c r="K23" i="9"/>
  <c r="K56" i="9" s="1"/>
  <c r="G21" i="9"/>
  <c r="G8" i="9"/>
  <c r="K8" i="9"/>
  <c r="R15" i="9"/>
  <c r="R48" i="9" s="1"/>
  <c r="S14" i="9"/>
  <c r="S47" i="9" s="1"/>
  <c r="Q20" i="9"/>
  <c r="Q53" i="9" s="1"/>
  <c r="U25" i="9"/>
  <c r="U58" i="9" s="1"/>
  <c r="R24" i="9"/>
  <c r="R57" i="9" s="1"/>
  <c r="M29" i="9"/>
  <c r="M62" i="9" s="1"/>
  <c r="P25" i="9"/>
  <c r="P58" i="9" s="1"/>
  <c r="U19" i="9"/>
  <c r="P22" i="9"/>
  <c r="P55" i="9" s="1"/>
  <c r="S19" i="9"/>
  <c r="H16" i="9"/>
  <c r="H49" i="9" s="1"/>
  <c r="J10" i="9"/>
  <c r="P20" i="9"/>
  <c r="P53" i="9" s="1"/>
  <c r="S24" i="9"/>
  <c r="S57" i="9" s="1"/>
  <c r="L26" i="9"/>
  <c r="L59" i="9" s="1"/>
  <c r="R13" i="9"/>
  <c r="R46" i="9" s="1"/>
  <c r="S22" i="9"/>
  <c r="S55" i="9" s="1"/>
  <c r="Q8" i="9"/>
  <c r="I24" i="9"/>
  <c r="I57" i="9" s="1"/>
  <c r="P24" i="9"/>
  <c r="P57" i="9" s="1"/>
  <c r="U26" i="9"/>
  <c r="U59" i="9" s="1"/>
  <c r="L11" i="9"/>
  <c r="L44" i="9" s="1"/>
  <c r="L15" i="9"/>
  <c r="L48" i="9" s="1"/>
  <c r="M13" i="9"/>
  <c r="M46" i="9" s="1"/>
  <c r="J22" i="9"/>
  <c r="J9" i="9"/>
  <c r="G12" i="9"/>
  <c r="T16" i="9"/>
  <c r="S20" i="9"/>
  <c r="S53" i="9" s="1"/>
  <c r="S21" i="9"/>
  <c r="S54" i="9" s="1"/>
  <c r="M11" i="9"/>
  <c r="M44" i="9" s="1"/>
  <c r="T25" i="9"/>
  <c r="P8" i="9"/>
  <c r="R26" i="9"/>
  <c r="R59" i="9" s="1"/>
  <c r="Q21" i="9"/>
  <c r="Q54" i="9" s="1"/>
  <c r="R27" i="9"/>
  <c r="R60" i="9" s="1"/>
  <c r="L10" i="9"/>
  <c r="L43" i="9" s="1"/>
  <c r="K22" i="9"/>
  <c r="K55" i="9" s="1"/>
  <c r="U22" i="9"/>
  <c r="U55" i="9" s="1"/>
  <c r="P27" i="9"/>
  <c r="P60" i="9" s="1"/>
  <c r="T27" i="9"/>
  <c r="L28" i="9"/>
  <c r="L61" i="9" s="1"/>
  <c r="I21" i="9"/>
  <c r="I54" i="9" s="1"/>
  <c r="R9" i="9"/>
  <c r="R42" i="9" s="1"/>
  <c r="T24" i="9"/>
  <c r="R8" i="9"/>
  <c r="S26" i="9"/>
  <c r="S59" i="9" s="1"/>
  <c r="S9" i="9"/>
  <c r="S42" i="9" s="1"/>
  <c r="H23" i="9"/>
  <c r="H56" i="9" s="1"/>
  <c r="K19" i="9"/>
  <c r="I25" i="9"/>
  <c r="I58" i="9" s="1"/>
  <c r="P28" i="9"/>
  <c r="P61" i="9" s="1"/>
  <c r="T28" i="9"/>
  <c r="M9" i="9"/>
  <c r="M42" i="9" s="1"/>
  <c r="T11" i="9"/>
  <c r="M24" i="9"/>
  <c r="M57" i="9" s="1"/>
  <c r="R12" i="9"/>
  <c r="R45" i="9" s="1"/>
  <c r="M28" i="9"/>
  <c r="M61" i="9" s="1"/>
  <c r="L12" i="9"/>
  <c r="L45" i="9" s="1"/>
  <c r="M8" i="9"/>
  <c r="S23" i="9"/>
  <c r="S56" i="9" s="1"/>
  <c r="I26" i="9"/>
  <c r="I59" i="9" s="1"/>
  <c r="G23" i="9"/>
  <c r="G27" i="9"/>
  <c r="R29" i="9"/>
  <c r="R62" i="9" s="1"/>
  <c r="U8" i="9"/>
  <c r="L14" i="9"/>
  <c r="L47" i="9" s="1"/>
  <c r="P13" i="9"/>
  <c r="P46" i="9" s="1"/>
  <c r="L29" i="9"/>
  <c r="L62" i="9" s="1"/>
  <c r="T13" i="9"/>
  <c r="S8" i="9"/>
  <c r="M15" i="9"/>
  <c r="M48" i="9" s="1"/>
  <c r="L23" i="9"/>
  <c r="L56" i="9" s="1"/>
  <c r="L13" i="9"/>
  <c r="L46" i="9" s="1"/>
  <c r="H12" i="9"/>
  <c r="H45" i="9" s="1"/>
  <c r="J26" i="9"/>
  <c r="K24" i="9"/>
  <c r="K57" i="9" s="1"/>
  <c r="H19" i="9"/>
  <c r="L9" i="9"/>
  <c r="L42" i="9" s="1"/>
  <c r="Q10" i="9"/>
  <c r="Q43" i="9" s="1"/>
  <c r="M19" i="9"/>
  <c r="R14" i="9"/>
  <c r="R47" i="9" s="1"/>
  <c r="S10" i="9"/>
  <c r="S43" i="9" s="1"/>
  <c r="P15" i="9"/>
  <c r="P48" i="9" s="1"/>
  <c r="U9" i="9"/>
  <c r="U42" i="9" s="1"/>
  <c r="L22" i="9"/>
  <c r="L55" i="9" s="1"/>
  <c r="U14" i="9"/>
  <c r="U47" i="9" s="1"/>
  <c r="Q12" i="9"/>
  <c r="Q45" i="9" s="1"/>
  <c r="K29" i="9"/>
  <c r="K62" i="9" s="1"/>
  <c r="G28" i="9"/>
  <c r="K20" i="9"/>
  <c r="K53" i="9" s="1"/>
  <c r="R11" i="9"/>
  <c r="R44" i="9" s="1"/>
  <c r="M22" i="9"/>
  <c r="M55" i="9" s="1"/>
  <c r="Q14" i="9"/>
  <c r="Q47" i="9" s="1"/>
  <c r="U11" i="9"/>
  <c r="U44" i="9" s="1"/>
  <c r="R20" i="9"/>
  <c r="R53" i="9" s="1"/>
  <c r="Q23" i="9"/>
  <c r="Q56" i="9" s="1"/>
  <c r="P21" i="9"/>
  <c r="P54" i="9" s="1"/>
  <c r="U13" i="9"/>
  <c r="U46" i="9" s="1"/>
  <c r="L16" i="9"/>
  <c r="L49" i="9" s="1"/>
  <c r="Q16" i="9"/>
  <c r="Q49" i="9" s="1"/>
  <c r="N31" i="9"/>
  <c r="O31" i="9"/>
  <c r="T57" i="9" l="1"/>
  <c r="F57" i="9" s="1"/>
  <c r="F24" i="9"/>
  <c r="S52" i="9"/>
  <c r="S63" i="9" s="1"/>
  <c r="S30" i="9"/>
  <c r="G58" i="9"/>
  <c r="D58" i="9" s="1"/>
  <c r="E25" i="9"/>
  <c r="C25" i="9"/>
  <c r="D25" i="9"/>
  <c r="T43" i="9"/>
  <c r="F43" i="9" s="1"/>
  <c r="F10" i="9"/>
  <c r="T54" i="9"/>
  <c r="F54" i="9" s="1"/>
  <c r="F21" i="9"/>
  <c r="T45" i="9"/>
  <c r="F45" i="9" s="1"/>
  <c r="F12" i="9"/>
  <c r="G49" i="9"/>
  <c r="D49" i="9" s="1"/>
  <c r="C16" i="9"/>
  <c r="D16" i="9"/>
  <c r="E16" i="9"/>
  <c r="I41" i="9"/>
  <c r="I50" i="9" s="1"/>
  <c r="I17" i="9"/>
  <c r="P41" i="9"/>
  <c r="P50" i="9" s="1"/>
  <c r="P17" i="9"/>
  <c r="G45" i="9"/>
  <c r="C45" i="9" s="1"/>
  <c r="C12" i="9"/>
  <c r="D12" i="9"/>
  <c r="E12" i="9"/>
  <c r="G55" i="9"/>
  <c r="C55" i="9" s="1"/>
  <c r="E22" i="9"/>
  <c r="D22" i="9"/>
  <c r="C22" i="9"/>
  <c r="T52" i="9"/>
  <c r="T30" i="9"/>
  <c r="F19" i="9"/>
  <c r="G59" i="9"/>
  <c r="D59" i="9" s="1"/>
  <c r="D26" i="9"/>
  <c r="E26" i="9"/>
  <c r="C26" i="9"/>
  <c r="T58" i="9"/>
  <c r="F58" i="9" s="1"/>
  <c r="F25" i="9"/>
  <c r="G48" i="9"/>
  <c r="D48" i="9" s="1"/>
  <c r="C15" i="9"/>
  <c r="D15" i="9"/>
  <c r="E15" i="9"/>
  <c r="L41" i="9"/>
  <c r="L50" i="9" s="1"/>
  <c r="L17" i="9"/>
  <c r="G44" i="9"/>
  <c r="D44" i="9" s="1"/>
  <c r="E11" i="9"/>
  <c r="D11" i="9"/>
  <c r="C11" i="9"/>
  <c r="H52" i="9"/>
  <c r="H63" i="9" s="1"/>
  <c r="H30" i="9"/>
  <c r="G60" i="9"/>
  <c r="D60" i="9" s="1"/>
  <c r="C27" i="9"/>
  <c r="E27" i="9"/>
  <c r="D27" i="9"/>
  <c r="K52" i="9"/>
  <c r="K63" i="9" s="1"/>
  <c r="K30" i="9"/>
  <c r="T60" i="9"/>
  <c r="F60" i="9" s="1"/>
  <c r="F27" i="9"/>
  <c r="T47" i="9"/>
  <c r="F47" i="9" s="1"/>
  <c r="F14" i="9"/>
  <c r="J30" i="9"/>
  <c r="G53" i="9"/>
  <c r="D20" i="9"/>
  <c r="C20" i="9"/>
  <c r="E20" i="9"/>
  <c r="Q52" i="9"/>
  <c r="Q63" i="9" s="1"/>
  <c r="Q30" i="9"/>
  <c r="L52" i="9"/>
  <c r="L63" i="9" s="1"/>
  <c r="L30" i="9"/>
  <c r="G43" i="9"/>
  <c r="C43" i="9" s="1"/>
  <c r="E10" i="9"/>
  <c r="D10" i="9"/>
  <c r="C10" i="9"/>
  <c r="S17" i="9"/>
  <c r="S41" i="9"/>
  <c r="S50" i="9" s="1"/>
  <c r="U52" i="9"/>
  <c r="U63" i="9" s="1"/>
  <c r="U30" i="9"/>
  <c r="T59" i="9"/>
  <c r="F59" i="9" s="1"/>
  <c r="F26" i="9"/>
  <c r="T48" i="9"/>
  <c r="F48" i="9" s="1"/>
  <c r="F15" i="9"/>
  <c r="T41" i="9"/>
  <c r="T17" i="9"/>
  <c r="F8" i="9"/>
  <c r="T46" i="9"/>
  <c r="F46" i="9" s="1"/>
  <c r="F13" i="9"/>
  <c r="G56" i="9"/>
  <c r="D56" i="9" s="1"/>
  <c r="E23" i="9"/>
  <c r="C23" i="9"/>
  <c r="D23" i="9"/>
  <c r="F11" i="9"/>
  <c r="T44" i="9"/>
  <c r="F44" i="9" s="1"/>
  <c r="Q41" i="9"/>
  <c r="Q50" i="9" s="1"/>
  <c r="Q17" i="9"/>
  <c r="K41" i="9"/>
  <c r="K50" i="9" s="1"/>
  <c r="K17" i="9"/>
  <c r="I52" i="9"/>
  <c r="I63" i="9" s="1"/>
  <c r="I30" i="9"/>
  <c r="G62" i="9"/>
  <c r="D62" i="9" s="1"/>
  <c r="E29" i="9"/>
  <c r="C29" i="9"/>
  <c r="D29" i="9"/>
  <c r="G52" i="9"/>
  <c r="G30" i="9"/>
  <c r="D19" i="9"/>
  <c r="E19" i="9"/>
  <c r="C19" i="9"/>
  <c r="T62" i="9"/>
  <c r="F62" i="9" s="1"/>
  <c r="F29" i="9"/>
  <c r="T55" i="9"/>
  <c r="F55" i="9" s="1"/>
  <c r="F22" i="9"/>
  <c r="G61" i="9"/>
  <c r="D61" i="9" s="1"/>
  <c r="D28" i="9"/>
  <c r="C28" i="9"/>
  <c r="E28" i="9"/>
  <c r="G41" i="9"/>
  <c r="G17" i="9"/>
  <c r="D8" i="9"/>
  <c r="E8" i="9"/>
  <c r="C8" i="9"/>
  <c r="G47" i="9"/>
  <c r="C47" i="9" s="1"/>
  <c r="E14" i="9"/>
  <c r="D14" i="9"/>
  <c r="C14" i="9"/>
  <c r="T42" i="9"/>
  <c r="F42" i="9" s="1"/>
  <c r="F9" i="9"/>
  <c r="P52" i="9"/>
  <c r="P63" i="9" s="1"/>
  <c r="P30" i="9"/>
  <c r="F16" i="9"/>
  <c r="T49" i="9"/>
  <c r="F49" i="9" s="1"/>
  <c r="G54" i="9"/>
  <c r="E21" i="9"/>
  <c r="D21" i="9"/>
  <c r="C21" i="9"/>
  <c r="R52" i="9"/>
  <c r="R63" i="9" s="1"/>
  <c r="R30" i="9"/>
  <c r="G57" i="9"/>
  <c r="C24" i="9"/>
  <c r="D24" i="9"/>
  <c r="E24" i="9"/>
  <c r="M52" i="9"/>
  <c r="M63" i="9" s="1"/>
  <c r="M30" i="9"/>
  <c r="T61" i="9"/>
  <c r="F61" i="9" s="1"/>
  <c r="F28" i="9"/>
  <c r="U41" i="9"/>
  <c r="U50" i="9" s="1"/>
  <c r="U17" i="9"/>
  <c r="M41" i="9"/>
  <c r="M50" i="9" s="1"/>
  <c r="M17" i="9"/>
  <c r="R41" i="9"/>
  <c r="R50" i="9" s="1"/>
  <c r="R17" i="9"/>
  <c r="G46" i="9"/>
  <c r="C46" i="9" s="1"/>
  <c r="E13" i="9"/>
  <c r="C13" i="9"/>
  <c r="D13" i="9"/>
  <c r="T56" i="9"/>
  <c r="F56" i="9" s="1"/>
  <c r="F23" i="9"/>
  <c r="G42" i="9"/>
  <c r="D9" i="9"/>
  <c r="C9" i="9"/>
  <c r="E9" i="9"/>
  <c r="H41" i="9"/>
  <c r="H50" i="9" s="1"/>
  <c r="H17" i="9"/>
  <c r="T53" i="9"/>
  <c r="F53" i="9" s="1"/>
  <c r="F20" i="9"/>
  <c r="J17" i="9"/>
  <c r="H64" i="9" l="1"/>
  <c r="J31" i="9"/>
  <c r="E47" i="9"/>
  <c r="D43" i="9"/>
  <c r="L64" i="9"/>
  <c r="Q64" i="9"/>
  <c r="S64" i="9"/>
  <c r="E55" i="9"/>
  <c r="U31" i="9"/>
  <c r="P31" i="9"/>
  <c r="E45" i="9"/>
  <c r="R31" i="9"/>
  <c r="U64" i="9"/>
  <c r="K64" i="9"/>
  <c r="S31" i="9"/>
  <c r="I31" i="9"/>
  <c r="M64" i="9"/>
  <c r="E43" i="9"/>
  <c r="D45" i="9"/>
  <c r="C42" i="9"/>
  <c r="E42" i="9"/>
  <c r="G50" i="9"/>
  <c r="E50" i="9" s="1"/>
  <c r="C41" i="9"/>
  <c r="E41" i="9"/>
  <c r="D41" i="9"/>
  <c r="C53" i="9"/>
  <c r="E53" i="9"/>
  <c r="L31" i="9"/>
  <c r="F30" i="9"/>
  <c r="H31" i="9"/>
  <c r="C61" i="9"/>
  <c r="E61" i="9"/>
  <c r="Q31" i="9"/>
  <c r="C56" i="9"/>
  <c r="E56" i="9"/>
  <c r="C60" i="9"/>
  <c r="E60" i="9"/>
  <c r="F52" i="9"/>
  <c r="T63" i="9"/>
  <c r="F63" i="9" s="1"/>
  <c r="D42" i="9"/>
  <c r="T31" i="9"/>
  <c r="F17" i="9"/>
  <c r="C59" i="9"/>
  <c r="E59" i="9"/>
  <c r="C49" i="9"/>
  <c r="E49" i="9"/>
  <c r="C62" i="9"/>
  <c r="E62" i="9"/>
  <c r="R64" i="9"/>
  <c r="C54" i="9"/>
  <c r="E54" i="9"/>
  <c r="F41" i="9"/>
  <c r="T50" i="9"/>
  <c r="E46" i="9"/>
  <c r="C57" i="9"/>
  <c r="E57" i="9"/>
  <c r="D46" i="9"/>
  <c r="D30" i="9"/>
  <c r="E30" i="9"/>
  <c r="C30" i="9"/>
  <c r="D54" i="9"/>
  <c r="D47" i="9"/>
  <c r="C48" i="9"/>
  <c r="E48" i="9"/>
  <c r="D55" i="9"/>
  <c r="P64" i="9"/>
  <c r="C58" i="9"/>
  <c r="E58" i="9"/>
  <c r="D57" i="9"/>
  <c r="M31" i="9"/>
  <c r="G63" i="9"/>
  <c r="C52" i="9"/>
  <c r="D52" i="9"/>
  <c r="E52" i="9"/>
  <c r="D53" i="9"/>
  <c r="G31" i="9"/>
  <c r="D17" i="9"/>
  <c r="C17" i="9"/>
  <c r="E17" i="9"/>
  <c r="K31" i="9"/>
  <c r="C44" i="9"/>
  <c r="E44" i="9"/>
  <c r="I64" i="9"/>
  <c r="D50" i="9" l="1"/>
  <c r="F31" i="9"/>
  <c r="C31" i="9"/>
  <c r="D31" i="9"/>
  <c r="E31" i="9"/>
  <c r="C63" i="9"/>
  <c r="D63" i="9"/>
  <c r="E63" i="9"/>
  <c r="F50" i="9"/>
  <c r="T64" i="9"/>
  <c r="F64" i="9" s="1"/>
  <c r="G64" i="9"/>
  <c r="D64" i="9" s="1"/>
  <c r="C50" i="9"/>
  <c r="C64" i="9" l="1"/>
  <c r="E64" i="9"/>
</calcChain>
</file>

<file path=xl/sharedStrings.xml><?xml version="1.0" encoding="utf-8"?>
<sst xmlns="http://schemas.openxmlformats.org/spreadsheetml/2006/main" count="3675" uniqueCount="1118">
  <si>
    <t>Program</t>
  </si>
  <si>
    <t>Smart $aver® Custom</t>
  </si>
  <si>
    <t>NRPRSC</t>
  </si>
  <si>
    <t>Appliance Recycling Program</t>
  </si>
  <si>
    <t>Total NPV Avoided Cost of Capacity / Total</t>
  </si>
  <si>
    <t>Total NPV Avoided Cost of Energy / Total</t>
  </si>
  <si>
    <t>Total NPV Avoided Cost of T&amp;D / Total</t>
  </si>
  <si>
    <t/>
  </si>
  <si>
    <t>My Home Energy Report</t>
  </si>
  <si>
    <t>HECR</t>
  </si>
  <si>
    <t>Residential Energy Assessments</t>
  </si>
  <si>
    <t>HEHC</t>
  </si>
  <si>
    <t>Residential Smart $aver®</t>
  </si>
  <si>
    <t>HPWH</t>
  </si>
  <si>
    <t>Low Income Neighborhood</t>
  </si>
  <si>
    <t>HWLI</t>
  </si>
  <si>
    <t>Energy Efficiency Education Program for Schools</t>
  </si>
  <si>
    <t>K12CFL</t>
  </si>
  <si>
    <t>K12PRF</t>
  </si>
  <si>
    <t>MFEEAR</t>
  </si>
  <si>
    <t>MFEEPW</t>
  </si>
  <si>
    <t>MFEESH</t>
  </si>
  <si>
    <t>MFHECR</t>
  </si>
  <si>
    <t>Smart $aver® Prescriptive - Energy Star Food Service Products</t>
  </si>
  <si>
    <t>NRFS</t>
  </si>
  <si>
    <t>Smart $aver® Prescriptive - HVAC</t>
  </si>
  <si>
    <t>NRHVAC</t>
  </si>
  <si>
    <t>Smart $aver® Prescriptive - IT</t>
  </si>
  <si>
    <t>NRIT</t>
  </si>
  <si>
    <t>Smart $aver® Prescriptive - Lighting</t>
  </si>
  <si>
    <t>NRLTG</t>
  </si>
  <si>
    <t>Smart $aver® Prescriptive - Motors/Pumps/VFD</t>
  </si>
  <si>
    <t>NRP&amp;M</t>
  </si>
  <si>
    <t>Smart $aver® Non-Residential Performance Incentive Program</t>
  </si>
  <si>
    <t>NRPPRF</t>
  </si>
  <si>
    <t>Smart $aver® Prescriptive - Process Equipment</t>
  </si>
  <si>
    <t>NRPROC</t>
  </si>
  <si>
    <t>Payment Plus</t>
  </si>
  <si>
    <t>PEEPVS</t>
  </si>
  <si>
    <t>Exclude</t>
  </si>
  <si>
    <t>PMAPT</t>
  </si>
  <si>
    <t>PMAPWH</t>
  </si>
  <si>
    <t>PMWH</t>
  </si>
  <si>
    <t>Power Manager®</t>
  </si>
  <si>
    <t>PWRMGR</t>
  </si>
  <si>
    <t>PowerShare®</t>
  </si>
  <si>
    <t>PWRSHR</t>
  </si>
  <si>
    <t>RCFLSP</t>
  </si>
  <si>
    <t>Low Income Services</t>
  </si>
  <si>
    <t>REFRPL</t>
  </si>
  <si>
    <t>RLED</t>
  </si>
  <si>
    <t>RLEDPM</t>
  </si>
  <si>
    <t>RTLLED</t>
  </si>
  <si>
    <t>Power Manager® for Business</t>
  </si>
  <si>
    <t>SBEEDR</t>
  </si>
  <si>
    <t>SBEEDR-DR</t>
  </si>
  <si>
    <t>SFEEAR</t>
  </si>
  <si>
    <t>SFEEPW</t>
  </si>
  <si>
    <t>SFEESH</t>
  </si>
  <si>
    <t>SSAC1N</t>
  </si>
  <si>
    <t>SSAC1R</t>
  </si>
  <si>
    <t>SSAC2N</t>
  </si>
  <si>
    <t>SSAC2R</t>
  </si>
  <si>
    <t>SSAC3N</t>
  </si>
  <si>
    <t>SSAC3R</t>
  </si>
  <si>
    <t>SSAISN</t>
  </si>
  <si>
    <t>SSAISR</t>
  </si>
  <si>
    <t>Small Business Energy Saver</t>
  </si>
  <si>
    <t>SSBDIR</t>
  </si>
  <si>
    <t>SSDINN</t>
  </si>
  <si>
    <t>SSDINR</t>
  </si>
  <si>
    <t>SSDSEN</t>
  </si>
  <si>
    <t>SSDSER</t>
  </si>
  <si>
    <t>SSHP1N</t>
  </si>
  <si>
    <t>SSHP1R</t>
  </si>
  <si>
    <t>SSHP2N</t>
  </si>
  <si>
    <t>SSHP2R</t>
  </si>
  <si>
    <t>SSHP3N</t>
  </si>
  <si>
    <t>SSHP3R</t>
  </si>
  <si>
    <t>SSQINR</t>
  </si>
  <si>
    <t>SSQIR</t>
  </si>
  <si>
    <t>SSSTN</t>
  </si>
  <si>
    <t>SSSTR</t>
  </si>
  <si>
    <t>WZELEC</t>
  </si>
  <si>
    <t>DSMoreFileName</t>
  </si>
  <si>
    <t>Measure Name</t>
  </si>
  <si>
    <t>Utility Discount Rate%</t>
  </si>
  <si>
    <t>UCT_Cost Based Norm</t>
  </si>
  <si>
    <t>TRC_Cost Based Norm</t>
  </si>
  <si>
    <t>RIM (Net Fuel)_Cost Based Norm</t>
  </si>
  <si>
    <t>Participant Test</t>
  </si>
  <si>
    <t>NPV Avoided T&amp;D Elec</t>
  </si>
  <si>
    <t>NPV Avoided Ancillary</t>
  </si>
  <si>
    <t>NPV Cost-Based Avoided Elec Production</t>
  </si>
  <si>
    <t>NPV Cost-Based Avoided Elec Capacity</t>
  </si>
  <si>
    <t>NPV Cost-Based Avoided Gas Production</t>
  </si>
  <si>
    <t>NPV Net Lost Rev Elec</t>
  </si>
  <si>
    <t>NPV Net Lost Rev Gas</t>
  </si>
  <si>
    <t>NPV Incentives</t>
  </si>
  <si>
    <t>NPV Participant Costs (net)</t>
  </si>
  <si>
    <t>NPV Participant Costs (gross)</t>
  </si>
  <si>
    <t>NPV Lost Rev Elec</t>
  </si>
  <si>
    <t>NPV Lost Rev Gas</t>
  </si>
  <si>
    <t>Participant Elec Bill Savings (gross)</t>
  </si>
  <si>
    <t>Participant Gas Bill Savings (gross)</t>
  </si>
  <si>
    <t>State</t>
  </si>
  <si>
    <t>SRC_PGM_MEAS_ID</t>
  </si>
  <si>
    <t>MEAS_ID</t>
  </si>
  <si>
    <t>Template</t>
  </si>
  <si>
    <t>ProdCode</t>
  </si>
  <si>
    <t>Technology</t>
  </si>
  <si>
    <t>G12: Avoided Capacity</t>
  </si>
  <si>
    <t>H18: Avoided T&amp;D</t>
  </si>
  <si>
    <t>KY_ Air Cooled Chiller_Any greater than 150 tons</t>
  </si>
  <si>
    <t>KY</t>
  </si>
  <si>
    <t>2018 = Year 1 Template</t>
  </si>
  <si>
    <t>HVAC</t>
  </si>
  <si>
    <t>KY_ Air Cooled Chiller_Any less than 150 tons</t>
  </si>
  <si>
    <t>KY_ Air Receiver Tanks for Load, No Load Compressors</t>
  </si>
  <si>
    <t>Process Equipment</t>
  </si>
  <si>
    <t>KY_ Anti-sweat Heater Controls</t>
  </si>
  <si>
    <t>Food Service Products</t>
  </si>
  <si>
    <t>KY_ ARC 10 to 15 Ton Gas Heat</t>
  </si>
  <si>
    <t>KY_ ARC greater than 15 Ton Gas Heat</t>
  </si>
  <si>
    <t>KY_ ARC HP 10 to 15 Ton</t>
  </si>
  <si>
    <t>KY_ ARC HP greater than 15 Ton</t>
  </si>
  <si>
    <t>KY_ ARC HP less than 10 Ton</t>
  </si>
  <si>
    <t>KY_ ARC less than 10 Ton Gas Heat</t>
  </si>
  <si>
    <t>KY_ Barrel Wraps (Inj Mold &amp; Extruders) kW per ton</t>
  </si>
  <si>
    <t>KY_ Beverage Reach-in Controller</t>
  </si>
  <si>
    <t>KY_ CEE Tier 1 Room AC greater than 14,000 Btu per hr</t>
  </si>
  <si>
    <t>KY_ CEE Tier 1 Room AC less than 14,000 Btu per hr</t>
  </si>
  <si>
    <t>KY_ CEE Tier 2 Room AC greater than 14,000 Btu per hr</t>
  </si>
  <si>
    <t>KY_ CEE Tier 2 Room AC less than 14,000 Btu per hr</t>
  </si>
  <si>
    <t>KY_ CFL Reflector Flood</t>
  </si>
  <si>
    <t>Lighting</t>
  </si>
  <si>
    <t>KY_ CFL Screw high wattage</t>
  </si>
  <si>
    <t>KY_ CFL Screw in, Specialty</t>
  </si>
  <si>
    <t>KY_ Chilled Water Reset- Air Cooled Chillers, Grocery</t>
  </si>
  <si>
    <t>KY_ Chilled Water Reset- Air Cooled Chillers, Other</t>
  </si>
  <si>
    <t>KY_ Chilled Water Reset- Air Cooled Chillers, Retail</t>
  </si>
  <si>
    <t>KY_ Chilled Water Reset- Water Cooled Chillers, Other</t>
  </si>
  <si>
    <t>KY_ Chilled Wtr Reset- Air Cooled Chillers, College or Sm Ofc</t>
  </si>
  <si>
    <t>KY_ Chilled Wtr Reset- Air Cooled Chillers, SCH (K-12)</t>
  </si>
  <si>
    <t>KY_ Chilled Wtr Reset- Wtr Cooled Chillers, College or Sm Ofc</t>
  </si>
  <si>
    <t>KY_ Chilled Wtr Reset- Wtr Cooled Chillers, Retail</t>
  </si>
  <si>
    <t>KY_ Chilled Wtr Reset- Wtr Cooled Chillers, SCH (K-12)</t>
  </si>
  <si>
    <t>KY_ Chilled Wtr Reset-Wtr Cooled Chillers, Grocery</t>
  </si>
  <si>
    <t>KY_ Combination Oven_10 pan</t>
  </si>
  <si>
    <t>KY_ Combination Oven_20 pan</t>
  </si>
  <si>
    <t>KY_ Compact Fluorescent Fixture</t>
  </si>
  <si>
    <t>KY_ Compressed Air Audit and Leak Repair</t>
  </si>
  <si>
    <t>KY_ Controlled Plug Strip</t>
  </si>
  <si>
    <t>Information Technology</t>
  </si>
  <si>
    <t>KY_ Convection Oven Full-Sized</t>
  </si>
  <si>
    <t>KY_ CoolRoof New Replace on Burnout College-sq ft</t>
  </si>
  <si>
    <t>KY_ CoolRoof New Replace on Burnout Health-sq ft</t>
  </si>
  <si>
    <t>KY_ CoolRoof New Replace on Burnout Hotel-sq ft</t>
  </si>
  <si>
    <t>KY_ CoolRoof New Replace on Burnout Large Office-sq ft</t>
  </si>
  <si>
    <t>KY_ CoolRoof New Replace on Burnout Medium Offic-sq ft</t>
  </si>
  <si>
    <t>KY_ CoolRoof New Replace on Burnout Motel-sq ft</t>
  </si>
  <si>
    <t>KY_ CoolRoof New Replace on Burnout Other-sq ft</t>
  </si>
  <si>
    <t>KY_ CoolRoof New Replace on Burnout Retail-sq ft</t>
  </si>
  <si>
    <t>KY_ CoolRoof New Replace on Burnout School-sq ft</t>
  </si>
  <si>
    <t>KY_ CoolRoof New Replace on Burnout Strip Mall-sq ft</t>
  </si>
  <si>
    <t>KY_ Creep Heat Pad</t>
  </si>
  <si>
    <t>Agricultural</t>
  </si>
  <si>
    <t>KY_ Custom Rebate</t>
  </si>
  <si>
    <t>Custom</t>
  </si>
  <si>
    <t>KY_ Cycling Compressed Air Dryer</t>
  </si>
  <si>
    <t>KY_ Dairy Heat Reclaimer</t>
  </si>
  <si>
    <t>water heating</t>
  </si>
  <si>
    <t>KY_ Dairy Plate Cooler</t>
  </si>
  <si>
    <t>KY_ Dairy Scroll Compressor</t>
  </si>
  <si>
    <t>KY_ Daylighting Control with Occupancy Sensors</t>
  </si>
  <si>
    <t>KY_ Demand Control Ventilation for Kitchen Exhaust Hood</t>
  </si>
  <si>
    <t>KY_ Door Gaskets - Cooler and Freezer</t>
  </si>
  <si>
    <t>KY_ DX RTU Tune-up_ AC_ Fixed Orifice_ +10% chg adj</t>
  </si>
  <si>
    <t>KY_ DX RTU Tune-up_ AC_ Fixed Orifice_ +15% chg adj</t>
  </si>
  <si>
    <t>KY_ DX RTU Tune-up_ AC_ Fixed Orifice_ +20% chg adj</t>
  </si>
  <si>
    <t>KY_ DX RTU Tune-up_ AC_ Fixed Orifice_ +25% chg adj</t>
  </si>
  <si>
    <t>KY_ DX RTU Tune-up_ AC_ Fixed Orifice_ +30% chg adj</t>
  </si>
  <si>
    <t>KY_ DX RTU Tune-up_ AC_ Fixed Orifice_ +5% chg adj</t>
  </si>
  <si>
    <t>KY_ DX RTU Tune-up_ AC_ Fixed Orifice_ -20% chg adj</t>
  </si>
  <si>
    <t>KY_ DX RTU Tune-up_ AC_ TXV_ +10% chg adj</t>
  </si>
  <si>
    <t>KY_ DX RTU Tune-up_ AC_ TXV_ +15% chg adj</t>
  </si>
  <si>
    <t>KY_ DX RTU Tune-up_ AC_ TXV_ +20% chg adj</t>
  </si>
  <si>
    <t>KY_ DX RTU Tune-up_ AC_ TXV_ +25% chg adj</t>
  </si>
  <si>
    <t>KY_ DX RTU Tune-up_ AC_ TXV_ +30% chg adj</t>
  </si>
  <si>
    <t>KY_ DX RTU Tune-up_ AC_ TXV_ +5% chg adj</t>
  </si>
  <si>
    <t>KY_ DX RTU Tune-up_ AC_ TXV_ -20% chg adj</t>
  </si>
  <si>
    <t>KY_ DX RTU Tune-up_ HP_ Fixed Orifice_ +10% chg adj</t>
  </si>
  <si>
    <t>KY_ DX RTU Tune-up_ HP_ Fixed Orifice_ +15% chg adj</t>
  </si>
  <si>
    <t>KY_ DX RTU Tune-up_ HP_ Fixed Orifice_ +20% chg adj</t>
  </si>
  <si>
    <t>KY_ DX RTU Tune-up_ HP_ Fixed Orifice_ +25% chg adj</t>
  </si>
  <si>
    <t>KY_ DX RTU Tune-up_ HP_ Fixed Orifice_ +30% chg adj</t>
  </si>
  <si>
    <t>KY_ DX RTU Tune-up_ HP_ Fixed Orifice_ +5% chg adj</t>
  </si>
  <si>
    <t>KY_ DX RTU Tune-up_ HP_ Fixed Orifice_ -20% chg adj</t>
  </si>
  <si>
    <t>KY_ DX RTU Tune-up_ HP_ TXV_ +10% chg adj</t>
  </si>
  <si>
    <t>KY_ DX RTU Tune-up_ HP_ TXV_ +15% chg adj</t>
  </si>
  <si>
    <t>KY_ DX RTU Tune-up_ HP_ TXV_ +20% chg adj</t>
  </si>
  <si>
    <t>KY_ DX RTU Tune-up_ HP_ TXV_ +25% chg adj</t>
  </si>
  <si>
    <t>KY_ DX RTU Tune-up_ HP_ TXV_ +30% chg adj</t>
  </si>
  <si>
    <t>KY_ DX RTU Tune-up_ HP_ TXV_ +5% chg adj</t>
  </si>
  <si>
    <t>KY_ DX RTU Tune-up_ HP_ TXV_ -20% chg adj</t>
  </si>
  <si>
    <t>KY_ EC Plug Fan_ 20 HP</t>
  </si>
  <si>
    <t>KY_ EC Plug Fan_ 3 HP</t>
  </si>
  <si>
    <t>KY_ EC Plug Fan_ 5 HP</t>
  </si>
  <si>
    <t>KY_ EC Plug Fan_10 HP</t>
  </si>
  <si>
    <t>KY_ EC Plug Fan_15 HP</t>
  </si>
  <si>
    <t>KY_ EC Plug Fan_2 HP</t>
  </si>
  <si>
    <t>KY_ EC Plug Fan_7.5 HP</t>
  </si>
  <si>
    <t>KY_ ECM Case Motors</t>
  </si>
  <si>
    <t>KY_ ECM Cooler and Freezer Motors - ECM replacing PSC</t>
  </si>
  <si>
    <t>KY_ ECM Cooler and Freezer Motors - ECM replacing SP</t>
  </si>
  <si>
    <t>KY_ ECM for HVAC fan_ 1 HP</t>
  </si>
  <si>
    <t>KY_ ECM for HVAC fan_ 3 qrtr HP</t>
  </si>
  <si>
    <t>KY_ ECM for HVAC fan_ half HP</t>
  </si>
  <si>
    <t>KY_ ECM for HVAC fan_ qrtr HP</t>
  </si>
  <si>
    <t>KY_ ECM for HVAC fan_ third HP</t>
  </si>
  <si>
    <t>KY_ Energy Education Program for Schools - Curriculum</t>
  </si>
  <si>
    <t>Energy Education Program for Schools</t>
  </si>
  <si>
    <t>KY_ Energy Education Program for Schools</t>
  </si>
  <si>
    <t>KY_ ENERGY STAR Commercial Glass Door Freezers 15 to 30 ft3 - var</t>
  </si>
  <si>
    <t>KY_ ENERGY STAR Commercial Glass Door Freezers 30 to 50ft3 - var</t>
  </si>
  <si>
    <t>KY_ ENERGY STAR Commercial Glass Door Freezers less than 15ft3 - var</t>
  </si>
  <si>
    <t>KY_ ENERGY STAR Commercial Glass Door Freezers more than 50ft3 - var</t>
  </si>
  <si>
    <t>KY_ ENERGY STAR Commercial Glass Door Refrigerators 15 to 30 ft3 - var</t>
  </si>
  <si>
    <t>KY_ ENERGY STAR Commercial Glass Door Refrigerators 30 to 50ft3 - var</t>
  </si>
  <si>
    <t>KY_ ENERGY STAR Commercial Glass Door Refrigerators less than 15ft3 - var</t>
  </si>
  <si>
    <t>KY_ ENERGY STAR Commercial Glass Door Refrigerators more than 50ft3 - var</t>
  </si>
  <si>
    <t>KY_ ENERGY STAR Commercial Solid Door Freezers 15 to 30 ft3 - var</t>
  </si>
  <si>
    <t>KY_ ENERGY STAR Commercial Solid Door Freezers 30 to 50ft3 - var</t>
  </si>
  <si>
    <t>KY_ ENERGY STAR Commercial Solid Door Freezers less than 15ft3 - var</t>
  </si>
  <si>
    <t>KY_ ENERGY STAR Commercial Solid Door Freezers more than 50ft3 - var</t>
  </si>
  <si>
    <t>KY_ ENERGY STAR Commercial Solid Door Refrigerators 15 to 30 ft3 - var</t>
  </si>
  <si>
    <t>KY_ ENERGY STAR Commercial Solid Door Refrigerators 30 to 50ft3 - var</t>
  </si>
  <si>
    <t>KY_ ENERGY STAR Commercial Solid Door Refrigerators less than 15ft3 - var</t>
  </si>
  <si>
    <t>KY_ ENERGY STAR Commercial Solid Door Refrigerators more than 50ft3 - var</t>
  </si>
  <si>
    <t>KY_ Energy Star Room AC over 14,000 Btu hr</t>
  </si>
  <si>
    <t>KY_ Energy Star Room AC under 14,000 Btu hr</t>
  </si>
  <si>
    <t>KY_ Engine Block Heater Timer</t>
  </si>
  <si>
    <t>KY_ Engineered Nozzles - COMPRESS AIR</t>
  </si>
  <si>
    <t>KY_ Escalator Motor Efficiency Controller</t>
  </si>
  <si>
    <t>Pumps and Drives</t>
  </si>
  <si>
    <t>KY_ Exterior HID replacement above 175W to 250W HID retrofit</t>
  </si>
  <si>
    <t>KY_ Exterior HID replacement above 250W to 400W HID retrofit</t>
  </si>
  <si>
    <t>KY_ Exterior HID replacement above 400W HID retrofit</t>
  </si>
  <si>
    <t>KY_ Exterior HID replacement to 175W HID retrofit</t>
  </si>
  <si>
    <t>KY_ Faucet Aerator (DI) - COMM, pvt use 0.5 gpm</t>
  </si>
  <si>
    <t>KY_ Faucet Aerator (DI) - COMM, pvt use 1.0 gpm</t>
  </si>
  <si>
    <t>KY_ Faucet Aerator (DI) - Commercial, public use 0.5 gpm</t>
  </si>
  <si>
    <t>KY_ Faucet Aerator (DI) - Commercial, public use 1.0 gpm</t>
  </si>
  <si>
    <t xml:space="preserve">KY_ Faucet Aerator (DI) - School, public use 0.5 gpm </t>
  </si>
  <si>
    <t>KY_ Faucet Aerator (DI) - School, public use 1.0 gpm</t>
  </si>
  <si>
    <t>KY_ Faucet Aerators MF Direct 1.0 GPM - bath</t>
  </si>
  <si>
    <t>Residential Smart $aver® Products and Services</t>
  </si>
  <si>
    <t>KY_ Faucet Aerators MF Direct 1.0 GPM - kitchen</t>
  </si>
  <si>
    <t>KY_ Faucet Aerators MF DIY 1.0 GPM - bath</t>
  </si>
  <si>
    <t>KY_ Faucet Aerators MF DIY 1.0 GPM - kitchen</t>
  </si>
  <si>
    <t>KY_ Faucet Aerators SF DIY 1.0 GPM - bath</t>
  </si>
  <si>
    <t>KY_ Faucet Aerators SF DIY 1.0 GPM - kitchen</t>
  </si>
  <si>
    <t>KY_ FHAC_No Variable Speed_1975-1985</t>
  </si>
  <si>
    <t>KY_ FHAC_No Variable Speed_1985-1996</t>
  </si>
  <si>
    <t>KY_ FHAC_No Variable Speed_1996-2003</t>
  </si>
  <si>
    <t>KY_ FHAC_No Variable Speed_less than 1975</t>
  </si>
  <si>
    <t>KY_ FHAC_Variable Speed_1975-1985</t>
  </si>
  <si>
    <t>KY_ FHAC_Variable Speed_1985-1996</t>
  </si>
  <si>
    <t>KY_ FHAC_Variable Speed_1996-2003</t>
  </si>
  <si>
    <t>KY_ FHAC_Variable Speed_less than 1975</t>
  </si>
  <si>
    <t>KY_ FHWC_No Variable Speed_1975-1985</t>
  </si>
  <si>
    <t>KY_ FHWC_No Variable Speed_1985-1996</t>
  </si>
  <si>
    <t>KY_ FHWC_No Variable Speed_1996-2003</t>
  </si>
  <si>
    <t>KY_ FHWC_No Variable Speed_less than 1975</t>
  </si>
  <si>
    <t>KY_ FHWC_Variable Speed_1975-1985</t>
  </si>
  <si>
    <t>KY_ FHWC_Variable Speed_1985-1996</t>
  </si>
  <si>
    <t>KY_ FHWC_Variable Speed_1996-2003</t>
  </si>
  <si>
    <t>KY_ FHWC_Variable Speed_less than 1975</t>
  </si>
  <si>
    <t>KY_ Floating Suction_1975-1985</t>
  </si>
  <si>
    <t>KY_ Floating Suction_1985-1996</t>
  </si>
  <si>
    <t>KY_ Floating Suction_1996-2003</t>
  </si>
  <si>
    <t>KY_ Floating Suction_less than 1975</t>
  </si>
  <si>
    <t>KY_ Fluorescent Delamping 2ft T8 with Reflector</t>
  </si>
  <si>
    <t>KY_ Fluorescent Delamping 2ft T8</t>
  </si>
  <si>
    <t>KY_ Fluorescent Delamping 3ft T8 with Reflector</t>
  </si>
  <si>
    <t>KY_ Fluorescent Delamping 3ft T8</t>
  </si>
  <si>
    <t>KY_ Fluorescent Delamping 4ft T8 with Reflector</t>
  </si>
  <si>
    <t>KY_ Fluorescent Delamping 4ft T8</t>
  </si>
  <si>
    <t>KY_ Fluorescent Delamping 8ft T8 with Reflector</t>
  </si>
  <si>
    <t>KY_ Fluorescent Delamping 8ft T8</t>
  </si>
  <si>
    <t>KY_ Fryer (Large Vat)</t>
  </si>
  <si>
    <t>KY_ Fryer (Standard Vat)</t>
  </si>
  <si>
    <t>KY_ Garage HID replacement above 175W to 250W HID retrofit</t>
  </si>
  <si>
    <t>KY_ Garage HID replacement above 250W to 400W HID retrofit</t>
  </si>
  <si>
    <t>KY_ Garage HID replacement above 400W HID retrofit</t>
  </si>
  <si>
    <t>KY_ Garage HID replacement to 175W HID retrofit</t>
  </si>
  <si>
    <t>KY_ Griddles</t>
  </si>
  <si>
    <t>KY_ Guest Room Energy Management, Electric Heating</t>
  </si>
  <si>
    <t>KY_ Guest Room Energy Management, Gas Heating</t>
  </si>
  <si>
    <t>KY_ Heat Pump Water Heater</t>
  </si>
  <si>
    <t>KY_ High Bay 2L T-5 High Output</t>
  </si>
  <si>
    <t>KY_ High Bay 3L T-5 High Output</t>
  </si>
  <si>
    <t>KY_ High Bay 4L T-5 High Output</t>
  </si>
  <si>
    <t>KY_ High Bay 6L T-5 High Output</t>
  </si>
  <si>
    <t>KY_ High Bay 6L T5 HO (2 fixtures) retrofit replc 1000W HID</t>
  </si>
  <si>
    <t>KY_ High Bay 8L 42W CFL replacing 400W HID (retrofit)</t>
  </si>
  <si>
    <t>KY_ High Bay 8L T-5 High Output</t>
  </si>
  <si>
    <t>KY_ High Bay T8 4ft 2L rplcng 150-249W HID (retrofit only)</t>
  </si>
  <si>
    <t>KY_ High Bay T8 4Ft FL 8L (2 F32W fixtures)-retrofit replc 1000W HID</t>
  </si>
  <si>
    <t>KY_ High Bay T8 4ft Fluorescent 3 Lamp (F32 Watt T8)</t>
  </si>
  <si>
    <t>KY_ High Bay T8 4ft Fluorescent 4 Lamp (F32 Watt T8)</t>
  </si>
  <si>
    <t>KY_ High Bay T8 4ft Fluorescent 6 Lamp (F32 Watt T8)</t>
  </si>
  <si>
    <t>KY_ High Bay T8 4ft Fluorescent 8 Lamp (F32 Watt T8)</t>
  </si>
  <si>
    <t>KY_ High Efficiency Fans 14 to 23 inches</t>
  </si>
  <si>
    <t>KY_ High Efficiency Fans 24 to 35 inches</t>
  </si>
  <si>
    <t>KY_ High Efficiency Fans 36 to 47 inches</t>
  </si>
  <si>
    <t>KY_ High Efficiency Fans 48 to 61 inches</t>
  </si>
  <si>
    <t>KY_ High Efficiency Pumps 1.5HP</t>
  </si>
  <si>
    <t>KY_ High Efficiency Pumps 10HP</t>
  </si>
  <si>
    <t>KY_ High Efficiency Pumps 15HP</t>
  </si>
  <si>
    <t>KY_ High Efficiency Pumps 20HP</t>
  </si>
  <si>
    <t>KY_ High Efficiency Pumps 2HP</t>
  </si>
  <si>
    <t>KY_ High Efficiency Pumps 3HP</t>
  </si>
  <si>
    <t>KY_ High Efficiency Pumps 5HP</t>
  </si>
  <si>
    <t>KY_ High Efficiency Pumps 7.5HP</t>
  </si>
  <si>
    <t>KY_ High Performance Low Watt T8 4ft 1 lamp, replacing standard T8</t>
  </si>
  <si>
    <t>KY_ High Performance Low Watt T8 4ft 2 lamp, replacing standard T8</t>
  </si>
  <si>
    <t>KY_ High Performance Low Watt T8 4ft 3 lamp, replacing standard T8</t>
  </si>
  <si>
    <t>KY_ High Performance Low Watt T8 4ft 4 lamp, replacing standard T8</t>
  </si>
  <si>
    <t>KY_ High Performance T8 4ft 1 lamp, replacing standard T8</t>
  </si>
  <si>
    <t>KY_ High Performance T8 4ft 2 lamp, replacing standard T8</t>
  </si>
  <si>
    <t>KY_ High Performance T8 4ft 2 lamp, replacing T12 High Output 8ft 1 lamp</t>
  </si>
  <si>
    <t>KY_ High Performance T8 4ft 3 lamp, replacing standard T8</t>
  </si>
  <si>
    <t>KY_ High Performance T8 4ft 4 lamp, replacing standard T8</t>
  </si>
  <si>
    <t>KY_ High Performance T8 4ft 4 lamp, replacing T12 High Output 8ft 2 lamp</t>
  </si>
  <si>
    <t>KY_ Holding Cabinet Full Size Insulated</t>
  </si>
  <si>
    <t>KY_ Holding Cabinet Half Size Insulated</t>
  </si>
  <si>
    <t>KY_ Holding Cabinet Three Quarter Size Insulated</t>
  </si>
  <si>
    <t>KY_ Home Energy House Call - Additional LED</t>
  </si>
  <si>
    <t>KY_ Home Energy House Call - Kit w LEDs</t>
  </si>
  <si>
    <t>KY_ HT ES Multi-Tank - CNV DW New -rplc on Burnout</t>
  </si>
  <si>
    <t>KY_ HT ES Multi-Tank - CNV DW w-Boost Htr (Elec) New -repl on BO</t>
  </si>
  <si>
    <t>KY_ HT ES Multi-Tank - CNV DW w-Boost Htr (Gas) New -repl on BO</t>
  </si>
  <si>
    <t>KY_ HT ES PotPanUtl DW (Elec) New -replc on Burnout</t>
  </si>
  <si>
    <t>KY_ HT ES PotPanUtl DW (Gas) New -replc on Burnout</t>
  </si>
  <si>
    <t>KY_ HT ES PotPanUtl DW New -replc on Burnout</t>
  </si>
  <si>
    <t>KY_ HT ES Sngl Tank - CNV DW New -rplc on Burnout</t>
  </si>
  <si>
    <t>KY_ HT ES Sngl Tank - CNV DW w-Boost Htr (Elec) New -repl on BO</t>
  </si>
  <si>
    <t>KY_ HT ES Sngl Tank - CNV DW w-Boost Htr (Gas) New -repl on BO</t>
  </si>
  <si>
    <t>KY_ HT ES Sngl Tank - Door DW New -repl on Burnout</t>
  </si>
  <si>
    <t>KY_ HT ES Sngl Tank - Door DW w-Boost Htr (Elec) New -repl on BO</t>
  </si>
  <si>
    <t>KY_ HT ES Sngl Tank - Door DW w-Boost Htr (Gas) New -repl on BO</t>
  </si>
  <si>
    <t>KY_ HT ES UC DW New -replc on Burnout</t>
  </si>
  <si>
    <t>KY_ HT ES UC DW w-Boost Htr (Elec) New -repl on BO</t>
  </si>
  <si>
    <t>KY_ HT ES UC DW w-Boost Htr (Gas) New -repl on BO</t>
  </si>
  <si>
    <t>KY_ HVAC DX AC 135-240kBtuh 11.7 EER (Tier 0_1)</t>
  </si>
  <si>
    <t>KY_ HVAC DX AC 135-240kBtuh 12.2 EER (Tier 2)</t>
  </si>
  <si>
    <t>KY_ HVAC DX AC 240-760kBtuh 10.5 EER (Tier 0_1)</t>
  </si>
  <si>
    <t>KY_ HVAC DX AC 240-760kBtuh 10.8 EER (Tier 2)</t>
  </si>
  <si>
    <t>KY_ HVAC DX AC 65-135kBtuh 11.7 EER (Tier 0_1)</t>
  </si>
  <si>
    <t>KY_ HVAC DX AC 65-135kBtuh 12.2 EER (Tier 2)</t>
  </si>
  <si>
    <t>KY_ HVAC DX AC greater than 760kBtuh 10.4 EER (Tier 2)</t>
  </si>
  <si>
    <t>KY_ HVAC DX AC greater than 760kBtuh 9.9 EER (Tier 0_1)</t>
  </si>
  <si>
    <t>KY_ HVAC DX AC less than 65kBtuh 14 SEER (Tier 0_1)</t>
  </si>
  <si>
    <t>KY_ HVAC DX AC less than 65kBtuh 15 SEER (Tier 2)</t>
  </si>
  <si>
    <t>KY_ HVAC DX HP 135-240kBtuh 10.9 EER 3.3 COP (Tier 1)</t>
  </si>
  <si>
    <t>KY_ HVAC DX HP 65-135kBtuh 11.3 EER 3.4 COP (Tier 1)</t>
  </si>
  <si>
    <t>KY_ HVAC DX HP greater than 240 kBtuh 10.3 EER 3.3 COP (Tier 1)</t>
  </si>
  <si>
    <t>KY_ HVAC DX HP Packaged less than 65kBtuh 14 SEER 8 HSPF (Tier 1)</t>
  </si>
  <si>
    <t>KY_ HVAC DX HP Packaged less than 65kBtuh 15 SEER 8.5 HSPF (Tier 2)</t>
  </si>
  <si>
    <t>KY_ HVAC DX HP Split less than 65kBtuh 14 SEER 8.5 HSPF (Tier 1)</t>
  </si>
  <si>
    <t>KY_ HVAC DX HP Split less than 65kBtuh 15 SEER 9 HSPF (Tier 2)</t>
  </si>
  <si>
    <t>KY_ HVAC DX mini split AC 15 SEER</t>
  </si>
  <si>
    <t>KY_ HVAC DX mini split AC 16 SEER</t>
  </si>
  <si>
    <t>KY_ HVAC DX mini split AC 18 SEER</t>
  </si>
  <si>
    <t>KY_ HVAC DX mini split AC 20 SEER</t>
  </si>
  <si>
    <t>KY_ HVAC DX mini split HP 15 SEER 8.5 HSPF</t>
  </si>
  <si>
    <t>KY_ HVAC DX mini split HP 16 SEER 8.5 HSPF</t>
  </si>
  <si>
    <t>KY_ HVAC DX mini split HP 18 SEER 9.6 HSPF</t>
  </si>
  <si>
    <t>KY_ HVAC DX mini split HP 20 SEER 9.6 HSPF</t>
  </si>
  <si>
    <t>KY_ HVAC DX PTAC 12000 Btuh 10.7 EER</t>
  </si>
  <si>
    <t>KY_ HVAC DX PTAC 15000 Btuh 9.8 EER</t>
  </si>
  <si>
    <t>KY_ HVAC DX PTAC 7600 Btuh 12.2 EER</t>
  </si>
  <si>
    <t>KY_ HVAC Water Source HP greater than 17 kBtuh and less than 65 kBtuh</t>
  </si>
  <si>
    <t>KY_ HVAC Water Source HP greater than 65 kBtuh and less than 135 kBtuh</t>
  </si>
  <si>
    <t>KY_ HVAC Water Source HP less than 17 kBtuh</t>
  </si>
  <si>
    <t>KY_ Icemaker (100 to 500 lbs_day)</t>
  </si>
  <si>
    <t>KY_ Icemaker (501 to 1000 lbs_day)</t>
  </si>
  <si>
    <t>KY_ Icemaker (Greater Than 1000 lbs_day)</t>
  </si>
  <si>
    <t>KY_ Int Induction Lighting replacing HPS greater than 100W, up to 200W</t>
  </si>
  <si>
    <t>KY_ Int Induction Lighting replacing HPS greater than 200W, up to 400W</t>
  </si>
  <si>
    <t>KY_ Int Induction Lighting replacing MH between 70W and 200W</t>
  </si>
  <si>
    <t>KY_ Int Induction Lighting replacing MH greater than 200W, up to 250W</t>
  </si>
  <si>
    <t>KY_ LED - Retail Fixture</t>
  </si>
  <si>
    <t>KY_ LED - Retail General Purpose A Line</t>
  </si>
  <si>
    <t>KY_ LED - Retail Reflector Outdoor</t>
  </si>
  <si>
    <t>KY_ LED - Retail Reflector Recessed</t>
  </si>
  <si>
    <t>KY_ LED - Retail Reflector Track Lighting</t>
  </si>
  <si>
    <t>KY_ LED - Retail Specialty 3 Way</t>
  </si>
  <si>
    <t>KY_ LED - Retail Specialty Decorative Candelabra</t>
  </si>
  <si>
    <t>KY_ LED - Retail Specialty Globe</t>
  </si>
  <si>
    <t>KY_ LED 2ft Tube 1-LED, replacing or in lieu of T8 fluorescent</t>
  </si>
  <si>
    <t>KY_ LED 4ft Case Lights, T8 to LED - With Controls</t>
  </si>
  <si>
    <t>KY_ LED 4ft Case Lights, T8 to LED</t>
  </si>
  <si>
    <t>KY_ LED 4ft Tube 1-LED, replacing or in lieu of T8 fluorescent</t>
  </si>
  <si>
    <t>KY_ LED 5ft Case Lights, T8 to LED - With Controls</t>
  </si>
  <si>
    <t>KY_ LED 5ft Case Lights, T8 to LED</t>
  </si>
  <si>
    <t>KY_ LED A Lamps</t>
  </si>
  <si>
    <t>KY_ LED Canopy replacing 176-250W HID</t>
  </si>
  <si>
    <t>KY_ LED Canopy replacing 251-400W HID</t>
  </si>
  <si>
    <t>KY_ LED Canopy replacing up to 175W HID</t>
  </si>
  <si>
    <t>KY_ LED Decorative, Globe, 3-Way Lamps</t>
  </si>
  <si>
    <t>KY_ LED Display Case (rplcng or ILO INCD or FL display case Ltng)</t>
  </si>
  <si>
    <t>KY_ LED Downlight</t>
  </si>
  <si>
    <t>KY_ LED Exit Signs Electronic Fixtures (Retrofit Only)</t>
  </si>
  <si>
    <t>KY_ LED FLD rplcng or ILO GRT 100W HAL, INCD, or HID</t>
  </si>
  <si>
    <t>KY_ LED FLD rplcng or ILO up to 100W HAL, INCD, or HID</t>
  </si>
  <si>
    <t>KY_ LED Highbay replacing 251-400W HID</t>
  </si>
  <si>
    <t>KY_ LED Highbay replacing greater than 400W HID</t>
  </si>
  <si>
    <t>KY_ LED Indoor Channel Sign, greater than 2 feet</t>
  </si>
  <si>
    <t>KY_ LED Indoor Channel Sign, less than or equal to 2 feet</t>
  </si>
  <si>
    <t>KY_ LED Indoor Sport Lighting</t>
  </si>
  <si>
    <t>KY_ LED Lowbay replacing 176W-250W HID</t>
  </si>
  <si>
    <t>KY_ LED Lowbay replacing up to 175W HID</t>
  </si>
  <si>
    <t>KY_ LED Outdoor Channel Sign, greater than 2 feet</t>
  </si>
  <si>
    <t>KY_ LED Outdoor Channel Sign, less than or equal to 2 feet</t>
  </si>
  <si>
    <t>KY_ LED Panel 1x4 replacing or in lieu of T8 FL</t>
  </si>
  <si>
    <t>KY_ LED Panel 2x2 replacing or in lieu of T8 FL</t>
  </si>
  <si>
    <t>KY_ LED Panel 2x4 replacing or in lieu of T8 FL</t>
  </si>
  <si>
    <t>KY_ LED PAR, BR, MR Lamps</t>
  </si>
  <si>
    <t>KY_ LED Portable Task Lights (rplcng or ILO INCD, HAL, or CFL task Ltng)</t>
  </si>
  <si>
    <t>KY_ LED Poultry Lights</t>
  </si>
  <si>
    <t>KY_ LED Shelf-mounted Task Lights (rplcng or ILO FL task Ltng)</t>
  </si>
  <si>
    <t>KY_ LED Track Ltng (rplcng or ILO INCD, HAL, CFL, or HID track Ltng)</t>
  </si>
  <si>
    <t>KY_ LF Showerhead MF Direct 1.5 GPM</t>
  </si>
  <si>
    <t>KY_ LF Showerhead MF DIY 1.5 GPM</t>
  </si>
  <si>
    <t>KY_ LF Showerhead SF DIY 1.5 GPM</t>
  </si>
  <si>
    <t>KY_ Light Tube</t>
  </si>
  <si>
    <t>KY_ Lighting Power Density for New Construction</t>
  </si>
  <si>
    <t>KY_ Low Energy Livestock Waterer</t>
  </si>
  <si>
    <t>KY_ Low Flow Showerhead (DI) - COMM, public use 1.5 gpm</t>
  </si>
  <si>
    <t>KY_ Low Flow Showerhead (DI) - COMM, pvt use 1.5 gpm</t>
  </si>
  <si>
    <t>KY_ Low Income Neighborhood</t>
  </si>
  <si>
    <t>KY_ Low Income Refrigerator Replacement</t>
  </si>
  <si>
    <t>KY_ Low Income Weatherization- Tier 1</t>
  </si>
  <si>
    <t>KY_ Low Income Weatherization- Tier 2</t>
  </si>
  <si>
    <t>KY_ Low Pressure Drop Filter for Compressed Air Systems</t>
  </si>
  <si>
    <t>KY_ Low Pressure Sprinkler Nozzles Portable</t>
  </si>
  <si>
    <t>KY_ Low Pressure Sprinkler Nozzles Solid Set</t>
  </si>
  <si>
    <t>KY_ Low Watt T8 lamps 2-4ft, replacing standard 32 Watt T8</t>
  </si>
  <si>
    <t>KY_ Low-Temp ES Multi-Tank - CNV DW New -repl on BO</t>
  </si>
  <si>
    <t>KY_ Low-Temp ES UC DW New -repl on Burnout</t>
  </si>
  <si>
    <t>KY_ Milk Vacuum Pump VFD</t>
  </si>
  <si>
    <t>KY_ Multifamily MyHER Interactive</t>
  </si>
  <si>
    <t>KY_ Multifamily MyHER</t>
  </si>
  <si>
    <t>KY_ My Home Energy Report - Online</t>
  </si>
  <si>
    <t>KY_ My Home Energy Report</t>
  </si>
  <si>
    <t>KY_ Night covers for displays</t>
  </si>
  <si>
    <t>KY_ No-loss Condensate Drain</t>
  </si>
  <si>
    <t>KY_ Occupancy Sensors over 500 Watts</t>
  </si>
  <si>
    <t>KY_ Occupancy Sensors per Watt</t>
  </si>
  <si>
    <t>KY_ Occupancy Sensors under 500 Watts</t>
  </si>
  <si>
    <t>KY_ Packaged Terminal AC</t>
  </si>
  <si>
    <t>KY_ PC Power Management from Network</t>
  </si>
  <si>
    <t>KY_ Pellet Dryer Tanks &amp; Ducts 3in dia per ft</t>
  </si>
  <si>
    <t>KY_ Pellet Dryer Tanks &amp; Ducts 4in dia per ft</t>
  </si>
  <si>
    <t>KY_ Pellet Dryer Tanks &amp; Ducts 5in dia per ft</t>
  </si>
  <si>
    <t>KY_ Pellet Dryer Tanks &amp; Ducts 6in dia per ft</t>
  </si>
  <si>
    <t>KY_ Pellet Dryer Tanks &amp; Ducts 8in dia per ft</t>
  </si>
  <si>
    <t>KY_ Performance Incentive Program</t>
  </si>
  <si>
    <t>Smart $aver® Performance Incentive</t>
  </si>
  <si>
    <t>KY_ Photocells with Time Clocks</t>
  </si>
  <si>
    <t>KY_ Photocells</t>
  </si>
  <si>
    <t>KY_ Pipe Wrap MF Direct</t>
  </si>
  <si>
    <t>KY_ Pipe Wrap MF DIY</t>
  </si>
  <si>
    <t>KY_ Pipe Wrap SF DIY</t>
  </si>
  <si>
    <t>KY_ Plug Load Occupancy Sensor</t>
  </si>
  <si>
    <t>KY_ Pool Pump</t>
  </si>
  <si>
    <t>KY_ Power Manager for Apartments</t>
  </si>
  <si>
    <t>Power Manager® for Apartments</t>
  </si>
  <si>
    <t>KY_ Power Manager for Water Heaters</t>
  </si>
  <si>
    <t>KY_ Power Manager Water Heaters for Apartments</t>
  </si>
  <si>
    <t>KY_ PowerManager - High</t>
  </si>
  <si>
    <t>KY_ PowerManager - Low</t>
  </si>
  <si>
    <t>KY_ PowerManager - Medium</t>
  </si>
  <si>
    <t>KY_ PowerShare Annual</t>
  </si>
  <si>
    <t>Power Share®</t>
  </si>
  <si>
    <t>KY_ PowerShare Extended Summer</t>
  </si>
  <si>
    <t>KY_ PowerShare Summer Only</t>
  </si>
  <si>
    <t>KY_ Pre Rinse Sprayers</t>
  </si>
  <si>
    <t>KY_ Pulse Start Metal Halide 320W retrofit only</t>
  </si>
  <si>
    <t>KY_ Quality Installation - Non-Referred</t>
  </si>
  <si>
    <t>KY_ Quality Installation - Referred</t>
  </si>
  <si>
    <t>KY_ RCFLSP - Specialty Bulbs 3 Way LED</t>
  </si>
  <si>
    <t>KY_ RCFLSP - Specialty Bulbs A Line LED</t>
  </si>
  <si>
    <t>KY_ RCFLSP - Specialty Bulbs Candelabra LED</t>
  </si>
  <si>
    <t>KY_ RCFLSP - Specialty Bulbs Globe LED</t>
  </si>
  <si>
    <t>KY_ RCFLSP - Specialty Bulbs Recessed LED</t>
  </si>
  <si>
    <t>KY_ RCFLSP - Specialty Bulbs Recessed Outdoor LED</t>
  </si>
  <si>
    <t>KY_ Remote Mounted Daylight Sensor per Watt</t>
  </si>
  <si>
    <t>KY_ Remote-Mounted Daylight Sensor</t>
  </si>
  <si>
    <t>KY_ RLED - Free LED Phase 1</t>
  </si>
  <si>
    <t>KY_ RLED - Free LED Phase 2</t>
  </si>
  <si>
    <t>KY_ RLEDPM-Aline</t>
  </si>
  <si>
    <t>KY_ RLEDPM-Candelabra</t>
  </si>
  <si>
    <t>KY_ RLEDPM-Globe</t>
  </si>
  <si>
    <t>KY_ SBDR Switch 30% DR</t>
  </si>
  <si>
    <t>KY_ SBDR Switch 50% DR</t>
  </si>
  <si>
    <t>KY_ SBDR Switch 75% DR</t>
  </si>
  <si>
    <t>KY_ SBDR Thermostat 30% DR</t>
  </si>
  <si>
    <t>KY_ SBDR Thermostat 50% DR</t>
  </si>
  <si>
    <t>KY_ SBDR Thermostat 75% DR</t>
  </si>
  <si>
    <t>KY_ SBDR Thermostat EE</t>
  </si>
  <si>
    <t>KY_ SBES HVAC AC</t>
  </si>
  <si>
    <t>KY_ SBES HVAC HP</t>
  </si>
  <si>
    <t>KY_ SBES Lighting 8760</t>
  </si>
  <si>
    <t>KY_ SBES Lighting Daylighting</t>
  </si>
  <si>
    <t>KY_ SBES Lighting DusktoDawn</t>
  </si>
  <si>
    <t>KY_ SBES OccSensors</t>
  </si>
  <si>
    <t>KY_ SBES Refrigeration</t>
  </si>
  <si>
    <t>KY_ Setback Programmable Thermostat</t>
  </si>
  <si>
    <t>KY_ Smart Saver - Attic Insul &amp; Air Sealing - Non-Referred</t>
  </si>
  <si>
    <t>KY_ Smart Saver - Attic Insul &amp; Air Sealing - Referred</t>
  </si>
  <si>
    <t>KY_ Smart Saver - Central Air Conditioner Tier 1 - Non-Referred</t>
  </si>
  <si>
    <t>KY_ Smart Saver - Central Air Conditioner Tier 1 - Referred</t>
  </si>
  <si>
    <t>KY_ Smart Saver - Central Air Conditioner Tier 2 - Non-Referred</t>
  </si>
  <si>
    <t>KY_ Smart Saver - Central Air Conditioner Tier 2 - Referred</t>
  </si>
  <si>
    <t>KY_ Smart Saver - Central Air Conditioner Tier 3 - Non-Referred</t>
  </si>
  <si>
    <t>KY_ Smart Saver - Central Air Conditioner Tier 3 - Referred</t>
  </si>
  <si>
    <t>KY_ Smart Saver - Duct Insulation - Non-Referred</t>
  </si>
  <si>
    <t>KY_ Smart Saver - Duct Insulation - Referred</t>
  </si>
  <si>
    <t>KY_ Smart Saver - Duct Sealing - Non-Referred</t>
  </si>
  <si>
    <t>KY_ Smart Saver - Duct Sealing - Referred</t>
  </si>
  <si>
    <t>KY_ Smart Saver - Heat Pump Tier 1 - Non-Referred</t>
  </si>
  <si>
    <t>KY_ Smart Saver - Heat Pump Tier 1 - Referred</t>
  </si>
  <si>
    <t>KY_ Smart Saver - Heat Pump Tier 2 - Non-Referred</t>
  </si>
  <si>
    <t>KY_ Smart Saver - Heat Pump Tier 2 - Referred</t>
  </si>
  <si>
    <t>KY_ Smart Saver - Heat Pump Tier 3 - Non-Referred</t>
  </si>
  <si>
    <t>KY_ Smart Saver - Heat Pump Tier 3 - Referred</t>
  </si>
  <si>
    <t>KY_ Smart Thermostat - Non-Referred</t>
  </si>
  <si>
    <t>KY_ Smart Thermostat - Referred</t>
  </si>
  <si>
    <t>KY_ Snack Machine Controller</t>
  </si>
  <si>
    <t>KY_ Steamer_3 pan</t>
  </si>
  <si>
    <t>KY_ Steamer_4 pan</t>
  </si>
  <si>
    <t>KY_ Steamer_5 pan</t>
  </si>
  <si>
    <t>KY_ Steamer_6 pan</t>
  </si>
  <si>
    <t>KY_ Switch or Fixture Mounted Daylight Sensor per Watt</t>
  </si>
  <si>
    <t>KY_ Switch or Fixture-Mounted Daylight Sensor</t>
  </si>
  <si>
    <t>KY_ Switching Controls for Multi-Level Lighting</t>
  </si>
  <si>
    <t>KY_ Time Clocks External Lighting</t>
  </si>
  <si>
    <t>KY_ Time Clocks Internal Lighting</t>
  </si>
  <si>
    <t>KY_ Variable speed drive on HVAC chiller</t>
  </si>
  <si>
    <t>KY_ Vending Equipment Controller</t>
  </si>
  <si>
    <t>KY_ VFD HVAC Fan</t>
  </si>
  <si>
    <t>KY_ VFD HVAC Pump</t>
  </si>
  <si>
    <t>KY_ VFD Process Pump 1-50 HP</t>
  </si>
  <si>
    <t>KY_ VFDs on chilled water pumps 10HP w Economizer</t>
  </si>
  <si>
    <t>KY_ VFDs on chilled water pumps 10HP</t>
  </si>
  <si>
    <t>KY_ VFDs on chilled water pumps 15HP w Economizer</t>
  </si>
  <si>
    <t>KY_ VFDs on chilled water pumps 15HP</t>
  </si>
  <si>
    <t>KY_ VFDs on chilled water pumps 20HP w Economizer</t>
  </si>
  <si>
    <t>KY_ VFDs on chilled water pumps 20HP</t>
  </si>
  <si>
    <t>KY_ VFDs on chilled water pumps 25HP w Economizer</t>
  </si>
  <si>
    <t>KY_ VFDs on chilled water pumps 30HP w Economizer</t>
  </si>
  <si>
    <t>KY_ VFDs on chilled water pumps 40HP w Economizer</t>
  </si>
  <si>
    <t>KY_ VFDs on chilled water pumps 50HP w Economizer</t>
  </si>
  <si>
    <t>KY_ VFDs on chilled water pumps 5HP w Economizer</t>
  </si>
  <si>
    <t>KY_ VFDs on chilled water pumps 5HP</t>
  </si>
  <si>
    <t>KY_ VFDs on chilled water pumps 7.5HP w Economizer</t>
  </si>
  <si>
    <t>KY_ VFDs on chilled water pumps 7.5HP</t>
  </si>
  <si>
    <t>KY_ VFDs on CRAC CRAH AHU fans 10HP</t>
  </si>
  <si>
    <t>KY_ VFDs on CRAC CRAH AHU fans 15HP</t>
  </si>
  <si>
    <t>KY_ VFDs on CRAC CRAH AHU fans 20HP</t>
  </si>
  <si>
    <t>KY_ VFDs on CRAC CRAH AHU fans 2HP</t>
  </si>
  <si>
    <t>KY_ VFDs on CRAC CRAH AHU fans 3HP</t>
  </si>
  <si>
    <t>KY_ VFDs on CRAC CRAH AHU fans 5HP</t>
  </si>
  <si>
    <t>KY_ VFDs on CRAC CRAH AHU fans 7.5HP</t>
  </si>
  <si>
    <t>KY_ VSD Air COMP replacing load no load COMP</t>
  </si>
  <si>
    <t>KY_ VSD Air COMP replacing variable displacement COMP</t>
  </si>
  <si>
    <t>KY_ VSD Air Compressors</t>
  </si>
  <si>
    <t>KY_ Walk-In Cooler Automatic Door-Closer Retrofit</t>
  </si>
  <si>
    <t>KY_ Walk-In Freezer Automatic Door-Closer Retrofit</t>
  </si>
  <si>
    <t>KY_ Water Cooled Chiller_Centrifugal at least 150 tons and less than 300 tons</t>
  </si>
  <si>
    <t>KY_ Water Cooled Chiller_Centrifugal at least 300 tons and less than 600 tons</t>
  </si>
  <si>
    <t>KY_ Water Cooled Chiller_Centrifugal at least 600 tons</t>
  </si>
  <si>
    <t>KY_ Water Cooled Chiller_Centrifugal less than 150 tons</t>
  </si>
  <si>
    <t>KY_ Water Cooled Screw or Scroll at least 150 tons and less than 300 tons</t>
  </si>
  <si>
    <t>KY_ Water Cooled Screw or Scroll at least 300 tons</t>
  </si>
  <si>
    <t>KY_ Water Cooled Screw or Scroll at least 75 tons and less than 150 tons</t>
  </si>
  <si>
    <t>KY_ Water Cooled Screw or Scroll less than 75 tons</t>
  </si>
  <si>
    <t>KY_ Water Heater Pipe Insulation</t>
  </si>
  <si>
    <t>KY_ Window Film</t>
  </si>
  <si>
    <t>KY_ Zero Energy Doors_High-Temp Cooler</t>
  </si>
  <si>
    <t>KY_ Zero Energy Doors_Med-Temp Cooler</t>
  </si>
  <si>
    <t>Grand Total</t>
  </si>
  <si>
    <t>Total</t>
  </si>
  <si>
    <t>Appendix A</t>
  </si>
  <si>
    <t>Cost Effectiveness Test Results</t>
  </si>
  <si>
    <t>Program Name</t>
  </si>
  <si>
    <t>UCT</t>
  </si>
  <si>
    <t>TRC</t>
  </si>
  <si>
    <t>RIM</t>
  </si>
  <si>
    <t>PCT</t>
  </si>
  <si>
    <t>Cumulative Avoided T&amp;D Electric</t>
  </si>
  <si>
    <t>Cumulative Cost-Based Avoided Elec Production</t>
  </si>
  <si>
    <t>Cumulative Cost-Based Avoided Elec Capacity</t>
  </si>
  <si>
    <t>Cumulative Elec Lost Rev Net of Fuel NF</t>
  </si>
  <si>
    <t>NPV Program Costs (excl. Incentives and excl. EMV)</t>
  </si>
  <si>
    <t>NPV Participant Costs(net)</t>
  </si>
  <si>
    <t>NPV Participant Costs(gross)</t>
  </si>
  <si>
    <t>Participant Elec Bill Savings(gross)</t>
  </si>
  <si>
    <t>Participant Gas Bill Savings(gross)</t>
  </si>
  <si>
    <t>Residential Programs</t>
  </si>
  <si>
    <t>M</t>
  </si>
  <si>
    <t>N</t>
  </si>
  <si>
    <t>O</t>
  </si>
  <si>
    <t>P</t>
  </si>
  <si>
    <t>Non-Residential Programs</t>
  </si>
  <si>
    <t>Overall Portfolio Total</t>
  </si>
  <si>
    <t>Duke Energy Kentucky</t>
  </si>
  <si>
    <t>2018 Projection: July 2018 - June 2019</t>
  </si>
  <si>
    <t>Total Utility Costs</t>
  </si>
  <si>
    <t>Program Costs</t>
  </si>
  <si>
    <t>Cost Recovery</t>
  </si>
  <si>
    <t>Non-M&amp;V Costs</t>
  </si>
  <si>
    <t>M&amp;V Costs</t>
  </si>
  <si>
    <t>Total Costs</t>
  </si>
  <si>
    <t>Cost Recovery Revenue</t>
  </si>
  <si>
    <t>Unit</t>
  </si>
  <si>
    <t>$</t>
  </si>
  <si>
    <t>Type</t>
  </si>
  <si>
    <t>data</t>
  </si>
  <si>
    <t>M+N</t>
  </si>
  <si>
    <t>Shared Savings Revenue</t>
  </si>
  <si>
    <t>NMV: Non M&amp;V</t>
  </si>
  <si>
    <t>MV: M&amp;V</t>
  </si>
  <si>
    <t>Res</t>
  </si>
  <si>
    <t>Energy Efficiency</t>
  </si>
  <si>
    <t>Demand Response</t>
  </si>
  <si>
    <t>NonRes</t>
  </si>
  <si>
    <t>Notes:</t>
  </si>
  <si>
    <t>My Home Energy Report impacts represent cumulative capability, and does not reflect incremental program participation from the prior filing period.</t>
  </si>
  <si>
    <t>Demand Response impacts reflect average capability over the respective program contract period, not incremental impacts or actual events.  Participants are KW Net FR @ Meter.</t>
  </si>
  <si>
    <t>Power Manager® for Business includes an EE and DR component and achieves KWH and KW savings. Participants are based on EE measure.</t>
  </si>
  <si>
    <t>Year</t>
  </si>
  <si>
    <t>ProductCode</t>
  </si>
  <si>
    <t>Calculated values from Filing sources</t>
  </si>
  <si>
    <t>Without Avoided Capacity</t>
  </si>
  <si>
    <t>Updated Avoided Costs</t>
  </si>
  <si>
    <t>Air Cooled Chiller_Any greater than 150 tons</t>
  </si>
  <si>
    <t>Air Cooled Chiller_Any less than 150 tons</t>
  </si>
  <si>
    <t>Air Receiver Tanks for Load, No Load Compressors</t>
  </si>
  <si>
    <t>Anti-sweat Heater Controls</t>
  </si>
  <si>
    <t>ARC 10 to 15 Ton Gas Heat</t>
  </si>
  <si>
    <t>ARC greater than 15 Ton Gas Heat</t>
  </si>
  <si>
    <t>ARC HP 10 to 15 Ton</t>
  </si>
  <si>
    <t>ARC HP greater than 15 Ton</t>
  </si>
  <si>
    <t>ARC HP less than 10 Ton</t>
  </si>
  <si>
    <t>ARC less than 10 Ton Gas Heat</t>
  </si>
  <si>
    <t>Barrel Wraps (Inj Mold &amp; Extruders) kW per ton</t>
  </si>
  <si>
    <t>Beverage Reach-in Controller</t>
  </si>
  <si>
    <t>CEE Tier 1 Room AC greater than 14,000 Btu per hr</t>
  </si>
  <si>
    <t>CEE Tier 1 Room AC less than 14,000 Btu per hr</t>
  </si>
  <si>
    <t>CEE Tier 2 Room AC greater than 14,000 Btu per hr</t>
  </si>
  <si>
    <t>CEE Tier 2 Room AC less than 14,000 Btu per hr</t>
  </si>
  <si>
    <t>CFL Reflector Flood</t>
  </si>
  <si>
    <t>CFL Screw high wattage</t>
  </si>
  <si>
    <t>CFL Screw in, Specialty</t>
  </si>
  <si>
    <t>Chilled Water Reset- Air Cooled Chillers, Grocery</t>
  </si>
  <si>
    <t>Chilled Water Reset- Air Cooled Chillers, Other</t>
  </si>
  <si>
    <t>Chilled Water Reset- Air Cooled Chillers, Retail</t>
  </si>
  <si>
    <t>Chilled Water Reset- Water Cooled Chillers, Other</t>
  </si>
  <si>
    <t>Chilled Wtr Reset- Air Cooled Chillers, College or Sm Ofc</t>
  </si>
  <si>
    <t>Chilled Wtr Reset- Air Cooled Chillers, SCH (K-12)</t>
  </si>
  <si>
    <t>Chilled Wtr Reset- Wtr Cooled Chillers, College or Sm Ofc</t>
  </si>
  <si>
    <t>Chilled Wtr Reset- Wtr Cooled Chillers, Retail</t>
  </si>
  <si>
    <t>Chilled Wtr Reset- Wtr Cooled Chillers, SCH (K-12)</t>
  </si>
  <si>
    <t>Chilled Wtr Reset-Wtr Cooled Chillers, Grocery</t>
  </si>
  <si>
    <t>Combination Oven_10 pan</t>
  </si>
  <si>
    <t>Combination Oven_20 pan</t>
  </si>
  <si>
    <t>Compact Fluorescent Fixture</t>
  </si>
  <si>
    <t>Compressed Air Audit and Leak Repair</t>
  </si>
  <si>
    <t>Controlled Plug Strip</t>
  </si>
  <si>
    <t>Convection Oven Full-Sized</t>
  </si>
  <si>
    <t>CoolRoof New Replace on Burnout College-sq ft</t>
  </si>
  <si>
    <t>CoolRoof New Replace on Burnout Health-sq ft</t>
  </si>
  <si>
    <t>CoolRoof New Replace on Burnout Hotel-sq ft</t>
  </si>
  <si>
    <t>CoolRoof New Replace on Burnout Large Office-sq ft</t>
  </si>
  <si>
    <t>CoolRoof New Replace on Burnout Medium Offic-sq ft</t>
  </si>
  <si>
    <t>CoolRoof New Replace on Burnout Motel-sq ft</t>
  </si>
  <si>
    <t>CoolRoof New Replace on Burnout Other-sq ft</t>
  </si>
  <si>
    <t>CoolRoof New Replace on Burnout Retail-sq ft</t>
  </si>
  <si>
    <t>CoolRoof New Replace on Burnout School-sq ft</t>
  </si>
  <si>
    <t>CoolRoof New Replace on Burnout Strip Mall-sq ft</t>
  </si>
  <si>
    <t>Creep Heat Pad</t>
  </si>
  <si>
    <t>Custom Rebate</t>
  </si>
  <si>
    <t>Cycling Compressed Air Dryer</t>
  </si>
  <si>
    <t>Dairy Heat Reclaimer</t>
  </si>
  <si>
    <t>Dairy Plate Cooler</t>
  </si>
  <si>
    <t>Dairy Scroll Compressor</t>
  </si>
  <si>
    <t>Daylighting Control with Occupancy Sensors</t>
  </si>
  <si>
    <t>Demand Control Ventilation for Kitchen Exhaust Hood</t>
  </si>
  <si>
    <t>Door Gaskets - Cooler and Freezer</t>
  </si>
  <si>
    <t>DX RTU Tune-up_ AC_ Fixed Orifice_ +10% chg adj</t>
  </si>
  <si>
    <t>DX RTU Tune-up_ AC_ Fixed Orifice_ +15% chg adj</t>
  </si>
  <si>
    <t>DX RTU Tune-up_ AC_ Fixed Orifice_ +20% chg adj</t>
  </si>
  <si>
    <t>DX RTU Tune-up_ AC_ Fixed Orifice_ +25% chg adj</t>
  </si>
  <si>
    <t>DX RTU Tune-up_ AC_ Fixed Orifice_ +30% chg adj</t>
  </si>
  <si>
    <t>DX RTU Tune-up_ AC_ Fixed Orifice_ +5% chg adj</t>
  </si>
  <si>
    <t>DX RTU Tune-up_ AC_ Fixed Orifice_ -20% chg adj</t>
  </si>
  <si>
    <t>DX RTU Tune-up_ AC_ TXV_ +10% chg adj</t>
  </si>
  <si>
    <t>DX RTU Tune-up_ AC_ TXV_ +15% chg adj</t>
  </si>
  <si>
    <t>DX RTU Tune-up_ AC_ TXV_ +20% chg adj</t>
  </si>
  <si>
    <t>DX RTU Tune-up_ AC_ TXV_ +25% chg adj</t>
  </si>
  <si>
    <t>DX RTU Tune-up_ AC_ TXV_ +30% chg adj</t>
  </si>
  <si>
    <t>DX RTU Tune-up_ AC_ TXV_ +5% chg adj</t>
  </si>
  <si>
    <t>DX RTU Tune-up_ AC_ TXV_ -20% chg adj</t>
  </si>
  <si>
    <t>DX RTU Tune-up_ HP_ Fixed Orifice_ +10% chg adj</t>
  </si>
  <si>
    <t>DX RTU Tune-up_ HP_ Fixed Orifice_ +15% chg adj</t>
  </si>
  <si>
    <t>DX RTU Tune-up_ HP_ Fixed Orifice_ +20% chg adj</t>
  </si>
  <si>
    <t>DX RTU Tune-up_ HP_ Fixed Orifice_ +25% chg adj</t>
  </si>
  <si>
    <t>DX RTU Tune-up_ HP_ Fixed Orifice_ +30% chg adj</t>
  </si>
  <si>
    <t>DX RTU Tune-up_ HP_ Fixed Orifice_ +5% chg adj</t>
  </si>
  <si>
    <t>DX RTU Tune-up_ HP_ Fixed Orifice_ -20% chg adj</t>
  </si>
  <si>
    <t>DX RTU Tune-up_ HP_ TXV_ +10% chg adj</t>
  </si>
  <si>
    <t>DX RTU Tune-up_ HP_ TXV_ +15% chg adj</t>
  </si>
  <si>
    <t>DX RTU Tune-up_ HP_ TXV_ +20% chg adj</t>
  </si>
  <si>
    <t>DX RTU Tune-up_ HP_ TXV_ +25% chg adj</t>
  </si>
  <si>
    <t>DX RTU Tune-up_ HP_ TXV_ +30% chg adj</t>
  </si>
  <si>
    <t>DX RTU Tune-up_ HP_ TXV_ +5% chg adj</t>
  </si>
  <si>
    <t>DX RTU Tune-up_ HP_ TXV_ -20% chg adj</t>
  </si>
  <si>
    <t>EC Plug Fan_ 20 HP</t>
  </si>
  <si>
    <t>EC Plug Fan_ 3 HP</t>
  </si>
  <si>
    <t>EC Plug Fan_ 5 HP</t>
  </si>
  <si>
    <t>EC Plug Fan_10 HP</t>
  </si>
  <si>
    <t>EC Plug Fan_15 HP</t>
  </si>
  <si>
    <t>EC Plug Fan_2 HP</t>
  </si>
  <si>
    <t>EC Plug Fan_7.5 HP</t>
  </si>
  <si>
    <t>ECM Case Motors</t>
  </si>
  <si>
    <t>ECM Cooler and Freezer Motors - ECM replacing PSC</t>
  </si>
  <si>
    <t>ECM Cooler and Freezer Motors - ECM replacing SP</t>
  </si>
  <si>
    <t>ECM for HVAC fan_ 1 HP</t>
  </si>
  <si>
    <t>ECM for HVAC fan_ 3 qrtr HP</t>
  </si>
  <si>
    <t>ECM for HVAC fan_ half HP</t>
  </si>
  <si>
    <t>ECM for HVAC fan_ qrtr HP</t>
  </si>
  <si>
    <t>ECM for HVAC fan_ third HP</t>
  </si>
  <si>
    <t>Energy Education Program for Schools - Curriculum</t>
  </si>
  <si>
    <t>ENERGY STAR Commercial Glass Door Freezers 15 to 30 ft3 - var</t>
  </si>
  <si>
    <t>ENERGY STAR Commercial Glass Door Freezers 30 to 50ft3 - var</t>
  </si>
  <si>
    <t>ENERGY STAR Commercial Glass Door Freezers less than 15ft3 - var</t>
  </si>
  <si>
    <t>ENERGY STAR Commercial Glass Door Freezers more than 50ft3 - var</t>
  </si>
  <si>
    <t>ENERGY STAR Commercial Glass Door Refrigerators 15 to 30 ft3 - var</t>
  </si>
  <si>
    <t>ENERGY STAR Commercial Glass Door Refrigerators 30 to 50ft3 - var</t>
  </si>
  <si>
    <t>ENERGY STAR Commercial Glass Door Refrigerators less than 15ft3 - var</t>
  </si>
  <si>
    <t>ENERGY STAR Commercial Glass Door Refrigerators more than 50ft3 - var</t>
  </si>
  <si>
    <t>ENERGY STAR Commercial Solid Door Freezers 15 to 30 ft3 - var</t>
  </si>
  <si>
    <t>ENERGY STAR Commercial Solid Door Freezers 30 to 50ft3 - var</t>
  </si>
  <si>
    <t>ENERGY STAR Commercial Solid Door Freezers less than 15ft3 - var</t>
  </si>
  <si>
    <t>ENERGY STAR Commercial Solid Door Freezers more than 50ft3 - var</t>
  </si>
  <si>
    <t>ENERGY STAR Commercial Solid Door Refrigerators 15 to 30 ft3 - var</t>
  </si>
  <si>
    <t>ENERGY STAR Commercial Solid Door Refrigerators 30 to 50ft3 - var</t>
  </si>
  <si>
    <t>ENERGY STAR Commercial Solid Door Refrigerators less than 15ft3 - var</t>
  </si>
  <si>
    <t>ENERGY STAR Commercial Solid Door Refrigerators more than 50ft3 - var</t>
  </si>
  <si>
    <t>Energy Star Room AC over 14,000 Btu hr</t>
  </si>
  <si>
    <t>Energy Star Room AC under 14,000 Btu hr</t>
  </si>
  <si>
    <t>Engine Block Heater Timer</t>
  </si>
  <si>
    <t>Engineered Nozzles - COMPRESS AIR</t>
  </si>
  <si>
    <t>Escalator Motor Efficiency Controller</t>
  </si>
  <si>
    <t>Exterior HID replacement above 175W to 250W HID retrofit</t>
  </si>
  <si>
    <t>Exterior HID replacement above 250W to 400W HID retrofit</t>
  </si>
  <si>
    <t>Exterior HID replacement above 400W HID retrofit</t>
  </si>
  <si>
    <t>Exterior HID replacement to 175W HID retrofit</t>
  </si>
  <si>
    <t>Faucet Aerator (DI) - COMM, pvt use 0.5 gpm</t>
  </si>
  <si>
    <t>Faucet Aerator (DI) - COMM, pvt use 1.0 gpm</t>
  </si>
  <si>
    <t>Faucet Aerator (DI) - Commercial, public use 0.5 gpm</t>
  </si>
  <si>
    <t>Faucet Aerator (DI) - Commercial, public use 1.0 gpm</t>
  </si>
  <si>
    <t>Faucet Aerator (DI) - School, public use 0.5 gpm</t>
  </si>
  <si>
    <t>Faucet Aerator (DI) - School, public use 1.0 gpm</t>
  </si>
  <si>
    <t>Faucet Aerators MF Direct 1.0 GPM - bath</t>
  </si>
  <si>
    <t>Faucet Aerators MF Direct 1.0 GPM - kitchen</t>
  </si>
  <si>
    <t>Faucet Aerators MF DIY 1.0 GPM - bath</t>
  </si>
  <si>
    <t>Faucet Aerators MF DIY 1.0 GPM - kitchen</t>
  </si>
  <si>
    <t>Faucet Aerators SF DIY 1.0 GPM - bath</t>
  </si>
  <si>
    <t>Faucet Aerators SF DIY 1.0 GPM - kitchen</t>
  </si>
  <si>
    <t>FHAC_No Variable Speed_1975-1985</t>
  </si>
  <si>
    <t>FHAC_No Variable Speed_1985-1996</t>
  </si>
  <si>
    <t>FHAC_No Variable Speed_1996-2003</t>
  </si>
  <si>
    <t>FHAC_No Variable Speed_less than 1975</t>
  </si>
  <si>
    <t>FHAC_Variable Speed_1975-1985</t>
  </si>
  <si>
    <t>FHAC_Variable Speed_1985-1996</t>
  </si>
  <si>
    <t>FHAC_Variable Speed_1996-2003</t>
  </si>
  <si>
    <t>FHAC_Variable Speed_less than 1975</t>
  </si>
  <si>
    <t>FHWC_No Variable Speed_1975-1985</t>
  </si>
  <si>
    <t>FHWC_No Variable Speed_1985-1996</t>
  </si>
  <si>
    <t>FHWC_No Variable Speed_1996-2003</t>
  </si>
  <si>
    <t>FHWC_No Variable Speed_less than 1975</t>
  </si>
  <si>
    <t>FHWC_Variable Speed_1975-1985</t>
  </si>
  <si>
    <t>FHWC_Variable Speed_1985-1996</t>
  </si>
  <si>
    <t>FHWC_Variable Speed_1996-2003</t>
  </si>
  <si>
    <t>FHWC_Variable Speed_less than 1975</t>
  </si>
  <si>
    <t>Floating Suction_1975-1985</t>
  </si>
  <si>
    <t>Floating Suction_1985-1996</t>
  </si>
  <si>
    <t>Floating Suction_1996-2003</t>
  </si>
  <si>
    <t>Floating Suction_less than 1975</t>
  </si>
  <si>
    <t>Fluorescent Delamping 2ft T8 with Reflector</t>
  </si>
  <si>
    <t>Fluorescent Delamping 2ft T8</t>
  </si>
  <si>
    <t>Fluorescent Delamping 3ft T8 with Reflector</t>
  </si>
  <si>
    <t>Fluorescent Delamping 3ft T8</t>
  </si>
  <si>
    <t>Fluorescent Delamping 4ft T8 with Reflector</t>
  </si>
  <si>
    <t>Fluorescent Delamping 4ft T8</t>
  </si>
  <si>
    <t>Fluorescent Delamping 8ft T8 with Reflector</t>
  </si>
  <si>
    <t>Fluorescent Delamping 8ft T8</t>
  </si>
  <si>
    <t>Fryer (Large Vat)</t>
  </si>
  <si>
    <t>Fryer (Standard Vat)</t>
  </si>
  <si>
    <t>Garage HID replacement above 175W to 250W HID retrofit</t>
  </si>
  <si>
    <t>Garage HID replacement above 250W to 400W HID retrofit</t>
  </si>
  <si>
    <t>Garage HID replacement above 400W HID retrofit</t>
  </si>
  <si>
    <t>Garage HID replacement to 175W HID retrofit</t>
  </si>
  <si>
    <t>Griddles</t>
  </si>
  <si>
    <t>Guest Room Energy Management, Electric Heating</t>
  </si>
  <si>
    <t>Guest Room Energy Management, Gas Heating</t>
  </si>
  <si>
    <t>Heat Pump Water Heater</t>
  </si>
  <si>
    <t>High Bay 2L T-5 High Output</t>
  </si>
  <si>
    <t>High Bay 3L T-5 High Output</t>
  </si>
  <si>
    <t>High Bay 4L T-5 High Output</t>
  </si>
  <si>
    <t>High Bay 6L T-5 High Output</t>
  </si>
  <si>
    <t>High Bay 6L T5 HO (2 fixtures) retrofit replc 1000W HID</t>
  </si>
  <si>
    <t>High Bay 8L 42W CFL replacing 400W HID (retrofit)</t>
  </si>
  <si>
    <t>High Bay 8L T-5 High Output</t>
  </si>
  <si>
    <t>High Bay T8 4ft 2L rplcng 150-249W HID (retrofit only)</t>
  </si>
  <si>
    <t>High Bay T8 4Ft FL 8L (2 F32W fixtures)-retrofit replc 1000W HID</t>
  </si>
  <si>
    <t>High Bay T8 4ft Fluorescent 3 Lamp (F32 Watt T8)</t>
  </si>
  <si>
    <t>High Bay T8 4ft Fluorescent 4 Lamp (F32 Watt T8)</t>
  </si>
  <si>
    <t>High Bay T8 4ft Fluorescent 6 Lamp (F32 Watt T8)</t>
  </si>
  <si>
    <t>High Bay T8 4ft Fluorescent 8 Lamp (F32 Watt T8)</t>
  </si>
  <si>
    <t>High Efficiency Fans 14 to 23 inches</t>
  </si>
  <si>
    <t>High Efficiency Fans 24 to 35 inches</t>
  </si>
  <si>
    <t>High Efficiency Fans 36 to 47 inches</t>
  </si>
  <si>
    <t>High Efficiency Fans 48 to 61 inches</t>
  </si>
  <si>
    <t>High Efficiency Pumps 1.5HP</t>
  </si>
  <si>
    <t>High Efficiency Pumps 10HP</t>
  </si>
  <si>
    <t>High Efficiency Pumps 15HP</t>
  </si>
  <si>
    <t>High Efficiency Pumps 20HP</t>
  </si>
  <si>
    <t>High Efficiency Pumps 2HP</t>
  </si>
  <si>
    <t>High Efficiency Pumps 3HP</t>
  </si>
  <si>
    <t>High Efficiency Pumps 5HP</t>
  </si>
  <si>
    <t>High Efficiency Pumps 7.5HP</t>
  </si>
  <si>
    <t>High Performance Low Watt T8 4ft 1 lamp, replacing standard T8</t>
  </si>
  <si>
    <t>High Performance Low Watt T8 4ft 2 lamp, replacing standard T8</t>
  </si>
  <si>
    <t>High Performance Low Watt T8 4ft 3 lamp, replacing standard T8</t>
  </si>
  <si>
    <t>High Performance Low Watt T8 4ft 4 lamp, replacing standard T8</t>
  </si>
  <si>
    <t>High Performance T8 4ft 1 lamp, replacing standard T8</t>
  </si>
  <si>
    <t>High Performance T8 4ft 2 lamp, replacing standard T8</t>
  </si>
  <si>
    <t>High Performance T8 4ft 2 lamp, replacing T12 High Output 8ft 1 lamp</t>
  </si>
  <si>
    <t>High Performance T8 4ft 3 lamp, replacing standard T8</t>
  </si>
  <si>
    <t>High Performance T8 4ft 4 lamp, replacing standard T8</t>
  </si>
  <si>
    <t>High Performance T8 4ft 4 lamp, replacing T12 High Output 8ft 2 lamp</t>
  </si>
  <si>
    <t>Holding Cabinet Full Size Insulated</t>
  </si>
  <si>
    <t>Holding Cabinet Half Size Insulated</t>
  </si>
  <si>
    <t>Holding Cabinet Three Quarter Size Insulated</t>
  </si>
  <si>
    <t>Home Energy House Call - Additional LED</t>
  </si>
  <si>
    <t>Home Energy House Call - Kit w LEDs</t>
  </si>
  <si>
    <t>HT ES Multi-Tank - CNV DW New -rplc on Burnout</t>
  </si>
  <si>
    <t>HT ES Multi-Tank - CNV DW w-Boost Htr (Elec) New -repl on BO</t>
  </si>
  <si>
    <t>HT ES Multi-Tank - CNV DW w-Boost Htr (Gas) New -repl on BO</t>
  </si>
  <si>
    <t>HT ES PotPanUtl DW (Elec) New -replc on Burnout</t>
  </si>
  <si>
    <t>HT ES PotPanUtl DW (Gas) New -replc on Burnout</t>
  </si>
  <si>
    <t>HT ES PotPanUtl DW New -replc on Burnout</t>
  </si>
  <si>
    <t>HT ES Sngl Tank - CNV DW New -rplc on Burnout</t>
  </si>
  <si>
    <t>HT ES Sngl Tank - CNV DW w-Boost Htr (Elec) New -repl on BO</t>
  </si>
  <si>
    <t>HT ES Sngl Tank - CNV DW w-Boost Htr (Gas) New -repl on BO</t>
  </si>
  <si>
    <t>HT ES Sngl Tank - Door DW New -repl on Burnout</t>
  </si>
  <si>
    <t>HT ES Sngl Tank - Door DW w-Boost Htr (Elec) New -repl on BO</t>
  </si>
  <si>
    <t>HT ES Sngl Tank - Door DW w-Boost Htr (Gas) New -repl on BO</t>
  </si>
  <si>
    <t>HT ES UC DW New -replc on Burnout</t>
  </si>
  <si>
    <t>HT ES UC DW w-Boost Htr (Elec) New -repl on BO</t>
  </si>
  <si>
    <t>HT ES UC DW w-Boost Htr (Gas) New -repl on BO</t>
  </si>
  <si>
    <t>HVAC DX AC 135-240kBtuh 11.7 EER (Tier 0_1)</t>
  </si>
  <si>
    <t>HVAC DX AC 135-240kBtuh 12.2 EER (Tier 2)</t>
  </si>
  <si>
    <t>HVAC DX AC 240-760kBtuh 10.5 EER (Tier 0_1)</t>
  </si>
  <si>
    <t>HVAC DX AC 240-760kBtuh 10.8 EER (Tier 2)</t>
  </si>
  <si>
    <t>HVAC DX AC 65-135kBtuh 11.7 EER (Tier 0_1)</t>
  </si>
  <si>
    <t>HVAC DX AC 65-135kBtuh 12.2 EER (Tier 2)</t>
  </si>
  <si>
    <t>HVAC DX AC greater than 760kBtuh 10.4 EER (Tier 2)</t>
  </si>
  <si>
    <t>HVAC DX AC greater than 760kBtuh 9.9 EER (Tier 0_1)</t>
  </si>
  <si>
    <t>HVAC DX AC less than 65kBtuh 14 SEER (Tier 0_1)</t>
  </si>
  <si>
    <t>HVAC DX AC less than 65kBtuh 15 SEER (Tier 2)</t>
  </si>
  <si>
    <t>HVAC DX HP 135-240kBtuh 10.9 EER 3.3 COP (Tier 1)</t>
  </si>
  <si>
    <t>HVAC DX HP 65-135kBtuh 11.3 EER 3.4 COP (Tier 1)</t>
  </si>
  <si>
    <t>HVAC DX HP greater than 240 kBtuh 10.3 EER 3.3 COP (Tier 1)</t>
  </si>
  <si>
    <t>HVAC DX HP Packaged less than 65kBtuh 14 SEER 8 HSPF (Tier 1)</t>
  </si>
  <si>
    <t>HVAC DX HP Packaged less than 65kBtuh 15 SEER 8.5 HSPF (Tier 2)</t>
  </si>
  <si>
    <t>HVAC DX HP Split less than 65kBtuh 14 SEER 8.5 HSPF (Tier 1)</t>
  </si>
  <si>
    <t>HVAC DX HP Split less than 65kBtuh 15 SEER 9 HSPF (Tier 2)</t>
  </si>
  <si>
    <t>HVAC DX mini split AC 15 SEER</t>
  </si>
  <si>
    <t>HVAC DX mini split AC 16 SEER</t>
  </si>
  <si>
    <t>HVAC DX mini split AC 18 SEER</t>
  </si>
  <si>
    <t>HVAC DX mini split AC 20 SEER</t>
  </si>
  <si>
    <t>HVAC DX mini split HP 15 SEER 8.5 HSPF</t>
  </si>
  <si>
    <t>HVAC DX mini split HP 16 SEER 8.5 HSPF</t>
  </si>
  <si>
    <t>HVAC DX mini split HP 18 SEER 9.6 HSPF</t>
  </si>
  <si>
    <t>HVAC DX mini split HP 20 SEER 9.6 HSPF</t>
  </si>
  <si>
    <t>HVAC DX PTAC 12000 Btuh 10.7 EER</t>
  </si>
  <si>
    <t>HVAC DX PTAC 15000 Btuh 9.8 EER</t>
  </si>
  <si>
    <t>HVAC DX PTAC 7600 Btuh 12.2 EER</t>
  </si>
  <si>
    <t>HVAC Water Source HP greater than 17 kBtuh and less than 65 kBtuh</t>
  </si>
  <si>
    <t>HVAC Water Source HP greater than 65 kBtuh and less than 135 kBtuh</t>
  </si>
  <si>
    <t>HVAC Water Source HP less than 17 kBtuh</t>
  </si>
  <si>
    <t>Icemaker (100 to 500 lbs_day)</t>
  </si>
  <si>
    <t>Icemaker (501 to 1000 lbs_day)</t>
  </si>
  <si>
    <t>Icemaker (Greater Than 1000 lbs_day)</t>
  </si>
  <si>
    <t>Int Induction Lighting replacing HPS greater than 100W, up to 200W</t>
  </si>
  <si>
    <t>Int Induction Lighting replacing HPS greater than 200W, up to 400W</t>
  </si>
  <si>
    <t>Int Induction Lighting replacing MH between 70W and 200W</t>
  </si>
  <si>
    <t>Int Induction Lighting replacing MH greater than 200W, up to 250W</t>
  </si>
  <si>
    <t>LED - Retail Fixture</t>
  </si>
  <si>
    <t>LED - Retail General Purpose A Line</t>
  </si>
  <si>
    <t>LED - Retail Reflector Outdoor</t>
  </si>
  <si>
    <t>LED - Retail Reflector Recessed</t>
  </si>
  <si>
    <t>LED - Retail Reflector Track Lighting</t>
  </si>
  <si>
    <t>LED - Retail Specialty 3 Way</t>
  </si>
  <si>
    <t>LED - Retail Specialty Decorative Candelabra</t>
  </si>
  <si>
    <t>LED - Retail Specialty Globe</t>
  </si>
  <si>
    <t>LED 2ft Tube 1-LED, replacing or in lieu of T8 fluorescent</t>
  </si>
  <si>
    <t>LED 4ft Case Lights, T8 to LED - With Controls</t>
  </si>
  <si>
    <t>LED 4ft Case Lights, T8 to LED</t>
  </si>
  <si>
    <t>LED 4ft Tube 1-LED, replacing or in lieu of T8 fluorescent</t>
  </si>
  <si>
    <t>LED 5ft Case Lights, T8 to LED - With Controls</t>
  </si>
  <si>
    <t>LED 5ft Case Lights, T8 to LED</t>
  </si>
  <si>
    <t>LED A Lamps</t>
  </si>
  <si>
    <t>LED Canopy replacing 176-250W HID</t>
  </si>
  <si>
    <t>LED Canopy replacing 251-400W HID</t>
  </si>
  <si>
    <t>LED Canopy replacing up to 175W HID</t>
  </si>
  <si>
    <t>LED Decorative, Globe, 3-Way Lamps</t>
  </si>
  <si>
    <t>LED Display Case (rplcng or ILO INCD or FL display case Ltng)</t>
  </si>
  <si>
    <t>LED Downlight</t>
  </si>
  <si>
    <t>LED Exit Signs Electronic Fixtures (Retrofit Only)</t>
  </si>
  <si>
    <t>LED FLD rplcng or ILO GRT 100W HAL, INCD, or HID</t>
  </si>
  <si>
    <t>LED FLD rplcng or ILO up to 100W HAL, INCD, or HID</t>
  </si>
  <si>
    <t>LED Highbay replacing 251-400W HID</t>
  </si>
  <si>
    <t>LED Highbay replacing greater than 400W HID</t>
  </si>
  <si>
    <t>LED Indoor Channel Sign, greater than 2 feet</t>
  </si>
  <si>
    <t>LED Indoor Channel Sign, less than or equal to 2 feet</t>
  </si>
  <si>
    <t>LED Indoor Sport Lighting</t>
  </si>
  <si>
    <t>LED Lowbay replacing 176W-250W HID</t>
  </si>
  <si>
    <t>LED Lowbay replacing up to 175W HID</t>
  </si>
  <si>
    <t>LED Outdoor Channel Sign, greater than 2 feet</t>
  </si>
  <si>
    <t>LED Outdoor Channel Sign, less than or equal to 2 feet</t>
  </si>
  <si>
    <t>LED Panel 1x4 replacing or in lieu of T8 FL</t>
  </si>
  <si>
    <t>LED Panel 2x2 replacing or in lieu of T8 FL</t>
  </si>
  <si>
    <t>LED Panel 2x4 replacing or in lieu of T8 FL</t>
  </si>
  <si>
    <t>LED PAR, BR, MR Lamps</t>
  </si>
  <si>
    <t>LED Portable Task Lights (rplcng or ILO INCD, HAL, or CFL task Ltng)</t>
  </si>
  <si>
    <t>LED Poultry Lights</t>
  </si>
  <si>
    <t>LED Shelf-mounted Task Lights (rplcng or ILO FL task Ltng)</t>
  </si>
  <si>
    <t>LED Track Ltng (rplcng or ILO INCD, HAL, CFL, or HID track Ltng)</t>
  </si>
  <si>
    <t>LF Showerhead MF Direct 1.5 GPM</t>
  </si>
  <si>
    <t>LF Showerhead MF DIY 1.5 GPM</t>
  </si>
  <si>
    <t>LF Showerhead SF DIY 1.5 GPM</t>
  </si>
  <si>
    <t>Light Tube</t>
  </si>
  <si>
    <t>Lighting Power Density for New Construction</t>
  </si>
  <si>
    <t>Low Energy Livestock Waterer</t>
  </si>
  <si>
    <t>Low Flow Showerhead (DI) - COMM, public use 1.5 gpm</t>
  </si>
  <si>
    <t>Low Flow Showerhead (DI) - COMM, pvt use 1.5 gpm</t>
  </si>
  <si>
    <t>Low Income Refrigerator Replacement</t>
  </si>
  <si>
    <t>Low Income Weatherization- Tier 1</t>
  </si>
  <si>
    <t>Low Income Weatherization- Tier 2</t>
  </si>
  <si>
    <t>Low Pressure Drop Filter for Compressed Air Systems</t>
  </si>
  <si>
    <t>Low Pressure Sprinkler Nozzles Portable</t>
  </si>
  <si>
    <t>Low Pressure Sprinkler Nozzles Solid Set</t>
  </si>
  <si>
    <t>Low Watt T8 lamps 2-4ft, replacing standard 32 Watt T8</t>
  </si>
  <si>
    <t>Low-Temp ES Multi-Tank - CNV DW New -repl on BO</t>
  </si>
  <si>
    <t>Low-Temp ES UC DW New -repl on Burnout</t>
  </si>
  <si>
    <t>Milk Vacuum Pump VFD</t>
  </si>
  <si>
    <t>Multifamily MyHER Interactive</t>
  </si>
  <si>
    <t>Multifamily MyHER</t>
  </si>
  <si>
    <t>My Home Energy Report - Online</t>
  </si>
  <si>
    <t>Night covers for displays</t>
  </si>
  <si>
    <t>No-loss Condensate Drain</t>
  </si>
  <si>
    <t>Occupancy Sensors over 500 Watts</t>
  </si>
  <si>
    <t>Occupancy Sensors per Watt</t>
  </si>
  <si>
    <t>Occupancy Sensors under 500 Watts</t>
  </si>
  <si>
    <t>Packaged Terminal AC</t>
  </si>
  <si>
    <t>PC Power Management from Network</t>
  </si>
  <si>
    <t>Pellet Dryer Tanks &amp; Ducts 3in dia per ft</t>
  </si>
  <si>
    <t>Pellet Dryer Tanks &amp; Ducts 4in dia per ft</t>
  </si>
  <si>
    <t>Pellet Dryer Tanks &amp; Ducts 5in dia per ft</t>
  </si>
  <si>
    <t>Pellet Dryer Tanks &amp; Ducts 6in dia per ft</t>
  </si>
  <si>
    <t>Pellet Dryer Tanks &amp; Ducts 8in dia per ft</t>
  </si>
  <si>
    <t>Performance Incentive Program</t>
  </si>
  <si>
    <t>Photocells with Time Clocks</t>
  </si>
  <si>
    <t>Photocells</t>
  </si>
  <si>
    <t>Pipe Wrap MF Direct</t>
  </si>
  <si>
    <t>Pipe Wrap MF DIY</t>
  </si>
  <si>
    <t>Pipe Wrap SF DIY</t>
  </si>
  <si>
    <t>Plug Load Occupancy Sensor</t>
  </si>
  <si>
    <t>Pool Pump</t>
  </si>
  <si>
    <t>Power Manager for Apartments</t>
  </si>
  <si>
    <t>Power Manager for Water Heaters</t>
  </si>
  <si>
    <t>Power Manager Water Heaters for Apartments</t>
  </si>
  <si>
    <t>PowerManager - High</t>
  </si>
  <si>
    <t>PowerManager - Low</t>
  </si>
  <si>
    <t>PowerManager - Medium</t>
  </si>
  <si>
    <t>PowerShare Annual</t>
  </si>
  <si>
    <t>PowerShare Extended Summer</t>
  </si>
  <si>
    <t>PowerShare Summer Only</t>
  </si>
  <si>
    <t>Pre Rinse Sprayers</t>
  </si>
  <si>
    <t>Pulse Start Metal Halide 320W retrofit only</t>
  </si>
  <si>
    <t>Quality Installation - Non-Referred</t>
  </si>
  <si>
    <t>Quality Installation - Referred</t>
  </si>
  <si>
    <t>RCFLSP - Specialty Bulbs 3 Way LED</t>
  </si>
  <si>
    <t>RCFLSP - Specialty Bulbs A Line LED</t>
  </si>
  <si>
    <t>RCFLSP - Specialty Bulbs Candelabra LED</t>
  </si>
  <si>
    <t>RCFLSP - Specialty Bulbs Globe LED</t>
  </si>
  <si>
    <t>RCFLSP - Specialty Bulbs Recessed LED</t>
  </si>
  <si>
    <t>RCFLSP - Specialty Bulbs Recessed Outdoor LED</t>
  </si>
  <si>
    <t>Remote Mounted Daylight Sensor per Watt</t>
  </si>
  <si>
    <t>Remote-Mounted Daylight Sensor</t>
  </si>
  <si>
    <t>RLED - Free LED Phase 1</t>
  </si>
  <si>
    <t>RLED - Free LED Phase 2</t>
  </si>
  <si>
    <t>RLEDPM-Aline</t>
  </si>
  <si>
    <t>RLEDPM-Candelabra</t>
  </si>
  <si>
    <t>RLEDPM-Globe</t>
  </si>
  <si>
    <t>SBDR Switch 30% DR</t>
  </si>
  <si>
    <t>SBDR Switch 50% DR</t>
  </si>
  <si>
    <t>SBDR Switch 75% DR</t>
  </si>
  <si>
    <t>SBDR Thermostat 30% DR</t>
  </si>
  <si>
    <t>SBDR Thermostat 50% DR</t>
  </si>
  <si>
    <t>SBDR Thermostat 75% DR</t>
  </si>
  <si>
    <t>SBDR Thermostat EE</t>
  </si>
  <si>
    <t>SBES HVAC AC</t>
  </si>
  <si>
    <t>SBES HVAC HP</t>
  </si>
  <si>
    <t>SBES Lighting 8760</t>
  </si>
  <si>
    <t>SBES Lighting Daylighting</t>
  </si>
  <si>
    <t>SBES Lighting DusktoDawn</t>
  </si>
  <si>
    <t>SBES OccSensors</t>
  </si>
  <si>
    <t>SBES Refrigeration</t>
  </si>
  <si>
    <t>Setback Programmable Thermostat</t>
  </si>
  <si>
    <t>Smart Saver - Attic Insul &amp; Air Sealing - Non-Referred</t>
  </si>
  <si>
    <t>Smart Saver - Attic Insul &amp; Air Sealing - Referred</t>
  </si>
  <si>
    <t>Smart Saver - Central Air Conditioner Tier 1 - Non-Referred</t>
  </si>
  <si>
    <t>Smart Saver - Central Air Conditioner Tier 1 - Referred</t>
  </si>
  <si>
    <t>Smart Saver - Central Air Conditioner Tier 2 - Non-Referred</t>
  </si>
  <si>
    <t>Smart Saver - Central Air Conditioner Tier 2 - Referred</t>
  </si>
  <si>
    <t>Smart Saver - Central Air Conditioner Tier 3 - Non-Referred</t>
  </si>
  <si>
    <t>Smart Saver - Central Air Conditioner Tier 3 - Referred</t>
  </si>
  <si>
    <t>Smart Saver - Duct Insulation - Non-Referred</t>
  </si>
  <si>
    <t>Smart Saver - Duct Insulation - Referred</t>
  </si>
  <si>
    <t>Smart Saver - Duct Sealing - Non-Referred</t>
  </si>
  <si>
    <t>Smart Saver - Duct Sealing - Referred</t>
  </si>
  <si>
    <t>Smart Saver - Heat Pump Tier 1 - Non-Referred</t>
  </si>
  <si>
    <t>Smart Saver - Heat Pump Tier 1 - Referred</t>
  </si>
  <si>
    <t>Smart Saver - Heat Pump Tier 2 - Non-Referred</t>
  </si>
  <si>
    <t>Smart Saver - Heat Pump Tier 2 - Referred</t>
  </si>
  <si>
    <t>Smart Saver - Heat Pump Tier 3 - Non-Referred</t>
  </si>
  <si>
    <t>Smart Saver - Heat Pump Tier 3 - Referred</t>
  </si>
  <si>
    <t>Smart Thermostat - Non-Referred</t>
  </si>
  <si>
    <t>Smart Thermostat - Referred</t>
  </si>
  <si>
    <t>Snack Machine Controller</t>
  </si>
  <si>
    <t>Steamer_3 pan</t>
  </si>
  <si>
    <t>Steamer_4 pan</t>
  </si>
  <si>
    <t>Steamer_5 pan</t>
  </si>
  <si>
    <t>Steamer_6 pan</t>
  </si>
  <si>
    <t>Switch or Fixture Mounted Daylight Sensor per Watt</t>
  </si>
  <si>
    <t>Switch or Fixture-Mounted Daylight Sensor</t>
  </si>
  <si>
    <t>Switching Controls for Multi-Level Lighting</t>
  </si>
  <si>
    <t>Time Clocks External Lighting</t>
  </si>
  <si>
    <t>Time Clocks Internal Lighting</t>
  </si>
  <si>
    <t>Variable speed drive on HVAC chiller</t>
  </si>
  <si>
    <t>Vending Equipment Controller</t>
  </si>
  <si>
    <t>VFD HVAC Fan</t>
  </si>
  <si>
    <t>VFD HVAC Pump</t>
  </si>
  <si>
    <t>VFD Process Pump 1-50 HP</t>
  </si>
  <si>
    <t>VFDs on chilled water pumps 10HP w Economizer</t>
  </si>
  <si>
    <t>VFDs on chilled water pumps 10HP</t>
  </si>
  <si>
    <t>VFDs on chilled water pumps 15HP w Economizer</t>
  </si>
  <si>
    <t>VFDs on chilled water pumps 15HP</t>
  </si>
  <si>
    <t>VFDs on chilled water pumps 20HP w Economizer</t>
  </si>
  <si>
    <t>VFDs on chilled water pumps 20HP</t>
  </si>
  <si>
    <t>VFDs on chilled water pumps 25HP w Economizer</t>
  </si>
  <si>
    <t>VFDs on chilled water pumps 30HP w Economizer</t>
  </si>
  <si>
    <t>VFDs on chilled water pumps 40HP w Economizer</t>
  </si>
  <si>
    <t>VFDs on chilled water pumps 50HP w Economizer</t>
  </si>
  <si>
    <t>VFDs on chilled water pumps 5HP w Economizer</t>
  </si>
  <si>
    <t>VFDs on chilled water pumps 5HP</t>
  </si>
  <si>
    <t>VFDs on chilled water pumps 7.5HP w Economizer</t>
  </si>
  <si>
    <t>VFDs on chilled water pumps 7.5HP</t>
  </si>
  <si>
    <t>VFDs on CRAC CRAH AHU fans 10HP</t>
  </si>
  <si>
    <t>VFDs on CRAC CRAH AHU fans 15HP</t>
  </si>
  <si>
    <t>VFDs on CRAC CRAH AHU fans 20HP</t>
  </si>
  <si>
    <t>VFDs on CRAC CRAH AHU fans 2HP</t>
  </si>
  <si>
    <t>VFDs on CRAC CRAH AHU fans 3HP</t>
  </si>
  <si>
    <t>VFDs on CRAC CRAH AHU fans 5HP</t>
  </si>
  <si>
    <t>VFDs on CRAC CRAH AHU fans 7.5HP</t>
  </si>
  <si>
    <t>VSD Air COMP replacing load no load COMP</t>
  </si>
  <si>
    <t>VSD Air COMP replacing variable displacement COMP</t>
  </si>
  <si>
    <t>VSD Air Compressors</t>
  </si>
  <si>
    <t>Walk-In Cooler Automatic Door-Closer Retrofit</t>
  </si>
  <si>
    <t>Walk-In Freezer Automatic Door-Closer Retrofit</t>
  </si>
  <si>
    <t>Water Cooled Chiller_Centrifugal at least 150 tons and less than 300 tons</t>
  </si>
  <si>
    <t>Water Cooled Chiller_Centrifugal at least 300 tons and less than 600 tons</t>
  </si>
  <si>
    <t>Water Cooled Chiller_Centrifugal at least 600 tons</t>
  </si>
  <si>
    <t>Water Cooled Chiller_Centrifugal less than 150 tons</t>
  </si>
  <si>
    <t>Water Cooled Screw or Scroll at least 150 tons and less than 300 tons</t>
  </si>
  <si>
    <t>Water Cooled Screw or Scroll at least 300 tons</t>
  </si>
  <si>
    <t>Water Cooled Screw or Scroll at least 75 tons and less than 150 tons</t>
  </si>
  <si>
    <t>Water Cooled Screw or Scroll less than 75 tons</t>
  </si>
  <si>
    <t>Water Heater Pipe Insulation</t>
  </si>
  <si>
    <t>Window Film</t>
  </si>
  <si>
    <t>Zero Energy Doors_High-Temp Cooler</t>
  </si>
  <si>
    <t>Zero Energy Doors_Med-Temp Cooler</t>
  </si>
  <si>
    <t>Sum of Monetary Amount</t>
  </si>
  <si>
    <t>2018-19 Average</t>
  </si>
  <si>
    <t>From DSMore</t>
  </si>
  <si>
    <t>Information from DSMore for each measure</t>
  </si>
  <si>
    <t>Program Cost Summary</t>
  </si>
  <si>
    <t>From Filing documents</t>
  </si>
  <si>
    <t>For "Without Avoided Capacity" see row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</si>
</sst>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&quot;$&quot;#,##0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/>
    <xf numFmtId="4" fontId="0" fillId="0" borderId="0" xfId="0" applyNumberFormat="1"/>
    <xf numFmtId="164" fontId="0" fillId="0" borderId="0" xfId="0" applyNumberFormat="1"/>
    <xf numFmtId="7" fontId="0" fillId="0" borderId="0" xfId="0" applyNumberFormat="1"/>
    <xf numFmtId="165" fontId="0" fillId="0" borderId="0" xfId="0" applyNumberFormat="1"/>
    <xf numFmtId="44" fontId="0" fillId="0" borderId="0" xfId="2" applyFont="1"/>
    <xf numFmtId="0" fontId="5" fillId="0" borderId="0" xfId="9" applyFont="1" applyFill="1"/>
    <xf numFmtId="0" fontId="6" fillId="0" borderId="0" xfId="9" applyFont="1" applyFill="1" applyAlignment="1"/>
    <xf numFmtId="0" fontId="1" fillId="0" borderId="0" xfId="9" applyFill="1"/>
    <xf numFmtId="0" fontId="6" fillId="0" borderId="0" xfId="9" applyFont="1" applyFill="1" applyAlignment="1">
      <alignment horizontal="center"/>
    </xf>
    <xf numFmtId="0" fontId="8" fillId="0" borderId="0" xfId="9" applyFont="1" applyFill="1"/>
    <xf numFmtId="0" fontId="9" fillId="0" borderId="0" xfId="9" applyFont="1"/>
    <xf numFmtId="167" fontId="5" fillId="0" borderId="0" xfId="9" applyNumberFormat="1" applyFont="1" applyFill="1"/>
    <xf numFmtId="0" fontId="10" fillId="0" borderId="1" xfId="9" applyFont="1" applyFill="1" applyBorder="1"/>
    <xf numFmtId="0" fontId="10" fillId="0" borderId="1" xfId="9" applyFont="1" applyFill="1" applyBorder="1" applyAlignment="1">
      <alignment horizontal="center"/>
    </xf>
    <xf numFmtId="0" fontId="5" fillId="0" borderId="0" xfId="9" applyFont="1" applyFill="1" applyAlignment="1">
      <alignment wrapText="1"/>
    </xf>
    <xf numFmtId="0" fontId="1" fillId="0" borderId="0" xfId="9" applyFill="1" applyAlignment="1">
      <alignment wrapText="1"/>
    </xf>
    <xf numFmtId="0" fontId="11" fillId="7" borderId="1" xfId="9" applyFont="1" applyFill="1" applyBorder="1" applyAlignment="1">
      <alignment horizontal="center"/>
    </xf>
    <xf numFmtId="43" fontId="12" fillId="7" borderId="1" xfId="10" applyFont="1" applyFill="1" applyBorder="1"/>
    <xf numFmtId="0" fontId="5" fillId="7" borderId="2" xfId="9" applyFont="1" applyFill="1" applyBorder="1" applyAlignment="1">
      <alignment horizontal="center"/>
    </xf>
    <xf numFmtId="0" fontId="11" fillId="0" borderId="1" xfId="9" applyFont="1" applyFill="1" applyBorder="1" applyAlignment="1">
      <alignment horizontal="left"/>
    </xf>
    <xf numFmtId="2" fontId="12" fillId="0" borderId="1" xfId="10" applyNumberFormat="1" applyFont="1" applyFill="1" applyBorder="1" applyAlignment="1">
      <alignment horizontal="center"/>
    </xf>
    <xf numFmtId="167" fontId="5" fillId="0" borderId="0" xfId="10" applyNumberFormat="1" applyFont="1" applyFill="1"/>
    <xf numFmtId="0" fontId="13" fillId="0" borderId="0" xfId="9" applyFont="1" applyFill="1"/>
    <xf numFmtId="0" fontId="14" fillId="0" borderId="0" xfId="9" applyFont="1" applyFill="1"/>
    <xf numFmtId="0" fontId="11" fillId="0" borderId="1" xfId="9" applyFont="1" applyFill="1" applyBorder="1"/>
    <xf numFmtId="0" fontId="11" fillId="8" borderId="1" xfId="9" applyFont="1" applyFill="1" applyBorder="1" applyAlignment="1">
      <alignment horizontal="right"/>
    </xf>
    <xf numFmtId="2" fontId="11" fillId="8" borderId="1" xfId="10" applyNumberFormat="1" applyFont="1" applyFill="1" applyBorder="1" applyAlignment="1">
      <alignment horizontal="center"/>
    </xf>
    <xf numFmtId="167" fontId="5" fillId="8" borderId="2" xfId="10" applyNumberFormat="1" applyFont="1" applyFill="1" applyBorder="1"/>
    <xf numFmtId="2" fontId="12" fillId="7" borderId="1" xfId="10" applyNumberFormat="1" applyFont="1" applyFill="1" applyBorder="1" applyAlignment="1">
      <alignment horizontal="center"/>
    </xf>
    <xf numFmtId="167" fontId="5" fillId="7" borderId="2" xfId="10" applyNumberFormat="1" applyFont="1" applyFill="1" applyBorder="1"/>
    <xf numFmtId="0" fontId="11" fillId="9" borderId="1" xfId="9" applyFont="1" applyFill="1" applyBorder="1" applyAlignment="1">
      <alignment horizontal="right"/>
    </xf>
    <xf numFmtId="2" fontId="11" fillId="9" borderId="1" xfId="9" applyNumberFormat="1" applyFont="1" applyFill="1" applyBorder="1" applyAlignment="1">
      <alignment horizontal="center"/>
    </xf>
    <xf numFmtId="167" fontId="5" fillId="9" borderId="2" xfId="10" applyNumberFormat="1" applyFont="1" applyFill="1" applyBorder="1"/>
    <xf numFmtId="0" fontId="2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Fill="1"/>
    <xf numFmtId="0" fontId="2" fillId="2" borderId="3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Continuous" vertical="center" wrapText="1"/>
    </xf>
    <xf numFmtId="0" fontId="2" fillId="6" borderId="2" xfId="0" applyFont="1" applyFill="1" applyBorder="1" applyAlignment="1">
      <alignment horizontal="centerContinuous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7" fontId="19" fillId="0" borderId="0" xfId="0" applyNumberFormat="1" applyFont="1" applyFill="1" applyBorder="1"/>
    <xf numFmtId="166" fontId="20" fillId="0" borderId="0" xfId="2" applyNumberFormat="1" applyFont="1" applyFill="1" applyBorder="1"/>
    <xf numFmtId="0" fontId="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166" fontId="22" fillId="0" borderId="5" xfId="2" applyNumberFormat="1" applyFont="1" applyBorder="1"/>
    <xf numFmtId="0" fontId="1" fillId="0" borderId="0" xfId="0" applyFont="1" applyBorder="1" applyAlignment="1">
      <alignment horizontal="left"/>
    </xf>
    <xf numFmtId="166" fontId="1" fillId="0" borderId="0" xfId="2" applyNumberFormat="1" applyFont="1" applyBorder="1"/>
    <xf numFmtId="0" fontId="0" fillId="0" borderId="0" xfId="0" applyFont="1" applyFill="1" applyBorder="1"/>
    <xf numFmtId="0" fontId="2" fillId="0" borderId="5" xfId="0" applyFont="1" applyBorder="1"/>
    <xf numFmtId="166" fontId="22" fillId="0" borderId="5" xfId="2" applyNumberFormat="1" applyFont="1" applyFill="1" applyBorder="1"/>
    <xf numFmtId="9" fontId="21" fillId="0" borderId="0" xfId="3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166" fontId="2" fillId="0" borderId="0" xfId="2" applyNumberFormat="1" applyFont="1" applyBorder="1"/>
    <xf numFmtId="166" fontId="22" fillId="0" borderId="0" xfId="2" applyNumberFormat="1" applyFont="1" applyBorder="1"/>
    <xf numFmtId="0" fontId="2" fillId="6" borderId="0" xfId="0" applyFont="1" applyFill="1" applyBorder="1"/>
    <xf numFmtId="166" fontId="22" fillId="6" borderId="0" xfId="2" applyNumberFormat="1" applyFont="1" applyFill="1" applyBorder="1"/>
    <xf numFmtId="5" fontId="2" fillId="0" borderId="0" xfId="0" applyNumberFormat="1" applyFont="1" applyBorder="1"/>
    <xf numFmtId="9" fontId="2" fillId="0" borderId="0" xfId="0" applyNumberFormat="1" applyFont="1" applyBorder="1"/>
    <xf numFmtId="166" fontId="2" fillId="0" borderId="0" xfId="0" applyNumberFormat="1" applyFont="1" applyBorder="1"/>
    <xf numFmtId="167" fontId="5" fillId="0" borderId="0" xfId="1" applyNumberFormat="1" applyFont="1" applyFill="1"/>
    <xf numFmtId="167" fontId="5" fillId="8" borderId="2" xfId="1" applyNumberFormat="1" applyFont="1" applyFill="1" applyBorder="1"/>
    <xf numFmtId="167" fontId="5" fillId="7" borderId="2" xfId="1" applyNumberFormat="1" applyFont="1" applyFill="1" applyBorder="1"/>
    <xf numFmtId="167" fontId="5" fillId="9" borderId="2" xfId="1" applyNumberFormat="1" applyFont="1" applyFill="1" applyBorder="1"/>
    <xf numFmtId="167" fontId="5" fillId="0" borderId="0" xfId="1" applyNumberFormat="1" applyFont="1" applyFill="1" applyAlignment="1">
      <alignment wrapText="1"/>
    </xf>
    <xf numFmtId="167" fontId="5" fillId="7" borderId="2" xfId="1" applyNumberFormat="1" applyFont="1" applyFill="1" applyBorder="1" applyAlignment="1">
      <alignment horizontal="center"/>
    </xf>
    <xf numFmtId="167" fontId="1" fillId="0" borderId="0" xfId="1" applyNumberFormat="1" applyFill="1"/>
    <xf numFmtId="0" fontId="0" fillId="4" borderId="0" xfId="0" applyFill="1"/>
    <xf numFmtId="167" fontId="5" fillId="4" borderId="0" xfId="1" applyNumberFormat="1" applyFont="1" applyFill="1"/>
    <xf numFmtId="0" fontId="5" fillId="4" borderId="0" xfId="9" applyFont="1" applyFill="1"/>
    <xf numFmtId="0" fontId="6" fillId="0" borderId="0" xfId="9" applyFont="1" applyFill="1" applyAlignment="1">
      <alignment horizontal="left"/>
    </xf>
    <xf numFmtId="167" fontId="5" fillId="3" borderId="0" xfId="10" applyNumberFormat="1" applyFont="1" applyFill="1"/>
    <xf numFmtId="0" fontId="7" fillId="0" borderId="0" xfId="9" applyFont="1" applyFill="1"/>
    <xf numFmtId="44" fontId="0" fillId="4" borderId="0" xfId="2" applyFont="1" applyFill="1"/>
    <xf numFmtId="167" fontId="5" fillId="5" borderId="0" xfId="10" applyNumberFormat="1" applyFont="1" applyFill="1"/>
    <xf numFmtId="0" fontId="0" fillId="5" borderId="0" xfId="9" applyFont="1" applyFill="1"/>
    <xf numFmtId="0" fontId="7" fillId="0" borderId="0" xfId="9" applyFont="1" applyFill="1" applyBorder="1" applyAlignment="1">
      <alignment horizontal="center"/>
    </xf>
  </cellXfs>
  <cellStyles count="11">
    <cellStyle name="Comma" xfId="1" builtinId="3"/>
    <cellStyle name="Comma 20" xfId="10"/>
    <cellStyle name="Currency" xfId="2" builtinId="4"/>
    <cellStyle name="Currency 10 5" xfId="5"/>
    <cellStyle name="Currency 2" xfId="8"/>
    <cellStyle name="Normal" xfId="0" builtinId="0"/>
    <cellStyle name="Normal - Style2 2" xfId="4"/>
    <cellStyle name="Normal 51" xfId="9"/>
    <cellStyle name="Percent" xfId="3" builtinId="5"/>
    <cellStyle name="Percent 10 10" xfId="7"/>
    <cellStyle name="Percent 2 2" xfId="6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9"/>
  <sheetViews>
    <sheetView tabSelected="1" view="pageLayout" zoomScale="115" zoomScaleNormal="100" zoomScalePageLayoutView="115" workbookViewId="0">
      <pane xSplit="35160" ySplit="8676" topLeftCell="A3"/>
      <selection activeCell="R5" sqref="R5"/>
      <selection pane="topRight" activeCell="R5" sqref="R5"/>
      <selection pane="bottomLeft" activeCell="R5" sqref="R5"/>
      <selection pane="bottomRight" activeCell="R5" sqref="R5"/>
    </sheetView>
  </sheetViews>
  <sheetFormatPr defaultRowHeight="14.4" x14ac:dyDescent="0.3"/>
  <cols>
    <col min="1" max="1" width="65.44140625" bestFit="1" customWidth="1"/>
    <col min="2" max="2" width="61.88671875" bestFit="1" customWidth="1"/>
    <col min="3" max="3" width="11" bestFit="1" customWidth="1"/>
    <col min="4" max="4" width="51.6640625" bestFit="1" customWidth="1"/>
    <col min="5" max="5" width="10.5546875" bestFit="1" customWidth="1"/>
    <col min="6" max="6" width="11.33203125" bestFit="1" customWidth="1"/>
    <col min="7" max="7" width="11.109375" bestFit="1" customWidth="1"/>
    <col min="8" max="8" width="12" bestFit="1" customWidth="1"/>
    <col min="9" max="9" width="12.33203125" bestFit="1" customWidth="1"/>
    <col min="10" max="10" width="10.88671875" style="6" bestFit="1" customWidth="1"/>
    <col min="11" max="11" width="10.44140625" style="6" bestFit="1" customWidth="1"/>
    <col min="12" max="12" width="12.5546875" style="6" bestFit="1" customWidth="1"/>
    <col min="13" max="13" width="11.6640625" style="6" bestFit="1" customWidth="1"/>
    <col min="14" max="14" width="12.5546875" style="6" bestFit="1" customWidth="1"/>
    <col min="15" max="15" width="10.88671875" style="6" bestFit="1" customWidth="1"/>
    <col min="16" max="16" width="10.33203125" style="6" bestFit="1" customWidth="1"/>
    <col min="17" max="18" width="12.33203125" style="6" bestFit="1" customWidth="1"/>
    <col min="19" max="20" width="10.6640625" style="6" bestFit="1" customWidth="1"/>
    <col min="21" max="22" width="12.33203125" style="6" bestFit="1" customWidth="1"/>
    <col min="23" max="23" width="7.5546875" bestFit="1" customWidth="1"/>
    <col min="24" max="24" width="12.5546875" bestFit="1" customWidth="1"/>
    <col min="25" max="25" width="20.33203125" bestFit="1" customWidth="1"/>
    <col min="26" max="26" width="11.5546875" bestFit="1" customWidth="1"/>
    <col min="27" max="27" width="39.88671875" bestFit="1" customWidth="1"/>
    <col min="28" max="28" width="10.44140625" bestFit="1" customWidth="1"/>
    <col min="29" max="29" width="10.33203125" bestFit="1" customWidth="1"/>
  </cols>
  <sheetData>
    <row r="1" spans="1:49" x14ac:dyDescent="0.3">
      <c r="A1" t="s">
        <v>1114</v>
      </c>
    </row>
    <row r="2" spans="1:49" s="3" customFormat="1" ht="100.95" x14ac:dyDescent="0.3">
      <c r="A2" s="1" t="s">
        <v>84</v>
      </c>
      <c r="B2" s="1" t="s">
        <v>85</v>
      </c>
      <c r="C2" s="1" t="s">
        <v>107</v>
      </c>
      <c r="D2" s="1" t="s">
        <v>0</v>
      </c>
      <c r="E2" s="1" t="s">
        <v>86</v>
      </c>
      <c r="F2" s="1" t="s">
        <v>87</v>
      </c>
      <c r="G2" s="1" t="s">
        <v>88</v>
      </c>
      <c r="H2" s="1" t="s">
        <v>89</v>
      </c>
      <c r="I2" s="1" t="s">
        <v>90</v>
      </c>
      <c r="J2" s="2" t="s">
        <v>91</v>
      </c>
      <c r="K2" s="2" t="s">
        <v>92</v>
      </c>
      <c r="L2" s="2" t="s">
        <v>93</v>
      </c>
      <c r="M2" s="2" t="s">
        <v>94</v>
      </c>
      <c r="N2" s="2" t="s">
        <v>95</v>
      </c>
      <c r="O2" s="2" t="s">
        <v>96</v>
      </c>
      <c r="P2" s="2" t="s">
        <v>97</v>
      </c>
      <c r="Q2" s="2" t="s">
        <v>99</v>
      </c>
      <c r="R2" s="2" t="s">
        <v>100</v>
      </c>
      <c r="S2" s="2" t="s">
        <v>101</v>
      </c>
      <c r="T2" s="2" t="s">
        <v>102</v>
      </c>
      <c r="U2" s="2" t="s">
        <v>103</v>
      </c>
      <c r="V2" s="2" t="s">
        <v>104</v>
      </c>
      <c r="W2" s="1" t="s">
        <v>105</v>
      </c>
      <c r="X2" s="1" t="s">
        <v>106</v>
      </c>
      <c r="Y2" s="1" t="s">
        <v>108</v>
      </c>
      <c r="Z2" s="1" t="s">
        <v>109</v>
      </c>
      <c r="AA2" s="1" t="s">
        <v>110</v>
      </c>
      <c r="AB2" s="1" t="s">
        <v>111</v>
      </c>
      <c r="AC2" s="1" t="s">
        <v>112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x14ac:dyDescent="0.3">
      <c r="A3" t="s">
        <v>113</v>
      </c>
      <c r="B3" t="s">
        <v>649</v>
      </c>
      <c r="C3">
        <v>6122</v>
      </c>
      <c r="D3" t="s">
        <v>25</v>
      </c>
      <c r="E3" s="4">
        <v>7.0499999999999993E-2</v>
      </c>
      <c r="F3" s="5">
        <v>2.9872100266811143</v>
      </c>
      <c r="G3" s="5">
        <v>2.0159132568563942</v>
      </c>
      <c r="H3" s="5">
        <v>1.7878395994998058</v>
      </c>
      <c r="I3" s="5">
        <v>1.2570576146559054</v>
      </c>
      <c r="J3" s="6">
        <v>22669.841514319131</v>
      </c>
      <c r="K3" s="6">
        <v>0</v>
      </c>
      <c r="L3" s="6">
        <v>12746.35756774201</v>
      </c>
      <c r="M3" s="6">
        <v>32567.453399144273</v>
      </c>
      <c r="N3" s="6">
        <v>0</v>
      </c>
      <c r="O3" s="6">
        <v>15267.34498913167</v>
      </c>
      <c r="P3" s="6">
        <v>0</v>
      </c>
      <c r="Q3" s="6">
        <v>30633.881115578995</v>
      </c>
      <c r="R3" s="6">
        <v>43762.687307969994</v>
      </c>
      <c r="S3" s="6">
        <v>24740.517066362321</v>
      </c>
      <c r="T3" s="6">
        <v>0</v>
      </c>
      <c r="U3" s="6">
        <v>35343.595809089027</v>
      </c>
      <c r="V3" s="6">
        <v>0</v>
      </c>
      <c r="W3" t="s">
        <v>114</v>
      </c>
      <c r="X3">
        <v>10957</v>
      </c>
      <c r="Y3" t="s">
        <v>115</v>
      </c>
      <c r="Z3" t="s">
        <v>26</v>
      </c>
      <c r="AA3" t="s">
        <v>116</v>
      </c>
      <c r="AB3" s="7">
        <v>65.095771931400407</v>
      </c>
      <c r="AC3" s="8">
        <v>45.34</v>
      </c>
    </row>
    <row r="4" spans="1:49" x14ac:dyDescent="0.3">
      <c r="A4" t="s">
        <v>117</v>
      </c>
      <c r="B4" t="s">
        <v>650</v>
      </c>
      <c r="C4">
        <v>6123</v>
      </c>
      <c r="D4" t="s">
        <v>25</v>
      </c>
      <c r="E4" s="4">
        <v>7.0499999999999993E-2</v>
      </c>
      <c r="F4" s="5">
        <v>1.5105294193772714</v>
      </c>
      <c r="G4" s="5">
        <v>1.0297162157872306</v>
      </c>
      <c r="H4" s="5">
        <v>1.1233077135204046</v>
      </c>
      <c r="I4" s="5">
        <v>0.87184930625479062</v>
      </c>
      <c r="J4" s="6">
        <v>4.6473452013807311E-5</v>
      </c>
      <c r="K4" s="6">
        <v>0</v>
      </c>
      <c r="L4" s="6">
        <v>2.6653226153889331E-5</v>
      </c>
      <c r="M4" s="6">
        <v>6.6763807865066928E-5</v>
      </c>
      <c r="N4" s="6">
        <v>0</v>
      </c>
      <c r="O4" s="6">
        <v>3.1924194178535692E-5</v>
      </c>
      <c r="P4" s="6">
        <v>0</v>
      </c>
      <c r="Q4" s="6">
        <v>1.2489120000000001E-4</v>
      </c>
      <c r="R4" s="6">
        <v>1.7841600000000003E-4</v>
      </c>
      <c r="S4" s="6">
        <v>5.1732706077328331E-5</v>
      </c>
      <c r="T4" s="6">
        <v>0</v>
      </c>
      <c r="U4" s="6">
        <v>7.3903865824754747E-5</v>
      </c>
      <c r="V4" s="6">
        <v>0</v>
      </c>
      <c r="W4" t="s">
        <v>114</v>
      </c>
      <c r="X4">
        <v>10958</v>
      </c>
      <c r="Y4" t="s">
        <v>115</v>
      </c>
      <c r="Z4" t="s">
        <v>26</v>
      </c>
      <c r="AA4" t="s">
        <v>116</v>
      </c>
      <c r="AB4" s="7">
        <v>65.095771931400407</v>
      </c>
      <c r="AC4" s="8">
        <v>45.34</v>
      </c>
    </row>
    <row r="5" spans="1:49" x14ac:dyDescent="0.3">
      <c r="A5" t="s">
        <v>118</v>
      </c>
      <c r="B5" t="s">
        <v>651</v>
      </c>
      <c r="C5">
        <v>8820</v>
      </c>
      <c r="D5" t="s">
        <v>35</v>
      </c>
      <c r="E5" s="4">
        <v>7.0499999999999993E-2</v>
      </c>
      <c r="F5" s="5" t="e">
        <v>#DIV/0!</v>
      </c>
      <c r="G5" s="5" t="e">
        <v>#DIV/0!</v>
      </c>
      <c r="H5" s="5" t="e">
        <v>#DIV/0!</v>
      </c>
      <c r="I5" s="5" t="s">
        <v>7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t="s">
        <v>114</v>
      </c>
      <c r="X5">
        <v>16135</v>
      </c>
      <c r="Y5" t="s">
        <v>115</v>
      </c>
      <c r="Z5" t="s">
        <v>36</v>
      </c>
      <c r="AA5" t="s">
        <v>119</v>
      </c>
      <c r="AB5" s="7">
        <v>65.095771931400407</v>
      </c>
      <c r="AC5" s="8">
        <v>45.34</v>
      </c>
    </row>
    <row r="6" spans="1:49" x14ac:dyDescent="0.3">
      <c r="A6" t="s">
        <v>120</v>
      </c>
      <c r="B6" t="s">
        <v>652</v>
      </c>
      <c r="C6">
        <v>292</v>
      </c>
      <c r="D6" t="s">
        <v>23</v>
      </c>
      <c r="E6" s="4">
        <v>7.0499999999999993E-2</v>
      </c>
      <c r="F6" s="5">
        <v>5.399895550641193</v>
      </c>
      <c r="G6" s="5">
        <v>2.7101678510501643</v>
      </c>
      <c r="H6" s="5">
        <v>0.74270551839746557</v>
      </c>
      <c r="I6" s="5">
        <v>7.4294905147332209</v>
      </c>
      <c r="J6" s="6">
        <v>2.2203901443356035E-6</v>
      </c>
      <c r="K6" s="6">
        <v>0</v>
      </c>
      <c r="L6" s="6">
        <v>5.1234781690008872E-4</v>
      </c>
      <c r="M6" s="6">
        <v>3.1646880686522953E-6</v>
      </c>
      <c r="N6" s="6">
        <v>0</v>
      </c>
      <c r="O6" s="6">
        <v>6.0121209447395942E-4</v>
      </c>
      <c r="P6" s="6">
        <v>0</v>
      </c>
      <c r="Q6" s="6">
        <v>1.3547520000000004E-4</v>
      </c>
      <c r="R6" s="6">
        <v>1.6934400000000004E-4</v>
      </c>
      <c r="S6" s="6">
        <v>9.7425571338158627E-4</v>
      </c>
      <c r="T6" s="6">
        <v>0</v>
      </c>
      <c r="U6" s="6">
        <v>1.2178196417269829E-3</v>
      </c>
      <c r="V6" s="6">
        <v>0</v>
      </c>
      <c r="W6" t="s">
        <v>114</v>
      </c>
      <c r="X6">
        <v>2163</v>
      </c>
      <c r="Y6" t="s">
        <v>115</v>
      </c>
      <c r="Z6" t="s">
        <v>24</v>
      </c>
      <c r="AA6" t="s">
        <v>121</v>
      </c>
      <c r="AB6" s="7">
        <v>65.095771931400407</v>
      </c>
      <c r="AC6" s="8">
        <v>45.34</v>
      </c>
    </row>
    <row r="7" spans="1:49" x14ac:dyDescent="0.3">
      <c r="A7" t="s">
        <v>122</v>
      </c>
      <c r="B7" t="s">
        <v>653</v>
      </c>
      <c r="C7">
        <v>5661</v>
      </c>
      <c r="D7" t="s">
        <v>25</v>
      </c>
      <c r="E7" s="4">
        <v>7.0499999999999993E-2</v>
      </c>
      <c r="F7" s="5">
        <v>1.4762092843551133</v>
      </c>
      <c r="G7" s="5">
        <v>1.5636581528563567</v>
      </c>
      <c r="H7" s="5">
        <v>0.75675148804946102</v>
      </c>
      <c r="I7" s="5">
        <v>2.7176908930201984</v>
      </c>
      <c r="J7" s="6">
        <v>6.9258283968052381E-5</v>
      </c>
      <c r="K7" s="6">
        <v>0</v>
      </c>
      <c r="L7" s="6">
        <v>2.0486005065126824E-4</v>
      </c>
      <c r="M7" s="6">
        <v>9.8379814596510472E-5</v>
      </c>
      <c r="N7" s="6">
        <v>0</v>
      </c>
      <c r="O7" s="6">
        <v>2.3989888328742427E-4</v>
      </c>
      <c r="P7" s="6">
        <v>0</v>
      </c>
      <c r="Q7" s="6">
        <v>1.9756800000000002E-4</v>
      </c>
      <c r="R7" s="6">
        <v>2.8224000000000001E-4</v>
      </c>
      <c r="S7" s="6">
        <v>3.8875275435221461E-4</v>
      </c>
      <c r="T7" s="6">
        <v>0</v>
      </c>
      <c r="U7" s="6">
        <v>5.5536107764602078E-4</v>
      </c>
      <c r="V7" s="6">
        <v>0</v>
      </c>
      <c r="W7" t="s">
        <v>114</v>
      </c>
      <c r="X7">
        <v>10184</v>
      </c>
      <c r="Y7" t="s">
        <v>115</v>
      </c>
      <c r="Z7" t="s">
        <v>26</v>
      </c>
      <c r="AA7" t="s">
        <v>116</v>
      </c>
      <c r="AB7" s="7">
        <v>65.095771931400407</v>
      </c>
      <c r="AC7" s="8">
        <v>45.34</v>
      </c>
    </row>
    <row r="8" spans="1:49" x14ac:dyDescent="0.3">
      <c r="A8" t="s">
        <v>123</v>
      </c>
      <c r="B8" t="s">
        <v>654</v>
      </c>
      <c r="C8">
        <v>5662</v>
      </c>
      <c r="D8" t="s">
        <v>25</v>
      </c>
      <c r="E8" s="4">
        <v>7.0499999999999993E-2</v>
      </c>
      <c r="F8" s="5">
        <v>3.0664897491237233</v>
      </c>
      <c r="G8" s="5">
        <v>2.6904069177007006</v>
      </c>
      <c r="H8" s="5">
        <v>1.0297958351467629</v>
      </c>
      <c r="I8" s="5">
        <v>4.1044876113697821</v>
      </c>
      <c r="J8" s="6">
        <v>8.65589874546943E-5</v>
      </c>
      <c r="K8" s="6">
        <v>0</v>
      </c>
      <c r="L8" s="6">
        <v>2.5331564566170411E-4</v>
      </c>
      <c r="M8" s="6">
        <v>1.2006395468285494E-4</v>
      </c>
      <c r="N8" s="6">
        <v>0</v>
      </c>
      <c r="O8" s="6">
        <v>2.9664222145935591E-4</v>
      </c>
      <c r="P8" s="6">
        <v>0</v>
      </c>
      <c r="Q8" s="6">
        <v>1.3688639999999999E-4</v>
      </c>
      <c r="R8" s="6">
        <v>1.9555200000000001E-4</v>
      </c>
      <c r="S8" s="6">
        <v>4.8070453296500864E-4</v>
      </c>
      <c r="T8" s="6">
        <v>0</v>
      </c>
      <c r="U8" s="6">
        <v>6.867207613785837E-4</v>
      </c>
      <c r="V8" s="6">
        <v>0</v>
      </c>
      <c r="W8" t="s">
        <v>114</v>
      </c>
      <c r="X8">
        <v>10185</v>
      </c>
      <c r="Y8" t="s">
        <v>115</v>
      </c>
      <c r="Z8" t="s">
        <v>26</v>
      </c>
      <c r="AA8" t="s">
        <v>116</v>
      </c>
      <c r="AB8" s="7">
        <v>65.095771931400407</v>
      </c>
      <c r="AC8" s="8">
        <v>45.34</v>
      </c>
    </row>
    <row r="9" spans="1:49" x14ac:dyDescent="0.3">
      <c r="A9" t="s">
        <v>124</v>
      </c>
      <c r="B9" t="s">
        <v>655</v>
      </c>
      <c r="C9">
        <v>5663</v>
      </c>
      <c r="D9" t="s">
        <v>25</v>
      </c>
      <c r="E9" s="4">
        <v>7.0499999999999993E-2</v>
      </c>
      <c r="F9" s="5">
        <v>1.834987519180892</v>
      </c>
      <c r="G9" s="5">
        <v>1.9040750453490254</v>
      </c>
      <c r="H9" s="5">
        <v>0.85593348561621729</v>
      </c>
      <c r="I9" s="5">
        <v>3.0778984143373975</v>
      </c>
      <c r="J9" s="6">
        <v>2644.9083117018208</v>
      </c>
      <c r="K9" s="6">
        <v>0</v>
      </c>
      <c r="L9" s="6">
        <v>5584.3133898395954</v>
      </c>
      <c r="M9" s="6">
        <v>2261.7399609398144</v>
      </c>
      <c r="N9" s="6">
        <v>0</v>
      </c>
      <c r="O9" s="6">
        <v>6539.5645238488778</v>
      </c>
      <c r="P9" s="6">
        <v>0</v>
      </c>
      <c r="Q9" s="6">
        <v>4517.6369621039994</v>
      </c>
      <c r="R9" s="6">
        <v>6453.7670887200002</v>
      </c>
      <c r="S9" s="6">
        <v>10597.272009242917</v>
      </c>
      <c r="T9" s="6">
        <v>0</v>
      </c>
      <c r="U9" s="6">
        <v>15138.960013204171</v>
      </c>
      <c r="V9" s="6">
        <v>0</v>
      </c>
      <c r="W9" t="s">
        <v>114</v>
      </c>
      <c r="X9">
        <v>10186</v>
      </c>
      <c r="Y9" t="s">
        <v>115</v>
      </c>
      <c r="Z9" t="s">
        <v>26</v>
      </c>
      <c r="AA9" t="s">
        <v>116</v>
      </c>
      <c r="AB9" s="7">
        <v>65.095771931400407</v>
      </c>
      <c r="AC9" s="8">
        <v>45.34</v>
      </c>
    </row>
    <row r="10" spans="1:49" x14ac:dyDescent="0.3">
      <c r="A10" t="s">
        <v>125</v>
      </c>
      <c r="B10" t="s">
        <v>656</v>
      </c>
      <c r="C10">
        <v>5664</v>
      </c>
      <c r="D10" t="s">
        <v>25</v>
      </c>
      <c r="E10" s="4">
        <v>7.0499999999999993E-2</v>
      </c>
      <c r="F10" s="5">
        <v>3.5574628451003201</v>
      </c>
      <c r="G10" s="5">
        <v>3.1299696959780676</v>
      </c>
      <c r="H10" s="5">
        <v>1.0934345248915818</v>
      </c>
      <c r="I10" s="5">
        <v>4.6879607543270456</v>
      </c>
      <c r="J10" s="6">
        <v>1.2978360695170446E-4</v>
      </c>
      <c r="K10" s="6">
        <v>0</v>
      </c>
      <c r="L10" s="6">
        <v>2.9540429307163443E-4</v>
      </c>
      <c r="M10" s="6">
        <v>1.2091591881792271E-4</v>
      </c>
      <c r="N10" s="6">
        <v>0</v>
      </c>
      <c r="O10" s="6">
        <v>3.4592962269085989E-4</v>
      </c>
      <c r="P10" s="6">
        <v>0</v>
      </c>
      <c r="Q10" s="6">
        <v>1.3688639999999999E-4</v>
      </c>
      <c r="R10" s="6">
        <v>1.9555200000000001E-4</v>
      </c>
      <c r="S10" s="6">
        <v>5.6057407100111362E-4</v>
      </c>
      <c r="T10" s="6">
        <v>0</v>
      </c>
      <c r="U10" s="6">
        <v>8.0082010143016249E-4</v>
      </c>
      <c r="V10" s="6">
        <v>0</v>
      </c>
      <c r="W10" t="s">
        <v>114</v>
      </c>
      <c r="X10">
        <v>10187</v>
      </c>
      <c r="Y10" t="s">
        <v>115</v>
      </c>
      <c r="Z10" t="s">
        <v>26</v>
      </c>
      <c r="AA10" t="s">
        <v>116</v>
      </c>
      <c r="AB10" s="7">
        <v>65.095771931400407</v>
      </c>
      <c r="AC10" s="8">
        <v>45.34</v>
      </c>
    </row>
    <row r="11" spans="1:49" x14ac:dyDescent="0.3">
      <c r="A11" t="s">
        <v>126</v>
      </c>
      <c r="B11" t="s">
        <v>657</v>
      </c>
      <c r="C11">
        <v>5665</v>
      </c>
      <c r="D11" t="s">
        <v>25</v>
      </c>
      <c r="E11" s="4">
        <v>7.0499999999999993E-2</v>
      </c>
      <c r="F11" s="5">
        <v>1.2448813674866153</v>
      </c>
      <c r="G11" s="5">
        <v>1.3198177780254814</v>
      </c>
      <c r="H11" s="5">
        <v>0.71057859231452147</v>
      </c>
      <c r="I11" s="5">
        <v>2.2828992621098694</v>
      </c>
      <c r="J11" s="6">
        <v>1.187737218824062E-4</v>
      </c>
      <c r="K11" s="6">
        <v>0</v>
      </c>
      <c r="L11" s="6">
        <v>2.1887048906579201E-4</v>
      </c>
      <c r="M11" s="6">
        <v>8.6692704492035349E-5</v>
      </c>
      <c r="N11" s="6">
        <v>0</v>
      </c>
      <c r="O11" s="6">
        <v>2.5630563765133448E-4</v>
      </c>
      <c r="P11" s="6">
        <v>0</v>
      </c>
      <c r="Q11" s="6">
        <v>2.7095039999999997E-4</v>
      </c>
      <c r="R11" s="6">
        <v>3.8707200000000002E-4</v>
      </c>
      <c r="S11" s="6">
        <v>4.1533966822837398E-4</v>
      </c>
      <c r="T11" s="6">
        <v>0</v>
      </c>
      <c r="U11" s="6">
        <v>5.9334238318339133E-4</v>
      </c>
      <c r="V11" s="6">
        <v>0</v>
      </c>
      <c r="W11" t="s">
        <v>114</v>
      </c>
      <c r="X11">
        <v>10188</v>
      </c>
      <c r="Y11" t="s">
        <v>115</v>
      </c>
      <c r="Z11" t="s">
        <v>26</v>
      </c>
      <c r="AA11" t="s">
        <v>116</v>
      </c>
      <c r="AB11" s="7">
        <v>65.095771931400407</v>
      </c>
      <c r="AC11" s="8">
        <v>45.34</v>
      </c>
    </row>
    <row r="12" spans="1:49" x14ac:dyDescent="0.3">
      <c r="A12" t="s">
        <v>127</v>
      </c>
      <c r="B12" t="s">
        <v>658</v>
      </c>
      <c r="C12">
        <v>5666</v>
      </c>
      <c r="D12" t="s">
        <v>25</v>
      </c>
      <c r="E12" s="4">
        <v>7.0499999999999993E-2</v>
      </c>
      <c r="F12" s="5">
        <v>1.0931177356241115</v>
      </c>
      <c r="G12" s="5">
        <v>1.0341717118929057</v>
      </c>
      <c r="H12" s="5">
        <v>0.64282447411016419</v>
      </c>
      <c r="I12" s="5">
        <v>1.9009550579814982</v>
      </c>
      <c r="J12" s="6">
        <v>6.0531417154614942E-5</v>
      </c>
      <c r="K12" s="6">
        <v>0</v>
      </c>
      <c r="L12" s="6">
        <v>1.7772153168638878E-4</v>
      </c>
      <c r="M12" s="6">
        <v>8.6516294967540651E-5</v>
      </c>
      <c r="N12" s="6">
        <v>0</v>
      </c>
      <c r="O12" s="6">
        <v>2.0811864905905024E-4</v>
      </c>
      <c r="P12" s="6">
        <v>0</v>
      </c>
      <c r="Q12" s="6">
        <v>2.7095039999999997E-4</v>
      </c>
      <c r="R12" s="6">
        <v>3.8707200000000002E-4</v>
      </c>
      <c r="S12" s="6">
        <v>3.3725333334211002E-4</v>
      </c>
      <c r="T12" s="6">
        <v>0</v>
      </c>
      <c r="U12" s="6">
        <v>4.8179047620301447E-4</v>
      </c>
      <c r="V12" s="6">
        <v>0</v>
      </c>
      <c r="W12" t="s">
        <v>114</v>
      </c>
      <c r="X12">
        <v>10189</v>
      </c>
      <c r="Y12" t="s">
        <v>115</v>
      </c>
      <c r="Z12" t="s">
        <v>26</v>
      </c>
      <c r="AA12" t="s">
        <v>116</v>
      </c>
      <c r="AB12" s="7">
        <v>65.095771931400407</v>
      </c>
      <c r="AC12" s="8">
        <v>45.34</v>
      </c>
    </row>
    <row r="13" spans="1:49" x14ac:dyDescent="0.3">
      <c r="A13" t="s">
        <v>128</v>
      </c>
      <c r="B13" t="s">
        <v>659</v>
      </c>
      <c r="C13">
        <v>1192</v>
      </c>
      <c r="D13" t="s">
        <v>35</v>
      </c>
      <c r="E13" s="4">
        <v>7.0499999999999993E-2</v>
      </c>
      <c r="F13" s="5">
        <v>4.3301359867087168</v>
      </c>
      <c r="G13" s="5">
        <v>3.5202160421461341</v>
      </c>
      <c r="H13" s="5">
        <v>1.0053292662988098</v>
      </c>
      <c r="I13" s="5">
        <v>9.2349781425384627</v>
      </c>
      <c r="J13" s="6">
        <v>1.4625640129700889E-6</v>
      </c>
      <c r="K13" s="6">
        <v>0</v>
      </c>
      <c r="L13" s="6">
        <v>7.8478456591101289E-6</v>
      </c>
      <c r="M13" s="6">
        <v>2.0721658885489783E-6</v>
      </c>
      <c r="N13" s="6">
        <v>0</v>
      </c>
      <c r="O13" s="6">
        <v>8.6935485665013936E-6</v>
      </c>
      <c r="P13" s="6">
        <v>0</v>
      </c>
      <c r="Q13" s="6">
        <v>1.6128000000000005E-6</v>
      </c>
      <c r="R13" s="6">
        <v>2.0160000000000003E-6</v>
      </c>
      <c r="S13" s="6">
        <v>1.4087772748286034E-5</v>
      </c>
      <c r="T13" s="6">
        <v>0</v>
      </c>
      <c r="U13" s="6">
        <v>1.7609715935357541E-5</v>
      </c>
      <c r="V13" s="6">
        <v>0</v>
      </c>
      <c r="W13" t="s">
        <v>114</v>
      </c>
      <c r="X13">
        <v>3927</v>
      </c>
      <c r="Y13" t="s">
        <v>115</v>
      </c>
      <c r="Z13" t="s">
        <v>36</v>
      </c>
      <c r="AA13" t="s">
        <v>119</v>
      </c>
      <c r="AB13" s="7">
        <v>65.095771931400407</v>
      </c>
      <c r="AC13" s="8">
        <v>45.34</v>
      </c>
    </row>
    <row r="14" spans="1:49" x14ac:dyDescent="0.3">
      <c r="A14" t="s">
        <v>129</v>
      </c>
      <c r="B14" t="s">
        <v>660</v>
      </c>
      <c r="C14">
        <v>1132</v>
      </c>
      <c r="D14" t="s">
        <v>23</v>
      </c>
      <c r="E14" s="4">
        <v>7.0499999999999993E-2</v>
      </c>
      <c r="F14" s="5">
        <v>2.5939228873584246</v>
      </c>
      <c r="G14" s="5">
        <v>1.3577867605242215</v>
      </c>
      <c r="H14" s="5">
        <v>0.76228022441281496</v>
      </c>
      <c r="I14" s="5">
        <v>2.7740438080977712</v>
      </c>
      <c r="J14" s="6">
        <v>1.1590931758430353E-5</v>
      </c>
      <c r="K14" s="6">
        <v>0</v>
      </c>
      <c r="L14" s="6">
        <v>1.7008366845466322E-4</v>
      </c>
      <c r="M14" s="6">
        <v>1.6492682580884593E-5</v>
      </c>
      <c r="N14" s="6">
        <v>0</v>
      </c>
      <c r="O14" s="6">
        <v>1.8356969690492853E-4</v>
      </c>
      <c r="P14" s="6">
        <v>0</v>
      </c>
      <c r="Q14" s="6">
        <v>1.1995199999999999E-4</v>
      </c>
      <c r="R14" s="6">
        <v>1.7136000000000001E-4</v>
      </c>
      <c r="S14" s="6">
        <v>2.9747210286894385E-4</v>
      </c>
      <c r="T14" s="6">
        <v>0</v>
      </c>
      <c r="U14" s="6">
        <v>4.2496014695563413E-4</v>
      </c>
      <c r="V14" s="6">
        <v>0</v>
      </c>
      <c r="W14" t="s">
        <v>114</v>
      </c>
      <c r="X14">
        <v>3666</v>
      </c>
      <c r="Y14" t="s">
        <v>115</v>
      </c>
      <c r="Z14" t="s">
        <v>24</v>
      </c>
      <c r="AA14" t="s">
        <v>121</v>
      </c>
      <c r="AB14" s="7">
        <v>65.095771931400407</v>
      </c>
      <c r="AC14" s="8">
        <v>45.34</v>
      </c>
    </row>
    <row r="15" spans="1:49" x14ac:dyDescent="0.3">
      <c r="A15" t="s">
        <v>130</v>
      </c>
      <c r="B15" t="s">
        <v>661</v>
      </c>
      <c r="C15">
        <v>1133</v>
      </c>
      <c r="D15" t="s">
        <v>25</v>
      </c>
      <c r="E15" s="4">
        <v>7.0499999999999993E-2</v>
      </c>
      <c r="F15" s="5">
        <v>4.0593429946552586</v>
      </c>
      <c r="G15" s="5">
        <v>0.98531313578174873</v>
      </c>
      <c r="H15" s="5">
        <v>1.9397774954914766</v>
      </c>
      <c r="I15" s="5">
        <v>0.63681273514218273</v>
      </c>
      <c r="J15" s="6">
        <v>1.1946881864338996E-4</v>
      </c>
      <c r="K15" s="6">
        <v>0</v>
      </c>
      <c r="L15" s="6">
        <v>8.3566586430495709E-5</v>
      </c>
      <c r="M15" s="6">
        <v>1.7075429651306493E-4</v>
      </c>
      <c r="N15" s="6">
        <v>0</v>
      </c>
      <c r="O15" s="6">
        <v>1.0061587501084127E-4</v>
      </c>
      <c r="P15" s="6">
        <v>0</v>
      </c>
      <c r="Q15" s="6">
        <v>3.6288000000000005E-4</v>
      </c>
      <c r="R15" s="6">
        <v>4.0320000000000004E-4</v>
      </c>
      <c r="S15" s="6">
        <v>1.6304660532839529E-4</v>
      </c>
      <c r="T15" s="6">
        <v>0</v>
      </c>
      <c r="U15" s="6">
        <v>1.811628948093281E-4</v>
      </c>
      <c r="V15" s="6">
        <v>0</v>
      </c>
      <c r="W15" t="s">
        <v>114</v>
      </c>
      <c r="X15">
        <v>3671</v>
      </c>
      <c r="Y15" t="s">
        <v>115</v>
      </c>
      <c r="Z15" t="s">
        <v>26</v>
      </c>
      <c r="AA15" t="s">
        <v>116</v>
      </c>
      <c r="AB15" s="7">
        <v>65.095771931400407</v>
      </c>
      <c r="AC15" s="8">
        <v>45.34</v>
      </c>
    </row>
    <row r="16" spans="1:49" x14ac:dyDescent="0.3">
      <c r="A16" t="s">
        <v>131</v>
      </c>
      <c r="B16" t="s">
        <v>662</v>
      </c>
      <c r="C16">
        <v>1134</v>
      </c>
      <c r="D16" t="s">
        <v>25</v>
      </c>
      <c r="E16" s="4">
        <v>7.0499999999999993E-2</v>
      </c>
      <c r="F16" s="5">
        <v>5.1746090238908442</v>
      </c>
      <c r="G16" s="5">
        <v>1.2000253206749167</v>
      </c>
      <c r="H16" s="5">
        <v>2.1674913182683939</v>
      </c>
      <c r="I16" s="5">
        <v>0.72180512106861916</v>
      </c>
      <c r="J16" s="6">
        <v>7.3067982831001883E-5</v>
      </c>
      <c r="K16" s="6">
        <v>0</v>
      </c>
      <c r="L16" s="6">
        <v>5.0849479478891582E-5</v>
      </c>
      <c r="M16" s="6">
        <v>1.0443454742093703E-4</v>
      </c>
      <c r="N16" s="6">
        <v>0</v>
      </c>
      <c r="O16" s="6">
        <v>6.122381073761057E-5</v>
      </c>
      <c r="P16" s="6">
        <v>0</v>
      </c>
      <c r="Q16" s="6">
        <v>1.8144000000000002E-4</v>
      </c>
      <c r="R16" s="6">
        <v>2.0160000000000002E-4</v>
      </c>
      <c r="S16" s="6">
        <v>9.9212321166690273E-5</v>
      </c>
      <c r="T16" s="6">
        <v>0</v>
      </c>
      <c r="U16" s="6">
        <v>1.1023591240743363E-4</v>
      </c>
      <c r="V16" s="6">
        <v>0</v>
      </c>
      <c r="W16" t="s">
        <v>114</v>
      </c>
      <c r="X16">
        <v>3676</v>
      </c>
      <c r="Y16" t="s">
        <v>115</v>
      </c>
      <c r="Z16" t="s">
        <v>26</v>
      </c>
      <c r="AA16" t="s">
        <v>116</v>
      </c>
      <c r="AB16" s="7">
        <v>65.095771931400407</v>
      </c>
      <c r="AC16" s="8">
        <v>45.34</v>
      </c>
    </row>
    <row r="17" spans="1:29" x14ac:dyDescent="0.3">
      <c r="A17" t="s">
        <v>132</v>
      </c>
      <c r="B17" t="s">
        <v>663</v>
      </c>
      <c r="C17">
        <v>1135</v>
      </c>
      <c r="D17" t="s">
        <v>25</v>
      </c>
      <c r="E17" s="4">
        <v>7.0499999999999993E-2</v>
      </c>
      <c r="F17" s="5">
        <v>4.6423294092812188</v>
      </c>
      <c r="G17" s="5">
        <v>0.97875966123798586</v>
      </c>
      <c r="H17" s="5">
        <v>2.0607701543087438</v>
      </c>
      <c r="I17" s="5">
        <v>0.60592169563140097</v>
      </c>
      <c r="J17" s="6">
        <v>1.477359944831206E-4</v>
      </c>
      <c r="K17" s="6">
        <v>0</v>
      </c>
      <c r="L17" s="6">
        <v>1.036698690151279E-4</v>
      </c>
      <c r="M17" s="6">
        <v>2.1115598274160259E-4</v>
      </c>
      <c r="N17" s="6">
        <v>0</v>
      </c>
      <c r="O17" s="6">
        <v>1.2482063739552247E-4</v>
      </c>
      <c r="P17" s="6">
        <v>0</v>
      </c>
      <c r="Q17" s="6">
        <v>4.5360000000000008E-4</v>
      </c>
      <c r="R17" s="6">
        <v>5.0400000000000011E-4</v>
      </c>
      <c r="S17" s="6">
        <v>2.0227008113840361E-4</v>
      </c>
      <c r="T17" s="6">
        <v>0</v>
      </c>
      <c r="U17" s="6">
        <v>2.2474453459822618E-4</v>
      </c>
      <c r="V17" s="6">
        <v>0</v>
      </c>
      <c r="W17" t="s">
        <v>114</v>
      </c>
      <c r="X17">
        <v>3681</v>
      </c>
      <c r="Y17" t="s">
        <v>115</v>
      </c>
      <c r="Z17" t="s">
        <v>26</v>
      </c>
      <c r="AA17" t="s">
        <v>116</v>
      </c>
      <c r="AB17" s="7">
        <v>65.095771931400407</v>
      </c>
      <c r="AC17" s="8">
        <v>45.34</v>
      </c>
    </row>
    <row r="18" spans="1:29" x14ac:dyDescent="0.3">
      <c r="A18" t="s">
        <v>133</v>
      </c>
      <c r="B18" t="s">
        <v>664</v>
      </c>
      <c r="C18">
        <v>1136</v>
      </c>
      <c r="D18" t="s">
        <v>25</v>
      </c>
      <c r="E18" s="4">
        <v>7.0499999999999993E-2</v>
      </c>
      <c r="F18" s="5">
        <v>5.2211538357423066</v>
      </c>
      <c r="G18" s="5">
        <v>1.1131825814589462</v>
      </c>
      <c r="H18" s="5">
        <v>2.1675293576913934</v>
      </c>
      <c r="I18" s="5">
        <v>0.66865592657640738</v>
      </c>
      <c r="J18" s="6">
        <v>8.426818457881969E-5</v>
      </c>
      <c r="K18" s="6">
        <v>0</v>
      </c>
      <c r="L18" s="6">
        <v>5.9127301719727231E-5</v>
      </c>
      <c r="M18" s="6">
        <v>1.2044276271903686E-4</v>
      </c>
      <c r="N18" s="6">
        <v>0</v>
      </c>
      <c r="O18" s="6">
        <v>7.1190477602082179E-5</v>
      </c>
      <c r="P18" s="6">
        <v>0</v>
      </c>
      <c r="Q18" s="6">
        <v>2.2680000000000004E-4</v>
      </c>
      <c r="R18" s="6">
        <v>2.5200000000000005E-4</v>
      </c>
      <c r="S18" s="6">
        <v>1.1536316414752923E-4</v>
      </c>
      <c r="T18" s="6">
        <v>0</v>
      </c>
      <c r="U18" s="6">
        <v>1.2818129349725471E-4</v>
      </c>
      <c r="V18" s="6">
        <v>0</v>
      </c>
      <c r="W18" t="s">
        <v>114</v>
      </c>
      <c r="X18">
        <v>3686</v>
      </c>
      <c r="Y18" t="s">
        <v>115</v>
      </c>
      <c r="Z18" t="s">
        <v>26</v>
      </c>
      <c r="AA18" t="s">
        <v>116</v>
      </c>
      <c r="AB18" s="7">
        <v>65.095771931400407</v>
      </c>
      <c r="AC18" s="8">
        <v>45.34</v>
      </c>
    </row>
    <row r="19" spans="1:29" x14ac:dyDescent="0.3">
      <c r="A19" t="s">
        <v>134</v>
      </c>
      <c r="B19" t="s">
        <v>665</v>
      </c>
      <c r="C19">
        <v>1139</v>
      </c>
      <c r="D19" t="s">
        <v>29</v>
      </c>
      <c r="E19" s="4">
        <v>7.0499999999999993E-2</v>
      </c>
      <c r="F19" s="5">
        <v>2.2133240231698865</v>
      </c>
      <c r="G19" s="5">
        <v>1.8363819768587892</v>
      </c>
      <c r="H19" s="5">
        <v>0.84777496305156275</v>
      </c>
      <c r="I19" s="5">
        <v>6.1516842883624943</v>
      </c>
      <c r="J19" s="6">
        <v>242.4580205550896</v>
      </c>
      <c r="K19" s="6">
        <v>0</v>
      </c>
      <c r="L19" s="6">
        <v>875.87884203649855</v>
      </c>
      <c r="M19" s="6">
        <v>342.8304773839842</v>
      </c>
      <c r="N19" s="6">
        <v>0</v>
      </c>
      <c r="O19" s="6">
        <v>1063.3633297644983</v>
      </c>
      <c r="P19" s="6">
        <v>0</v>
      </c>
      <c r="Q19" s="6">
        <v>304.89411285000006</v>
      </c>
      <c r="R19" s="6">
        <v>338.7712365000001</v>
      </c>
      <c r="S19" s="6">
        <v>1723.1652672085668</v>
      </c>
      <c r="T19" s="6">
        <v>0</v>
      </c>
      <c r="U19" s="6">
        <v>1914.6280746761854</v>
      </c>
      <c r="V19" s="6">
        <v>0</v>
      </c>
      <c r="W19" t="s">
        <v>114</v>
      </c>
      <c r="X19">
        <v>3701</v>
      </c>
      <c r="Y19" t="s">
        <v>115</v>
      </c>
      <c r="Z19" t="s">
        <v>30</v>
      </c>
      <c r="AA19" t="s">
        <v>135</v>
      </c>
      <c r="AB19" s="7">
        <v>65.095771931400407</v>
      </c>
      <c r="AC19" s="8">
        <v>45.34</v>
      </c>
    </row>
    <row r="20" spans="1:29" x14ac:dyDescent="0.3">
      <c r="A20" t="s">
        <v>136</v>
      </c>
      <c r="B20" t="s">
        <v>666</v>
      </c>
      <c r="C20">
        <v>1140</v>
      </c>
      <c r="D20" t="s">
        <v>29</v>
      </c>
      <c r="E20" s="4">
        <v>7.0499999999999993E-2</v>
      </c>
      <c r="F20" s="5">
        <v>2.8312066531976314</v>
      </c>
      <c r="G20" s="5">
        <v>1.940668606962582</v>
      </c>
      <c r="H20" s="5">
        <v>0.92500128917316649</v>
      </c>
      <c r="I20" s="5">
        <v>4.9153499662141176</v>
      </c>
      <c r="J20" s="6">
        <v>46.340910578800141</v>
      </c>
      <c r="K20" s="6">
        <v>0</v>
      </c>
      <c r="L20" s="6">
        <v>167.47768413514572</v>
      </c>
      <c r="M20" s="6">
        <v>65.525060626055023</v>
      </c>
      <c r="N20" s="6">
        <v>0</v>
      </c>
      <c r="O20" s="6">
        <v>203.32678370528464</v>
      </c>
      <c r="P20" s="6">
        <v>0</v>
      </c>
      <c r="Q20" s="6">
        <v>71.908988895000022</v>
      </c>
      <c r="R20" s="6">
        <v>79.898876550000011</v>
      </c>
      <c r="S20" s="6">
        <v>329.48818317052974</v>
      </c>
      <c r="T20" s="6">
        <v>0</v>
      </c>
      <c r="U20" s="6">
        <v>366.09798130058846</v>
      </c>
      <c r="V20" s="6">
        <v>0</v>
      </c>
      <c r="W20" t="s">
        <v>114</v>
      </c>
      <c r="X20">
        <v>3706</v>
      </c>
      <c r="Y20" t="s">
        <v>115</v>
      </c>
      <c r="Z20" t="s">
        <v>30</v>
      </c>
      <c r="AA20" t="s">
        <v>135</v>
      </c>
      <c r="AB20" s="7">
        <v>65.095771931400407</v>
      </c>
      <c r="AC20" s="8">
        <v>45.34</v>
      </c>
    </row>
    <row r="21" spans="1:29" x14ac:dyDescent="0.3">
      <c r="A21" t="s">
        <v>137</v>
      </c>
      <c r="B21" t="s">
        <v>667</v>
      </c>
      <c r="C21">
        <v>1141</v>
      </c>
      <c r="D21" t="s">
        <v>29</v>
      </c>
      <c r="E21" s="4">
        <v>7.0499999999999993E-2</v>
      </c>
      <c r="F21" s="5">
        <v>2.3007638176430345</v>
      </c>
      <c r="G21" s="5">
        <v>1.1547012136649986</v>
      </c>
      <c r="H21" s="5">
        <v>0.86075151521586424</v>
      </c>
      <c r="I21" s="5">
        <v>2.3244693525058406</v>
      </c>
      <c r="J21" s="6">
        <v>2.7171240454639213E-6</v>
      </c>
      <c r="K21" s="6">
        <v>0</v>
      </c>
      <c r="L21" s="6">
        <v>9.797485327568933E-6</v>
      </c>
      <c r="M21" s="6">
        <v>3.8419476338186911E-6</v>
      </c>
      <c r="N21" s="6">
        <v>0</v>
      </c>
      <c r="O21" s="6">
        <v>1.1893461175133342E-5</v>
      </c>
      <c r="P21" s="6">
        <v>0</v>
      </c>
      <c r="Q21" s="6">
        <v>9.0720000000000006E-6</v>
      </c>
      <c r="R21" s="6">
        <v>1.0080000000000002E-5</v>
      </c>
      <c r="S21" s="6">
        <v>1.9273185965932998E-5</v>
      </c>
      <c r="T21" s="6">
        <v>0</v>
      </c>
      <c r="U21" s="6">
        <v>2.141465107325888E-5</v>
      </c>
      <c r="V21" s="6">
        <v>0</v>
      </c>
      <c r="W21" t="s">
        <v>114</v>
      </c>
      <c r="X21">
        <v>3711</v>
      </c>
      <c r="Y21" t="s">
        <v>115</v>
      </c>
      <c r="Z21" t="s">
        <v>30</v>
      </c>
      <c r="AA21" t="s">
        <v>135</v>
      </c>
      <c r="AB21" s="7">
        <v>65.095771931400407</v>
      </c>
      <c r="AC21" s="8">
        <v>45.34</v>
      </c>
    </row>
    <row r="22" spans="1:29" x14ac:dyDescent="0.3">
      <c r="A22" t="s">
        <v>138</v>
      </c>
      <c r="B22" t="s">
        <v>668</v>
      </c>
      <c r="C22">
        <v>3006</v>
      </c>
      <c r="D22" t="s">
        <v>25</v>
      </c>
      <c r="E22" s="4">
        <v>7.0499999999999993E-2</v>
      </c>
      <c r="F22" s="5">
        <v>1.9740060069993415</v>
      </c>
      <c r="G22" s="5">
        <v>1.4839882575701155</v>
      </c>
      <c r="H22" s="5">
        <v>0.58629084867759362</v>
      </c>
      <c r="I22" s="5">
        <v>3.8188152600329373</v>
      </c>
      <c r="J22" s="6">
        <v>0</v>
      </c>
      <c r="K22" s="6">
        <v>0</v>
      </c>
      <c r="L22" s="6">
        <v>3.6155877440081859E-6</v>
      </c>
      <c r="M22" s="6">
        <v>0</v>
      </c>
      <c r="N22" s="6">
        <v>0</v>
      </c>
      <c r="O22" s="6">
        <v>4.3352849935504129E-6</v>
      </c>
      <c r="P22" s="6">
        <v>0</v>
      </c>
      <c r="Q22" s="6">
        <v>2.1167999999999998E-6</v>
      </c>
      <c r="R22" s="6">
        <v>3.0240000000000002E-6</v>
      </c>
      <c r="S22" s="6">
        <v>7.0252681424377205E-6</v>
      </c>
      <c r="T22" s="6">
        <v>0</v>
      </c>
      <c r="U22" s="6">
        <v>1.0036097346339602E-5</v>
      </c>
      <c r="V22" s="6">
        <v>0</v>
      </c>
      <c r="W22" t="s">
        <v>114</v>
      </c>
      <c r="X22">
        <v>6869</v>
      </c>
      <c r="Y22" t="s">
        <v>115</v>
      </c>
      <c r="Z22" t="s">
        <v>26</v>
      </c>
      <c r="AA22" t="s">
        <v>116</v>
      </c>
      <c r="AB22" s="7">
        <v>65.095771931400407</v>
      </c>
      <c r="AC22" s="8">
        <v>45.34</v>
      </c>
    </row>
    <row r="23" spans="1:29" x14ac:dyDescent="0.3">
      <c r="A23" t="s">
        <v>139</v>
      </c>
      <c r="B23" t="s">
        <v>669</v>
      </c>
      <c r="C23">
        <v>3007</v>
      </c>
      <c r="D23" t="s">
        <v>25</v>
      </c>
      <c r="E23" s="4">
        <v>7.0499999999999993E-2</v>
      </c>
      <c r="F23" s="5">
        <v>1.6781890459938502</v>
      </c>
      <c r="G23" s="5">
        <v>0.5786304178033721</v>
      </c>
      <c r="H23" s="5">
        <v>0.55712341326963688</v>
      </c>
      <c r="I23" s="5">
        <v>1.4049534570572024</v>
      </c>
      <c r="J23" s="6">
        <v>0</v>
      </c>
      <c r="K23" s="6">
        <v>0</v>
      </c>
      <c r="L23" s="6">
        <v>3.0266569568419748E-6</v>
      </c>
      <c r="M23" s="6">
        <v>0</v>
      </c>
      <c r="N23" s="6">
        <v>0</v>
      </c>
      <c r="O23" s="6">
        <v>3.6291251698364754E-6</v>
      </c>
      <c r="P23" s="6">
        <v>0</v>
      </c>
      <c r="Q23" s="6">
        <v>4.9392000000000001E-6</v>
      </c>
      <c r="R23" s="6">
        <v>7.0560000000000007E-6</v>
      </c>
      <c r="S23" s="6">
        <v>5.8809461150969332E-6</v>
      </c>
      <c r="T23" s="6">
        <v>0</v>
      </c>
      <c r="U23" s="6">
        <v>8.4013515929956215E-6</v>
      </c>
      <c r="V23" s="6">
        <v>0</v>
      </c>
      <c r="W23" t="s">
        <v>114</v>
      </c>
      <c r="X23">
        <v>6870</v>
      </c>
      <c r="Y23" t="s">
        <v>115</v>
      </c>
      <c r="Z23" t="s">
        <v>26</v>
      </c>
      <c r="AA23" t="s">
        <v>116</v>
      </c>
      <c r="AB23" s="7">
        <v>65.095771931400407</v>
      </c>
      <c r="AC23" s="8">
        <v>45.34</v>
      </c>
    </row>
    <row r="24" spans="1:29" x14ac:dyDescent="0.3">
      <c r="A24" t="s">
        <v>140</v>
      </c>
      <c r="B24" t="s">
        <v>670</v>
      </c>
      <c r="C24">
        <v>3008</v>
      </c>
      <c r="D24" t="s">
        <v>25</v>
      </c>
      <c r="E24" s="4">
        <v>7.0499999999999993E-2</v>
      </c>
      <c r="F24" s="5">
        <v>2.1802206522820762</v>
      </c>
      <c r="G24" s="5">
        <v>1.6434367067547482</v>
      </c>
      <c r="H24" s="5">
        <v>0.60323702380722899</v>
      </c>
      <c r="I24" s="5">
        <v>4.205696686126406</v>
      </c>
      <c r="J24" s="6">
        <v>0</v>
      </c>
      <c r="K24" s="6">
        <v>0</v>
      </c>
      <c r="L24" s="6">
        <v>4.0370645762447266E-6</v>
      </c>
      <c r="M24" s="6">
        <v>0</v>
      </c>
      <c r="N24" s="6">
        <v>0</v>
      </c>
      <c r="O24" s="6">
        <v>4.8406584806221705E-6</v>
      </c>
      <c r="P24" s="6">
        <v>0</v>
      </c>
      <c r="Q24" s="6">
        <v>2.1167999999999998E-6</v>
      </c>
      <c r="R24" s="6">
        <v>3.0240000000000002E-6</v>
      </c>
      <c r="S24" s="6">
        <v>7.8442187451923747E-6</v>
      </c>
      <c r="T24" s="6">
        <v>0</v>
      </c>
      <c r="U24" s="6">
        <v>1.1206026778846251E-5</v>
      </c>
      <c r="V24" s="6">
        <v>0</v>
      </c>
      <c r="W24" t="s">
        <v>114</v>
      </c>
      <c r="X24">
        <v>6871</v>
      </c>
      <c r="Y24" t="s">
        <v>115</v>
      </c>
      <c r="Z24" t="s">
        <v>26</v>
      </c>
      <c r="AA24" t="s">
        <v>116</v>
      </c>
      <c r="AB24" s="7">
        <v>65.095771931400407</v>
      </c>
      <c r="AC24" s="8">
        <v>45.34</v>
      </c>
    </row>
    <row r="25" spans="1:29" x14ac:dyDescent="0.3">
      <c r="A25" t="s">
        <v>141</v>
      </c>
      <c r="B25" t="s">
        <v>671</v>
      </c>
      <c r="C25">
        <v>3010</v>
      </c>
      <c r="D25" t="s">
        <v>25</v>
      </c>
      <c r="E25" s="4">
        <v>7.0499999999999993E-2</v>
      </c>
      <c r="F25" s="5">
        <v>1.0595572635768735</v>
      </c>
      <c r="G25" s="5">
        <v>0.78695562991425183</v>
      </c>
      <c r="H25" s="5">
        <v>0.46666943357311741</v>
      </c>
      <c r="I25" s="5">
        <v>2.1980957726096184</v>
      </c>
      <c r="J25" s="6">
        <v>0</v>
      </c>
      <c r="K25" s="6">
        <v>0</v>
      </c>
      <c r="L25" s="6">
        <v>1.849941555212137E-6</v>
      </c>
      <c r="M25" s="6">
        <v>0</v>
      </c>
      <c r="N25" s="6">
        <v>0</v>
      </c>
      <c r="O25" s="6">
        <v>2.2181798453096302E-6</v>
      </c>
      <c r="P25" s="6">
        <v>0</v>
      </c>
      <c r="Q25" s="6">
        <v>2.1167999999999998E-6</v>
      </c>
      <c r="R25" s="6">
        <v>3.0240000000000002E-6</v>
      </c>
      <c r="S25" s="6">
        <v>3.5945291314600401E-6</v>
      </c>
      <c r="T25" s="6">
        <v>0</v>
      </c>
      <c r="U25" s="6">
        <v>5.1350416163714859E-6</v>
      </c>
      <c r="V25" s="6">
        <v>0</v>
      </c>
      <c r="W25" t="s">
        <v>114</v>
      </c>
      <c r="X25">
        <v>6873</v>
      </c>
      <c r="Y25" t="s">
        <v>115</v>
      </c>
      <c r="Z25" t="s">
        <v>26</v>
      </c>
      <c r="AA25" t="s">
        <v>116</v>
      </c>
      <c r="AB25" s="7">
        <v>65.095771931400407</v>
      </c>
      <c r="AC25" s="8">
        <v>45.34</v>
      </c>
    </row>
    <row r="26" spans="1:29" x14ac:dyDescent="0.3">
      <c r="A26" t="s">
        <v>142</v>
      </c>
      <c r="B26" t="s">
        <v>672</v>
      </c>
      <c r="C26">
        <v>3119</v>
      </c>
      <c r="D26" t="s">
        <v>25</v>
      </c>
      <c r="E26" s="4">
        <v>7.0499999999999993E-2</v>
      </c>
      <c r="F26" s="5">
        <v>1.4196546659150722</v>
      </c>
      <c r="G26" s="5">
        <v>0.48523589186989302</v>
      </c>
      <c r="H26" s="5">
        <v>0.52536165821294367</v>
      </c>
      <c r="I26" s="5">
        <v>1.2082274165288507</v>
      </c>
      <c r="J26" s="6">
        <v>0</v>
      </c>
      <c r="K26" s="6">
        <v>0</v>
      </c>
      <c r="L26" s="6">
        <v>2.5265827398531272E-6</v>
      </c>
      <c r="M26" s="6">
        <v>0</v>
      </c>
      <c r="N26" s="6">
        <v>0</v>
      </c>
      <c r="O26" s="6">
        <v>3.0295091732308835E-6</v>
      </c>
      <c r="P26" s="6">
        <v>0</v>
      </c>
      <c r="Q26" s="6">
        <v>4.9392000000000001E-6</v>
      </c>
      <c r="R26" s="6">
        <v>7.0560000000000007E-6</v>
      </c>
      <c r="S26" s="6">
        <v>4.9092768557193005E-6</v>
      </c>
      <c r="T26" s="6">
        <v>0</v>
      </c>
      <c r="U26" s="6">
        <v>7.0132526510275715E-6</v>
      </c>
      <c r="V26" s="6">
        <v>0</v>
      </c>
      <c r="W26" t="s">
        <v>114</v>
      </c>
      <c r="X26">
        <v>6980</v>
      </c>
      <c r="Y26" t="s">
        <v>115</v>
      </c>
      <c r="Z26" t="s">
        <v>26</v>
      </c>
      <c r="AA26" t="s">
        <v>116</v>
      </c>
      <c r="AB26" s="7">
        <v>65.095771931400407</v>
      </c>
      <c r="AC26" s="8">
        <v>45.34</v>
      </c>
    </row>
    <row r="27" spans="1:29" x14ac:dyDescent="0.3">
      <c r="A27" t="s">
        <v>143</v>
      </c>
      <c r="B27" t="s">
        <v>673</v>
      </c>
      <c r="C27">
        <v>3009</v>
      </c>
      <c r="D27" t="s">
        <v>25</v>
      </c>
      <c r="E27" s="4">
        <v>7.0499999999999993E-2</v>
      </c>
      <c r="F27" s="5">
        <v>1.1018638387540725</v>
      </c>
      <c r="G27" s="5">
        <v>0.37263397839672374</v>
      </c>
      <c r="H27" s="5">
        <v>0.47469695187199334</v>
      </c>
      <c r="I27" s="5">
        <v>0.97340980969106661</v>
      </c>
      <c r="J27" s="6">
        <v>0</v>
      </c>
      <c r="K27" s="6">
        <v>0</v>
      </c>
      <c r="L27" s="6">
        <v>1.9296804153965344E-6</v>
      </c>
      <c r="M27" s="6">
        <v>0</v>
      </c>
      <c r="N27" s="6">
        <v>0</v>
      </c>
      <c r="O27" s="6">
        <v>2.3137910457068513E-6</v>
      </c>
      <c r="P27" s="6">
        <v>0</v>
      </c>
      <c r="Q27" s="6">
        <v>4.9392000000000001E-6</v>
      </c>
      <c r="R27" s="6">
        <v>7.0560000000000007E-6</v>
      </c>
      <c r="S27" s="6">
        <v>3.7494657320261166E-6</v>
      </c>
      <c r="T27" s="6">
        <v>0</v>
      </c>
      <c r="U27" s="6">
        <v>5.3563796171801666E-6</v>
      </c>
      <c r="V27" s="6">
        <v>0</v>
      </c>
      <c r="W27" t="s">
        <v>114</v>
      </c>
      <c r="X27">
        <v>6872</v>
      </c>
      <c r="Y27" t="s">
        <v>115</v>
      </c>
      <c r="Z27" t="s">
        <v>26</v>
      </c>
      <c r="AA27" t="s">
        <v>116</v>
      </c>
      <c r="AB27" s="7">
        <v>65.095771931400407</v>
      </c>
      <c r="AC27" s="8">
        <v>45.34</v>
      </c>
    </row>
    <row r="28" spans="1:29" x14ac:dyDescent="0.3">
      <c r="A28" t="s">
        <v>144</v>
      </c>
      <c r="B28" t="s">
        <v>674</v>
      </c>
      <c r="C28">
        <v>3120</v>
      </c>
      <c r="D28" t="s">
        <v>25</v>
      </c>
      <c r="E28" s="4">
        <v>7.0499999999999993E-2</v>
      </c>
      <c r="F28" s="5">
        <v>0.89205755089214067</v>
      </c>
      <c r="G28" s="5">
        <v>0.29942353129087373</v>
      </c>
      <c r="H28" s="5">
        <v>0.43102372201666106</v>
      </c>
      <c r="I28" s="5">
        <v>0.82194349076495632</v>
      </c>
      <c r="J28" s="6">
        <v>0</v>
      </c>
      <c r="K28" s="6">
        <v>0</v>
      </c>
      <c r="L28" s="6">
        <v>1.5446556335458874E-6</v>
      </c>
      <c r="M28" s="6">
        <v>0</v>
      </c>
      <c r="N28" s="6">
        <v>0</v>
      </c>
      <c r="O28" s="6">
        <v>1.8521255358908135E-6</v>
      </c>
      <c r="P28" s="6">
        <v>0</v>
      </c>
      <c r="Q28" s="6">
        <v>4.9392000000000001E-6</v>
      </c>
      <c r="R28" s="6">
        <v>7.0560000000000007E-6</v>
      </c>
      <c r="S28" s="6">
        <v>3.0013432895862723E-6</v>
      </c>
      <c r="T28" s="6">
        <v>0</v>
      </c>
      <c r="U28" s="6">
        <v>4.2876332708375326E-6</v>
      </c>
      <c r="V28" s="6">
        <v>0</v>
      </c>
      <c r="W28" t="s">
        <v>114</v>
      </c>
      <c r="X28">
        <v>6981</v>
      </c>
      <c r="Y28" t="s">
        <v>115</v>
      </c>
      <c r="Z28" t="s">
        <v>26</v>
      </c>
      <c r="AA28" t="s">
        <v>116</v>
      </c>
      <c r="AB28" s="7">
        <v>65.095771931400407</v>
      </c>
      <c r="AC28" s="8">
        <v>45.34</v>
      </c>
    </row>
    <row r="29" spans="1:29" x14ac:dyDescent="0.3">
      <c r="A29" t="s">
        <v>145</v>
      </c>
      <c r="B29" t="s">
        <v>675</v>
      </c>
      <c r="C29">
        <v>3011</v>
      </c>
      <c r="D29" t="s">
        <v>25</v>
      </c>
      <c r="E29" s="4">
        <v>7.0499999999999993E-2</v>
      </c>
      <c r="F29" s="5">
        <v>1.3902578641293633</v>
      </c>
      <c r="G29" s="5">
        <v>1.0369007156137195</v>
      </c>
      <c r="H29" s="5">
        <v>0.52128265862807899</v>
      </c>
      <c r="I29" s="5">
        <v>2.7648247804970478</v>
      </c>
      <c r="J29" s="6">
        <v>0</v>
      </c>
      <c r="K29" s="6">
        <v>0</v>
      </c>
      <c r="L29" s="6">
        <v>2.467348158033881E-6</v>
      </c>
      <c r="M29" s="6">
        <v>0</v>
      </c>
      <c r="N29" s="6">
        <v>0</v>
      </c>
      <c r="O29" s="6">
        <v>2.958483710189035E-6</v>
      </c>
      <c r="P29" s="6">
        <v>0</v>
      </c>
      <c r="Q29" s="6">
        <v>2.1167999999999998E-6</v>
      </c>
      <c r="R29" s="6">
        <v>3.0240000000000002E-6</v>
      </c>
      <c r="S29" s="6">
        <v>4.7941810953561523E-6</v>
      </c>
      <c r="T29" s="6">
        <v>0</v>
      </c>
      <c r="U29" s="6">
        <v>6.8488301362230733E-6</v>
      </c>
      <c r="V29" s="6">
        <v>0</v>
      </c>
      <c r="W29" t="s">
        <v>114</v>
      </c>
      <c r="X29">
        <v>6874</v>
      </c>
      <c r="Y29" t="s">
        <v>115</v>
      </c>
      <c r="Z29" t="s">
        <v>26</v>
      </c>
      <c r="AA29" t="s">
        <v>116</v>
      </c>
      <c r="AB29" s="7">
        <v>65.095771931400407</v>
      </c>
      <c r="AC29" s="8">
        <v>45.34</v>
      </c>
    </row>
    <row r="30" spans="1:29" x14ac:dyDescent="0.3">
      <c r="A30" t="s">
        <v>146</v>
      </c>
      <c r="B30" t="s">
        <v>676</v>
      </c>
      <c r="C30">
        <v>3012</v>
      </c>
      <c r="D30" t="s">
        <v>25</v>
      </c>
      <c r="E30" s="4">
        <v>7.0499999999999993E-2</v>
      </c>
      <c r="F30" s="5">
        <v>0.6883230407419183</v>
      </c>
      <c r="G30" s="5">
        <v>0.2295220200582217</v>
      </c>
      <c r="H30" s="5">
        <v>0.37709377924263254</v>
      </c>
      <c r="I30" s="5">
        <v>0.67854342551641333</v>
      </c>
      <c r="J30" s="6">
        <v>0</v>
      </c>
      <c r="K30" s="6">
        <v>0</v>
      </c>
      <c r="L30" s="6">
        <v>1.1801351300555252E-6</v>
      </c>
      <c r="M30" s="6">
        <v>0</v>
      </c>
      <c r="N30" s="6">
        <v>0</v>
      </c>
      <c r="O30" s="6">
        <v>1.4150457634288717E-6</v>
      </c>
      <c r="P30" s="6">
        <v>0</v>
      </c>
      <c r="Q30" s="6">
        <v>4.9392000000000001E-6</v>
      </c>
      <c r="R30" s="6">
        <v>7.0560000000000007E-6</v>
      </c>
      <c r="S30" s="6">
        <v>2.293061687310669E-6</v>
      </c>
      <c r="T30" s="6">
        <v>0</v>
      </c>
      <c r="U30" s="6">
        <v>3.2758024104438132E-6</v>
      </c>
      <c r="V30" s="6">
        <v>0</v>
      </c>
      <c r="W30" t="s">
        <v>114</v>
      </c>
      <c r="X30">
        <v>6875</v>
      </c>
      <c r="Y30" t="s">
        <v>115</v>
      </c>
      <c r="Z30" t="s">
        <v>26</v>
      </c>
      <c r="AA30" t="s">
        <v>116</v>
      </c>
      <c r="AB30" s="7">
        <v>65.095771931400407</v>
      </c>
      <c r="AC30" s="8">
        <v>45.34</v>
      </c>
    </row>
    <row r="31" spans="1:29" x14ac:dyDescent="0.3">
      <c r="A31" t="s">
        <v>147</v>
      </c>
      <c r="B31" t="s">
        <v>677</v>
      </c>
      <c r="C31">
        <v>3013</v>
      </c>
      <c r="D31" t="s">
        <v>25</v>
      </c>
      <c r="E31" s="4">
        <v>7.0499999999999993E-2</v>
      </c>
      <c r="F31" s="5">
        <v>1.253733948191244</v>
      </c>
      <c r="G31" s="5">
        <v>0.93345036147945815</v>
      </c>
      <c r="H31" s="5">
        <v>0.50083353643252926</v>
      </c>
      <c r="I31" s="5">
        <v>2.5285134229947794</v>
      </c>
      <c r="J31" s="6">
        <v>0</v>
      </c>
      <c r="K31" s="6">
        <v>0</v>
      </c>
      <c r="L31" s="6">
        <v>2.2099055524631051E-6</v>
      </c>
      <c r="M31" s="6">
        <v>0</v>
      </c>
      <c r="N31" s="6">
        <v>0</v>
      </c>
      <c r="O31" s="6">
        <v>2.6497961207951225E-6</v>
      </c>
      <c r="P31" s="6">
        <v>0</v>
      </c>
      <c r="Q31" s="6">
        <v>2.1167999999999998E-6</v>
      </c>
      <c r="R31" s="6">
        <v>3.0240000000000002E-6</v>
      </c>
      <c r="S31" s="6">
        <v>4.2939572137953483E-6</v>
      </c>
      <c r="T31" s="6">
        <v>0</v>
      </c>
      <c r="U31" s="6">
        <v>6.1342245911362135E-6</v>
      </c>
      <c r="V31" s="6">
        <v>0</v>
      </c>
      <c r="W31" t="s">
        <v>114</v>
      </c>
      <c r="X31">
        <v>6876</v>
      </c>
      <c r="Y31" t="s">
        <v>115</v>
      </c>
      <c r="Z31" t="s">
        <v>26</v>
      </c>
      <c r="AA31" t="s">
        <v>116</v>
      </c>
      <c r="AB31" s="7">
        <v>65.095771931400407</v>
      </c>
      <c r="AC31" s="8">
        <v>45.34</v>
      </c>
    </row>
    <row r="32" spans="1:29" x14ac:dyDescent="0.3">
      <c r="A32" t="s">
        <v>148</v>
      </c>
      <c r="B32" t="s">
        <v>678</v>
      </c>
      <c r="C32">
        <v>5758</v>
      </c>
      <c r="D32" t="s">
        <v>23</v>
      </c>
      <c r="E32" s="4">
        <v>7.0499999999999993E-2</v>
      </c>
      <c r="F32" s="5">
        <v>6.5677025366652879</v>
      </c>
      <c r="G32" s="5">
        <v>3.5087523124537716</v>
      </c>
      <c r="H32" s="5">
        <v>1.1724963856297483</v>
      </c>
      <c r="I32" s="5">
        <v>4.8383643925999573</v>
      </c>
      <c r="J32" s="6">
        <v>726.68869174082647</v>
      </c>
      <c r="K32" s="6">
        <v>0</v>
      </c>
      <c r="L32" s="6">
        <v>3234.6733710213175</v>
      </c>
      <c r="M32" s="6">
        <v>1035.736881678765</v>
      </c>
      <c r="N32" s="6">
        <v>0</v>
      </c>
      <c r="O32" s="6">
        <v>3501.0717025813647</v>
      </c>
      <c r="P32" s="6">
        <v>0</v>
      </c>
      <c r="Q32" s="6">
        <v>1273.4809092671999</v>
      </c>
      <c r="R32" s="6">
        <v>1591.8511365839995</v>
      </c>
      <c r="S32" s="6">
        <v>5673.4372787070333</v>
      </c>
      <c r="T32" s="6">
        <v>0</v>
      </c>
      <c r="U32" s="6">
        <v>7091.7965983837948</v>
      </c>
      <c r="V32" s="6">
        <v>0</v>
      </c>
      <c r="W32" t="s">
        <v>114</v>
      </c>
      <c r="X32">
        <v>10150</v>
      </c>
      <c r="Y32" t="s">
        <v>115</v>
      </c>
      <c r="Z32" t="s">
        <v>24</v>
      </c>
      <c r="AA32" t="s">
        <v>121</v>
      </c>
      <c r="AB32" s="7">
        <v>65.095771931400407</v>
      </c>
      <c r="AC32" s="8">
        <v>45.34</v>
      </c>
    </row>
    <row r="33" spans="1:29" x14ac:dyDescent="0.3">
      <c r="A33" t="s">
        <v>149</v>
      </c>
      <c r="B33" t="s">
        <v>679</v>
      </c>
      <c r="C33">
        <v>5759</v>
      </c>
      <c r="D33" t="s">
        <v>23</v>
      </c>
      <c r="E33" s="4">
        <v>7.0499999999999993E-2</v>
      </c>
      <c r="F33" s="5">
        <v>18.180685107068893</v>
      </c>
      <c r="G33" s="5">
        <v>13.224135536068406</v>
      </c>
      <c r="H33" s="5">
        <v>1.3234273741271059</v>
      </c>
      <c r="I33" s="5">
        <v>21.073504531923113</v>
      </c>
      <c r="J33" s="6">
        <v>9.243282677205394E-4</v>
      </c>
      <c r="K33" s="6">
        <v>0</v>
      </c>
      <c r="L33" s="6">
        <v>4.1145053959266015E-3</v>
      </c>
      <c r="M33" s="6">
        <v>1.3174309243966366E-3</v>
      </c>
      <c r="N33" s="6">
        <v>0</v>
      </c>
      <c r="O33" s="6">
        <v>4.4532649605887389E-3</v>
      </c>
      <c r="P33" s="6">
        <v>0</v>
      </c>
      <c r="Q33" s="6">
        <v>3.5078400000000004E-4</v>
      </c>
      <c r="R33" s="6">
        <v>4.384800000000001E-4</v>
      </c>
      <c r="S33" s="6">
        <v>7.2164530137261169E-3</v>
      </c>
      <c r="T33" s="6">
        <v>0</v>
      </c>
      <c r="U33" s="6">
        <v>9.0205662671576474E-3</v>
      </c>
      <c r="V33" s="6">
        <v>0</v>
      </c>
      <c r="W33" t="s">
        <v>114</v>
      </c>
      <c r="X33">
        <v>10151</v>
      </c>
      <c r="Y33" t="s">
        <v>115</v>
      </c>
      <c r="Z33" t="s">
        <v>24</v>
      </c>
      <c r="AA33" t="s">
        <v>121</v>
      </c>
      <c r="AB33" s="7">
        <v>65.095771931400407</v>
      </c>
      <c r="AC33" s="8">
        <v>45.34</v>
      </c>
    </row>
    <row r="34" spans="1:29" x14ac:dyDescent="0.3">
      <c r="A34" t="s">
        <v>150</v>
      </c>
      <c r="B34" t="s">
        <v>680</v>
      </c>
      <c r="C34">
        <v>532</v>
      </c>
      <c r="D34" t="s">
        <v>29</v>
      </c>
      <c r="E34" s="4">
        <v>7.0499999999999993E-2</v>
      </c>
      <c r="F34" s="5">
        <v>5.9063843594795422</v>
      </c>
      <c r="G34" s="5">
        <v>3.607976314132078</v>
      </c>
      <c r="H34" s="5">
        <v>1.1742506442053866</v>
      </c>
      <c r="I34" s="5">
        <v>6.4127838555314742</v>
      </c>
      <c r="J34" s="6">
        <v>93.823369947490448</v>
      </c>
      <c r="K34" s="6">
        <v>0</v>
      </c>
      <c r="L34" s="6">
        <v>374.76873841047092</v>
      </c>
      <c r="M34" s="6">
        <v>133.72483392477548</v>
      </c>
      <c r="N34" s="6">
        <v>0</v>
      </c>
      <c r="O34" s="6">
        <v>410.96002094068012</v>
      </c>
      <c r="P34" s="6">
        <v>0</v>
      </c>
      <c r="Q34" s="6">
        <v>107.57584738691999</v>
      </c>
      <c r="R34" s="6">
        <v>191.75730371999998</v>
      </c>
      <c r="S34" s="6">
        <v>665.95491350419832</v>
      </c>
      <c r="T34" s="6">
        <v>0</v>
      </c>
      <c r="U34" s="6">
        <v>1187.0854073158614</v>
      </c>
      <c r="V34" s="6">
        <v>0</v>
      </c>
      <c r="W34" t="s">
        <v>114</v>
      </c>
      <c r="X34">
        <v>2169</v>
      </c>
      <c r="Y34" t="s">
        <v>115</v>
      </c>
      <c r="Z34" t="s">
        <v>30</v>
      </c>
      <c r="AA34" t="s">
        <v>135</v>
      </c>
      <c r="AB34" s="7">
        <v>65.095771931400407</v>
      </c>
      <c r="AC34" s="8">
        <v>45.34</v>
      </c>
    </row>
    <row r="35" spans="1:29" x14ac:dyDescent="0.3">
      <c r="A35" t="s">
        <v>151</v>
      </c>
      <c r="B35" t="s">
        <v>681</v>
      </c>
      <c r="C35">
        <v>8821</v>
      </c>
      <c r="D35" t="s">
        <v>35</v>
      </c>
      <c r="E35" s="4">
        <v>7.0499999999999993E-2</v>
      </c>
      <c r="F35" s="5" t="e">
        <v>#DIV/0!</v>
      </c>
      <c r="G35" s="5" t="e">
        <v>#DIV/0!</v>
      </c>
      <c r="H35" s="5" t="e">
        <v>#DIV/0!</v>
      </c>
      <c r="I35" s="5" t="s">
        <v>7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t="s">
        <v>114</v>
      </c>
      <c r="X35">
        <v>16136</v>
      </c>
      <c r="Y35" t="s">
        <v>115</v>
      </c>
      <c r="Z35" t="s">
        <v>36</v>
      </c>
      <c r="AA35" t="s">
        <v>119</v>
      </c>
      <c r="AB35" s="7">
        <v>65.095771931400407</v>
      </c>
      <c r="AC35" s="8">
        <v>45.34</v>
      </c>
    </row>
    <row r="36" spans="1:29" x14ac:dyDescent="0.3">
      <c r="A36" t="s">
        <v>152</v>
      </c>
      <c r="B36" t="s">
        <v>682</v>
      </c>
      <c r="C36">
        <v>3014</v>
      </c>
      <c r="D36" t="s">
        <v>27</v>
      </c>
      <c r="E36" s="4">
        <v>7.0499999999999993E-2</v>
      </c>
      <c r="F36" s="5">
        <v>1.4710826554109695</v>
      </c>
      <c r="G36" s="5">
        <v>0.80669502701813089</v>
      </c>
      <c r="H36" s="5">
        <v>0.51656170222449538</v>
      </c>
      <c r="I36" s="5">
        <v>2.2377840904887147</v>
      </c>
      <c r="J36" s="6">
        <v>0</v>
      </c>
      <c r="K36" s="6">
        <v>0</v>
      </c>
      <c r="L36" s="6">
        <v>9.9025749804411019E-6</v>
      </c>
      <c r="M36" s="6">
        <v>0</v>
      </c>
      <c r="N36" s="6">
        <v>0</v>
      </c>
      <c r="O36" s="6">
        <v>1.2438680887103576E-5</v>
      </c>
      <c r="P36" s="6">
        <v>0</v>
      </c>
      <c r="Q36" s="6">
        <v>1.0584000000000002E-5</v>
      </c>
      <c r="R36" s="6">
        <v>1.5120000000000001E-5</v>
      </c>
      <c r="S36" s="6">
        <v>2.0156706813732558E-5</v>
      </c>
      <c r="T36" s="6">
        <v>0</v>
      </c>
      <c r="U36" s="6">
        <v>2.8795295448189369E-5</v>
      </c>
      <c r="V36" s="6">
        <v>0</v>
      </c>
      <c r="W36" t="s">
        <v>114</v>
      </c>
      <c r="X36">
        <v>6877</v>
      </c>
      <c r="Y36" t="s">
        <v>115</v>
      </c>
      <c r="Z36" t="s">
        <v>28</v>
      </c>
      <c r="AA36" t="s">
        <v>153</v>
      </c>
      <c r="AB36" s="7">
        <v>65.095771931400407</v>
      </c>
      <c r="AC36" s="8">
        <v>45.34</v>
      </c>
    </row>
    <row r="37" spans="1:29" x14ac:dyDescent="0.3">
      <c r="A37" t="s">
        <v>154</v>
      </c>
      <c r="B37" t="s">
        <v>683</v>
      </c>
      <c r="C37">
        <v>5760</v>
      </c>
      <c r="D37" t="s">
        <v>23</v>
      </c>
      <c r="E37" s="4">
        <v>7.0499999999999993E-2</v>
      </c>
      <c r="F37" s="5">
        <v>1.8354175991783417</v>
      </c>
      <c r="G37" s="5">
        <v>1.2057853390532753</v>
      </c>
      <c r="H37" s="5">
        <v>0.80292552698479469</v>
      </c>
      <c r="I37" s="5">
        <v>1.9945000419734031</v>
      </c>
      <c r="J37" s="6">
        <v>1.5539393208264212E-4</v>
      </c>
      <c r="K37" s="6">
        <v>0</v>
      </c>
      <c r="L37" s="6">
        <v>6.9171223511862849E-4</v>
      </c>
      <c r="M37" s="6">
        <v>2.214805916237092E-4</v>
      </c>
      <c r="N37" s="6">
        <v>0</v>
      </c>
      <c r="O37" s="6">
        <v>7.4866297721080466E-4</v>
      </c>
      <c r="P37" s="6">
        <v>0</v>
      </c>
      <c r="Q37" s="6">
        <v>8.120448000000001E-4</v>
      </c>
      <c r="R37" s="6">
        <v>1.0150560000000001E-3</v>
      </c>
      <c r="S37" s="6">
        <v>1.2131977876842844E-3</v>
      </c>
      <c r="T37" s="6">
        <v>0</v>
      </c>
      <c r="U37" s="6">
        <v>1.516497234605355E-3</v>
      </c>
      <c r="V37" s="6">
        <v>0</v>
      </c>
      <c r="W37" t="s">
        <v>114</v>
      </c>
      <c r="X37">
        <v>10152</v>
      </c>
      <c r="Y37" t="s">
        <v>115</v>
      </c>
      <c r="Z37" t="s">
        <v>24</v>
      </c>
      <c r="AA37" t="s">
        <v>121</v>
      </c>
      <c r="AB37" s="7">
        <v>65.095771931400407</v>
      </c>
      <c r="AC37" s="8">
        <v>45.34</v>
      </c>
    </row>
    <row r="38" spans="1:29" x14ac:dyDescent="0.3">
      <c r="A38" t="s">
        <v>155</v>
      </c>
      <c r="B38" t="s">
        <v>684</v>
      </c>
      <c r="C38">
        <v>4501</v>
      </c>
      <c r="D38" t="s">
        <v>25</v>
      </c>
      <c r="E38" s="4">
        <v>7.0499999999999993E-2</v>
      </c>
      <c r="F38" s="5">
        <v>3.0009895152195862</v>
      </c>
      <c r="G38" s="5">
        <v>2.152166586914313</v>
      </c>
      <c r="H38" s="5">
        <v>1.1351331167614371</v>
      </c>
      <c r="I38" s="5">
        <v>2.635505371747231</v>
      </c>
      <c r="J38" s="6">
        <v>8.0884644372060987E-8</v>
      </c>
      <c r="K38" s="6">
        <v>0</v>
      </c>
      <c r="L38" s="6">
        <v>1.639890117430517E-7</v>
      </c>
      <c r="M38" s="6">
        <v>1.1560673910811185E-7</v>
      </c>
      <c r="N38" s="6">
        <v>0</v>
      </c>
      <c r="O38" s="6">
        <v>1.9744611573794421E-7</v>
      </c>
      <c r="P38" s="6">
        <v>0</v>
      </c>
      <c r="Q38" s="6">
        <v>1.4817600000000002E-7</v>
      </c>
      <c r="R38" s="6">
        <v>2.1168E-7</v>
      </c>
      <c r="S38" s="6">
        <v>3.1995864396401758E-7</v>
      </c>
      <c r="T38" s="6">
        <v>0</v>
      </c>
      <c r="U38" s="6">
        <v>4.5708377709145378E-7</v>
      </c>
      <c r="V38" s="6">
        <v>0</v>
      </c>
      <c r="W38" t="s">
        <v>114</v>
      </c>
      <c r="X38">
        <v>8350</v>
      </c>
      <c r="Y38" t="s">
        <v>115</v>
      </c>
      <c r="Z38" t="s">
        <v>26</v>
      </c>
      <c r="AA38" t="s">
        <v>116</v>
      </c>
      <c r="AB38" s="7">
        <v>65.095771931400407</v>
      </c>
      <c r="AC38" s="8">
        <v>45.34</v>
      </c>
    </row>
    <row r="39" spans="1:29" x14ac:dyDescent="0.3">
      <c r="A39" t="s">
        <v>156</v>
      </c>
      <c r="B39" t="s">
        <v>685</v>
      </c>
      <c r="C39">
        <v>4502</v>
      </c>
      <c r="D39" t="s">
        <v>25</v>
      </c>
      <c r="E39" s="4">
        <v>7.0499999999999993E-2</v>
      </c>
      <c r="F39" s="5">
        <v>1.2243441748340667</v>
      </c>
      <c r="G39" s="5">
        <v>0.87555474912013775</v>
      </c>
      <c r="H39" s="5">
        <v>0.49939726109990812</v>
      </c>
      <c r="I39" s="5">
        <v>2.3642071409829999</v>
      </c>
      <c r="J39" s="6">
        <v>9.1450845295144484E-10</v>
      </c>
      <c r="K39" s="6">
        <v>0</v>
      </c>
      <c r="L39" s="6">
        <v>1.4338528745846407E-7</v>
      </c>
      <c r="M39" s="6">
        <v>1.3070879022006235E-9</v>
      </c>
      <c r="N39" s="6">
        <v>0</v>
      </c>
      <c r="O39" s="6">
        <v>1.7263881141391294E-7</v>
      </c>
      <c r="P39" s="6">
        <v>0</v>
      </c>
      <c r="Q39" s="6">
        <v>1.4817600000000002E-7</v>
      </c>
      <c r="R39" s="6">
        <v>2.1168E-7</v>
      </c>
      <c r="S39" s="6">
        <v>2.7975875732229699E-7</v>
      </c>
      <c r="T39" s="6">
        <v>0</v>
      </c>
      <c r="U39" s="6">
        <v>3.9965536760328137E-7</v>
      </c>
      <c r="V39" s="6">
        <v>0</v>
      </c>
      <c r="W39" t="s">
        <v>114</v>
      </c>
      <c r="X39">
        <v>8355</v>
      </c>
      <c r="Y39" t="s">
        <v>115</v>
      </c>
      <c r="Z39" t="s">
        <v>26</v>
      </c>
      <c r="AA39" t="s">
        <v>116</v>
      </c>
      <c r="AB39" s="7">
        <v>65.095771931400407</v>
      </c>
      <c r="AC39" s="8">
        <v>45.34</v>
      </c>
    </row>
    <row r="40" spans="1:29" x14ac:dyDescent="0.3">
      <c r="A40" t="s">
        <v>157</v>
      </c>
      <c r="B40" t="s">
        <v>686</v>
      </c>
      <c r="C40">
        <v>4503</v>
      </c>
      <c r="D40" t="s">
        <v>25</v>
      </c>
      <c r="E40" s="4">
        <v>7.0499999999999993E-2</v>
      </c>
      <c r="F40" s="5">
        <v>5.9923916875013097</v>
      </c>
      <c r="G40" s="5">
        <v>4.2980983403761224</v>
      </c>
      <c r="H40" s="5">
        <v>2.2580591390842146</v>
      </c>
      <c r="I40" s="5">
        <v>2.6498483893327043</v>
      </c>
      <c r="J40" s="6">
        <v>6879.7928557448922</v>
      </c>
      <c r="K40" s="6">
        <v>0</v>
      </c>
      <c r="L40" s="6">
        <v>4969.954745699999</v>
      </c>
      <c r="M40" s="6">
        <v>9833.1286305216818</v>
      </c>
      <c r="N40" s="6">
        <v>0</v>
      </c>
      <c r="O40" s="6">
        <v>5984.0384566580951</v>
      </c>
      <c r="P40" s="6">
        <v>0</v>
      </c>
      <c r="Q40" s="6">
        <v>4461.1665002567461</v>
      </c>
      <c r="R40" s="6">
        <v>6373.0950003667804</v>
      </c>
      <c r="S40" s="6">
        <v>9697.0498651280959</v>
      </c>
      <c r="T40" s="6">
        <v>0</v>
      </c>
      <c r="U40" s="6">
        <v>13852.928378754423</v>
      </c>
      <c r="V40" s="6">
        <v>0</v>
      </c>
      <c r="W40" t="s">
        <v>114</v>
      </c>
      <c r="X40">
        <v>8360</v>
      </c>
      <c r="Y40" t="s">
        <v>115</v>
      </c>
      <c r="Z40" t="s">
        <v>26</v>
      </c>
      <c r="AA40" t="s">
        <v>116</v>
      </c>
      <c r="AB40" s="7">
        <v>65.095771931400407</v>
      </c>
      <c r="AC40" s="8">
        <v>45.34</v>
      </c>
    </row>
    <row r="41" spans="1:29" x14ac:dyDescent="0.3">
      <c r="A41" t="s">
        <v>158</v>
      </c>
      <c r="B41" t="s">
        <v>687</v>
      </c>
      <c r="C41">
        <v>4504</v>
      </c>
      <c r="D41" t="s">
        <v>25</v>
      </c>
      <c r="E41" s="4">
        <v>7.0499999999999993E-2</v>
      </c>
      <c r="F41" s="5">
        <v>0.96604076576220843</v>
      </c>
      <c r="G41" s="5">
        <v>0.68322390397880861</v>
      </c>
      <c r="H41" s="5">
        <v>0.56964510558290482</v>
      </c>
      <c r="I41" s="5">
        <v>1.3471702113818085</v>
      </c>
      <c r="J41" s="6">
        <v>1.8284008607794695E-8</v>
      </c>
      <c r="K41" s="6">
        <v>0</v>
      </c>
      <c r="L41" s="6">
        <v>6.6146492271190833E-8</v>
      </c>
      <c r="M41" s="6">
        <v>2.6132953039253536E-8</v>
      </c>
      <c r="N41" s="6">
        <v>0</v>
      </c>
      <c r="O41" s="6">
        <v>7.9641726200231844E-8</v>
      </c>
      <c r="P41" s="6">
        <v>0</v>
      </c>
      <c r="Q41" s="6">
        <v>1.4817600000000002E-7</v>
      </c>
      <c r="R41" s="6">
        <v>2.1168E-7</v>
      </c>
      <c r="S41" s="6">
        <v>1.2905829324171082E-7</v>
      </c>
      <c r="T41" s="6">
        <v>0</v>
      </c>
      <c r="U41" s="6">
        <v>1.8436899034530118E-7</v>
      </c>
      <c r="V41" s="6">
        <v>0</v>
      </c>
      <c r="W41" t="s">
        <v>114</v>
      </c>
      <c r="X41">
        <v>8365</v>
      </c>
      <c r="Y41" t="s">
        <v>115</v>
      </c>
      <c r="Z41" t="s">
        <v>26</v>
      </c>
      <c r="AA41" t="s">
        <v>116</v>
      </c>
      <c r="AB41" s="7">
        <v>65.095771931400407</v>
      </c>
      <c r="AC41" s="8">
        <v>45.34</v>
      </c>
    </row>
    <row r="42" spans="1:29" x14ac:dyDescent="0.3">
      <c r="A42" t="s">
        <v>159</v>
      </c>
      <c r="B42" t="s">
        <v>688</v>
      </c>
      <c r="C42">
        <v>4505</v>
      </c>
      <c r="D42" t="s">
        <v>25</v>
      </c>
      <c r="E42" s="4">
        <v>7.0499999999999993E-2</v>
      </c>
      <c r="F42" s="5">
        <v>2.3421814263620204</v>
      </c>
      <c r="G42" s="5">
        <v>1.6575680095315553</v>
      </c>
      <c r="H42" s="5">
        <v>1.3456339242102657</v>
      </c>
      <c r="I42" s="5">
        <v>1.4052056435571525</v>
      </c>
      <c r="J42" s="6">
        <v>8.1549771654917711E-8</v>
      </c>
      <c r="K42" s="6">
        <v>0</v>
      </c>
      <c r="L42" s="6">
        <v>7.0553988929102863E-8</v>
      </c>
      <c r="M42" s="6">
        <v>1.1655739169315882E-7</v>
      </c>
      <c r="N42" s="6">
        <v>0</v>
      </c>
      <c r="O42" s="6">
        <v>8.4948441970436991E-8</v>
      </c>
      <c r="P42" s="6">
        <v>0</v>
      </c>
      <c r="Q42" s="6">
        <v>1.4817600000000002E-7</v>
      </c>
      <c r="R42" s="6">
        <v>2.1168E-7</v>
      </c>
      <c r="S42" s="6">
        <v>1.3765775143972463E-7</v>
      </c>
      <c r="T42" s="6">
        <v>0</v>
      </c>
      <c r="U42" s="6">
        <v>1.9665393062817802E-7</v>
      </c>
      <c r="V42" s="6">
        <v>0</v>
      </c>
      <c r="W42" t="s">
        <v>114</v>
      </c>
      <c r="X42">
        <v>8370</v>
      </c>
      <c r="Y42" t="s">
        <v>115</v>
      </c>
      <c r="Z42" t="s">
        <v>26</v>
      </c>
      <c r="AA42" t="s">
        <v>116</v>
      </c>
      <c r="AB42" s="7">
        <v>65.095771931400407</v>
      </c>
      <c r="AC42" s="8">
        <v>45.34</v>
      </c>
    </row>
    <row r="43" spans="1:29" x14ac:dyDescent="0.3">
      <c r="A43" t="s">
        <v>160</v>
      </c>
      <c r="B43" t="s">
        <v>689</v>
      </c>
      <c r="C43">
        <v>4506</v>
      </c>
      <c r="D43" t="s">
        <v>25</v>
      </c>
      <c r="E43" s="4">
        <v>7.0499999999999993E-2</v>
      </c>
      <c r="F43" s="5">
        <v>1.0111000640243641</v>
      </c>
      <c r="G43" s="5">
        <v>0.70873122725323123</v>
      </c>
      <c r="H43" s="5">
        <v>0.89144852583943712</v>
      </c>
      <c r="I43" s="5">
        <v>0.63919225051713913</v>
      </c>
      <c r="J43" s="6">
        <v>4.1123088201406123E-8</v>
      </c>
      <c r="K43" s="6">
        <v>0</v>
      </c>
      <c r="L43" s="6">
        <v>1.2379157843247736E-8</v>
      </c>
      <c r="M43" s="6">
        <v>5.8776374254072684E-8</v>
      </c>
      <c r="N43" s="6">
        <v>0</v>
      </c>
      <c r="O43" s="6">
        <v>1.4904758525634368E-8</v>
      </c>
      <c r="P43" s="6">
        <v>0</v>
      </c>
      <c r="Q43" s="6">
        <v>1.4817600000000002E-7</v>
      </c>
      <c r="R43" s="6">
        <v>2.1168E-7</v>
      </c>
      <c r="S43" s="6">
        <v>2.4152950912627578E-8</v>
      </c>
      <c r="T43" s="6">
        <v>0</v>
      </c>
      <c r="U43" s="6">
        <v>3.4504215589467971E-8</v>
      </c>
      <c r="V43" s="6">
        <v>0</v>
      </c>
      <c r="W43" t="s">
        <v>114</v>
      </c>
      <c r="X43">
        <v>8375</v>
      </c>
      <c r="Y43" t="s">
        <v>115</v>
      </c>
      <c r="Z43" t="s">
        <v>26</v>
      </c>
      <c r="AA43" t="s">
        <v>116</v>
      </c>
      <c r="AB43" s="7">
        <v>65.095771931400407</v>
      </c>
      <c r="AC43" s="8">
        <v>45.34</v>
      </c>
    </row>
    <row r="44" spans="1:29" x14ac:dyDescent="0.3">
      <c r="A44" t="s">
        <v>161</v>
      </c>
      <c r="B44" t="s">
        <v>690</v>
      </c>
      <c r="C44">
        <v>4507</v>
      </c>
      <c r="D44" t="s">
        <v>25</v>
      </c>
      <c r="E44" s="4">
        <v>7.0499999999999993E-2</v>
      </c>
      <c r="F44" s="5">
        <v>2.6025922409674602</v>
      </c>
      <c r="G44" s="5">
        <v>1.8503617466531106</v>
      </c>
      <c r="H44" s="5">
        <v>1.2338579952019773</v>
      </c>
      <c r="I44" s="5">
        <v>1.8899822044735759</v>
      </c>
      <c r="J44" s="6">
        <v>43856.64844684703</v>
      </c>
      <c r="K44" s="6">
        <v>0</v>
      </c>
      <c r="L44" s="6">
        <v>58383.113171336729</v>
      </c>
      <c r="M44" s="6">
        <v>62683.292146115535</v>
      </c>
      <c r="N44" s="6">
        <v>0</v>
      </c>
      <c r="O44" s="6">
        <v>70295.769749600571</v>
      </c>
      <c r="P44" s="6">
        <v>0</v>
      </c>
      <c r="Q44" s="6">
        <v>80572.902279298112</v>
      </c>
      <c r="R44" s="6">
        <v>115104.14611328303</v>
      </c>
      <c r="S44" s="6">
        <v>113913.30276623418</v>
      </c>
      <c r="T44" s="6">
        <v>0</v>
      </c>
      <c r="U44" s="6">
        <v>162733.28966604886</v>
      </c>
      <c r="V44" s="6">
        <v>0</v>
      </c>
      <c r="W44" t="s">
        <v>114</v>
      </c>
      <c r="X44">
        <v>8380</v>
      </c>
      <c r="Y44" t="s">
        <v>115</v>
      </c>
      <c r="Z44" t="s">
        <v>26</v>
      </c>
      <c r="AA44" t="s">
        <v>116</v>
      </c>
      <c r="AB44" s="7">
        <v>65.095771931400407</v>
      </c>
      <c r="AC44" s="8">
        <v>45.34</v>
      </c>
    </row>
    <row r="45" spans="1:29" x14ac:dyDescent="0.3">
      <c r="A45" t="s">
        <v>162</v>
      </c>
      <c r="B45" t="s">
        <v>691</v>
      </c>
      <c r="C45">
        <v>4508</v>
      </c>
      <c r="D45" t="s">
        <v>25</v>
      </c>
      <c r="E45" s="4">
        <v>7.0499999999999993E-2</v>
      </c>
      <c r="F45" s="5">
        <v>3.6084057643087482</v>
      </c>
      <c r="G45" s="5">
        <v>2.5934340819493928</v>
      </c>
      <c r="H45" s="5">
        <v>1.2927392890916538</v>
      </c>
      <c r="I45" s="5">
        <v>2.8476303840972559</v>
      </c>
      <c r="J45" s="6">
        <v>1.0567482689495711E-7</v>
      </c>
      <c r="K45" s="6">
        <v>0</v>
      </c>
      <c r="L45" s="6">
        <v>1.8009883029657741E-7</v>
      </c>
      <c r="M45" s="6">
        <v>1.5103883114011767E-7</v>
      </c>
      <c r="N45" s="6">
        <v>0</v>
      </c>
      <c r="O45" s="6">
        <v>2.1684266613754726E-7</v>
      </c>
      <c r="P45" s="6">
        <v>0</v>
      </c>
      <c r="Q45" s="6">
        <v>1.4817600000000002E-7</v>
      </c>
      <c r="R45" s="6">
        <v>2.1168E-7</v>
      </c>
      <c r="S45" s="6">
        <v>3.5139047979399494E-7</v>
      </c>
      <c r="T45" s="6">
        <v>0</v>
      </c>
      <c r="U45" s="6">
        <v>5.0198639970570711E-7</v>
      </c>
      <c r="V45" s="6">
        <v>0</v>
      </c>
      <c r="W45" t="s">
        <v>114</v>
      </c>
      <c r="X45">
        <v>8385</v>
      </c>
      <c r="Y45" t="s">
        <v>115</v>
      </c>
      <c r="Z45" t="s">
        <v>26</v>
      </c>
      <c r="AA45" t="s">
        <v>116</v>
      </c>
      <c r="AB45" s="7">
        <v>65.095771931400407</v>
      </c>
      <c r="AC45" s="8">
        <v>45.34</v>
      </c>
    </row>
    <row r="46" spans="1:29" x14ac:dyDescent="0.3">
      <c r="A46" t="s">
        <v>163</v>
      </c>
      <c r="B46" t="s">
        <v>692</v>
      </c>
      <c r="C46">
        <v>4509</v>
      </c>
      <c r="D46" t="s">
        <v>25</v>
      </c>
      <c r="E46" s="4">
        <v>7.0499999999999993E-2</v>
      </c>
      <c r="F46" s="5">
        <v>3.2472177235096389</v>
      </c>
      <c r="G46" s="5">
        <v>2.3164271295295369</v>
      </c>
      <c r="H46" s="5">
        <v>1.4217751388593545</v>
      </c>
      <c r="I46" s="5">
        <v>2.1316924189096342</v>
      </c>
      <c r="J46" s="6">
        <v>1.0584617310040668E-7</v>
      </c>
      <c r="K46" s="6">
        <v>0</v>
      </c>
      <c r="L46" s="6">
        <v>1.257269739041266E-7</v>
      </c>
      <c r="M46" s="6">
        <v>1.5128373270609916E-7</v>
      </c>
      <c r="N46" s="6">
        <v>0</v>
      </c>
      <c r="O46" s="6">
        <v>1.513778415966971E-7</v>
      </c>
      <c r="P46" s="6">
        <v>0</v>
      </c>
      <c r="Q46" s="6">
        <v>1.4817600000000002E-7</v>
      </c>
      <c r="R46" s="6">
        <v>2.1168E-7</v>
      </c>
      <c r="S46" s="6">
        <v>2.4530565586435385E-7</v>
      </c>
      <c r="T46" s="6">
        <v>0</v>
      </c>
      <c r="U46" s="6">
        <v>3.5043665123479132E-7</v>
      </c>
      <c r="V46" s="6">
        <v>0</v>
      </c>
      <c r="W46" t="s">
        <v>114</v>
      </c>
      <c r="X46">
        <v>8390</v>
      </c>
      <c r="Y46" t="s">
        <v>115</v>
      </c>
      <c r="Z46" t="s">
        <v>26</v>
      </c>
      <c r="AA46" t="s">
        <v>116</v>
      </c>
      <c r="AB46" s="7">
        <v>65.095771931400407</v>
      </c>
      <c r="AC46" s="8">
        <v>45.34</v>
      </c>
    </row>
    <row r="47" spans="1:29" x14ac:dyDescent="0.3">
      <c r="A47" t="s">
        <v>164</v>
      </c>
      <c r="B47" t="s">
        <v>693</v>
      </c>
      <c r="C47">
        <v>4510</v>
      </c>
      <c r="D47" t="s">
        <v>25</v>
      </c>
      <c r="E47" s="4">
        <v>7.0499999999999993E-2</v>
      </c>
      <c r="F47" s="5">
        <v>3.3704858703939995</v>
      </c>
      <c r="G47" s="5">
        <v>2.4094146749438656</v>
      </c>
      <c r="H47" s="5">
        <v>1.3890133755145218</v>
      </c>
      <c r="I47" s="5">
        <v>2.3291391379182746</v>
      </c>
      <c r="J47" s="6">
        <v>1.0686197963198942E-7</v>
      </c>
      <c r="K47" s="6">
        <v>0</v>
      </c>
      <c r="L47" s="6">
        <v>1.4072205054378581E-7</v>
      </c>
      <c r="M47" s="6">
        <v>1.5273560384422049E-7</v>
      </c>
      <c r="N47" s="6">
        <v>0</v>
      </c>
      <c r="O47" s="6">
        <v>1.6943221971583528E-7</v>
      </c>
      <c r="P47" s="6">
        <v>0</v>
      </c>
      <c r="Q47" s="6">
        <v>1.4817600000000002E-7</v>
      </c>
      <c r="R47" s="6">
        <v>2.1168E-7</v>
      </c>
      <c r="S47" s="6">
        <v>2.7456252090017826E-7</v>
      </c>
      <c r="T47" s="6">
        <v>0</v>
      </c>
      <c r="U47" s="6">
        <v>3.9223217271454032E-7</v>
      </c>
      <c r="V47" s="6">
        <v>0</v>
      </c>
      <c r="W47" t="s">
        <v>114</v>
      </c>
      <c r="X47">
        <v>8395</v>
      </c>
      <c r="Y47" t="s">
        <v>115</v>
      </c>
      <c r="Z47" t="s">
        <v>26</v>
      </c>
      <c r="AA47" t="s">
        <v>116</v>
      </c>
      <c r="AB47" s="7">
        <v>65.095771931400407</v>
      </c>
      <c r="AC47" s="8">
        <v>45.34</v>
      </c>
    </row>
    <row r="48" spans="1:29" x14ac:dyDescent="0.3">
      <c r="A48" t="s">
        <v>165</v>
      </c>
      <c r="B48" t="s">
        <v>694</v>
      </c>
      <c r="C48">
        <v>8822</v>
      </c>
      <c r="D48" t="s">
        <v>35</v>
      </c>
      <c r="E48" s="4">
        <v>7.0499999999999993E-2</v>
      </c>
      <c r="F48" s="5" t="e">
        <v>#DIV/0!</v>
      </c>
      <c r="G48" s="5" t="e">
        <v>#DIV/0!</v>
      </c>
      <c r="H48" s="5" t="e">
        <v>#DIV/0!</v>
      </c>
      <c r="I48" s="5" t="s">
        <v>7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t="s">
        <v>114</v>
      </c>
      <c r="X48">
        <v>16137</v>
      </c>
      <c r="Y48" t="s">
        <v>115</v>
      </c>
      <c r="Z48" t="s">
        <v>36</v>
      </c>
      <c r="AA48" t="s">
        <v>166</v>
      </c>
      <c r="AB48" s="7">
        <v>65.095771931400407</v>
      </c>
      <c r="AC48" s="8">
        <v>45.34</v>
      </c>
    </row>
    <row r="49" spans="1:29" x14ac:dyDescent="0.3">
      <c r="A49" t="s">
        <v>167</v>
      </c>
      <c r="B49" t="s">
        <v>695</v>
      </c>
      <c r="C49">
        <v>517</v>
      </c>
      <c r="D49" t="s">
        <v>1</v>
      </c>
      <c r="E49" s="4">
        <v>7.0499999999999993E-2</v>
      </c>
      <c r="F49" s="5">
        <v>611.18021742391284</v>
      </c>
      <c r="G49" s="5">
        <v>0.7977622753051492</v>
      </c>
      <c r="H49" s="5">
        <v>1.1438996807714308</v>
      </c>
      <c r="I49" s="5">
        <v>1.1294302161114018</v>
      </c>
      <c r="J49" s="6">
        <v>162190.03412563854</v>
      </c>
      <c r="K49" s="6">
        <v>0</v>
      </c>
      <c r="L49" s="6">
        <v>1056350.5569683274</v>
      </c>
      <c r="M49" s="6">
        <v>231178.88463506609</v>
      </c>
      <c r="N49" s="6">
        <v>0</v>
      </c>
      <c r="O49" s="6">
        <v>1264976.4398136744</v>
      </c>
      <c r="P49" s="6">
        <v>0</v>
      </c>
      <c r="Q49" s="6">
        <v>1815453.4270090428</v>
      </c>
      <c r="R49" s="6">
        <v>1952100.4591495087</v>
      </c>
      <c r="S49" s="6">
        <v>2049876.4664070085</v>
      </c>
      <c r="T49" s="6">
        <v>0</v>
      </c>
      <c r="U49" s="6">
        <v>2204168.2434483962</v>
      </c>
      <c r="V49" s="6">
        <v>0</v>
      </c>
      <c r="W49" t="s">
        <v>114</v>
      </c>
      <c r="X49">
        <v>2172</v>
      </c>
      <c r="Y49" t="s">
        <v>115</v>
      </c>
      <c r="Z49" t="s">
        <v>2</v>
      </c>
      <c r="AA49" t="s">
        <v>168</v>
      </c>
      <c r="AB49" s="7">
        <v>65.095771931400407</v>
      </c>
      <c r="AC49" s="8">
        <v>45.34</v>
      </c>
    </row>
    <row r="50" spans="1:29" x14ac:dyDescent="0.3">
      <c r="A50" t="s">
        <v>169</v>
      </c>
      <c r="B50" t="s">
        <v>696</v>
      </c>
      <c r="C50">
        <v>8823</v>
      </c>
      <c r="D50" t="s">
        <v>35</v>
      </c>
      <c r="E50" s="4">
        <v>7.0499999999999993E-2</v>
      </c>
      <c r="F50" s="5" t="e">
        <v>#DIV/0!</v>
      </c>
      <c r="G50" s="5" t="e">
        <v>#DIV/0!</v>
      </c>
      <c r="H50" s="5" t="e">
        <v>#DIV/0!</v>
      </c>
      <c r="I50" s="5" t="s">
        <v>7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t="s">
        <v>114</v>
      </c>
      <c r="X50">
        <v>16138</v>
      </c>
      <c r="Y50" t="s">
        <v>115</v>
      </c>
      <c r="Z50" t="s">
        <v>36</v>
      </c>
      <c r="AA50" t="s">
        <v>119</v>
      </c>
      <c r="AB50" s="7">
        <v>65.095771931400407</v>
      </c>
      <c r="AC50" s="8">
        <v>45.34</v>
      </c>
    </row>
    <row r="51" spans="1:29" x14ac:dyDescent="0.3">
      <c r="A51" t="s">
        <v>170</v>
      </c>
      <c r="B51" t="s">
        <v>697</v>
      </c>
      <c r="C51">
        <v>8824</v>
      </c>
      <c r="D51" t="s">
        <v>35</v>
      </c>
      <c r="E51" s="4">
        <v>7.0499999999999993E-2</v>
      </c>
      <c r="F51" s="5" t="e">
        <v>#DIV/0!</v>
      </c>
      <c r="G51" s="5" t="e">
        <v>#DIV/0!</v>
      </c>
      <c r="H51" s="5" t="e">
        <v>#DIV/0!</v>
      </c>
      <c r="I51" s="5" t="s">
        <v>7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t="s">
        <v>114</v>
      </c>
      <c r="X51">
        <v>16139</v>
      </c>
      <c r="Y51" t="s">
        <v>115</v>
      </c>
      <c r="Z51" t="s">
        <v>36</v>
      </c>
      <c r="AA51" t="s">
        <v>171</v>
      </c>
      <c r="AB51" s="7">
        <v>65.095771931400407</v>
      </c>
      <c r="AC51" s="8">
        <v>45.34</v>
      </c>
    </row>
    <row r="52" spans="1:29" x14ac:dyDescent="0.3">
      <c r="A52" t="s">
        <v>172</v>
      </c>
      <c r="B52" t="s">
        <v>698</v>
      </c>
      <c r="C52">
        <v>8825</v>
      </c>
      <c r="D52" t="s">
        <v>35</v>
      </c>
      <c r="E52" s="4">
        <v>7.0499999999999993E-2</v>
      </c>
      <c r="F52" s="5" t="e">
        <v>#DIV/0!</v>
      </c>
      <c r="G52" s="5" t="e">
        <v>#DIV/0!</v>
      </c>
      <c r="H52" s="5" t="e">
        <v>#DIV/0!</v>
      </c>
      <c r="I52" s="5" t="s">
        <v>7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t="s">
        <v>114</v>
      </c>
      <c r="X52">
        <v>16140</v>
      </c>
      <c r="Y52" t="s">
        <v>115</v>
      </c>
      <c r="Z52" t="s">
        <v>36</v>
      </c>
      <c r="AA52" t="s">
        <v>166</v>
      </c>
      <c r="AB52" s="7">
        <v>65.095771931400407</v>
      </c>
      <c r="AC52" s="8">
        <v>45.34</v>
      </c>
    </row>
    <row r="53" spans="1:29" x14ac:dyDescent="0.3">
      <c r="A53" t="s">
        <v>173</v>
      </c>
      <c r="B53" t="s">
        <v>699</v>
      </c>
      <c r="C53">
        <v>8826</v>
      </c>
      <c r="D53" t="s">
        <v>35</v>
      </c>
      <c r="E53" s="4">
        <v>7.0499999999999993E-2</v>
      </c>
      <c r="F53" s="5" t="e">
        <v>#DIV/0!</v>
      </c>
      <c r="G53" s="5" t="e">
        <v>#DIV/0!</v>
      </c>
      <c r="H53" s="5" t="e">
        <v>#DIV/0!</v>
      </c>
      <c r="I53" s="5" t="s">
        <v>7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t="s">
        <v>114</v>
      </c>
      <c r="X53">
        <v>16141</v>
      </c>
      <c r="Y53" t="s">
        <v>115</v>
      </c>
      <c r="Z53" t="s">
        <v>36</v>
      </c>
      <c r="AA53" t="s">
        <v>166</v>
      </c>
      <c r="AB53" s="7">
        <v>65.095771931400407</v>
      </c>
      <c r="AC53" s="8">
        <v>45.34</v>
      </c>
    </row>
    <row r="54" spans="1:29" x14ac:dyDescent="0.3">
      <c r="A54" t="s">
        <v>174</v>
      </c>
      <c r="B54" t="s">
        <v>700</v>
      </c>
      <c r="C54">
        <v>8827</v>
      </c>
      <c r="D54" t="s">
        <v>29</v>
      </c>
      <c r="E54" s="4">
        <v>7.0499999999999993E-2</v>
      </c>
      <c r="F54" s="5" t="e">
        <v>#DIV/0!</v>
      </c>
      <c r="G54" s="5" t="e">
        <v>#DIV/0!</v>
      </c>
      <c r="H54" s="5" t="e">
        <v>#DIV/0!</v>
      </c>
      <c r="I54" s="5" t="s">
        <v>7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t="s">
        <v>114</v>
      </c>
      <c r="X54">
        <v>16142</v>
      </c>
      <c r="Y54" t="s">
        <v>115</v>
      </c>
      <c r="Z54" t="s">
        <v>30</v>
      </c>
      <c r="AA54" t="s">
        <v>135</v>
      </c>
      <c r="AB54" s="7">
        <v>65.095771931400407</v>
      </c>
      <c r="AC54" s="8">
        <v>45.34</v>
      </c>
    </row>
    <row r="55" spans="1:29" x14ac:dyDescent="0.3">
      <c r="A55" t="s">
        <v>175</v>
      </c>
      <c r="B55" t="s">
        <v>701</v>
      </c>
      <c r="C55">
        <v>8828</v>
      </c>
      <c r="D55" t="s">
        <v>23</v>
      </c>
      <c r="E55" s="4">
        <v>7.0499999999999993E-2</v>
      </c>
      <c r="F55" s="5" t="e">
        <v>#DIV/0!</v>
      </c>
      <c r="G55" s="5" t="e">
        <v>#DIV/0!</v>
      </c>
      <c r="H55" s="5" t="e">
        <v>#DIV/0!</v>
      </c>
      <c r="I55" s="5" t="s">
        <v>7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t="s">
        <v>114</v>
      </c>
      <c r="X55">
        <v>16143</v>
      </c>
      <c r="Y55" t="s">
        <v>115</v>
      </c>
      <c r="Z55" t="s">
        <v>24</v>
      </c>
      <c r="AA55" t="s">
        <v>121</v>
      </c>
      <c r="AB55" s="7">
        <v>65.095771931400407</v>
      </c>
      <c r="AC55" s="8">
        <v>45.34</v>
      </c>
    </row>
    <row r="56" spans="1:29" x14ac:dyDescent="0.3">
      <c r="A56" t="s">
        <v>176</v>
      </c>
      <c r="B56" t="s">
        <v>702</v>
      </c>
      <c r="C56">
        <v>1146</v>
      </c>
      <c r="D56" t="s">
        <v>23</v>
      </c>
      <c r="E56" s="4">
        <v>7.0499999999999993E-2</v>
      </c>
      <c r="F56" s="5">
        <v>3.5927711222010239</v>
      </c>
      <c r="G56" s="5">
        <v>3.132077391112623</v>
      </c>
      <c r="H56" s="5">
        <v>0.81873407315512647</v>
      </c>
      <c r="I56" s="5">
        <v>14.498003401774458</v>
      </c>
      <c r="J56" s="6">
        <v>1.6071815206960077E-6</v>
      </c>
      <c r="K56" s="6">
        <v>0</v>
      </c>
      <c r="L56" s="6">
        <v>1.1328181324444053E-5</v>
      </c>
      <c r="M56" s="6">
        <v>1.8373928519474614E-6</v>
      </c>
      <c r="N56" s="6">
        <v>0</v>
      </c>
      <c r="O56" s="6">
        <v>1.3931611553171194E-5</v>
      </c>
      <c r="P56" s="6">
        <v>0</v>
      </c>
      <c r="Q56" s="6">
        <v>1.6128000000000005E-6</v>
      </c>
      <c r="R56" s="6">
        <v>2.0160000000000003E-6</v>
      </c>
      <c r="S56" s="6">
        <v>2.2575979886381851E-5</v>
      </c>
      <c r="T56" s="6">
        <v>0</v>
      </c>
      <c r="U56" s="6">
        <v>2.8219974857977311E-5</v>
      </c>
      <c r="V56" s="6">
        <v>0</v>
      </c>
      <c r="W56" t="s">
        <v>114</v>
      </c>
      <c r="X56">
        <v>3736</v>
      </c>
      <c r="Y56" t="s">
        <v>115</v>
      </c>
      <c r="Z56" t="s">
        <v>24</v>
      </c>
      <c r="AA56" t="s">
        <v>121</v>
      </c>
      <c r="AB56" s="7">
        <v>65.095771931400407</v>
      </c>
      <c r="AC56" s="8">
        <v>45.34</v>
      </c>
    </row>
    <row r="57" spans="1:29" x14ac:dyDescent="0.3">
      <c r="A57" t="s">
        <v>177</v>
      </c>
      <c r="B57" t="s">
        <v>703</v>
      </c>
      <c r="C57">
        <v>5667</v>
      </c>
      <c r="D57" t="s">
        <v>25</v>
      </c>
      <c r="E57" s="4">
        <v>7.0499999999999993E-2</v>
      </c>
      <c r="F57" s="5">
        <v>2.0465950904189052</v>
      </c>
      <c r="G57" s="5">
        <v>2.1580117049127989</v>
      </c>
      <c r="H57" s="5">
        <v>1.3280495849347904</v>
      </c>
      <c r="I57" s="5">
        <v>1.8391770777651306</v>
      </c>
      <c r="J57" s="6">
        <v>2.9640303535745395E-5</v>
      </c>
      <c r="K57" s="6">
        <v>0</v>
      </c>
      <c r="L57" s="6">
        <v>2.0086471876197869E-5</v>
      </c>
      <c r="M57" s="6">
        <v>4.2175049254394043E-5</v>
      </c>
      <c r="N57" s="6">
        <v>0</v>
      </c>
      <c r="O57" s="6">
        <v>2.4295855334489102E-5</v>
      </c>
      <c r="P57" s="6">
        <v>0</v>
      </c>
      <c r="Q57" s="6">
        <v>3.5985600000000003E-5</v>
      </c>
      <c r="R57" s="6">
        <v>5.1408000000000007E-5</v>
      </c>
      <c r="S57" s="6">
        <v>3.9371090649624878E-5</v>
      </c>
      <c r="T57" s="6">
        <v>0</v>
      </c>
      <c r="U57" s="6">
        <v>5.6244415213749836E-5</v>
      </c>
      <c r="V57" s="6">
        <v>0</v>
      </c>
      <c r="W57" t="s">
        <v>114</v>
      </c>
      <c r="X57">
        <v>10190</v>
      </c>
      <c r="Y57" t="s">
        <v>115</v>
      </c>
      <c r="Z57" t="s">
        <v>26</v>
      </c>
      <c r="AA57" t="s">
        <v>116</v>
      </c>
      <c r="AB57" s="7">
        <v>65.095771931400407</v>
      </c>
      <c r="AC57" s="8">
        <v>45.34</v>
      </c>
    </row>
    <row r="58" spans="1:29" x14ac:dyDescent="0.3">
      <c r="A58" t="s">
        <v>178</v>
      </c>
      <c r="B58" t="s">
        <v>704</v>
      </c>
      <c r="C58">
        <v>5668</v>
      </c>
      <c r="D58" t="s">
        <v>25</v>
      </c>
      <c r="E58" s="4">
        <v>7.0499999999999993E-2</v>
      </c>
      <c r="F58" s="5">
        <v>3.0080172588885605</v>
      </c>
      <c r="G58" s="5">
        <v>2.9289215415048391</v>
      </c>
      <c r="H58" s="5">
        <v>1.6755684092107099</v>
      </c>
      <c r="I58" s="5">
        <v>2.1800068156394592</v>
      </c>
      <c r="J58" s="6">
        <v>4.7075776203830952E-5</v>
      </c>
      <c r="K58" s="6">
        <v>0</v>
      </c>
      <c r="L58" s="6">
        <v>3.1902043568156753E-5</v>
      </c>
      <c r="M58" s="6">
        <v>6.6983901756978813E-5</v>
      </c>
      <c r="N58" s="6">
        <v>0</v>
      </c>
      <c r="O58" s="6">
        <v>3.8587534943177796E-5</v>
      </c>
      <c r="P58" s="6">
        <v>0</v>
      </c>
      <c r="Q58" s="6">
        <v>4.16304E-5</v>
      </c>
      <c r="R58" s="6">
        <v>5.9472000000000003E-5</v>
      </c>
      <c r="S58" s="6">
        <v>6.253055573779694E-5</v>
      </c>
      <c r="T58" s="6">
        <v>0</v>
      </c>
      <c r="U58" s="6">
        <v>8.9329365339709912E-5</v>
      </c>
      <c r="V58" s="6">
        <v>0</v>
      </c>
      <c r="W58" t="s">
        <v>114</v>
      </c>
      <c r="X58">
        <v>10191</v>
      </c>
      <c r="Y58" t="s">
        <v>115</v>
      </c>
      <c r="Z58" t="s">
        <v>26</v>
      </c>
      <c r="AA58" t="s">
        <v>116</v>
      </c>
      <c r="AB58" s="7">
        <v>65.095771931400407</v>
      </c>
      <c r="AC58" s="8">
        <v>45.34</v>
      </c>
    </row>
    <row r="59" spans="1:29" x14ac:dyDescent="0.3">
      <c r="A59" t="s">
        <v>179</v>
      </c>
      <c r="B59" t="s">
        <v>705</v>
      </c>
      <c r="C59">
        <v>5669</v>
      </c>
      <c r="D59" t="s">
        <v>25</v>
      </c>
      <c r="E59" s="4">
        <v>7.0499999999999993E-2</v>
      </c>
      <c r="F59" s="5">
        <v>4.1292907830207009</v>
      </c>
      <c r="G59" s="5">
        <v>3.5813980592976287</v>
      </c>
      <c r="H59" s="5">
        <v>1.9741784020001263</v>
      </c>
      <c r="I59" s="5">
        <v>2.4344936716732057</v>
      </c>
      <c r="J59" s="6">
        <v>6.6690682955427197E-5</v>
      </c>
      <c r="K59" s="6">
        <v>0</v>
      </c>
      <c r="L59" s="6">
        <v>4.5194561721510494E-5</v>
      </c>
      <c r="M59" s="6">
        <v>9.4893860822386681E-5</v>
      </c>
      <c r="N59" s="6">
        <v>0</v>
      </c>
      <c r="O59" s="6">
        <v>5.4665674502797737E-5</v>
      </c>
      <c r="P59" s="6">
        <v>0</v>
      </c>
      <c r="Q59" s="6">
        <v>4.79808E-5</v>
      </c>
      <c r="R59" s="6">
        <v>6.8544E-5</v>
      </c>
      <c r="S59" s="6">
        <v>8.858495396181772E-5</v>
      </c>
      <c r="T59" s="6">
        <v>0</v>
      </c>
      <c r="U59" s="6">
        <v>1.2654993423116823E-4</v>
      </c>
      <c r="V59" s="6">
        <v>0</v>
      </c>
      <c r="W59" t="s">
        <v>114</v>
      </c>
      <c r="X59">
        <v>10192</v>
      </c>
      <c r="Y59" t="s">
        <v>115</v>
      </c>
      <c r="Z59" t="s">
        <v>26</v>
      </c>
      <c r="AA59" t="s">
        <v>116</v>
      </c>
      <c r="AB59" s="7">
        <v>65.095771931400407</v>
      </c>
      <c r="AC59" s="8">
        <v>45.34</v>
      </c>
    </row>
    <row r="60" spans="1:29" x14ac:dyDescent="0.3">
      <c r="A60" t="s">
        <v>180</v>
      </c>
      <c r="B60" t="s">
        <v>706</v>
      </c>
      <c r="C60">
        <v>5670</v>
      </c>
      <c r="D60" t="s">
        <v>25</v>
      </c>
      <c r="E60" s="4">
        <v>7.0499999999999993E-2</v>
      </c>
      <c r="F60" s="5">
        <v>6.6008734167197689</v>
      </c>
      <c r="G60" s="5">
        <v>5.0800811874667744</v>
      </c>
      <c r="H60" s="5">
        <v>2.4046403785976178</v>
      </c>
      <c r="I60" s="5">
        <v>3.1989040181926498</v>
      </c>
      <c r="J60" s="6">
        <v>1.0895942567365573E-4</v>
      </c>
      <c r="K60" s="6">
        <v>0</v>
      </c>
      <c r="L60" s="6">
        <v>7.3839002249267066E-5</v>
      </c>
      <c r="M60" s="6">
        <v>1.5503785711826559E-4</v>
      </c>
      <c r="N60" s="6">
        <v>0</v>
      </c>
      <c r="O60" s="6">
        <v>8.9312932990579219E-5</v>
      </c>
      <c r="P60" s="6">
        <v>0</v>
      </c>
      <c r="Q60" s="6">
        <v>5.3625600000000004E-5</v>
      </c>
      <c r="R60" s="6">
        <v>7.6608000000000009E-5</v>
      </c>
      <c r="S60" s="6">
        <v>1.4473034731799178E-4</v>
      </c>
      <c r="T60" s="6">
        <v>0</v>
      </c>
      <c r="U60" s="6">
        <v>2.0675763902570254E-4</v>
      </c>
      <c r="V60" s="6">
        <v>0</v>
      </c>
      <c r="W60" t="s">
        <v>114</v>
      </c>
      <c r="X60">
        <v>10193</v>
      </c>
      <c r="Y60" t="s">
        <v>115</v>
      </c>
      <c r="Z60" t="s">
        <v>26</v>
      </c>
      <c r="AA60" t="s">
        <v>116</v>
      </c>
      <c r="AB60" s="7">
        <v>65.095771931400407</v>
      </c>
      <c r="AC60" s="8">
        <v>45.34</v>
      </c>
    </row>
    <row r="61" spans="1:29" x14ac:dyDescent="0.3">
      <c r="A61" t="s">
        <v>181</v>
      </c>
      <c r="B61" t="s">
        <v>707</v>
      </c>
      <c r="C61">
        <v>5671</v>
      </c>
      <c r="D61" t="s">
        <v>25</v>
      </c>
      <c r="E61" s="4">
        <v>7.0499999999999993E-2</v>
      </c>
      <c r="F61" s="5">
        <v>8.173019071729307</v>
      </c>
      <c r="G61" s="5">
        <v>6.3607170179175299</v>
      </c>
      <c r="H61" s="5">
        <v>2.5858415082962605</v>
      </c>
      <c r="I61" s="5">
        <v>4.0111005880056751</v>
      </c>
      <c r="J61" s="6">
        <v>1.5667017583179729E-4</v>
      </c>
      <c r="K61" s="6">
        <v>0</v>
      </c>
      <c r="L61" s="6">
        <v>1.0617135134578532E-4</v>
      </c>
      <c r="M61" s="6">
        <v>2.2292526034465448E-4</v>
      </c>
      <c r="N61" s="6">
        <v>0</v>
      </c>
      <c r="O61" s="6">
        <v>1.2842094962581334E-4</v>
      </c>
      <c r="P61" s="6">
        <v>0</v>
      </c>
      <c r="Q61" s="6">
        <v>5.9270400000000008E-5</v>
      </c>
      <c r="R61" s="6">
        <v>8.4672000000000019E-5</v>
      </c>
      <c r="S61" s="6">
        <v>2.0810433629133161E-4</v>
      </c>
      <c r="T61" s="6">
        <v>0</v>
      </c>
      <c r="U61" s="6">
        <v>2.9729190898761661E-4</v>
      </c>
      <c r="V61" s="6">
        <v>0</v>
      </c>
      <c r="W61" t="s">
        <v>114</v>
      </c>
      <c r="X61">
        <v>10194</v>
      </c>
      <c r="Y61" t="s">
        <v>115</v>
      </c>
      <c r="Z61" t="s">
        <v>26</v>
      </c>
      <c r="AA61" t="s">
        <v>116</v>
      </c>
      <c r="AB61" s="7">
        <v>65.095771931400407</v>
      </c>
      <c r="AC61" s="8">
        <v>45.34</v>
      </c>
    </row>
    <row r="62" spans="1:29" x14ac:dyDescent="0.3">
      <c r="A62" t="s">
        <v>182</v>
      </c>
      <c r="B62" t="s">
        <v>708</v>
      </c>
      <c r="C62">
        <v>5672</v>
      </c>
      <c r="D62" t="s">
        <v>25</v>
      </c>
      <c r="E62" s="4">
        <v>7.0499999999999993E-2</v>
      </c>
      <c r="F62" s="5">
        <v>1.1781283309953685</v>
      </c>
      <c r="G62" s="5">
        <v>1.242530539721912</v>
      </c>
      <c r="H62" s="5">
        <v>0.89833420394711738</v>
      </c>
      <c r="I62" s="5">
        <v>1.358852238303818</v>
      </c>
      <c r="J62" s="6">
        <v>1.4040143780089954E-5</v>
      </c>
      <c r="K62" s="6">
        <v>0</v>
      </c>
      <c r="L62" s="6">
        <v>9.5146445729342568E-6</v>
      </c>
      <c r="M62" s="6">
        <v>1.9977654909976166E-5</v>
      </c>
      <c r="N62" s="6">
        <v>0</v>
      </c>
      <c r="O62" s="6">
        <v>1.1508563053130601E-5</v>
      </c>
      <c r="P62" s="6">
        <v>0</v>
      </c>
      <c r="Q62" s="6">
        <v>3.0340800000000003E-5</v>
      </c>
      <c r="R62" s="6">
        <v>4.3344000000000011E-5</v>
      </c>
      <c r="S62" s="6">
        <v>1.8649463991928487E-5</v>
      </c>
      <c r="T62" s="6">
        <v>0</v>
      </c>
      <c r="U62" s="6">
        <v>2.6642091417040692E-5</v>
      </c>
      <c r="V62" s="6">
        <v>0</v>
      </c>
      <c r="W62" t="s">
        <v>114</v>
      </c>
      <c r="X62">
        <v>10195</v>
      </c>
      <c r="Y62" t="s">
        <v>115</v>
      </c>
      <c r="Z62" t="s">
        <v>26</v>
      </c>
      <c r="AA62" t="s">
        <v>116</v>
      </c>
      <c r="AB62" s="7">
        <v>65.095771931400407</v>
      </c>
      <c r="AC62" s="8">
        <v>45.34</v>
      </c>
    </row>
    <row r="63" spans="1:29" x14ac:dyDescent="0.3">
      <c r="A63" t="s">
        <v>183</v>
      </c>
      <c r="B63" t="s">
        <v>709</v>
      </c>
      <c r="C63">
        <v>5673</v>
      </c>
      <c r="D63" t="s">
        <v>25</v>
      </c>
      <c r="E63" s="4">
        <v>7.0499999999999993E-2</v>
      </c>
      <c r="F63" s="5">
        <v>0.85921340389067646</v>
      </c>
      <c r="G63" s="5">
        <v>0.9051832644548875</v>
      </c>
      <c r="H63" s="5">
        <v>0.7001709134824452</v>
      </c>
      <c r="I63" s="5">
        <v>1.1866117337494542</v>
      </c>
      <c r="J63" s="6">
        <v>8.2503937676817258E-6</v>
      </c>
      <c r="K63" s="6">
        <v>0</v>
      </c>
      <c r="L63" s="6">
        <v>5.5910798005794859E-6</v>
      </c>
      <c r="M63" s="6">
        <v>1.1739446699676717E-5</v>
      </c>
      <c r="N63" s="6">
        <v>0</v>
      </c>
      <c r="O63" s="6">
        <v>6.7627638559468555E-6</v>
      </c>
      <c r="P63" s="6">
        <v>0</v>
      </c>
      <c r="Q63" s="6">
        <v>2.4696000000000002E-5</v>
      </c>
      <c r="R63" s="6">
        <v>3.5280000000000001E-5</v>
      </c>
      <c r="S63" s="6">
        <v>1.0958963376676521E-5</v>
      </c>
      <c r="T63" s="6">
        <v>0</v>
      </c>
      <c r="U63" s="6">
        <v>1.5655661966680745E-5</v>
      </c>
      <c r="V63" s="6">
        <v>0</v>
      </c>
      <c r="W63" t="s">
        <v>114</v>
      </c>
      <c r="X63">
        <v>10196</v>
      </c>
      <c r="Y63" t="s">
        <v>115</v>
      </c>
      <c r="Z63" t="s">
        <v>26</v>
      </c>
      <c r="AA63" t="s">
        <v>116</v>
      </c>
      <c r="AB63" s="7">
        <v>65.095771931400407</v>
      </c>
      <c r="AC63" s="8">
        <v>45.34</v>
      </c>
    </row>
    <row r="64" spans="1:29" x14ac:dyDescent="0.3">
      <c r="A64" t="s">
        <v>184</v>
      </c>
      <c r="B64" t="s">
        <v>710</v>
      </c>
      <c r="C64">
        <v>5674</v>
      </c>
      <c r="D64" t="s">
        <v>25</v>
      </c>
      <c r="E64" s="4">
        <v>7.0499999999999993E-2</v>
      </c>
      <c r="F64" s="5">
        <v>0.99683996714812761</v>
      </c>
      <c r="G64" s="5">
        <v>1.0527277442805627</v>
      </c>
      <c r="H64" s="5">
        <v>0.78893126464808472</v>
      </c>
      <c r="I64" s="5">
        <v>1.2633460048443956</v>
      </c>
      <c r="J64" s="6">
        <v>1.4040143780089954E-5</v>
      </c>
      <c r="K64" s="6">
        <v>0</v>
      </c>
      <c r="L64" s="6">
        <v>9.5146445729342568E-6</v>
      </c>
      <c r="M64" s="6">
        <v>1.9977654909976166E-5</v>
      </c>
      <c r="N64" s="6">
        <v>0</v>
      </c>
      <c r="O64" s="6">
        <v>1.1508563053130601E-5</v>
      </c>
      <c r="P64" s="6">
        <v>0</v>
      </c>
      <c r="Q64" s="6">
        <v>3.5985600000000003E-5</v>
      </c>
      <c r="R64" s="6">
        <v>5.1408000000000007E-5</v>
      </c>
      <c r="S64" s="6">
        <v>1.8649463991928487E-5</v>
      </c>
      <c r="T64" s="6">
        <v>0</v>
      </c>
      <c r="U64" s="6">
        <v>2.6642091417040692E-5</v>
      </c>
      <c r="V64" s="6">
        <v>0</v>
      </c>
      <c r="W64" t="s">
        <v>114</v>
      </c>
      <c r="X64">
        <v>10197</v>
      </c>
      <c r="Y64" t="s">
        <v>115</v>
      </c>
      <c r="Z64" t="s">
        <v>26</v>
      </c>
      <c r="AA64" t="s">
        <v>116</v>
      </c>
      <c r="AB64" s="7">
        <v>65.095771931400407</v>
      </c>
      <c r="AC64" s="8">
        <v>45.34</v>
      </c>
    </row>
    <row r="65" spans="1:29" x14ac:dyDescent="0.3">
      <c r="A65" t="s">
        <v>185</v>
      </c>
      <c r="B65" t="s">
        <v>711</v>
      </c>
      <c r="C65">
        <v>5675</v>
      </c>
      <c r="D65" t="s">
        <v>25</v>
      </c>
      <c r="E65" s="4">
        <v>7.0499999999999993E-2</v>
      </c>
      <c r="F65" s="5">
        <v>1.0428219243061427</v>
      </c>
      <c r="G65" s="5">
        <v>1.1020670214197319</v>
      </c>
      <c r="H65" s="5">
        <v>0.81745829942901416</v>
      </c>
      <c r="I65" s="5">
        <v>1.28905403392813</v>
      </c>
      <c r="J65" s="6">
        <v>1.7027408414151631E-5</v>
      </c>
      <c r="K65" s="6">
        <v>0</v>
      </c>
      <c r="L65" s="6">
        <v>1.1539037035268545E-5</v>
      </c>
      <c r="M65" s="6">
        <v>2.4228219784439166E-5</v>
      </c>
      <c r="N65" s="6">
        <v>0</v>
      </c>
      <c r="O65" s="6">
        <v>1.3957193490003468E-5</v>
      </c>
      <c r="P65" s="6">
        <v>0</v>
      </c>
      <c r="Q65" s="6">
        <v>4.16304E-5</v>
      </c>
      <c r="R65" s="6">
        <v>5.9472000000000003E-5</v>
      </c>
      <c r="S65" s="6">
        <v>2.261743505404161E-5</v>
      </c>
      <c r="T65" s="6">
        <v>0</v>
      </c>
      <c r="U65" s="6">
        <v>3.2310621505773733E-5</v>
      </c>
      <c r="V65" s="6">
        <v>0</v>
      </c>
      <c r="W65" t="s">
        <v>114</v>
      </c>
      <c r="X65">
        <v>10198</v>
      </c>
      <c r="Y65" t="s">
        <v>115</v>
      </c>
      <c r="Z65" t="s">
        <v>26</v>
      </c>
      <c r="AA65" t="s">
        <v>116</v>
      </c>
      <c r="AB65" s="7">
        <v>65.095771931400407</v>
      </c>
      <c r="AC65" s="8">
        <v>45.34</v>
      </c>
    </row>
    <row r="66" spans="1:29" x14ac:dyDescent="0.3">
      <c r="A66" t="s">
        <v>186</v>
      </c>
      <c r="B66" t="s">
        <v>712</v>
      </c>
      <c r="C66">
        <v>5676</v>
      </c>
      <c r="D66" t="s">
        <v>25</v>
      </c>
      <c r="E66" s="4">
        <v>7.0499999999999993E-2</v>
      </c>
      <c r="F66" s="5">
        <v>1.0604343277765003</v>
      </c>
      <c r="G66" s="5">
        <v>1.1261771274552004</v>
      </c>
      <c r="H66" s="5">
        <v>0.82824149009619485</v>
      </c>
      <c r="I66" s="5">
        <v>1.3058627373290954</v>
      </c>
      <c r="J66" s="6">
        <v>2.0078915298408206E-5</v>
      </c>
      <c r="K66" s="6">
        <v>0</v>
      </c>
      <c r="L66" s="6">
        <v>1.3606964819397232E-5</v>
      </c>
      <c r="M66" s="6">
        <v>2.8570194656202465E-5</v>
      </c>
      <c r="N66" s="6">
        <v>0</v>
      </c>
      <c r="O66" s="6">
        <v>1.6458482645942405E-5</v>
      </c>
      <c r="P66" s="6">
        <v>0</v>
      </c>
      <c r="Q66" s="6">
        <v>4.79808E-5</v>
      </c>
      <c r="R66" s="6">
        <v>6.8544E-5</v>
      </c>
      <c r="S66" s="6">
        <v>2.6670738827239867E-5</v>
      </c>
      <c r="T66" s="6">
        <v>0</v>
      </c>
      <c r="U66" s="6">
        <v>3.8101055467485517E-5</v>
      </c>
      <c r="V66" s="6">
        <v>0</v>
      </c>
      <c r="W66" t="s">
        <v>114</v>
      </c>
      <c r="X66">
        <v>10199</v>
      </c>
      <c r="Y66" t="s">
        <v>115</v>
      </c>
      <c r="Z66" t="s">
        <v>26</v>
      </c>
      <c r="AA66" t="s">
        <v>116</v>
      </c>
      <c r="AB66" s="7">
        <v>65.095771931400407</v>
      </c>
      <c r="AC66" s="8">
        <v>45.34</v>
      </c>
    </row>
    <row r="67" spans="1:29" x14ac:dyDescent="0.3">
      <c r="A67" t="s">
        <v>187</v>
      </c>
      <c r="B67" t="s">
        <v>713</v>
      </c>
      <c r="C67">
        <v>5677</v>
      </c>
      <c r="D67" t="s">
        <v>25</v>
      </c>
      <c r="E67" s="4">
        <v>7.0499999999999993E-2</v>
      </c>
      <c r="F67" s="5">
        <v>1.2408110214466554</v>
      </c>
      <c r="G67" s="5">
        <v>1.3173500980667288</v>
      </c>
      <c r="H67" s="5">
        <v>0.93432446900105537</v>
      </c>
      <c r="I67" s="5">
        <v>1.4035049896272467</v>
      </c>
      <c r="J67" s="6">
        <v>2.6383127323026147E-5</v>
      </c>
      <c r="K67" s="6">
        <v>0</v>
      </c>
      <c r="L67" s="6">
        <v>1.787916727447486E-5</v>
      </c>
      <c r="M67" s="6">
        <v>3.7540428457207914E-5</v>
      </c>
      <c r="N67" s="6">
        <v>0</v>
      </c>
      <c r="O67" s="6">
        <v>2.1625981121923475E-5</v>
      </c>
      <c r="P67" s="6">
        <v>0</v>
      </c>
      <c r="Q67" s="6">
        <v>5.3625600000000004E-5</v>
      </c>
      <c r="R67" s="6">
        <v>7.6608000000000009E-5</v>
      </c>
      <c r="S67" s="6">
        <v>3.5044597171754902E-5</v>
      </c>
      <c r="T67" s="6">
        <v>0</v>
      </c>
      <c r="U67" s="6">
        <v>5.0063710245364134E-5</v>
      </c>
      <c r="V67" s="6">
        <v>0</v>
      </c>
      <c r="W67" t="s">
        <v>114</v>
      </c>
      <c r="X67">
        <v>10200</v>
      </c>
      <c r="Y67" t="s">
        <v>115</v>
      </c>
      <c r="Z67" t="s">
        <v>26</v>
      </c>
      <c r="AA67" t="s">
        <v>116</v>
      </c>
      <c r="AB67" s="7">
        <v>65.095771931400407</v>
      </c>
      <c r="AC67" s="8">
        <v>45.34</v>
      </c>
    </row>
    <row r="68" spans="1:29" x14ac:dyDescent="0.3">
      <c r="A68" t="s">
        <v>188</v>
      </c>
      <c r="B68" t="s">
        <v>714</v>
      </c>
      <c r="C68">
        <v>5678</v>
      </c>
      <c r="D68" t="s">
        <v>25</v>
      </c>
      <c r="E68" s="4">
        <v>7.0499999999999993E-2</v>
      </c>
      <c r="F68" s="5">
        <v>1.5358457536087351</v>
      </c>
      <c r="G68" s="5">
        <v>1.6298023201619358</v>
      </c>
      <c r="H68" s="5">
        <v>1.0923296579222117</v>
      </c>
      <c r="I68" s="5">
        <v>1.565230971908095</v>
      </c>
      <c r="J68" s="6">
        <v>3.6376736157505728E-5</v>
      </c>
      <c r="K68" s="6">
        <v>0</v>
      </c>
      <c r="L68" s="6">
        <v>2.4651579120838285E-5</v>
      </c>
      <c r="M68" s="6">
        <v>5.1760287721301814E-5</v>
      </c>
      <c r="N68" s="6">
        <v>0</v>
      </c>
      <c r="O68" s="6">
        <v>2.9817640637918063E-5</v>
      </c>
      <c r="P68" s="6">
        <v>0</v>
      </c>
      <c r="Q68" s="6">
        <v>5.9270400000000008E-5</v>
      </c>
      <c r="R68" s="6">
        <v>8.4672000000000019E-5</v>
      </c>
      <c r="S68" s="6">
        <v>4.8319065797381564E-5</v>
      </c>
      <c r="T68" s="6">
        <v>0</v>
      </c>
      <c r="U68" s="6">
        <v>6.9027236853402249E-5</v>
      </c>
      <c r="V68" s="6">
        <v>0</v>
      </c>
      <c r="W68" t="s">
        <v>114</v>
      </c>
      <c r="X68">
        <v>10201</v>
      </c>
      <c r="Y68" t="s">
        <v>115</v>
      </c>
      <c r="Z68" t="s">
        <v>26</v>
      </c>
      <c r="AA68" t="s">
        <v>116</v>
      </c>
      <c r="AB68" s="7">
        <v>65.095771931400407</v>
      </c>
      <c r="AC68" s="8">
        <v>45.34</v>
      </c>
    </row>
    <row r="69" spans="1:29" x14ac:dyDescent="0.3">
      <c r="A69" t="s">
        <v>189</v>
      </c>
      <c r="B69" t="s">
        <v>715</v>
      </c>
      <c r="C69">
        <v>5679</v>
      </c>
      <c r="D69" t="s">
        <v>25</v>
      </c>
      <c r="E69" s="4">
        <v>7.0499999999999993E-2</v>
      </c>
      <c r="F69" s="5">
        <v>1.0114021021793342</v>
      </c>
      <c r="G69" s="5">
        <v>0.76458338313614804</v>
      </c>
      <c r="H69" s="5">
        <v>0.79802476940160327</v>
      </c>
      <c r="I69" s="5">
        <v>0.87282350421467203</v>
      </c>
      <c r="J69" s="6">
        <v>8.2503937676817258E-6</v>
      </c>
      <c r="K69" s="6">
        <v>0</v>
      </c>
      <c r="L69" s="6">
        <v>5.5910798005794859E-6</v>
      </c>
      <c r="M69" s="6">
        <v>1.1739446699676717E-5</v>
      </c>
      <c r="N69" s="6">
        <v>0</v>
      </c>
      <c r="O69" s="6">
        <v>6.7627638559468555E-6</v>
      </c>
      <c r="P69" s="6">
        <v>0</v>
      </c>
      <c r="Q69" s="6">
        <v>3.0340800000000003E-5</v>
      </c>
      <c r="R69" s="6">
        <v>4.3344000000000011E-5</v>
      </c>
      <c r="S69" s="6">
        <v>1.0958963376676521E-5</v>
      </c>
      <c r="T69" s="6">
        <v>0</v>
      </c>
      <c r="U69" s="6">
        <v>1.5655661966680745E-5</v>
      </c>
      <c r="V69" s="6">
        <v>0</v>
      </c>
      <c r="W69" t="s">
        <v>114</v>
      </c>
      <c r="X69">
        <v>10202</v>
      </c>
      <c r="Y69" t="s">
        <v>115</v>
      </c>
      <c r="Z69" t="s">
        <v>26</v>
      </c>
      <c r="AA69" t="s">
        <v>116</v>
      </c>
      <c r="AB69" s="7">
        <v>65.095771931400407</v>
      </c>
      <c r="AC69" s="8">
        <v>45.34</v>
      </c>
    </row>
    <row r="70" spans="1:29" x14ac:dyDescent="0.3">
      <c r="A70" t="s">
        <v>190</v>
      </c>
      <c r="B70" t="s">
        <v>716</v>
      </c>
      <c r="C70">
        <v>5680</v>
      </c>
      <c r="D70" t="s">
        <v>25</v>
      </c>
      <c r="E70" s="4">
        <v>7.0499999999999993E-2</v>
      </c>
      <c r="F70" s="5">
        <v>1.1488054850305607</v>
      </c>
      <c r="G70" s="5">
        <v>1.2097801383716733</v>
      </c>
      <c r="H70" s="5">
        <v>0.88118391213009717</v>
      </c>
      <c r="I70" s="5">
        <v>1.340693188921789</v>
      </c>
      <c r="J70" s="6">
        <v>1.1115113825904575E-5</v>
      </c>
      <c r="K70" s="6">
        <v>0</v>
      </c>
      <c r="L70" s="6">
        <v>7.5324269535776476E-6</v>
      </c>
      <c r="M70" s="6">
        <v>1.5815643470397839E-5</v>
      </c>
      <c r="N70" s="6">
        <v>0</v>
      </c>
      <c r="O70" s="6">
        <v>9.1109457504971249E-6</v>
      </c>
      <c r="P70" s="6">
        <v>0</v>
      </c>
      <c r="Q70" s="6">
        <v>2.4696000000000002E-5</v>
      </c>
      <c r="R70" s="6">
        <v>3.5280000000000001E-5</v>
      </c>
      <c r="S70" s="6">
        <v>1.47641589936125E-5</v>
      </c>
      <c r="T70" s="6">
        <v>0</v>
      </c>
      <c r="U70" s="6">
        <v>2.1091655705160712E-5</v>
      </c>
      <c r="V70" s="6">
        <v>0</v>
      </c>
      <c r="W70" t="s">
        <v>114</v>
      </c>
      <c r="X70">
        <v>10203</v>
      </c>
      <c r="Y70" t="s">
        <v>115</v>
      </c>
      <c r="Z70" t="s">
        <v>26</v>
      </c>
      <c r="AA70" t="s">
        <v>116</v>
      </c>
      <c r="AB70" s="7">
        <v>65.095771931400407</v>
      </c>
      <c r="AC70" s="8">
        <v>45.34</v>
      </c>
    </row>
    <row r="71" spans="1:29" x14ac:dyDescent="0.3">
      <c r="A71" t="s">
        <v>191</v>
      </c>
      <c r="B71" t="s">
        <v>717</v>
      </c>
      <c r="C71">
        <v>5681</v>
      </c>
      <c r="D71" t="s">
        <v>25</v>
      </c>
      <c r="E71" s="4">
        <v>7.0499999999999993E-2</v>
      </c>
      <c r="F71" s="5">
        <v>4.1168701913899</v>
      </c>
      <c r="G71" s="5">
        <v>3.2956130019875629</v>
      </c>
      <c r="H71" s="5">
        <v>1.121393282128065</v>
      </c>
      <c r="I71" s="5">
        <v>5.2294976813313756</v>
      </c>
      <c r="J71" s="6">
        <v>3.0265608934264641E-5</v>
      </c>
      <c r="K71" s="6">
        <v>0</v>
      </c>
      <c r="L71" s="6">
        <v>8.9090558028823348E-5</v>
      </c>
      <c r="M71" s="6">
        <v>4.2175049254394043E-5</v>
      </c>
      <c r="N71" s="6">
        <v>0</v>
      </c>
      <c r="O71" s="6">
        <v>1.0480869550576113E-4</v>
      </c>
      <c r="P71" s="6">
        <v>0</v>
      </c>
      <c r="Q71" s="6">
        <v>3.5985600000000003E-5</v>
      </c>
      <c r="R71" s="6">
        <v>5.1408000000000007E-5</v>
      </c>
      <c r="S71" s="6">
        <v>1.6984101176131832E-4</v>
      </c>
      <c r="T71" s="6">
        <v>0</v>
      </c>
      <c r="U71" s="6">
        <v>2.4263001680188337E-4</v>
      </c>
      <c r="V71" s="6">
        <v>0</v>
      </c>
      <c r="W71" t="s">
        <v>114</v>
      </c>
      <c r="X71">
        <v>10204</v>
      </c>
      <c r="Y71" t="s">
        <v>115</v>
      </c>
      <c r="Z71" t="s">
        <v>26</v>
      </c>
      <c r="AA71" t="s">
        <v>116</v>
      </c>
      <c r="AB71" s="7">
        <v>65.095771931400407</v>
      </c>
      <c r="AC71" s="8">
        <v>45.34</v>
      </c>
    </row>
    <row r="72" spans="1:29" x14ac:dyDescent="0.3">
      <c r="A72" t="s">
        <v>192</v>
      </c>
      <c r="B72" t="s">
        <v>718</v>
      </c>
      <c r="C72">
        <v>5682</v>
      </c>
      <c r="D72" t="s">
        <v>25</v>
      </c>
      <c r="E72" s="4">
        <v>7.0499999999999993E-2</v>
      </c>
      <c r="F72" s="5">
        <v>5.1653546578430403</v>
      </c>
      <c r="G72" s="5">
        <v>4.2017515632839926</v>
      </c>
      <c r="H72" s="5">
        <v>1.1870247960788334</v>
      </c>
      <c r="I72" s="5">
        <v>6.9880541447678413</v>
      </c>
      <c r="J72" s="6">
        <v>4.8068908307361489E-5</v>
      </c>
      <c r="K72" s="6">
        <v>0</v>
      </c>
      <c r="L72" s="6">
        <v>1.4149676863417805E-4</v>
      </c>
      <c r="M72" s="6">
        <v>6.6983901756978813E-5</v>
      </c>
      <c r="N72" s="6">
        <v>0</v>
      </c>
      <c r="O72" s="6">
        <v>1.6646086933292965E-4</v>
      </c>
      <c r="P72" s="6">
        <v>0</v>
      </c>
      <c r="Q72" s="6">
        <v>4.16304E-5</v>
      </c>
      <c r="R72" s="6">
        <v>5.9472000000000003E-5</v>
      </c>
      <c r="S72" s="6">
        <v>2.6974748926834316E-4</v>
      </c>
      <c r="T72" s="6">
        <v>0</v>
      </c>
      <c r="U72" s="6">
        <v>3.8535355609763307E-4</v>
      </c>
      <c r="V72" s="6">
        <v>0</v>
      </c>
      <c r="W72" t="s">
        <v>114</v>
      </c>
      <c r="X72">
        <v>10205</v>
      </c>
      <c r="Y72" t="s">
        <v>115</v>
      </c>
      <c r="Z72" t="s">
        <v>26</v>
      </c>
      <c r="AA72" t="s">
        <v>116</v>
      </c>
      <c r="AB72" s="7">
        <v>65.095771931400407</v>
      </c>
      <c r="AC72" s="8">
        <v>45.34</v>
      </c>
    </row>
    <row r="73" spans="1:29" x14ac:dyDescent="0.3">
      <c r="A73" t="s">
        <v>193</v>
      </c>
      <c r="B73" t="s">
        <v>719</v>
      </c>
      <c r="C73">
        <v>5683</v>
      </c>
      <c r="D73" t="s">
        <v>25</v>
      </c>
      <c r="E73" s="4">
        <v>7.0499999999999993E-2</v>
      </c>
      <c r="F73" s="5">
        <v>5.9735713712874423</v>
      </c>
      <c r="G73" s="5">
        <v>4.8751220824260537</v>
      </c>
      <c r="H73" s="5">
        <v>1.2251165366139576</v>
      </c>
      <c r="I73" s="5">
        <v>8.464483219609729</v>
      </c>
      <c r="J73" s="6">
        <v>6.8097620102095468E-5</v>
      </c>
      <c r="K73" s="6">
        <v>0</v>
      </c>
      <c r="L73" s="6">
        <v>2.0045375556507661E-4</v>
      </c>
      <c r="M73" s="6">
        <v>9.4893860822386681E-5</v>
      </c>
      <c r="N73" s="6">
        <v>0</v>
      </c>
      <c r="O73" s="6">
        <v>2.3581956488830894E-4</v>
      </c>
      <c r="P73" s="6">
        <v>0</v>
      </c>
      <c r="Q73" s="6">
        <v>4.79808E-5</v>
      </c>
      <c r="R73" s="6">
        <v>6.8544E-5</v>
      </c>
      <c r="S73" s="6">
        <v>3.8214227646345058E-4</v>
      </c>
      <c r="T73" s="6">
        <v>0</v>
      </c>
      <c r="U73" s="6">
        <v>5.4591753780492921E-4</v>
      </c>
      <c r="V73" s="6">
        <v>0</v>
      </c>
      <c r="W73" t="s">
        <v>114</v>
      </c>
      <c r="X73">
        <v>10206</v>
      </c>
      <c r="Y73" t="s">
        <v>115</v>
      </c>
      <c r="Z73" t="s">
        <v>26</v>
      </c>
      <c r="AA73" t="s">
        <v>116</v>
      </c>
      <c r="AB73" s="7">
        <v>65.095771931400407</v>
      </c>
      <c r="AC73" s="8">
        <v>45.34</v>
      </c>
    </row>
    <row r="74" spans="1:29" x14ac:dyDescent="0.3">
      <c r="A74" t="s">
        <v>194</v>
      </c>
      <c r="B74" t="s">
        <v>720</v>
      </c>
      <c r="C74">
        <v>5684</v>
      </c>
      <c r="D74" t="s">
        <v>25</v>
      </c>
      <c r="E74" s="4">
        <v>7.0499999999999993E-2</v>
      </c>
      <c r="F74" s="5">
        <v>7.4458207742256084</v>
      </c>
      <c r="G74" s="5">
        <v>6.2458524152276933</v>
      </c>
      <c r="H74" s="5">
        <v>1.2768972594297541</v>
      </c>
      <c r="I74" s="5">
        <v>12.142669317322429</v>
      </c>
      <c r="J74" s="6">
        <v>1.1125808354708555E-4</v>
      </c>
      <c r="K74" s="6">
        <v>0</v>
      </c>
      <c r="L74" s="6">
        <v>3.2750191050064201E-4</v>
      </c>
      <c r="M74" s="6">
        <v>1.5503785711826559E-4</v>
      </c>
      <c r="N74" s="6">
        <v>0</v>
      </c>
      <c r="O74" s="6">
        <v>3.8528266939488748E-4</v>
      </c>
      <c r="P74" s="6">
        <v>0</v>
      </c>
      <c r="Q74" s="6">
        <v>5.3625600000000004E-5</v>
      </c>
      <c r="R74" s="6">
        <v>7.6608000000000009E-5</v>
      </c>
      <c r="S74" s="6">
        <v>6.2434512774300584E-4</v>
      </c>
      <c r="T74" s="6">
        <v>0</v>
      </c>
      <c r="U74" s="6">
        <v>8.9192161106143686E-4</v>
      </c>
      <c r="V74" s="6">
        <v>0</v>
      </c>
      <c r="W74" t="s">
        <v>114</v>
      </c>
      <c r="X74">
        <v>10207</v>
      </c>
      <c r="Y74" t="s">
        <v>115</v>
      </c>
      <c r="Z74" t="s">
        <v>26</v>
      </c>
      <c r="AA74" t="s">
        <v>116</v>
      </c>
      <c r="AB74" s="7">
        <v>65.095771931400407</v>
      </c>
      <c r="AC74" s="8">
        <v>45.34</v>
      </c>
    </row>
    <row r="75" spans="1:29" x14ac:dyDescent="0.3">
      <c r="A75" t="s">
        <v>195</v>
      </c>
      <c r="B75" t="s">
        <v>721</v>
      </c>
      <c r="C75">
        <v>5685</v>
      </c>
      <c r="D75" t="s">
        <v>25</v>
      </c>
      <c r="E75" s="4">
        <v>7.0499999999999993E-2</v>
      </c>
      <c r="F75" s="5">
        <v>8.4944566639139953</v>
      </c>
      <c r="G75" s="5">
        <v>7.2696711589355099</v>
      </c>
      <c r="H75" s="5">
        <v>1.3045145725458922</v>
      </c>
      <c r="I75" s="5">
        <v>15.646364157618738</v>
      </c>
      <c r="J75" s="6">
        <v>1.5997536150968457E-4</v>
      </c>
      <c r="K75" s="6">
        <v>0</v>
      </c>
      <c r="L75" s="6">
        <v>4.7090723529553599E-4</v>
      </c>
      <c r="M75" s="6">
        <v>2.2292526034465448E-4</v>
      </c>
      <c r="N75" s="6">
        <v>0</v>
      </c>
      <c r="O75" s="6">
        <v>5.5398881910259158E-4</v>
      </c>
      <c r="P75" s="6">
        <v>0</v>
      </c>
      <c r="Q75" s="6">
        <v>5.9270400000000008E-5</v>
      </c>
      <c r="R75" s="6">
        <v>8.4672000000000019E-5</v>
      </c>
      <c r="S75" s="6">
        <v>8.9773106216772575E-4</v>
      </c>
      <c r="T75" s="6">
        <v>0</v>
      </c>
      <c r="U75" s="6">
        <v>1.282472945953894E-3</v>
      </c>
      <c r="V75" s="6">
        <v>0</v>
      </c>
      <c r="W75" t="s">
        <v>114</v>
      </c>
      <c r="X75">
        <v>10208</v>
      </c>
      <c r="Y75" t="s">
        <v>115</v>
      </c>
      <c r="Z75" t="s">
        <v>26</v>
      </c>
      <c r="AA75" t="s">
        <v>116</v>
      </c>
      <c r="AB75" s="7">
        <v>65.095771931400407</v>
      </c>
      <c r="AC75" s="8">
        <v>45.34</v>
      </c>
    </row>
    <row r="76" spans="1:29" x14ac:dyDescent="0.3">
      <c r="A76" t="s">
        <v>196</v>
      </c>
      <c r="B76" t="s">
        <v>722</v>
      </c>
      <c r="C76">
        <v>5686</v>
      </c>
      <c r="D76" t="s">
        <v>25</v>
      </c>
      <c r="E76" s="4">
        <v>7.0499999999999993E-2</v>
      </c>
      <c r="F76" s="5">
        <v>2.2562858807844797</v>
      </c>
      <c r="G76" s="5">
        <v>2.0111848529179124</v>
      </c>
      <c r="H76" s="5">
        <v>0.91570807853715197</v>
      </c>
      <c r="I76" s="5">
        <v>3.256229419503593</v>
      </c>
      <c r="J76" s="6">
        <v>1.4336341074125394E-5</v>
      </c>
      <c r="K76" s="6">
        <v>0</v>
      </c>
      <c r="L76" s="6">
        <v>4.2200790645297513E-5</v>
      </c>
      <c r="M76" s="6">
        <v>1.9977654909976166E-5</v>
      </c>
      <c r="N76" s="6">
        <v>0</v>
      </c>
      <c r="O76" s="6">
        <v>4.9646224187055203E-5</v>
      </c>
      <c r="P76" s="6">
        <v>0</v>
      </c>
      <c r="Q76" s="6">
        <v>3.0340800000000003E-5</v>
      </c>
      <c r="R76" s="6">
        <v>4.3344000000000011E-5</v>
      </c>
      <c r="S76" s="6">
        <v>8.0451005571274662E-5</v>
      </c>
      <c r="T76" s="6">
        <v>0</v>
      </c>
      <c r="U76" s="6">
        <v>1.1493000795896377E-4</v>
      </c>
      <c r="V76" s="6">
        <v>0</v>
      </c>
      <c r="W76" t="s">
        <v>114</v>
      </c>
      <c r="X76">
        <v>10209</v>
      </c>
      <c r="Y76" t="s">
        <v>115</v>
      </c>
      <c r="Z76" t="s">
        <v>26</v>
      </c>
      <c r="AA76" t="s">
        <v>116</v>
      </c>
      <c r="AB76" s="7">
        <v>65.095771931400407</v>
      </c>
      <c r="AC76" s="8">
        <v>45.34</v>
      </c>
    </row>
    <row r="77" spans="1:29" x14ac:dyDescent="0.3">
      <c r="A77" t="s">
        <v>197</v>
      </c>
      <c r="B77" t="s">
        <v>723</v>
      </c>
      <c r="C77">
        <v>5687</v>
      </c>
      <c r="D77" t="s">
        <v>25</v>
      </c>
      <c r="E77" s="4">
        <v>7.0499999999999993E-2</v>
      </c>
      <c r="F77" s="5">
        <v>1.4590706438851149</v>
      </c>
      <c r="G77" s="5">
        <v>1.4833309582452325</v>
      </c>
      <c r="H77" s="5">
        <v>0.74950573252124775</v>
      </c>
      <c r="I77" s="5">
        <v>2.6285768209764369</v>
      </c>
      <c r="J77" s="6">
        <v>8.4244478476819223E-6</v>
      </c>
      <c r="K77" s="6">
        <v>0</v>
      </c>
      <c r="L77" s="6">
        <v>2.4798402750377965E-5</v>
      </c>
      <c r="M77" s="6">
        <v>1.1739446699676717E-5</v>
      </c>
      <c r="N77" s="6">
        <v>0</v>
      </c>
      <c r="O77" s="6">
        <v>2.9173554419185075E-5</v>
      </c>
      <c r="P77" s="6">
        <v>0</v>
      </c>
      <c r="Q77" s="6">
        <v>2.4696000000000002E-5</v>
      </c>
      <c r="R77" s="6">
        <v>3.5280000000000001E-5</v>
      </c>
      <c r="S77" s="6">
        <v>4.7275333170834085E-5</v>
      </c>
      <c r="T77" s="6">
        <v>0</v>
      </c>
      <c r="U77" s="6">
        <v>6.753619024404869E-5</v>
      </c>
      <c r="V77" s="6">
        <v>0</v>
      </c>
      <c r="W77" t="s">
        <v>114</v>
      </c>
      <c r="X77">
        <v>10210</v>
      </c>
      <c r="Y77" t="s">
        <v>115</v>
      </c>
      <c r="Z77" t="s">
        <v>26</v>
      </c>
      <c r="AA77" t="s">
        <v>116</v>
      </c>
      <c r="AB77" s="7">
        <v>65.095771931400407</v>
      </c>
      <c r="AC77" s="8">
        <v>45.34</v>
      </c>
    </row>
    <row r="78" spans="1:29" x14ac:dyDescent="0.3">
      <c r="A78" t="s">
        <v>198</v>
      </c>
      <c r="B78" t="s">
        <v>724</v>
      </c>
      <c r="C78">
        <v>5688</v>
      </c>
      <c r="D78" t="s">
        <v>25</v>
      </c>
      <c r="E78" s="4">
        <v>7.0499999999999993E-2</v>
      </c>
      <c r="F78" s="5">
        <v>1.7847370603360815</v>
      </c>
      <c r="G78" s="5">
        <v>1.7161421971922843</v>
      </c>
      <c r="H78" s="5">
        <v>0.82702625075497249</v>
      </c>
      <c r="I78" s="5">
        <v>2.9023110791893041</v>
      </c>
      <c r="J78" s="6">
        <v>1.4336341074125394E-5</v>
      </c>
      <c r="K78" s="6">
        <v>0</v>
      </c>
      <c r="L78" s="6">
        <v>4.2200790645297513E-5</v>
      </c>
      <c r="M78" s="6">
        <v>1.9977654909976166E-5</v>
      </c>
      <c r="N78" s="6">
        <v>0</v>
      </c>
      <c r="O78" s="6">
        <v>4.9646224187055203E-5</v>
      </c>
      <c r="P78" s="6">
        <v>0</v>
      </c>
      <c r="Q78" s="6">
        <v>3.5985600000000003E-5</v>
      </c>
      <c r="R78" s="6">
        <v>5.1408000000000007E-5</v>
      </c>
      <c r="S78" s="6">
        <v>8.0451005571274662E-5</v>
      </c>
      <c r="T78" s="6">
        <v>0</v>
      </c>
      <c r="U78" s="6">
        <v>1.1493000795896377E-4</v>
      </c>
      <c r="V78" s="6">
        <v>0</v>
      </c>
      <c r="W78" t="s">
        <v>114</v>
      </c>
      <c r="X78">
        <v>10211</v>
      </c>
      <c r="Y78" t="s">
        <v>115</v>
      </c>
      <c r="Z78" t="s">
        <v>26</v>
      </c>
      <c r="AA78" t="s">
        <v>116</v>
      </c>
      <c r="AB78" s="7">
        <v>65.095771931400407</v>
      </c>
      <c r="AC78" s="8">
        <v>45.34</v>
      </c>
    </row>
    <row r="79" spans="1:29" x14ac:dyDescent="0.3">
      <c r="A79" t="s">
        <v>199</v>
      </c>
      <c r="B79" t="s">
        <v>725</v>
      </c>
      <c r="C79">
        <v>5689</v>
      </c>
      <c r="D79" t="s">
        <v>25</v>
      </c>
      <c r="E79" s="4">
        <v>7.0499999999999993E-2</v>
      </c>
      <c r="F79" s="5">
        <v>1.8749669901717883</v>
      </c>
      <c r="G79" s="5">
        <v>1.7910652381112782</v>
      </c>
      <c r="H79" s="5">
        <v>0.84588946344931026</v>
      </c>
      <c r="I79" s="5">
        <v>3.0046946654140534</v>
      </c>
      <c r="J79" s="6">
        <v>1.73866264090457E-5</v>
      </c>
      <c r="K79" s="6">
        <v>0</v>
      </c>
      <c r="L79" s="6">
        <v>5.1179682271875477E-5</v>
      </c>
      <c r="M79" s="6">
        <v>2.4228219784439166E-5</v>
      </c>
      <c r="N79" s="6">
        <v>0</v>
      </c>
      <c r="O79" s="6">
        <v>6.0209250609741664E-5</v>
      </c>
      <c r="P79" s="6">
        <v>0</v>
      </c>
      <c r="Q79" s="6">
        <v>4.16304E-5</v>
      </c>
      <c r="R79" s="6">
        <v>5.9472000000000003E-5</v>
      </c>
      <c r="S79" s="6">
        <v>9.7568240799053167E-5</v>
      </c>
      <c r="T79" s="6">
        <v>0</v>
      </c>
      <c r="U79" s="6">
        <v>1.3938320114150458E-4</v>
      </c>
      <c r="V79" s="6">
        <v>0</v>
      </c>
      <c r="W79" t="s">
        <v>114</v>
      </c>
      <c r="X79">
        <v>10212</v>
      </c>
      <c r="Y79" t="s">
        <v>115</v>
      </c>
      <c r="Z79" t="s">
        <v>26</v>
      </c>
      <c r="AA79" t="s">
        <v>116</v>
      </c>
      <c r="AB79" s="7">
        <v>65.095771931400407</v>
      </c>
      <c r="AC79" s="8">
        <v>45.34</v>
      </c>
    </row>
    <row r="80" spans="1:29" x14ac:dyDescent="0.3">
      <c r="A80" t="s">
        <v>200</v>
      </c>
      <c r="B80" t="s">
        <v>726</v>
      </c>
      <c r="C80">
        <v>5690</v>
      </c>
      <c r="D80" t="s">
        <v>25</v>
      </c>
      <c r="E80" s="4">
        <v>7.0499999999999993E-2</v>
      </c>
      <c r="F80" s="5">
        <v>1.9890722454125427</v>
      </c>
      <c r="G80" s="5">
        <v>1.8344536904482172</v>
      </c>
      <c r="H80" s="5">
        <v>0.86836326392538032</v>
      </c>
      <c r="I80" s="5">
        <v>3.0302618675099637</v>
      </c>
      <c r="J80" s="6">
        <v>2.0502509278050281E-5</v>
      </c>
      <c r="K80" s="6">
        <v>0</v>
      </c>
      <c r="L80" s="6">
        <v>6.0351668342167978E-5</v>
      </c>
      <c r="M80" s="6">
        <v>2.8570194656202465E-5</v>
      </c>
      <c r="N80" s="6">
        <v>0</v>
      </c>
      <c r="O80" s="6">
        <v>7.0999438891149392E-5</v>
      </c>
      <c r="P80" s="6">
        <v>0</v>
      </c>
      <c r="Q80" s="6">
        <v>4.79808E-5</v>
      </c>
      <c r="R80" s="6">
        <v>6.8544E-5</v>
      </c>
      <c r="S80" s="6">
        <v>1.1505358861262207E-4</v>
      </c>
      <c r="T80" s="6">
        <v>0</v>
      </c>
      <c r="U80" s="6">
        <v>1.6436226944660295E-4</v>
      </c>
      <c r="V80" s="6">
        <v>0</v>
      </c>
      <c r="W80" t="s">
        <v>114</v>
      </c>
      <c r="X80">
        <v>10213</v>
      </c>
      <c r="Y80" t="s">
        <v>115</v>
      </c>
      <c r="Z80" t="s">
        <v>26</v>
      </c>
      <c r="AA80" t="s">
        <v>116</v>
      </c>
      <c r="AB80" s="7">
        <v>65.095771931400407</v>
      </c>
      <c r="AC80" s="8">
        <v>45.34</v>
      </c>
    </row>
    <row r="81" spans="1:29" x14ac:dyDescent="0.3">
      <c r="A81" t="s">
        <v>201</v>
      </c>
      <c r="B81" t="s">
        <v>727</v>
      </c>
      <c r="C81">
        <v>5691</v>
      </c>
      <c r="D81" t="s">
        <v>25</v>
      </c>
      <c r="E81" s="4">
        <v>7.0499999999999993E-2</v>
      </c>
      <c r="F81" s="5">
        <v>2.51520686039194</v>
      </c>
      <c r="G81" s="5">
        <v>2.1317843600989361</v>
      </c>
      <c r="H81" s="5">
        <v>0.95563333774318704</v>
      </c>
      <c r="I81" s="5">
        <v>3.3849125103531392</v>
      </c>
      <c r="J81" s="6">
        <v>2.6939717842587195E-5</v>
      </c>
      <c r="K81" s="6">
        <v>0</v>
      </c>
      <c r="L81" s="6">
        <v>7.9300386816935338E-5</v>
      </c>
      <c r="M81" s="6">
        <v>3.7540428457207914E-5</v>
      </c>
      <c r="N81" s="6">
        <v>0</v>
      </c>
      <c r="O81" s="6">
        <v>9.329125643929486E-5</v>
      </c>
      <c r="P81" s="6">
        <v>0</v>
      </c>
      <c r="Q81" s="6">
        <v>5.3625600000000004E-5</v>
      </c>
      <c r="R81" s="6">
        <v>7.6608000000000009E-5</v>
      </c>
      <c r="S81" s="6">
        <v>1.5117716431519324E-4</v>
      </c>
      <c r="T81" s="6">
        <v>0</v>
      </c>
      <c r="U81" s="6">
        <v>2.1596737759313329E-4</v>
      </c>
      <c r="V81" s="6">
        <v>0</v>
      </c>
      <c r="W81" t="s">
        <v>114</v>
      </c>
      <c r="X81">
        <v>10214</v>
      </c>
      <c r="Y81" t="s">
        <v>115</v>
      </c>
      <c r="Z81" t="s">
        <v>26</v>
      </c>
      <c r="AA81" t="s">
        <v>116</v>
      </c>
      <c r="AB81" s="7">
        <v>65.095771931400407</v>
      </c>
      <c r="AC81" s="8">
        <v>45.34</v>
      </c>
    </row>
    <row r="82" spans="1:29" x14ac:dyDescent="0.3">
      <c r="A82" t="s">
        <v>202</v>
      </c>
      <c r="B82" t="s">
        <v>728</v>
      </c>
      <c r="C82">
        <v>5692</v>
      </c>
      <c r="D82" t="s">
        <v>25</v>
      </c>
      <c r="E82" s="4">
        <v>7.0499999999999993E-2</v>
      </c>
      <c r="F82" s="5">
        <v>3.3343073384618735</v>
      </c>
      <c r="G82" s="5">
        <v>2.5951454061153378</v>
      </c>
      <c r="H82" s="5">
        <v>1.0540104451649557</v>
      </c>
      <c r="I82" s="5">
        <v>4.0167847982658875</v>
      </c>
      <c r="J82" s="6">
        <v>3.7144156419324808E-5</v>
      </c>
      <c r="K82" s="6">
        <v>0</v>
      </c>
      <c r="L82" s="6">
        <v>1.0933841212630205E-4</v>
      </c>
      <c r="M82" s="6">
        <v>5.1760287721301814E-5</v>
      </c>
      <c r="N82" s="6">
        <v>0</v>
      </c>
      <c r="O82" s="6">
        <v>1.2862885357532708E-4</v>
      </c>
      <c r="P82" s="6">
        <v>0</v>
      </c>
      <c r="Q82" s="6">
        <v>5.9270400000000008E-5</v>
      </c>
      <c r="R82" s="6">
        <v>8.4672000000000019E-5</v>
      </c>
      <c r="S82" s="6">
        <v>2.0844124170713848E-4</v>
      </c>
      <c r="T82" s="6">
        <v>0</v>
      </c>
      <c r="U82" s="6">
        <v>2.9777320243876929E-4</v>
      </c>
      <c r="V82" s="6">
        <v>0</v>
      </c>
      <c r="W82" t="s">
        <v>114</v>
      </c>
      <c r="X82">
        <v>10215</v>
      </c>
      <c r="Y82" t="s">
        <v>115</v>
      </c>
      <c r="Z82" t="s">
        <v>26</v>
      </c>
      <c r="AA82" t="s">
        <v>116</v>
      </c>
      <c r="AB82" s="7">
        <v>65.095771931400407</v>
      </c>
      <c r="AC82" s="8">
        <v>45.34</v>
      </c>
    </row>
    <row r="83" spans="1:29" x14ac:dyDescent="0.3">
      <c r="A83" t="s">
        <v>203</v>
      </c>
      <c r="B83" t="s">
        <v>729</v>
      </c>
      <c r="C83">
        <v>5693</v>
      </c>
      <c r="D83" t="s">
        <v>25</v>
      </c>
      <c r="E83" s="4">
        <v>7.0499999999999993E-2</v>
      </c>
      <c r="F83" s="5">
        <v>1.1631499955423492</v>
      </c>
      <c r="G83" s="5">
        <v>1.2237825139051057</v>
      </c>
      <c r="H83" s="5">
        <v>0.66287538121870881</v>
      </c>
      <c r="I83" s="5">
        <v>2.3023299705622158</v>
      </c>
      <c r="J83" s="6">
        <v>8.4244478476819223E-6</v>
      </c>
      <c r="K83" s="6">
        <v>0</v>
      </c>
      <c r="L83" s="6">
        <v>2.4798402750377965E-5</v>
      </c>
      <c r="M83" s="6">
        <v>1.1739446699676717E-5</v>
      </c>
      <c r="N83" s="6">
        <v>0</v>
      </c>
      <c r="O83" s="6">
        <v>2.9173554419185075E-5</v>
      </c>
      <c r="P83" s="6">
        <v>0</v>
      </c>
      <c r="Q83" s="6">
        <v>3.0340800000000003E-5</v>
      </c>
      <c r="R83" s="6">
        <v>4.3344000000000011E-5</v>
      </c>
      <c r="S83" s="6">
        <v>4.7275333170834085E-5</v>
      </c>
      <c r="T83" s="6">
        <v>0</v>
      </c>
      <c r="U83" s="6">
        <v>6.753619024404869E-5</v>
      </c>
      <c r="V83" s="6">
        <v>0</v>
      </c>
      <c r="W83" t="s">
        <v>114</v>
      </c>
      <c r="X83">
        <v>10216</v>
      </c>
      <c r="Y83" t="s">
        <v>115</v>
      </c>
      <c r="Z83" t="s">
        <v>26</v>
      </c>
      <c r="AA83" t="s">
        <v>116</v>
      </c>
      <c r="AB83" s="7">
        <v>65.095771931400407</v>
      </c>
      <c r="AC83" s="8">
        <v>45.34</v>
      </c>
    </row>
    <row r="84" spans="1:29" x14ac:dyDescent="0.3">
      <c r="A84" t="s">
        <v>204</v>
      </c>
      <c r="B84" t="s">
        <v>730</v>
      </c>
      <c r="C84">
        <v>5694</v>
      </c>
      <c r="D84" t="s">
        <v>25</v>
      </c>
      <c r="E84" s="4">
        <v>7.0499999999999993E-2</v>
      </c>
      <c r="F84" s="5">
        <v>2.2177363804015249</v>
      </c>
      <c r="G84" s="5">
        <v>1.9640468162977847</v>
      </c>
      <c r="H84" s="5">
        <v>0.90929338688136108</v>
      </c>
      <c r="I84" s="5">
        <v>3.1789755187298789</v>
      </c>
      <c r="J84" s="6">
        <v>1.1349603350349262E-5</v>
      </c>
      <c r="K84" s="6">
        <v>0</v>
      </c>
      <c r="L84" s="6">
        <v>3.3408959260842854E-5</v>
      </c>
      <c r="M84" s="6">
        <v>1.5815643470397839E-5</v>
      </c>
      <c r="N84" s="6">
        <v>0</v>
      </c>
      <c r="O84" s="6">
        <v>3.9303260814655368E-5</v>
      </c>
      <c r="P84" s="6">
        <v>0</v>
      </c>
      <c r="Q84" s="6">
        <v>2.4696000000000002E-5</v>
      </c>
      <c r="R84" s="6">
        <v>3.5280000000000001E-5</v>
      </c>
      <c r="S84" s="6">
        <v>6.369037941055306E-5</v>
      </c>
      <c r="T84" s="6">
        <v>0</v>
      </c>
      <c r="U84" s="6">
        <v>9.098625630079012E-5</v>
      </c>
      <c r="V84" s="6">
        <v>0</v>
      </c>
      <c r="W84" t="s">
        <v>114</v>
      </c>
      <c r="X84">
        <v>10217</v>
      </c>
      <c r="Y84" t="s">
        <v>115</v>
      </c>
      <c r="Z84" t="s">
        <v>26</v>
      </c>
      <c r="AA84" t="s">
        <v>116</v>
      </c>
      <c r="AB84" s="7">
        <v>65.095771931400407</v>
      </c>
      <c r="AC84" s="8">
        <v>45.34</v>
      </c>
    </row>
    <row r="85" spans="1:29" x14ac:dyDescent="0.3">
      <c r="A85" t="s">
        <v>205</v>
      </c>
      <c r="B85" t="s">
        <v>731</v>
      </c>
      <c r="C85">
        <v>5734</v>
      </c>
      <c r="D85" t="s">
        <v>27</v>
      </c>
      <c r="E85" s="4">
        <v>7.0499999999999993E-2</v>
      </c>
      <c r="F85" s="5">
        <v>4.9691194949210313</v>
      </c>
      <c r="G85" s="5">
        <v>2.9866485550293511</v>
      </c>
      <c r="H85" s="5">
        <v>0.71285121709495791</v>
      </c>
      <c r="I85" s="5">
        <v>7.5692181721921852</v>
      </c>
      <c r="J85" s="6">
        <v>0</v>
      </c>
      <c r="K85" s="6">
        <v>0</v>
      </c>
      <c r="L85" s="6">
        <v>1.4794703379303923E-2</v>
      </c>
      <c r="M85" s="6">
        <v>0</v>
      </c>
      <c r="N85" s="6">
        <v>0</v>
      </c>
      <c r="O85" s="6">
        <v>1.7776936480408012E-2</v>
      </c>
      <c r="P85" s="6">
        <v>0</v>
      </c>
      <c r="Q85" s="6">
        <v>3.9922848000000007E-3</v>
      </c>
      <c r="R85" s="6">
        <v>5.7032640000000013E-3</v>
      </c>
      <c r="S85" s="6">
        <v>2.8807274656726639E-2</v>
      </c>
      <c r="T85" s="6">
        <v>0</v>
      </c>
      <c r="U85" s="6">
        <v>4.1153249509609496E-2</v>
      </c>
      <c r="V85" s="6">
        <v>0</v>
      </c>
      <c r="W85" t="s">
        <v>114</v>
      </c>
      <c r="X85">
        <v>10257</v>
      </c>
      <c r="Y85" t="s">
        <v>115</v>
      </c>
      <c r="Z85" t="s">
        <v>28</v>
      </c>
      <c r="AA85" t="s">
        <v>153</v>
      </c>
      <c r="AB85" s="7">
        <v>65.095771931400407</v>
      </c>
      <c r="AC85" s="8">
        <v>45.34</v>
      </c>
    </row>
    <row r="86" spans="1:29" x14ac:dyDescent="0.3">
      <c r="A86" t="s">
        <v>206</v>
      </c>
      <c r="B86" t="s">
        <v>732</v>
      </c>
      <c r="C86">
        <v>5735</v>
      </c>
      <c r="D86" t="s">
        <v>27</v>
      </c>
      <c r="E86" s="4">
        <v>7.0499999999999993E-2</v>
      </c>
      <c r="F86" s="5">
        <v>5.1139151284668909</v>
      </c>
      <c r="G86" s="5">
        <v>1.1615899989011713</v>
      </c>
      <c r="H86" s="5">
        <v>0.71575850419295051</v>
      </c>
      <c r="I86" s="5">
        <v>2.559923672233658</v>
      </c>
      <c r="J86" s="6">
        <v>0</v>
      </c>
      <c r="K86" s="6">
        <v>0</v>
      </c>
      <c r="L86" s="6">
        <v>2.3059900797909325E-3</v>
      </c>
      <c r="M86" s="6">
        <v>0</v>
      </c>
      <c r="N86" s="6">
        <v>0</v>
      </c>
      <c r="O86" s="6">
        <v>2.7708185910803648E-3</v>
      </c>
      <c r="P86" s="6">
        <v>0</v>
      </c>
      <c r="Q86" s="6">
        <v>1.8366768000000002E-3</v>
      </c>
      <c r="R86" s="6">
        <v>2.6238240000000003E-3</v>
      </c>
      <c r="S86" s="6">
        <v>4.4900724185623648E-3</v>
      </c>
      <c r="T86" s="6">
        <v>0</v>
      </c>
      <c r="U86" s="6">
        <v>6.4143891693748054E-3</v>
      </c>
      <c r="V86" s="6">
        <v>0</v>
      </c>
      <c r="W86" t="s">
        <v>114</v>
      </c>
      <c r="X86">
        <v>10258</v>
      </c>
      <c r="Y86" t="s">
        <v>115</v>
      </c>
      <c r="Z86" t="s">
        <v>28</v>
      </c>
      <c r="AA86" t="s">
        <v>153</v>
      </c>
      <c r="AB86" s="7">
        <v>65.095771931400407</v>
      </c>
      <c r="AC86" s="8">
        <v>45.34</v>
      </c>
    </row>
    <row r="87" spans="1:29" x14ac:dyDescent="0.3">
      <c r="A87" t="s">
        <v>207</v>
      </c>
      <c r="B87" t="s">
        <v>733</v>
      </c>
      <c r="C87">
        <v>5736</v>
      </c>
      <c r="D87" t="s">
        <v>27</v>
      </c>
      <c r="E87" s="4">
        <v>7.0499999999999993E-2</v>
      </c>
      <c r="F87" s="5">
        <v>5.1139151284668927</v>
      </c>
      <c r="G87" s="5">
        <v>1.6791535479533863</v>
      </c>
      <c r="H87" s="5">
        <v>0.71575850419296416</v>
      </c>
      <c r="I87" s="5">
        <v>3.8388531621294413</v>
      </c>
      <c r="J87" s="6">
        <v>0</v>
      </c>
      <c r="K87" s="6">
        <v>0</v>
      </c>
      <c r="L87" s="6">
        <v>3.8433167996515553E-3</v>
      </c>
      <c r="M87" s="6">
        <v>0</v>
      </c>
      <c r="N87" s="6">
        <v>0</v>
      </c>
      <c r="O87" s="6">
        <v>4.6180309851338404E-3</v>
      </c>
      <c r="P87" s="6">
        <v>0</v>
      </c>
      <c r="Q87" s="6">
        <v>2.0413008000000001E-3</v>
      </c>
      <c r="R87" s="6">
        <v>2.9161440000000003E-3</v>
      </c>
      <c r="S87" s="6">
        <v>7.4834540309373599E-3</v>
      </c>
      <c r="T87" s="6">
        <v>0</v>
      </c>
      <c r="U87" s="6">
        <v>1.0690648615624798E-2</v>
      </c>
      <c r="V87" s="6">
        <v>0</v>
      </c>
      <c r="W87" t="s">
        <v>114</v>
      </c>
      <c r="X87">
        <v>10259</v>
      </c>
      <c r="Y87" t="s">
        <v>115</v>
      </c>
      <c r="Z87" t="s">
        <v>28</v>
      </c>
      <c r="AA87" t="s">
        <v>153</v>
      </c>
      <c r="AB87" s="7">
        <v>65.095771931400407</v>
      </c>
      <c r="AC87" s="8">
        <v>45.34</v>
      </c>
    </row>
    <row r="88" spans="1:29" x14ac:dyDescent="0.3">
      <c r="A88" t="s">
        <v>208</v>
      </c>
      <c r="B88" t="s">
        <v>734</v>
      </c>
      <c r="C88">
        <v>5737</v>
      </c>
      <c r="D88" t="s">
        <v>27</v>
      </c>
      <c r="E88" s="4">
        <v>7.0499999999999993E-2</v>
      </c>
      <c r="F88" s="5">
        <v>5.0219333908609531</v>
      </c>
      <c r="G88" s="5">
        <v>2.3060667340711833</v>
      </c>
      <c r="H88" s="5">
        <v>0.71392830540687102</v>
      </c>
      <c r="I88" s="5">
        <v>5.5335825963130967</v>
      </c>
      <c r="J88" s="6">
        <v>0</v>
      </c>
      <c r="K88" s="6">
        <v>0</v>
      </c>
      <c r="L88" s="6">
        <v>7.5022214518825851E-3</v>
      </c>
      <c r="M88" s="6">
        <v>0</v>
      </c>
      <c r="N88" s="6">
        <v>0</v>
      </c>
      <c r="O88" s="6">
        <v>9.0144770593127022E-3</v>
      </c>
      <c r="P88" s="6">
        <v>0</v>
      </c>
      <c r="Q88" s="6">
        <v>2.7673632000000002E-3</v>
      </c>
      <c r="R88" s="6">
        <v>3.9533760000000006E-3</v>
      </c>
      <c r="S88" s="6">
        <v>1.4607832841197321E-2</v>
      </c>
      <c r="T88" s="6">
        <v>0</v>
      </c>
      <c r="U88" s="6">
        <v>2.0868332630281886E-2</v>
      </c>
      <c r="V88" s="6">
        <v>0</v>
      </c>
      <c r="W88" t="s">
        <v>114</v>
      </c>
      <c r="X88">
        <v>10260</v>
      </c>
      <c r="Y88" t="s">
        <v>115</v>
      </c>
      <c r="Z88" t="s">
        <v>28</v>
      </c>
      <c r="AA88" t="s">
        <v>153</v>
      </c>
      <c r="AB88" s="7">
        <v>65.095771931400407</v>
      </c>
      <c r="AC88" s="8">
        <v>45.34</v>
      </c>
    </row>
    <row r="89" spans="1:29" x14ac:dyDescent="0.3">
      <c r="A89" t="s">
        <v>209</v>
      </c>
      <c r="B89" t="s">
        <v>735</v>
      </c>
      <c r="C89">
        <v>5738</v>
      </c>
      <c r="D89" t="s">
        <v>27</v>
      </c>
      <c r="E89" s="4">
        <v>7.0499999999999993E-2</v>
      </c>
      <c r="F89" s="5">
        <v>4.9691194949210322</v>
      </c>
      <c r="G89" s="5">
        <v>2.6114464814027909</v>
      </c>
      <c r="H89" s="5">
        <v>0.71285121709495436</v>
      </c>
      <c r="I89" s="5">
        <v>6.423995462739545</v>
      </c>
      <c r="J89" s="6">
        <v>0</v>
      </c>
      <c r="K89" s="6">
        <v>0</v>
      </c>
      <c r="L89" s="6">
        <v>1.1096027534477942E-2</v>
      </c>
      <c r="M89" s="6">
        <v>0</v>
      </c>
      <c r="N89" s="6">
        <v>0</v>
      </c>
      <c r="O89" s="6">
        <v>1.3332702360306089E-2</v>
      </c>
      <c r="P89" s="6">
        <v>0</v>
      </c>
      <c r="Q89" s="6">
        <v>3.5280000000000008E-3</v>
      </c>
      <c r="R89" s="6">
        <v>5.0400000000000011E-3</v>
      </c>
      <c r="S89" s="6">
        <v>2.1605455992545118E-2</v>
      </c>
      <c r="T89" s="6">
        <v>0</v>
      </c>
      <c r="U89" s="6">
        <v>3.0864937132207317E-2</v>
      </c>
      <c r="V89" s="6">
        <v>0</v>
      </c>
      <c r="W89" t="s">
        <v>114</v>
      </c>
      <c r="X89">
        <v>10261</v>
      </c>
      <c r="Y89" t="s">
        <v>115</v>
      </c>
      <c r="Z89" t="s">
        <v>28</v>
      </c>
      <c r="AA89" t="s">
        <v>153</v>
      </c>
      <c r="AB89" s="7">
        <v>65.095771931400407</v>
      </c>
      <c r="AC89" s="8">
        <v>45.34</v>
      </c>
    </row>
    <row r="90" spans="1:29" x14ac:dyDescent="0.3">
      <c r="A90" t="s">
        <v>210</v>
      </c>
      <c r="B90" t="s">
        <v>736</v>
      </c>
      <c r="C90">
        <v>5739</v>
      </c>
      <c r="D90" t="s">
        <v>27</v>
      </c>
      <c r="E90" s="4">
        <v>7.0499999999999993E-2</v>
      </c>
      <c r="F90" s="5">
        <v>5.2449140161789876</v>
      </c>
      <c r="G90" s="5">
        <v>0.88021503372874299</v>
      </c>
      <c r="H90" s="5">
        <v>0.71826940527554584</v>
      </c>
      <c r="I90" s="5">
        <v>1.8988222570370179</v>
      </c>
      <c r="J90" s="6">
        <v>0</v>
      </c>
      <c r="K90" s="6">
        <v>0</v>
      </c>
      <c r="L90" s="6">
        <v>1.5906444095668058E-3</v>
      </c>
      <c r="M90" s="6">
        <v>0</v>
      </c>
      <c r="N90" s="6">
        <v>0</v>
      </c>
      <c r="O90" s="6">
        <v>1.9112775637895496E-3</v>
      </c>
      <c r="P90" s="6">
        <v>0</v>
      </c>
      <c r="Q90" s="6">
        <v>1.7054352E-3</v>
      </c>
      <c r="R90" s="6">
        <v>2.4363360000000003E-3</v>
      </c>
      <c r="S90" s="6">
        <v>3.097198315694378E-3</v>
      </c>
      <c r="T90" s="6">
        <v>0</v>
      </c>
      <c r="U90" s="6">
        <v>4.4245690224205408E-3</v>
      </c>
      <c r="V90" s="6">
        <v>0</v>
      </c>
      <c r="W90" t="s">
        <v>114</v>
      </c>
      <c r="X90">
        <v>10262</v>
      </c>
      <c r="Y90" t="s">
        <v>115</v>
      </c>
      <c r="Z90" t="s">
        <v>28</v>
      </c>
      <c r="AA90" t="s">
        <v>153</v>
      </c>
      <c r="AB90" s="7">
        <v>65.095771931400407</v>
      </c>
      <c r="AC90" s="8">
        <v>45.34</v>
      </c>
    </row>
    <row r="91" spans="1:29" x14ac:dyDescent="0.3">
      <c r="A91" t="s">
        <v>211</v>
      </c>
      <c r="B91" t="s">
        <v>737</v>
      </c>
      <c r="C91">
        <v>5740</v>
      </c>
      <c r="D91" t="s">
        <v>27</v>
      </c>
      <c r="E91" s="4">
        <v>7.0499999999999993E-2</v>
      </c>
      <c r="F91" s="5">
        <v>5.0508393247914505</v>
      </c>
      <c r="G91" s="5">
        <v>2.0157015959818896</v>
      </c>
      <c r="H91" s="5">
        <v>0.71450962530537399</v>
      </c>
      <c r="I91" s="5">
        <v>4.7292967764732117</v>
      </c>
      <c r="J91" s="6">
        <v>0</v>
      </c>
      <c r="K91" s="6">
        <v>0</v>
      </c>
      <c r="L91" s="6">
        <v>5.6699481357498395E-3</v>
      </c>
      <c r="M91" s="6">
        <v>0</v>
      </c>
      <c r="N91" s="6">
        <v>0</v>
      </c>
      <c r="O91" s="6">
        <v>6.8128643929037582E-3</v>
      </c>
      <c r="P91" s="6">
        <v>0</v>
      </c>
      <c r="Q91" s="6">
        <v>2.4463152000000002E-3</v>
      </c>
      <c r="R91" s="6">
        <v>3.4947360000000005E-3</v>
      </c>
      <c r="S91" s="6">
        <v>1.1040150589597422E-2</v>
      </c>
      <c r="T91" s="6">
        <v>0</v>
      </c>
      <c r="U91" s="6">
        <v>1.5771643699424888E-2</v>
      </c>
      <c r="V91" s="6">
        <v>0</v>
      </c>
      <c r="W91" t="s">
        <v>114</v>
      </c>
      <c r="X91">
        <v>10263</v>
      </c>
      <c r="Y91" t="s">
        <v>115</v>
      </c>
      <c r="Z91" t="s">
        <v>28</v>
      </c>
      <c r="AA91" t="s">
        <v>153</v>
      </c>
      <c r="AB91" s="7">
        <v>65.095771931400407</v>
      </c>
      <c r="AC91" s="8">
        <v>45.34</v>
      </c>
    </row>
    <row r="92" spans="1:29" x14ac:dyDescent="0.3">
      <c r="A92" t="s">
        <v>212</v>
      </c>
      <c r="B92" t="s">
        <v>738</v>
      </c>
      <c r="C92">
        <v>1147</v>
      </c>
      <c r="D92" t="s">
        <v>23</v>
      </c>
      <c r="E92" s="4">
        <v>7.0499999999999993E-2</v>
      </c>
      <c r="F92" s="5">
        <v>3.0805572623651973</v>
      </c>
      <c r="G92" s="5">
        <v>2.1514581369521371</v>
      </c>
      <c r="H92" s="5">
        <v>0.82156737514608458</v>
      </c>
      <c r="I92" s="5">
        <v>4.3691758733328419</v>
      </c>
      <c r="J92" s="6">
        <v>874.52757626256766</v>
      </c>
      <c r="K92" s="6">
        <v>0</v>
      </c>
      <c r="L92" s="6">
        <v>5764.502821212759</v>
      </c>
      <c r="M92" s="6">
        <v>924.05643585030748</v>
      </c>
      <c r="N92" s="6">
        <v>0</v>
      </c>
      <c r="O92" s="6">
        <v>6750.5771104776195</v>
      </c>
      <c r="P92" s="6">
        <v>0</v>
      </c>
      <c r="Q92" s="6">
        <v>2827.2725990496001</v>
      </c>
      <c r="R92" s="6">
        <v>3534.0907488120001</v>
      </c>
      <c r="S92" s="6">
        <v>10939.214927577752</v>
      </c>
      <c r="T92" s="6">
        <v>0</v>
      </c>
      <c r="U92" s="6">
        <v>13674.018659472189</v>
      </c>
      <c r="V92" s="6">
        <v>0</v>
      </c>
      <c r="W92" t="s">
        <v>114</v>
      </c>
      <c r="X92">
        <v>3741</v>
      </c>
      <c r="Y92" t="s">
        <v>115</v>
      </c>
      <c r="Z92" t="s">
        <v>24</v>
      </c>
      <c r="AA92" t="s">
        <v>121</v>
      </c>
      <c r="AB92" s="7">
        <v>65.095771931400407</v>
      </c>
      <c r="AC92" s="8">
        <v>45.34</v>
      </c>
    </row>
    <row r="93" spans="1:29" x14ac:dyDescent="0.3">
      <c r="A93" t="s">
        <v>213</v>
      </c>
      <c r="B93" t="s">
        <v>739</v>
      </c>
      <c r="C93">
        <v>1148</v>
      </c>
      <c r="D93" t="s">
        <v>23</v>
      </c>
      <c r="E93" s="4">
        <v>7.0499999999999993E-2</v>
      </c>
      <c r="F93" s="5">
        <v>8.4120595839498833</v>
      </c>
      <c r="G93" s="5">
        <v>6.772157758453627</v>
      </c>
      <c r="H93" s="5">
        <v>0.97707037507933159</v>
      </c>
      <c r="I93" s="5">
        <v>19.595904520917916</v>
      </c>
      <c r="J93" s="6">
        <v>2181.9651759545441</v>
      </c>
      <c r="K93" s="6">
        <v>0</v>
      </c>
      <c r="L93" s="6">
        <v>16121.716741849254</v>
      </c>
      <c r="M93" s="6">
        <v>2567.0738552549578</v>
      </c>
      <c r="N93" s="6">
        <v>0</v>
      </c>
      <c r="O93" s="6">
        <v>18879.493235525333</v>
      </c>
      <c r="P93" s="6">
        <v>0</v>
      </c>
      <c r="Q93" s="6">
        <v>1602.1211397984002</v>
      </c>
      <c r="R93" s="6">
        <v>2002.6514247480004</v>
      </c>
      <c r="S93" s="6">
        <v>30593.952316534429</v>
      </c>
      <c r="T93" s="6">
        <v>0</v>
      </c>
      <c r="U93" s="6">
        <v>38242.440395668047</v>
      </c>
      <c r="V93" s="6">
        <v>0</v>
      </c>
      <c r="W93" t="s">
        <v>114</v>
      </c>
      <c r="X93">
        <v>3746</v>
      </c>
      <c r="Y93" t="s">
        <v>115</v>
      </c>
      <c r="Z93" t="s">
        <v>24</v>
      </c>
      <c r="AA93" t="s">
        <v>121</v>
      </c>
      <c r="AB93" s="7">
        <v>65.095771931400407</v>
      </c>
      <c r="AC93" s="8">
        <v>45.34</v>
      </c>
    </row>
    <row r="94" spans="1:29" x14ac:dyDescent="0.3">
      <c r="A94" t="s">
        <v>214</v>
      </c>
      <c r="B94" t="s">
        <v>740</v>
      </c>
      <c r="C94">
        <v>1149</v>
      </c>
      <c r="D94" t="s">
        <v>23</v>
      </c>
      <c r="E94" s="4">
        <v>7.0499999999999993E-2</v>
      </c>
      <c r="F94" s="5">
        <v>4.4025713855839568</v>
      </c>
      <c r="G94" s="5">
        <v>3.1819954185856179</v>
      </c>
      <c r="H94" s="5">
        <v>0.88299305165391362</v>
      </c>
      <c r="I94" s="5">
        <v>6.8145819730545059</v>
      </c>
      <c r="J94" s="6">
        <v>679.08360749960161</v>
      </c>
      <c r="K94" s="6">
        <v>0</v>
      </c>
      <c r="L94" s="6">
        <v>5017.4923435102655</v>
      </c>
      <c r="M94" s="6">
        <v>793.33625716014194</v>
      </c>
      <c r="N94" s="6">
        <v>0</v>
      </c>
      <c r="O94" s="6">
        <v>5875.7832230471067</v>
      </c>
      <c r="P94" s="6">
        <v>0</v>
      </c>
      <c r="Q94" s="6">
        <v>1507.8787195680002</v>
      </c>
      <c r="R94" s="6">
        <v>1884.8483994600001</v>
      </c>
      <c r="S94" s="6">
        <v>9521.6237801366042</v>
      </c>
      <c r="T94" s="6">
        <v>0</v>
      </c>
      <c r="U94" s="6">
        <v>11902.029725170756</v>
      </c>
      <c r="V94" s="6">
        <v>0</v>
      </c>
      <c r="W94" t="s">
        <v>114</v>
      </c>
      <c r="X94">
        <v>3751</v>
      </c>
      <c r="Y94" t="s">
        <v>115</v>
      </c>
      <c r="Z94" t="s">
        <v>24</v>
      </c>
      <c r="AA94" t="s">
        <v>121</v>
      </c>
      <c r="AB94" s="7">
        <v>65.095771931400407</v>
      </c>
      <c r="AC94" s="8">
        <v>45.34</v>
      </c>
    </row>
    <row r="95" spans="1:29" x14ac:dyDescent="0.3">
      <c r="A95" t="s">
        <v>215</v>
      </c>
      <c r="B95" t="s">
        <v>741</v>
      </c>
      <c r="C95">
        <v>5695</v>
      </c>
      <c r="D95" t="s">
        <v>25</v>
      </c>
      <c r="E95" s="4">
        <v>7.0499999999999993E-2</v>
      </c>
      <c r="F95" s="5">
        <v>9.1706941360561327</v>
      </c>
      <c r="G95" s="5">
        <v>4.5165907713467632</v>
      </c>
      <c r="H95" s="5">
        <v>1.2755696974776654</v>
      </c>
      <c r="I95" s="5">
        <v>6.7740395886122391</v>
      </c>
      <c r="J95" s="6">
        <v>2.7949221093094665E-4</v>
      </c>
      <c r="K95" s="6">
        <v>0</v>
      </c>
      <c r="L95" s="6">
        <v>9.1256497362181515E-4</v>
      </c>
      <c r="M95" s="6">
        <v>3.9131192950910703E-4</v>
      </c>
      <c r="N95" s="6">
        <v>0</v>
      </c>
      <c r="O95" s="6">
        <v>1.0686481693386873E-3</v>
      </c>
      <c r="P95" s="6">
        <v>0</v>
      </c>
      <c r="Q95" s="6">
        <v>2.6460000000000003E-4</v>
      </c>
      <c r="R95" s="6">
        <v>3.7800000000000008E-4</v>
      </c>
      <c r="S95" s="6">
        <v>1.731729275146799E-3</v>
      </c>
      <c r="T95" s="6">
        <v>0</v>
      </c>
      <c r="U95" s="6">
        <v>2.4738989644954267E-3</v>
      </c>
      <c r="V95" s="6">
        <v>0</v>
      </c>
      <c r="W95" t="s">
        <v>114</v>
      </c>
      <c r="X95">
        <v>10218</v>
      </c>
      <c r="Y95" t="s">
        <v>115</v>
      </c>
      <c r="Z95" t="s">
        <v>26</v>
      </c>
      <c r="AA95" t="s">
        <v>116</v>
      </c>
      <c r="AB95" s="7">
        <v>65.095771931400407</v>
      </c>
      <c r="AC95" s="8">
        <v>45.34</v>
      </c>
    </row>
    <row r="96" spans="1:29" x14ac:dyDescent="0.3">
      <c r="A96" t="s">
        <v>216</v>
      </c>
      <c r="B96" t="s">
        <v>742</v>
      </c>
      <c r="C96">
        <v>5696</v>
      </c>
      <c r="D96" t="s">
        <v>25</v>
      </c>
      <c r="E96" s="4">
        <v>7.0499999999999993E-2</v>
      </c>
      <c r="F96" s="5">
        <v>14.702213523766288</v>
      </c>
      <c r="G96" s="5">
        <v>5.219054507381311</v>
      </c>
      <c r="H96" s="5">
        <v>1.3460084205717431</v>
      </c>
      <c r="I96" s="5">
        <v>7.8222631693155842</v>
      </c>
      <c r="J96" s="6">
        <v>2.0961915819820998E-4</v>
      </c>
      <c r="K96" s="6">
        <v>0</v>
      </c>
      <c r="L96" s="6">
        <v>6.8442373021635025E-4</v>
      </c>
      <c r="M96" s="6">
        <v>2.934839471318303E-4</v>
      </c>
      <c r="N96" s="6">
        <v>0</v>
      </c>
      <c r="O96" s="6">
        <v>8.0148612700383683E-4</v>
      </c>
      <c r="P96" s="6">
        <v>0</v>
      </c>
      <c r="Q96" s="6">
        <v>1.6793280000000003E-4</v>
      </c>
      <c r="R96" s="6">
        <v>2.3990400000000004E-4</v>
      </c>
      <c r="S96" s="6">
        <v>1.2987969563600405E-3</v>
      </c>
      <c r="T96" s="6">
        <v>0</v>
      </c>
      <c r="U96" s="6">
        <v>1.8554242233714863E-3</v>
      </c>
      <c r="V96" s="6">
        <v>0</v>
      </c>
      <c r="W96" t="s">
        <v>114</v>
      </c>
      <c r="X96">
        <v>10219</v>
      </c>
      <c r="Y96" t="s">
        <v>115</v>
      </c>
      <c r="Z96" t="s">
        <v>26</v>
      </c>
      <c r="AA96" t="s">
        <v>116</v>
      </c>
      <c r="AB96" s="7">
        <v>65.095771931400407</v>
      </c>
      <c r="AC96" s="8">
        <v>45.34</v>
      </c>
    </row>
    <row r="97" spans="1:29" x14ac:dyDescent="0.3">
      <c r="A97" t="s">
        <v>217</v>
      </c>
      <c r="B97" t="s">
        <v>743</v>
      </c>
      <c r="C97">
        <v>5697</v>
      </c>
      <c r="D97" t="s">
        <v>25</v>
      </c>
      <c r="E97" s="4">
        <v>7.0499999999999993E-2</v>
      </c>
      <c r="F97" s="5">
        <v>8.3083718184507571</v>
      </c>
      <c r="G97" s="5">
        <v>4.3456848035938238</v>
      </c>
      <c r="H97" s="5">
        <v>1.2574172536297377</v>
      </c>
      <c r="I97" s="5">
        <v>6.5210837901262275</v>
      </c>
      <c r="J97" s="6">
        <v>1.3974610546547332E-4</v>
      </c>
      <c r="K97" s="6">
        <v>0</v>
      </c>
      <c r="L97" s="6">
        <v>4.5628248681090199E-4</v>
      </c>
      <c r="M97" s="6">
        <v>1.9565596475455352E-4</v>
      </c>
      <c r="N97" s="6">
        <v>0</v>
      </c>
      <c r="O97" s="6">
        <v>5.3432408466921378E-4</v>
      </c>
      <c r="P97" s="6">
        <v>0</v>
      </c>
      <c r="Q97" s="6">
        <v>1.382976E-4</v>
      </c>
      <c r="R97" s="6">
        <v>1.9756800000000002E-4</v>
      </c>
      <c r="S97" s="6">
        <v>8.6586463757336069E-4</v>
      </c>
      <c r="T97" s="6">
        <v>0</v>
      </c>
      <c r="U97" s="6">
        <v>1.2369494822476587E-3</v>
      </c>
      <c r="V97" s="6">
        <v>0</v>
      </c>
      <c r="W97" t="s">
        <v>114</v>
      </c>
      <c r="X97">
        <v>10220</v>
      </c>
      <c r="Y97" t="s">
        <v>115</v>
      </c>
      <c r="Z97" t="s">
        <v>26</v>
      </c>
      <c r="AA97" t="s">
        <v>116</v>
      </c>
      <c r="AB97" s="7">
        <v>65.095771931400407</v>
      </c>
      <c r="AC97" s="8">
        <v>45.34</v>
      </c>
    </row>
    <row r="98" spans="1:29" x14ac:dyDescent="0.3">
      <c r="A98" t="s">
        <v>218</v>
      </c>
      <c r="B98" t="s">
        <v>744</v>
      </c>
      <c r="C98">
        <v>5698</v>
      </c>
      <c r="D98" t="s">
        <v>25</v>
      </c>
      <c r="E98" s="4">
        <v>7.0499999999999993E-2</v>
      </c>
      <c r="F98" s="5">
        <v>4.3080962055231966</v>
      </c>
      <c r="G98" s="5">
        <v>3.217430980669338</v>
      </c>
      <c r="H98" s="5">
        <v>1.1024853553445015</v>
      </c>
      <c r="I98" s="5">
        <v>4.9530380396521405</v>
      </c>
      <c r="J98" s="6">
        <v>6.9873052732736661E-5</v>
      </c>
      <c r="K98" s="6">
        <v>0</v>
      </c>
      <c r="L98" s="6">
        <v>2.2814124340544829E-4</v>
      </c>
      <c r="M98" s="6">
        <v>9.7827982377276759E-5</v>
      </c>
      <c r="N98" s="6">
        <v>0</v>
      </c>
      <c r="O98" s="6">
        <v>2.6716204233466956E-4</v>
      </c>
      <c r="P98" s="6">
        <v>0</v>
      </c>
      <c r="Q98" s="6">
        <v>9.6667200000000002E-5</v>
      </c>
      <c r="R98" s="6">
        <v>1.3809600000000001E-4</v>
      </c>
      <c r="S98" s="6">
        <v>4.3293231878666148E-4</v>
      </c>
      <c r="T98" s="6">
        <v>0</v>
      </c>
      <c r="U98" s="6">
        <v>6.1847474112380202E-4</v>
      </c>
      <c r="V98" s="6">
        <v>0</v>
      </c>
      <c r="W98" t="s">
        <v>114</v>
      </c>
      <c r="X98">
        <v>10221</v>
      </c>
      <c r="Y98" t="s">
        <v>115</v>
      </c>
      <c r="Z98" t="s">
        <v>26</v>
      </c>
      <c r="AA98" t="s">
        <v>116</v>
      </c>
      <c r="AB98" s="7">
        <v>65.095771931400407</v>
      </c>
      <c r="AC98" s="8">
        <v>45.34</v>
      </c>
    </row>
    <row r="99" spans="1:29" x14ac:dyDescent="0.3">
      <c r="A99" t="s">
        <v>219</v>
      </c>
      <c r="B99" t="s">
        <v>745</v>
      </c>
      <c r="C99">
        <v>5699</v>
      </c>
      <c r="D99" t="s">
        <v>25</v>
      </c>
      <c r="E99" s="4">
        <v>7.0499999999999993E-2</v>
      </c>
      <c r="F99" s="5">
        <v>5.724882449277505</v>
      </c>
      <c r="G99" s="5">
        <v>3.7013916424058304</v>
      </c>
      <c r="H99" s="5">
        <v>1.1770293178323752</v>
      </c>
      <c r="I99" s="5">
        <v>5.605854187681854</v>
      </c>
      <c r="J99" s="6">
        <v>9.2232429607212388E-5</v>
      </c>
      <c r="K99" s="6">
        <v>0</v>
      </c>
      <c r="L99" s="6">
        <v>3.011464412951684E-4</v>
      </c>
      <c r="M99" s="6">
        <v>1.2913293673800534E-4</v>
      </c>
      <c r="N99" s="6">
        <v>0</v>
      </c>
      <c r="O99" s="6">
        <v>3.5265389588166125E-4</v>
      </c>
      <c r="P99" s="6">
        <v>0</v>
      </c>
      <c r="Q99" s="6">
        <v>1.0936800000000001E-4</v>
      </c>
      <c r="R99" s="6">
        <v>1.5624000000000004E-4</v>
      </c>
      <c r="S99" s="6">
        <v>5.7147066079838924E-4</v>
      </c>
      <c r="T99" s="6">
        <v>0</v>
      </c>
      <c r="U99" s="6">
        <v>8.1638665828341313E-4</v>
      </c>
      <c r="V99" s="6">
        <v>0</v>
      </c>
      <c r="W99" t="s">
        <v>114</v>
      </c>
      <c r="X99">
        <v>10222</v>
      </c>
      <c r="Y99" t="s">
        <v>115</v>
      </c>
      <c r="Z99" t="s">
        <v>26</v>
      </c>
      <c r="AA99" t="s">
        <v>116</v>
      </c>
      <c r="AB99" s="7">
        <v>65.095771931400407</v>
      </c>
      <c r="AC99" s="8">
        <v>45.34</v>
      </c>
    </row>
    <row r="100" spans="1:29" x14ac:dyDescent="0.3">
      <c r="A100" t="s">
        <v>220</v>
      </c>
      <c r="B100" t="s">
        <v>746</v>
      </c>
      <c r="C100">
        <v>256</v>
      </c>
      <c r="D100" t="s">
        <v>16</v>
      </c>
      <c r="E100" s="4">
        <v>7.0499999999999993E-2</v>
      </c>
      <c r="F100" s="5">
        <v>5.0253269724541356</v>
      </c>
      <c r="G100" s="5">
        <v>50.710117631128085</v>
      </c>
      <c r="H100" s="5">
        <v>1.1827426771215359</v>
      </c>
      <c r="I100" s="5" t="s">
        <v>7</v>
      </c>
      <c r="J100" s="6">
        <v>4315.8496573643943</v>
      </c>
      <c r="K100" s="6">
        <v>0</v>
      </c>
      <c r="L100" s="6">
        <v>9111.2260631326026</v>
      </c>
      <c r="M100" s="6">
        <v>5725.3750570156199</v>
      </c>
      <c r="N100" s="6">
        <v>0</v>
      </c>
      <c r="O100" s="6">
        <v>12382.067469864629</v>
      </c>
      <c r="P100" s="6">
        <v>0</v>
      </c>
      <c r="Q100" s="6">
        <v>0</v>
      </c>
      <c r="R100" s="6">
        <v>0</v>
      </c>
      <c r="S100" s="6">
        <v>19428.503575806651</v>
      </c>
      <c r="T100" s="6">
        <v>0</v>
      </c>
      <c r="U100" s="6">
        <v>17771.061337484865</v>
      </c>
      <c r="V100" s="6">
        <v>0</v>
      </c>
      <c r="W100" t="s">
        <v>114</v>
      </c>
      <c r="X100">
        <v>918</v>
      </c>
      <c r="Y100" t="s">
        <v>115</v>
      </c>
      <c r="Z100" t="s">
        <v>17</v>
      </c>
      <c r="AA100" t="s">
        <v>221</v>
      </c>
      <c r="AB100" s="7">
        <v>65.095771931400407</v>
      </c>
      <c r="AC100" s="8">
        <v>45.34</v>
      </c>
    </row>
    <row r="101" spans="1:29" x14ac:dyDescent="0.3">
      <c r="A101" t="s">
        <v>222</v>
      </c>
      <c r="B101" t="s">
        <v>221</v>
      </c>
      <c r="C101">
        <v>1012</v>
      </c>
      <c r="D101" t="s">
        <v>16</v>
      </c>
      <c r="E101" s="4">
        <v>7.0499999999999993E-2</v>
      </c>
      <c r="F101" s="5">
        <v>2.0867097195153979</v>
      </c>
      <c r="G101" s="5">
        <v>2.7914520223034929</v>
      </c>
      <c r="H101" s="5">
        <v>0.79011852781881153</v>
      </c>
      <c r="I101" s="5" t="s">
        <v>7</v>
      </c>
      <c r="J101" s="6">
        <v>33497.010085915885</v>
      </c>
      <c r="K101" s="6">
        <v>0</v>
      </c>
      <c r="L101" s="6">
        <v>115391.02287177151</v>
      </c>
      <c r="M101" s="6">
        <v>47540.768418108339</v>
      </c>
      <c r="N101" s="6">
        <v>0</v>
      </c>
      <c r="O101" s="6">
        <v>154473.48647113802</v>
      </c>
      <c r="P101" s="6">
        <v>0</v>
      </c>
      <c r="Q101" s="6">
        <v>0</v>
      </c>
      <c r="R101" s="6">
        <v>0</v>
      </c>
      <c r="S101" s="6">
        <v>242381.87132933151</v>
      </c>
      <c r="T101" s="6">
        <v>0</v>
      </c>
      <c r="U101" s="6">
        <v>242381.87132933151</v>
      </c>
      <c r="V101" s="6">
        <v>0</v>
      </c>
      <c r="W101" t="s">
        <v>114</v>
      </c>
      <c r="X101">
        <v>5130</v>
      </c>
      <c r="Y101" t="s">
        <v>115</v>
      </c>
      <c r="Z101" t="s">
        <v>18</v>
      </c>
      <c r="AA101" t="s">
        <v>221</v>
      </c>
      <c r="AB101" s="7">
        <v>65.095771931400407</v>
      </c>
      <c r="AC101" s="8">
        <v>45.34</v>
      </c>
    </row>
    <row r="102" spans="1:29" x14ac:dyDescent="0.3">
      <c r="A102" t="s">
        <v>223</v>
      </c>
      <c r="B102" t="s">
        <v>747</v>
      </c>
      <c r="C102">
        <v>882</v>
      </c>
      <c r="D102" t="s">
        <v>23</v>
      </c>
      <c r="E102" s="4">
        <v>7.0499999999999993E-2</v>
      </c>
      <c r="F102" s="5">
        <v>5.4348801976559251</v>
      </c>
      <c r="G102" s="5">
        <v>2.0115784781151458</v>
      </c>
      <c r="H102" s="5">
        <v>0.91194855244143136</v>
      </c>
      <c r="I102" s="5">
        <v>3.8032870666080827</v>
      </c>
      <c r="J102" s="6">
        <v>7.7592421749869808E-5</v>
      </c>
      <c r="K102" s="6">
        <v>0</v>
      </c>
      <c r="L102" s="6">
        <v>6.0051002817221658E-4</v>
      </c>
      <c r="M102" s="6">
        <v>1.105912904342882E-4</v>
      </c>
      <c r="N102" s="6">
        <v>0</v>
      </c>
      <c r="O102" s="6">
        <v>7.197275129193799E-4</v>
      </c>
      <c r="P102" s="6">
        <v>0</v>
      </c>
      <c r="Q102" s="6">
        <v>3.2256000000000006E-4</v>
      </c>
      <c r="R102" s="6">
        <v>4.0320000000000004E-4</v>
      </c>
      <c r="S102" s="6">
        <v>1.1663082762051035E-3</v>
      </c>
      <c r="T102" s="6">
        <v>0</v>
      </c>
      <c r="U102" s="6">
        <v>1.457885345256379E-3</v>
      </c>
      <c r="V102" s="6">
        <v>0</v>
      </c>
      <c r="W102" t="s">
        <v>114</v>
      </c>
      <c r="X102">
        <v>2898</v>
      </c>
      <c r="Y102" t="s">
        <v>115</v>
      </c>
      <c r="Z102" t="s">
        <v>24</v>
      </c>
      <c r="AA102" t="s">
        <v>121</v>
      </c>
      <c r="AB102" s="7">
        <v>65.095771931400407</v>
      </c>
      <c r="AC102" s="8">
        <v>45.34</v>
      </c>
    </row>
    <row r="103" spans="1:29" x14ac:dyDescent="0.3">
      <c r="A103" t="s">
        <v>224</v>
      </c>
      <c r="B103" t="s">
        <v>748</v>
      </c>
      <c r="C103">
        <v>884</v>
      </c>
      <c r="D103" t="s">
        <v>23</v>
      </c>
      <c r="E103" s="4">
        <v>7.0499999999999993E-2</v>
      </c>
      <c r="F103" s="5">
        <v>6.6183813954429169</v>
      </c>
      <c r="G103" s="5">
        <v>2.6582035228198722</v>
      </c>
      <c r="H103" s="5">
        <v>0.94009366079186985</v>
      </c>
      <c r="I103" s="5">
        <v>5.2586327516818514</v>
      </c>
      <c r="J103" s="6">
        <v>448.7735319522352</v>
      </c>
      <c r="K103" s="6">
        <v>0</v>
      </c>
      <c r="L103" s="6">
        <v>3474.0258654719019</v>
      </c>
      <c r="M103" s="6">
        <v>639.62918901532794</v>
      </c>
      <c r="N103" s="6">
        <v>0</v>
      </c>
      <c r="O103" s="6">
        <v>4163.8067097426247</v>
      </c>
      <c r="P103" s="6">
        <v>0</v>
      </c>
      <c r="Q103" s="6">
        <v>1329.0597698399997</v>
      </c>
      <c r="R103" s="6">
        <v>1661.3247122999996</v>
      </c>
      <c r="S103" s="6">
        <v>6747.390003743365</v>
      </c>
      <c r="T103" s="6">
        <v>0</v>
      </c>
      <c r="U103" s="6">
        <v>8434.2375046792076</v>
      </c>
      <c r="V103" s="6">
        <v>0</v>
      </c>
      <c r="W103" t="s">
        <v>114</v>
      </c>
      <c r="X103">
        <v>2900</v>
      </c>
      <c r="Y103" t="s">
        <v>115</v>
      </c>
      <c r="Z103" t="s">
        <v>24</v>
      </c>
      <c r="AA103" t="s">
        <v>121</v>
      </c>
      <c r="AB103" s="7">
        <v>65.095771931400407</v>
      </c>
      <c r="AC103" s="8">
        <v>45.34</v>
      </c>
    </row>
    <row r="104" spans="1:29" x14ac:dyDescent="0.3">
      <c r="A104" t="s">
        <v>225</v>
      </c>
      <c r="B104" t="s">
        <v>749</v>
      </c>
      <c r="C104">
        <v>880</v>
      </c>
      <c r="D104" t="s">
        <v>23</v>
      </c>
      <c r="E104" s="4">
        <v>7.0499999999999993E-2</v>
      </c>
      <c r="F104" s="5">
        <v>6.1861057421476504</v>
      </c>
      <c r="G104" s="5">
        <v>3.736757640038904</v>
      </c>
      <c r="H104" s="5">
        <v>0.93046732112717745</v>
      </c>
      <c r="I104" s="5">
        <v>8.4790785146591148</v>
      </c>
      <c r="J104" s="6">
        <v>6.5394486452947047E-5</v>
      </c>
      <c r="K104" s="6">
        <v>0</v>
      </c>
      <c r="L104" s="6">
        <v>5.0731710463844935E-4</v>
      </c>
      <c r="M104" s="6">
        <v>9.3205760060338953E-5</v>
      </c>
      <c r="N104" s="6">
        <v>0</v>
      </c>
      <c r="O104" s="6">
        <v>6.0803327313978413E-4</v>
      </c>
      <c r="P104" s="6">
        <v>0</v>
      </c>
      <c r="Q104" s="6">
        <v>1.2096000000000001E-4</v>
      </c>
      <c r="R104" s="6">
        <v>1.5120000000000002E-4</v>
      </c>
      <c r="S104" s="6">
        <v>9.8530933713316705E-4</v>
      </c>
      <c r="T104" s="6">
        <v>0</v>
      </c>
      <c r="U104" s="6">
        <v>1.2316366714164584E-3</v>
      </c>
      <c r="V104" s="6">
        <v>0</v>
      </c>
      <c r="W104" t="s">
        <v>114</v>
      </c>
      <c r="X104">
        <v>2896</v>
      </c>
      <c r="Y104" t="s">
        <v>115</v>
      </c>
      <c r="Z104" t="s">
        <v>24</v>
      </c>
      <c r="AA104" t="s">
        <v>121</v>
      </c>
      <c r="AB104" s="7">
        <v>65.095771931400407</v>
      </c>
      <c r="AC104" s="8">
        <v>45.34</v>
      </c>
    </row>
    <row r="105" spans="1:29" x14ac:dyDescent="0.3">
      <c r="A105" t="s">
        <v>226</v>
      </c>
      <c r="B105" t="s">
        <v>750</v>
      </c>
      <c r="C105">
        <v>886</v>
      </c>
      <c r="D105" t="s">
        <v>23</v>
      </c>
      <c r="E105" s="4">
        <v>7.0499999999999993E-2</v>
      </c>
      <c r="F105" s="5">
        <v>7.8404784223958082</v>
      </c>
      <c r="G105" s="5">
        <v>3.5199962138817091</v>
      </c>
      <c r="H105" s="5">
        <v>0.96133667645707332</v>
      </c>
      <c r="I105" s="5">
        <v>7.5172050214370358</v>
      </c>
      <c r="J105" s="6">
        <v>825.45900786689435</v>
      </c>
      <c r="K105" s="6">
        <v>0</v>
      </c>
      <c r="L105" s="6">
        <v>6391.3455958714376</v>
      </c>
      <c r="M105" s="6">
        <v>1176.512512826836</v>
      </c>
      <c r="N105" s="6">
        <v>0</v>
      </c>
      <c r="O105" s="6">
        <v>7660.3711966781939</v>
      </c>
      <c r="P105" s="6">
        <v>0</v>
      </c>
      <c r="Q105" s="6">
        <v>1691.5306161599997</v>
      </c>
      <c r="R105" s="6">
        <v>2114.4132701999997</v>
      </c>
      <c r="S105" s="6">
        <v>12413.523403112438</v>
      </c>
      <c r="T105" s="6">
        <v>0</v>
      </c>
      <c r="U105" s="6">
        <v>15516.904253890543</v>
      </c>
      <c r="V105" s="6">
        <v>0</v>
      </c>
      <c r="W105" t="s">
        <v>114</v>
      </c>
      <c r="X105">
        <v>2902</v>
      </c>
      <c r="Y105" t="s">
        <v>115</v>
      </c>
      <c r="Z105" t="s">
        <v>24</v>
      </c>
      <c r="AA105" t="s">
        <v>121</v>
      </c>
      <c r="AB105" s="7">
        <v>65.095771931400407</v>
      </c>
      <c r="AC105" s="8">
        <v>45.34</v>
      </c>
    </row>
    <row r="106" spans="1:29" x14ac:dyDescent="0.3">
      <c r="A106" t="s">
        <v>227</v>
      </c>
      <c r="B106" t="s">
        <v>751</v>
      </c>
      <c r="C106">
        <v>890</v>
      </c>
      <c r="D106" t="s">
        <v>23</v>
      </c>
      <c r="E106" s="4">
        <v>7.0499999999999993E-2</v>
      </c>
      <c r="F106" s="5">
        <v>2.5174721829146027</v>
      </c>
      <c r="G106" s="5">
        <v>0.60801932281757709</v>
      </c>
      <c r="H106" s="5">
        <v>0.76292322330160334</v>
      </c>
      <c r="I106" s="5">
        <v>1.1141879932412084</v>
      </c>
      <c r="J106" s="6">
        <v>38.582339926831935</v>
      </c>
      <c r="K106" s="6">
        <v>0</v>
      </c>
      <c r="L106" s="6">
        <v>299.90298302391795</v>
      </c>
      <c r="M106" s="6">
        <v>54.99074486484394</v>
      </c>
      <c r="N106" s="6">
        <v>0</v>
      </c>
      <c r="O106" s="6">
        <v>359.44984331465997</v>
      </c>
      <c r="P106" s="6">
        <v>0</v>
      </c>
      <c r="Q106" s="6">
        <v>604.11807839999983</v>
      </c>
      <c r="R106" s="6">
        <v>755.14759799999979</v>
      </c>
      <c r="S106" s="6">
        <v>582.4833976932307</v>
      </c>
      <c r="T106" s="6">
        <v>0</v>
      </c>
      <c r="U106" s="6">
        <v>728.10424711653855</v>
      </c>
      <c r="V106" s="6">
        <v>0</v>
      </c>
      <c r="W106" t="s">
        <v>114</v>
      </c>
      <c r="X106">
        <v>2906</v>
      </c>
      <c r="Y106" t="s">
        <v>115</v>
      </c>
      <c r="Z106" t="s">
        <v>24</v>
      </c>
      <c r="AA106" t="s">
        <v>121</v>
      </c>
      <c r="AB106" s="7">
        <v>65.095771931400407</v>
      </c>
      <c r="AC106" s="8">
        <v>45.34</v>
      </c>
    </row>
    <row r="107" spans="1:29" x14ac:dyDescent="0.3">
      <c r="A107" t="s">
        <v>228</v>
      </c>
      <c r="B107" t="s">
        <v>752</v>
      </c>
      <c r="C107">
        <v>892</v>
      </c>
      <c r="D107" t="s">
        <v>23</v>
      </c>
      <c r="E107" s="4">
        <v>7.0499999999999993E-2</v>
      </c>
      <c r="F107" s="5">
        <v>2.1349739140338038</v>
      </c>
      <c r="G107" s="5">
        <v>0.44873048388225684</v>
      </c>
      <c r="H107" s="5">
        <v>0.72387259029896822</v>
      </c>
      <c r="I107" s="5">
        <v>0.83386113681486429</v>
      </c>
      <c r="J107" s="6">
        <v>168.54390549598861</v>
      </c>
      <c r="K107" s="6">
        <v>0</v>
      </c>
      <c r="L107" s="6">
        <v>1307.3615029706821</v>
      </c>
      <c r="M107" s="6">
        <v>240.22272685475326</v>
      </c>
      <c r="N107" s="6">
        <v>0</v>
      </c>
      <c r="O107" s="6">
        <v>1566.9430248903004</v>
      </c>
      <c r="P107" s="6">
        <v>0</v>
      </c>
      <c r="Q107" s="6">
        <v>3624.7084596000004</v>
      </c>
      <c r="R107" s="6">
        <v>4530.8855745000001</v>
      </c>
      <c r="S107" s="6">
        <v>2539.2090554645129</v>
      </c>
      <c r="T107" s="6">
        <v>0</v>
      </c>
      <c r="U107" s="6">
        <v>3174.0113193306397</v>
      </c>
      <c r="V107" s="6">
        <v>0</v>
      </c>
      <c r="W107" t="s">
        <v>114</v>
      </c>
      <c r="X107">
        <v>2908</v>
      </c>
      <c r="Y107" t="s">
        <v>115</v>
      </c>
      <c r="Z107" t="s">
        <v>24</v>
      </c>
      <c r="AA107" t="s">
        <v>121</v>
      </c>
      <c r="AB107" s="7">
        <v>65.095771931400407</v>
      </c>
      <c r="AC107" s="8">
        <v>45.34</v>
      </c>
    </row>
    <row r="108" spans="1:29" x14ac:dyDescent="0.3">
      <c r="A108" t="s">
        <v>229</v>
      </c>
      <c r="B108" t="s">
        <v>753</v>
      </c>
      <c r="C108">
        <v>888</v>
      </c>
      <c r="D108" t="s">
        <v>23</v>
      </c>
      <c r="E108" s="4">
        <v>7.0499999999999993E-2</v>
      </c>
      <c r="F108" s="5">
        <v>3.6379456227463973</v>
      </c>
      <c r="G108" s="5">
        <v>1.2379758745122087</v>
      </c>
      <c r="H108" s="5">
        <v>0.84120643714444887</v>
      </c>
      <c r="I108" s="5">
        <v>2.2843099896943073</v>
      </c>
      <c r="J108" s="6">
        <v>2.7784185954101855E-5</v>
      </c>
      <c r="K108" s="6">
        <v>0</v>
      </c>
      <c r="L108" s="6">
        <v>2.1635141733563457E-4</v>
      </c>
      <c r="M108" s="6">
        <v>3.9600374740662153E-5</v>
      </c>
      <c r="N108" s="6">
        <v>0</v>
      </c>
      <c r="O108" s="6">
        <v>2.5930302611169918E-4</v>
      </c>
      <c r="P108" s="6">
        <v>0</v>
      </c>
      <c r="Q108" s="6">
        <v>2.0160000000000002E-4</v>
      </c>
      <c r="R108" s="6">
        <v>2.5200000000000005E-4</v>
      </c>
      <c r="S108" s="6">
        <v>4.2019689392237234E-4</v>
      </c>
      <c r="T108" s="6">
        <v>0</v>
      </c>
      <c r="U108" s="6">
        <v>5.2524611740296554E-4</v>
      </c>
      <c r="V108" s="6">
        <v>0</v>
      </c>
      <c r="W108" t="s">
        <v>114</v>
      </c>
      <c r="X108">
        <v>2904</v>
      </c>
      <c r="Y108" t="s">
        <v>115</v>
      </c>
      <c r="Z108" t="s">
        <v>24</v>
      </c>
      <c r="AA108" t="s">
        <v>121</v>
      </c>
      <c r="AB108" s="7">
        <v>65.095771931400407</v>
      </c>
      <c r="AC108" s="8">
        <v>45.34</v>
      </c>
    </row>
    <row r="109" spans="1:29" x14ac:dyDescent="0.3">
      <c r="A109" t="s">
        <v>230</v>
      </c>
      <c r="B109" t="s">
        <v>754</v>
      </c>
      <c r="C109">
        <v>894</v>
      </c>
      <c r="D109" t="s">
        <v>23</v>
      </c>
      <c r="E109" s="4">
        <v>7.0499999999999993E-2</v>
      </c>
      <c r="F109" s="5">
        <v>2.1144720636829866</v>
      </c>
      <c r="G109" s="5">
        <v>0.46114441372322329</v>
      </c>
      <c r="H109" s="5">
        <v>0.72218388444608606</v>
      </c>
      <c r="I109" s="5">
        <v>0.85898271619302125</v>
      </c>
      <c r="J109" s="6">
        <v>104.57844749113171</v>
      </c>
      <c r="K109" s="6">
        <v>0</v>
      </c>
      <c r="L109" s="6">
        <v>806.32598273303824</v>
      </c>
      <c r="M109" s="6">
        <v>149.05386078863975</v>
      </c>
      <c r="N109" s="6">
        <v>0</v>
      </c>
      <c r="O109" s="6">
        <v>966.42502593679933</v>
      </c>
      <c r="P109" s="6">
        <v>0</v>
      </c>
      <c r="Q109" s="6">
        <v>2174.8250779199998</v>
      </c>
      <c r="R109" s="6">
        <v>2718.5313473999995</v>
      </c>
      <c r="S109" s="6">
        <v>1566.0781140764204</v>
      </c>
      <c r="T109" s="6">
        <v>0</v>
      </c>
      <c r="U109" s="6">
        <v>1957.5976425955255</v>
      </c>
      <c r="V109" s="6">
        <v>0</v>
      </c>
      <c r="W109" t="s">
        <v>114</v>
      </c>
      <c r="X109">
        <v>2910</v>
      </c>
      <c r="Y109" t="s">
        <v>115</v>
      </c>
      <c r="Z109" t="s">
        <v>24</v>
      </c>
      <c r="AA109" t="s">
        <v>121</v>
      </c>
      <c r="AB109" s="7">
        <v>65.095771931400407</v>
      </c>
      <c r="AC109" s="8">
        <v>45.34</v>
      </c>
    </row>
    <row r="110" spans="1:29" x14ac:dyDescent="0.3">
      <c r="A110" t="s">
        <v>231</v>
      </c>
      <c r="B110" t="s">
        <v>755</v>
      </c>
      <c r="C110">
        <v>898</v>
      </c>
      <c r="D110" t="s">
        <v>23</v>
      </c>
      <c r="E110" s="4">
        <v>7.0499999999999993E-2</v>
      </c>
      <c r="F110" s="5">
        <v>3.0939511871169447</v>
      </c>
      <c r="G110" s="5">
        <v>0.95614867886574917</v>
      </c>
      <c r="H110" s="5">
        <v>0.80876967862729621</v>
      </c>
      <c r="I110" s="5">
        <v>1.7553880354161062</v>
      </c>
      <c r="J110" s="6">
        <v>50.25857437837319</v>
      </c>
      <c r="K110" s="6">
        <v>0</v>
      </c>
      <c r="L110" s="6">
        <v>390.14325186797964</v>
      </c>
      <c r="M110" s="6">
        <v>71.632680810783569</v>
      </c>
      <c r="N110" s="6">
        <v>0</v>
      </c>
      <c r="O110" s="6">
        <v>467.60765544977153</v>
      </c>
      <c r="P110" s="6">
        <v>0</v>
      </c>
      <c r="Q110" s="6">
        <v>483.29446271999984</v>
      </c>
      <c r="R110" s="6">
        <v>604.11807839999983</v>
      </c>
      <c r="S110" s="6">
        <v>757.75160568154308</v>
      </c>
      <c r="T110" s="6">
        <v>0</v>
      </c>
      <c r="U110" s="6">
        <v>947.18950710192894</v>
      </c>
      <c r="V110" s="6">
        <v>0</v>
      </c>
      <c r="W110" t="s">
        <v>114</v>
      </c>
      <c r="X110">
        <v>2914</v>
      </c>
      <c r="Y110" t="s">
        <v>115</v>
      </c>
      <c r="Z110" t="s">
        <v>24</v>
      </c>
      <c r="AA110" t="s">
        <v>121</v>
      </c>
      <c r="AB110" s="7">
        <v>65.095771931400407</v>
      </c>
      <c r="AC110" s="8">
        <v>45.34</v>
      </c>
    </row>
    <row r="111" spans="1:29" x14ac:dyDescent="0.3">
      <c r="A111" t="s">
        <v>232</v>
      </c>
      <c r="B111" t="s">
        <v>756</v>
      </c>
      <c r="C111">
        <v>900</v>
      </c>
      <c r="D111" t="s">
        <v>23</v>
      </c>
      <c r="E111" s="4">
        <v>7.0499999999999993E-2</v>
      </c>
      <c r="F111" s="5">
        <v>4.1278498759273665</v>
      </c>
      <c r="G111" s="5">
        <v>1.3396116527890067</v>
      </c>
      <c r="H111" s="5">
        <v>0.86555958058672533</v>
      </c>
      <c r="I111" s="5">
        <v>2.4493123030666255</v>
      </c>
      <c r="J111" s="6">
        <v>6.6749812597049579E-5</v>
      </c>
      <c r="K111" s="6">
        <v>0</v>
      </c>
      <c r="L111" s="6">
        <v>5.1780505423239015E-4</v>
      </c>
      <c r="M111" s="6">
        <v>9.513748565744443E-5</v>
      </c>
      <c r="N111" s="6">
        <v>0</v>
      </c>
      <c r="O111" s="6">
        <v>6.2060336443352476E-4</v>
      </c>
      <c r="P111" s="6">
        <v>0</v>
      </c>
      <c r="Q111" s="6">
        <v>4.4352000000000009E-4</v>
      </c>
      <c r="R111" s="6">
        <v>5.5440000000000003E-4</v>
      </c>
      <c r="S111" s="6">
        <v>1.0056789926561095E-3</v>
      </c>
      <c r="T111" s="6">
        <v>0</v>
      </c>
      <c r="U111" s="6">
        <v>1.2570987408201371E-3</v>
      </c>
      <c r="V111" s="6">
        <v>0</v>
      </c>
      <c r="W111" t="s">
        <v>114</v>
      </c>
      <c r="X111">
        <v>2916</v>
      </c>
      <c r="Y111" t="s">
        <v>115</v>
      </c>
      <c r="Z111" t="s">
        <v>24</v>
      </c>
      <c r="AA111" t="s">
        <v>121</v>
      </c>
      <c r="AB111" s="7">
        <v>65.095771931400407</v>
      </c>
      <c r="AC111" s="8">
        <v>45.34</v>
      </c>
    </row>
    <row r="112" spans="1:29" x14ac:dyDescent="0.3">
      <c r="A112" t="s">
        <v>233</v>
      </c>
      <c r="B112" t="s">
        <v>757</v>
      </c>
      <c r="C112">
        <v>896</v>
      </c>
      <c r="D112" t="s">
        <v>23</v>
      </c>
      <c r="E112" s="4">
        <v>7.0499999999999993E-2</v>
      </c>
      <c r="F112" s="5">
        <v>3.1594920351766262</v>
      </c>
      <c r="G112" s="5">
        <v>1.6185637016892707</v>
      </c>
      <c r="H112" s="5">
        <v>0.81363549212936803</v>
      </c>
      <c r="I112" s="5">
        <v>3.1960671456049972</v>
      </c>
      <c r="J112" s="6">
        <v>34.521040987165428</v>
      </c>
      <c r="K112" s="6">
        <v>0</v>
      </c>
      <c r="L112" s="6">
        <v>267.12915404110822</v>
      </c>
      <c r="M112" s="6">
        <v>49.202245405386691</v>
      </c>
      <c r="N112" s="6">
        <v>0</v>
      </c>
      <c r="O112" s="6">
        <v>320.16864786299698</v>
      </c>
      <c r="P112" s="6">
        <v>0</v>
      </c>
      <c r="Q112" s="6">
        <v>181.23542351999996</v>
      </c>
      <c r="R112" s="6">
        <v>226.54427939999994</v>
      </c>
      <c r="S112" s="6">
        <v>518.82877489207908</v>
      </c>
      <c r="T112" s="6">
        <v>0</v>
      </c>
      <c r="U112" s="6">
        <v>648.5359686150988</v>
      </c>
      <c r="V112" s="6">
        <v>0</v>
      </c>
      <c r="W112" t="s">
        <v>114</v>
      </c>
      <c r="X112">
        <v>2912</v>
      </c>
      <c r="Y112" t="s">
        <v>115</v>
      </c>
      <c r="Z112" t="s">
        <v>24</v>
      </c>
      <c r="AA112" t="s">
        <v>121</v>
      </c>
      <c r="AB112" s="7">
        <v>65.095771931400407</v>
      </c>
      <c r="AC112" s="8">
        <v>45.34</v>
      </c>
    </row>
    <row r="113" spans="1:29" x14ac:dyDescent="0.3">
      <c r="A113" t="s">
        <v>234</v>
      </c>
      <c r="B113" t="s">
        <v>758</v>
      </c>
      <c r="C113">
        <v>902</v>
      </c>
      <c r="D113" t="s">
        <v>23</v>
      </c>
      <c r="E113" s="4">
        <v>7.0499999999999993E-2</v>
      </c>
      <c r="F113" s="5">
        <v>5.8066067390662317</v>
      </c>
      <c r="G113" s="5">
        <v>2.1330147522656393</v>
      </c>
      <c r="H113" s="5">
        <v>0.92171399019674205</v>
      </c>
      <c r="I113" s="5">
        <v>4.0521134899479954</v>
      </c>
      <c r="J113" s="6">
        <v>1.4535872895499625E-4</v>
      </c>
      <c r="K113" s="6">
        <v>0</v>
      </c>
      <c r="L113" s="6">
        <v>1.1258064749717057E-3</v>
      </c>
      <c r="M113" s="6">
        <v>2.0717757028956173E-4</v>
      </c>
      <c r="N113" s="6">
        <v>0</v>
      </c>
      <c r="O113" s="6">
        <v>1.3493095139912002E-3</v>
      </c>
      <c r="P113" s="6">
        <v>0</v>
      </c>
      <c r="Q113" s="6">
        <v>5.6448000000000002E-4</v>
      </c>
      <c r="R113" s="6">
        <v>7.0560000000000002E-4</v>
      </c>
      <c r="S113" s="6">
        <v>2.1865370228058454E-3</v>
      </c>
      <c r="T113" s="6">
        <v>0</v>
      </c>
      <c r="U113" s="6">
        <v>2.7331712785073057E-3</v>
      </c>
      <c r="V113" s="6">
        <v>0</v>
      </c>
      <c r="W113" t="s">
        <v>114</v>
      </c>
      <c r="X113">
        <v>2918</v>
      </c>
      <c r="Y113" t="s">
        <v>115</v>
      </c>
      <c r="Z113" t="s">
        <v>24</v>
      </c>
      <c r="AA113" t="s">
        <v>121</v>
      </c>
      <c r="AB113" s="7">
        <v>65.095771931400407</v>
      </c>
      <c r="AC113" s="8">
        <v>45.34</v>
      </c>
    </row>
    <row r="114" spans="1:29" x14ac:dyDescent="0.3">
      <c r="A114" t="s">
        <v>235</v>
      </c>
      <c r="B114" t="s">
        <v>759</v>
      </c>
      <c r="C114">
        <v>906</v>
      </c>
      <c r="D114" t="s">
        <v>23</v>
      </c>
      <c r="E114" s="4">
        <v>7.0499999999999993E-2</v>
      </c>
      <c r="F114" s="5">
        <v>1.8846731126959126</v>
      </c>
      <c r="G114" s="5">
        <v>0.43488897730163129</v>
      </c>
      <c r="H114" s="5">
        <v>0.69348887951782945</v>
      </c>
      <c r="I114" s="5">
        <v>0.82839574374772218</v>
      </c>
      <c r="J114" s="6">
        <v>27.41376784274901</v>
      </c>
      <c r="K114" s="6">
        <v>0</v>
      </c>
      <c r="L114" s="6">
        <v>211.00958386428877</v>
      </c>
      <c r="M114" s="6">
        <v>39.072371351336486</v>
      </c>
      <c r="N114" s="6">
        <v>0</v>
      </c>
      <c r="O114" s="6">
        <v>252.90632688311035</v>
      </c>
      <c r="P114" s="6">
        <v>0</v>
      </c>
      <c r="Q114" s="6">
        <v>604.11807839999983</v>
      </c>
      <c r="R114" s="6">
        <v>755.14759799999979</v>
      </c>
      <c r="S114" s="6">
        <v>409.83113310761263</v>
      </c>
      <c r="T114" s="6">
        <v>0</v>
      </c>
      <c r="U114" s="6">
        <v>512.2889163845158</v>
      </c>
      <c r="V114" s="6">
        <v>0</v>
      </c>
      <c r="W114" t="s">
        <v>114</v>
      </c>
      <c r="X114">
        <v>2922</v>
      </c>
      <c r="Y114" t="s">
        <v>115</v>
      </c>
      <c r="Z114" t="s">
        <v>24</v>
      </c>
      <c r="AA114" t="s">
        <v>121</v>
      </c>
      <c r="AB114" s="7">
        <v>65.095771931400407</v>
      </c>
      <c r="AC114" s="8">
        <v>45.34</v>
      </c>
    </row>
    <row r="115" spans="1:29" x14ac:dyDescent="0.3">
      <c r="A115" t="s">
        <v>236</v>
      </c>
      <c r="B115" t="s">
        <v>760</v>
      </c>
      <c r="C115">
        <v>908</v>
      </c>
      <c r="D115" t="s">
        <v>23</v>
      </c>
      <c r="E115" s="4">
        <v>7.0499999999999993E-2</v>
      </c>
      <c r="F115" s="5">
        <v>2.2841316866678141</v>
      </c>
      <c r="G115" s="5">
        <v>0.4854177567188393</v>
      </c>
      <c r="H115" s="5">
        <v>0.74017175022452186</v>
      </c>
      <c r="I115" s="5">
        <v>0.89352147171728036</v>
      </c>
      <c r="J115" s="6">
        <v>45.68961307124836</v>
      </c>
      <c r="K115" s="6">
        <v>0</v>
      </c>
      <c r="L115" s="6">
        <v>354.67568351630428</v>
      </c>
      <c r="M115" s="6">
        <v>65.120618918894152</v>
      </c>
      <c r="N115" s="6">
        <v>0</v>
      </c>
      <c r="O115" s="6">
        <v>425.09786859073802</v>
      </c>
      <c r="P115" s="6">
        <v>0</v>
      </c>
      <c r="Q115" s="6">
        <v>906.17711759999975</v>
      </c>
      <c r="R115" s="6">
        <v>1132.7213969999998</v>
      </c>
      <c r="S115" s="6">
        <v>688.86509607447488</v>
      </c>
      <c r="T115" s="6">
        <v>0</v>
      </c>
      <c r="U115" s="6">
        <v>861.0813700930936</v>
      </c>
      <c r="V115" s="6">
        <v>0</v>
      </c>
      <c r="W115" t="s">
        <v>114</v>
      </c>
      <c r="X115">
        <v>2924</v>
      </c>
      <c r="Y115" t="s">
        <v>115</v>
      </c>
      <c r="Z115" t="s">
        <v>24</v>
      </c>
      <c r="AA115" t="s">
        <v>121</v>
      </c>
      <c r="AB115" s="7">
        <v>65.095771931400407</v>
      </c>
      <c r="AC115" s="8">
        <v>45.34</v>
      </c>
    </row>
    <row r="116" spans="1:29" x14ac:dyDescent="0.3">
      <c r="A116" t="s">
        <v>237</v>
      </c>
      <c r="B116" t="s">
        <v>761</v>
      </c>
      <c r="C116">
        <v>904</v>
      </c>
      <c r="D116" t="s">
        <v>23</v>
      </c>
      <c r="E116" s="4">
        <v>7.0499999999999993E-2</v>
      </c>
      <c r="F116" s="5">
        <v>1.6573027711000332</v>
      </c>
      <c r="G116" s="5">
        <v>0.49390343946740878</v>
      </c>
      <c r="H116" s="5">
        <v>0.66010422886595277</v>
      </c>
      <c r="I116" s="5">
        <v>0.97945110417898695</v>
      </c>
      <c r="J116" s="6">
        <v>1.0503777616794603E-5</v>
      </c>
      <c r="K116" s="6">
        <v>0</v>
      </c>
      <c r="L116" s="6">
        <v>8.0907039723782874E-5</v>
      </c>
      <c r="M116" s="6">
        <v>1.4970873377567398E-5</v>
      </c>
      <c r="N116" s="6">
        <v>0</v>
      </c>
      <c r="O116" s="6">
        <v>9.6969275692763079E-5</v>
      </c>
      <c r="P116" s="6">
        <v>0</v>
      </c>
      <c r="Q116" s="6">
        <v>2.0160000000000002E-4</v>
      </c>
      <c r="R116" s="6">
        <v>2.5200000000000005E-4</v>
      </c>
      <c r="S116" s="6">
        <v>1.5713734260248375E-4</v>
      </c>
      <c r="T116" s="6">
        <v>0</v>
      </c>
      <c r="U116" s="6">
        <v>1.9642167825310473E-4</v>
      </c>
      <c r="V116" s="6">
        <v>0</v>
      </c>
      <c r="W116" t="s">
        <v>114</v>
      </c>
      <c r="X116">
        <v>2920</v>
      </c>
      <c r="Y116" t="s">
        <v>115</v>
      </c>
      <c r="Z116" t="s">
        <v>24</v>
      </c>
      <c r="AA116" t="s">
        <v>121</v>
      </c>
      <c r="AB116" s="7">
        <v>65.095771931400407</v>
      </c>
      <c r="AC116" s="8">
        <v>45.34</v>
      </c>
    </row>
    <row r="117" spans="1:29" x14ac:dyDescent="0.3">
      <c r="A117" t="s">
        <v>238</v>
      </c>
      <c r="B117" t="s">
        <v>762</v>
      </c>
      <c r="C117">
        <v>910</v>
      </c>
      <c r="D117" t="s">
        <v>23</v>
      </c>
      <c r="E117" s="4">
        <v>7.0499999999999993E-2</v>
      </c>
      <c r="F117" s="5">
        <v>2.5536760822653526</v>
      </c>
      <c r="G117" s="5">
        <v>0.57543935014629222</v>
      </c>
      <c r="H117" s="5">
        <v>0.76631928115064818</v>
      </c>
      <c r="I117" s="5">
        <v>1.0474466060024135</v>
      </c>
      <c r="J117" s="6">
        <v>4.3709268147306576E-5</v>
      </c>
      <c r="K117" s="6">
        <v>0</v>
      </c>
      <c r="L117" s="6">
        <v>3.3950991113720474E-4</v>
      </c>
      <c r="M117" s="6">
        <v>6.2298150506651432E-5</v>
      </c>
      <c r="N117" s="6">
        <v>0</v>
      </c>
      <c r="O117" s="6">
        <v>4.0691181244367856E-4</v>
      </c>
      <c r="P117" s="6">
        <v>0</v>
      </c>
      <c r="Q117" s="6">
        <v>7.257600000000001E-4</v>
      </c>
      <c r="R117" s="6">
        <v>9.0720000000000015E-4</v>
      </c>
      <c r="S117" s="6">
        <v>6.5939484877231176E-4</v>
      </c>
      <c r="T117" s="6">
        <v>0</v>
      </c>
      <c r="U117" s="6">
        <v>8.2424356096538959E-4</v>
      </c>
      <c r="V117" s="6">
        <v>0</v>
      </c>
      <c r="W117" t="s">
        <v>114</v>
      </c>
      <c r="X117">
        <v>2926</v>
      </c>
      <c r="Y117" t="s">
        <v>115</v>
      </c>
      <c r="Z117" t="s">
        <v>24</v>
      </c>
      <c r="AA117" t="s">
        <v>121</v>
      </c>
      <c r="AB117" s="7">
        <v>65.095771931400407</v>
      </c>
      <c r="AC117" s="8">
        <v>45.34</v>
      </c>
    </row>
    <row r="118" spans="1:29" x14ac:dyDescent="0.3">
      <c r="A118" t="s">
        <v>239</v>
      </c>
      <c r="B118" t="s">
        <v>763</v>
      </c>
      <c r="C118">
        <v>518</v>
      </c>
      <c r="D118" t="s">
        <v>25</v>
      </c>
      <c r="E118" s="4">
        <v>7.0499999999999993E-2</v>
      </c>
      <c r="F118" s="5">
        <v>5.8305039531578453</v>
      </c>
      <c r="G118" s="5">
        <v>3.5793555492512783</v>
      </c>
      <c r="H118" s="5">
        <v>2.269171264487619</v>
      </c>
      <c r="I118" s="5">
        <v>2.2972509405687309</v>
      </c>
      <c r="J118" s="6">
        <v>1.1946881864338996E-4</v>
      </c>
      <c r="K118" s="6">
        <v>0</v>
      </c>
      <c r="L118" s="6">
        <v>8.3566586430495709E-5</v>
      </c>
      <c r="M118" s="6">
        <v>1.7075429651306493E-4</v>
      </c>
      <c r="N118" s="6">
        <v>0</v>
      </c>
      <c r="O118" s="6">
        <v>1.0061587501084127E-4</v>
      </c>
      <c r="P118" s="6">
        <v>0</v>
      </c>
      <c r="Q118" s="6">
        <v>9.0720000000000012E-5</v>
      </c>
      <c r="R118" s="6">
        <v>1.0080000000000001E-4</v>
      </c>
      <c r="S118" s="6">
        <v>1.6304660532839529E-4</v>
      </c>
      <c r="T118" s="6">
        <v>0</v>
      </c>
      <c r="U118" s="6">
        <v>1.811628948093281E-4</v>
      </c>
      <c r="V118" s="6">
        <v>0</v>
      </c>
      <c r="W118" t="s">
        <v>114</v>
      </c>
      <c r="X118">
        <v>2173</v>
      </c>
      <c r="Y118" t="s">
        <v>115</v>
      </c>
      <c r="Z118" t="s">
        <v>26</v>
      </c>
      <c r="AA118" t="s">
        <v>116</v>
      </c>
      <c r="AB118" s="7">
        <v>65.095771931400407</v>
      </c>
      <c r="AC118" s="8">
        <v>45.34</v>
      </c>
    </row>
    <row r="119" spans="1:29" x14ac:dyDescent="0.3">
      <c r="A119" t="s">
        <v>240</v>
      </c>
      <c r="B119" t="s">
        <v>764</v>
      </c>
      <c r="C119">
        <v>519</v>
      </c>
      <c r="D119" t="s">
        <v>25</v>
      </c>
      <c r="E119" s="4">
        <v>7.0499999999999993E-2</v>
      </c>
      <c r="F119" s="5">
        <v>6.9322514198041407</v>
      </c>
      <c r="G119" s="5">
        <v>3.2051867253895758</v>
      </c>
      <c r="H119" s="5">
        <v>2.4250370902950298</v>
      </c>
      <c r="I119" s="5">
        <v>1.9194432030531974</v>
      </c>
      <c r="J119" s="6">
        <v>7.3067982831001883E-5</v>
      </c>
      <c r="K119" s="6">
        <v>0</v>
      </c>
      <c r="L119" s="6">
        <v>5.0849479478891582E-5</v>
      </c>
      <c r="M119" s="6">
        <v>1.0443454742093703E-4</v>
      </c>
      <c r="N119" s="6">
        <v>0</v>
      </c>
      <c r="O119" s="6">
        <v>6.122381073761057E-5</v>
      </c>
      <c r="P119" s="6">
        <v>0</v>
      </c>
      <c r="Q119" s="6">
        <v>6.3504000000000007E-5</v>
      </c>
      <c r="R119" s="6">
        <v>7.0560000000000002E-5</v>
      </c>
      <c r="S119" s="6">
        <v>9.9212321166690273E-5</v>
      </c>
      <c r="T119" s="6">
        <v>0</v>
      </c>
      <c r="U119" s="6">
        <v>1.1023591240743363E-4</v>
      </c>
      <c r="V119" s="6">
        <v>0</v>
      </c>
      <c r="W119" t="s">
        <v>114</v>
      </c>
      <c r="X119">
        <v>2174</v>
      </c>
      <c r="Y119" t="s">
        <v>115</v>
      </c>
      <c r="Z119" t="s">
        <v>26</v>
      </c>
      <c r="AA119" t="s">
        <v>116</v>
      </c>
      <c r="AB119" s="7">
        <v>65.095771931400407</v>
      </c>
      <c r="AC119" s="8">
        <v>45.34</v>
      </c>
    </row>
    <row r="120" spans="1:29" x14ac:dyDescent="0.3">
      <c r="A120" t="s">
        <v>241</v>
      </c>
      <c r="B120" t="s">
        <v>765</v>
      </c>
      <c r="C120">
        <v>8829</v>
      </c>
      <c r="D120" t="s">
        <v>35</v>
      </c>
      <c r="E120" s="4">
        <v>7.0499999999999993E-2</v>
      </c>
      <c r="F120" s="5" t="e">
        <v>#DIV/0!</v>
      </c>
      <c r="G120" s="5" t="e">
        <v>#DIV/0!</v>
      </c>
      <c r="H120" s="5" t="e">
        <v>#DIV/0!</v>
      </c>
      <c r="I120" s="5" t="s">
        <v>7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t="s">
        <v>114</v>
      </c>
      <c r="X120">
        <v>16144</v>
      </c>
      <c r="Y120" t="s">
        <v>115</v>
      </c>
      <c r="Z120" t="s">
        <v>36</v>
      </c>
      <c r="AA120" t="s">
        <v>119</v>
      </c>
      <c r="AB120" s="7">
        <v>65.095771931400407</v>
      </c>
      <c r="AC120" s="8">
        <v>45.34</v>
      </c>
    </row>
    <row r="121" spans="1:29" x14ac:dyDescent="0.3">
      <c r="A121" t="s">
        <v>242</v>
      </c>
      <c r="B121" t="s">
        <v>766</v>
      </c>
      <c r="C121">
        <v>534</v>
      </c>
      <c r="D121" t="s">
        <v>35</v>
      </c>
      <c r="E121" s="4">
        <v>7.0499999999999993E-2</v>
      </c>
      <c r="F121" s="5">
        <v>7.5755685043840852</v>
      </c>
      <c r="G121" s="5">
        <v>5.6858019579737666</v>
      </c>
      <c r="H121" s="5">
        <v>1.5111515950400245</v>
      </c>
      <c r="I121" s="5">
        <v>12.828368525246171</v>
      </c>
      <c r="J121" s="6">
        <v>1.8428306563423122E-4</v>
      </c>
      <c r="K121" s="6">
        <v>0</v>
      </c>
      <c r="L121" s="6">
        <v>3.8173129595520951E-4</v>
      </c>
      <c r="M121" s="6">
        <v>2.6109290195717126E-4</v>
      </c>
      <c r="N121" s="6">
        <v>0</v>
      </c>
      <c r="O121" s="6">
        <v>4.3815484775117748E-4</v>
      </c>
      <c r="P121" s="6">
        <v>0</v>
      </c>
      <c r="Q121" s="6">
        <v>5.6448000000000006E-5</v>
      </c>
      <c r="R121" s="6">
        <v>8.0640000000000014E-5</v>
      </c>
      <c r="S121" s="6">
        <v>7.1002374651309586E-4</v>
      </c>
      <c r="T121" s="6">
        <v>0</v>
      </c>
      <c r="U121" s="6">
        <v>1.0143196378758514E-3</v>
      </c>
      <c r="V121" s="6">
        <v>0</v>
      </c>
      <c r="W121" t="s">
        <v>114</v>
      </c>
      <c r="X121">
        <v>2176</v>
      </c>
      <c r="Y121" t="s">
        <v>115</v>
      </c>
      <c r="Z121" t="s">
        <v>36</v>
      </c>
      <c r="AA121" t="s">
        <v>119</v>
      </c>
      <c r="AB121" s="7">
        <v>65.095771931400407</v>
      </c>
      <c r="AC121" s="8">
        <v>45.34</v>
      </c>
    </row>
    <row r="122" spans="1:29" x14ac:dyDescent="0.3">
      <c r="A122" t="s">
        <v>243</v>
      </c>
      <c r="B122" t="s">
        <v>767</v>
      </c>
      <c r="C122">
        <v>8830</v>
      </c>
      <c r="D122" t="s">
        <v>31</v>
      </c>
      <c r="E122" s="4">
        <v>7.0499999999999993E-2</v>
      </c>
      <c r="F122" s="5" t="e">
        <v>#DIV/0!</v>
      </c>
      <c r="G122" s="5" t="e">
        <v>#DIV/0!</v>
      </c>
      <c r="H122" s="5" t="e">
        <v>#DIV/0!</v>
      </c>
      <c r="I122" s="5" t="s">
        <v>7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t="s">
        <v>114</v>
      </c>
      <c r="X122">
        <v>16145</v>
      </c>
      <c r="Y122" t="s">
        <v>115</v>
      </c>
      <c r="Z122" t="s">
        <v>32</v>
      </c>
      <c r="AA122" t="s">
        <v>244</v>
      </c>
      <c r="AB122" s="7">
        <v>65.095771931400407</v>
      </c>
      <c r="AC122" s="8">
        <v>45.34</v>
      </c>
    </row>
    <row r="123" spans="1:29" x14ac:dyDescent="0.3">
      <c r="A123" t="s">
        <v>245</v>
      </c>
      <c r="B123" t="s">
        <v>768</v>
      </c>
      <c r="C123">
        <v>1150</v>
      </c>
      <c r="D123" t="s">
        <v>29</v>
      </c>
      <c r="E123" s="4">
        <v>7.0499999999999993E-2</v>
      </c>
      <c r="F123" s="5">
        <v>1.4104681547063549</v>
      </c>
      <c r="G123" s="5">
        <v>0.24764006629085211</v>
      </c>
      <c r="H123" s="5">
        <v>0.47123739232478706</v>
      </c>
      <c r="I123" s="5">
        <v>0.69612221738657165</v>
      </c>
      <c r="J123" s="6">
        <v>0</v>
      </c>
      <c r="K123" s="6">
        <v>0</v>
      </c>
      <c r="L123" s="6">
        <v>18095.921417046076</v>
      </c>
      <c r="M123" s="6">
        <v>0</v>
      </c>
      <c r="N123" s="6">
        <v>0</v>
      </c>
      <c r="O123" s="6">
        <v>25571.133574916075</v>
      </c>
      <c r="P123" s="6">
        <v>0</v>
      </c>
      <c r="Q123" s="6">
        <v>69512.022585000028</v>
      </c>
      <c r="R123" s="6">
        <v>92682.696780000028</v>
      </c>
      <c r="S123" s="6">
        <v>41437.661038395672</v>
      </c>
      <c r="T123" s="6">
        <v>0</v>
      </c>
      <c r="U123" s="6">
        <v>55250.214717860879</v>
      </c>
      <c r="V123" s="6">
        <v>0</v>
      </c>
      <c r="W123" t="s">
        <v>114</v>
      </c>
      <c r="X123">
        <v>3756</v>
      </c>
      <c r="Y123" t="s">
        <v>115</v>
      </c>
      <c r="Z123" t="s">
        <v>30</v>
      </c>
      <c r="AA123" t="s">
        <v>135</v>
      </c>
      <c r="AB123" s="7">
        <v>65.095771931400407</v>
      </c>
      <c r="AC123" s="8">
        <v>45.34</v>
      </c>
    </row>
    <row r="124" spans="1:29" x14ac:dyDescent="0.3">
      <c r="A124" t="s">
        <v>246</v>
      </c>
      <c r="B124" t="s">
        <v>769</v>
      </c>
      <c r="C124">
        <v>1151</v>
      </c>
      <c r="D124" t="s">
        <v>29</v>
      </c>
      <c r="E124" s="4">
        <v>7.0499999999999993E-2</v>
      </c>
      <c r="F124" s="5">
        <v>1.1000945153546504</v>
      </c>
      <c r="G124" s="5">
        <v>0.26503091888625385</v>
      </c>
      <c r="H124" s="5">
        <v>0.43064448323272336</v>
      </c>
      <c r="I124" s="5">
        <v>0.7896044977708504</v>
      </c>
      <c r="J124" s="6">
        <v>0</v>
      </c>
      <c r="K124" s="6">
        <v>0</v>
      </c>
      <c r="L124" s="6">
        <v>74806.900326226052</v>
      </c>
      <c r="M124" s="6">
        <v>0</v>
      </c>
      <c r="N124" s="6">
        <v>0</v>
      </c>
      <c r="O124" s="6">
        <v>105708.75041291704</v>
      </c>
      <c r="P124" s="6">
        <v>0</v>
      </c>
      <c r="Q124" s="6">
        <v>267821.0341415999</v>
      </c>
      <c r="R124" s="6">
        <v>357094.71218879992</v>
      </c>
      <c r="S124" s="6">
        <v>171299.53803460783</v>
      </c>
      <c r="T124" s="6">
        <v>0</v>
      </c>
      <c r="U124" s="6">
        <v>228399.38404614374</v>
      </c>
      <c r="V124" s="6">
        <v>0</v>
      </c>
      <c r="W124" t="s">
        <v>114</v>
      </c>
      <c r="X124">
        <v>3761</v>
      </c>
      <c r="Y124" t="s">
        <v>115</v>
      </c>
      <c r="Z124" t="s">
        <v>30</v>
      </c>
      <c r="AA124" t="s">
        <v>135</v>
      </c>
      <c r="AB124" s="7">
        <v>65.095771931400407</v>
      </c>
      <c r="AC124" s="8">
        <v>45.34</v>
      </c>
    </row>
    <row r="125" spans="1:29" x14ac:dyDescent="0.3">
      <c r="A125" t="s">
        <v>247</v>
      </c>
      <c r="B125" t="s">
        <v>770</v>
      </c>
      <c r="C125">
        <v>1152</v>
      </c>
      <c r="D125" t="s">
        <v>29</v>
      </c>
      <c r="E125" s="4">
        <v>7.0499999999999993E-2</v>
      </c>
      <c r="F125" s="5">
        <v>1.165129499993957</v>
      </c>
      <c r="G125" s="5">
        <v>0.37288505745052097</v>
      </c>
      <c r="H125" s="5">
        <v>0.44026449029713499</v>
      </c>
      <c r="I125" s="5">
        <v>1.1208861372698</v>
      </c>
      <c r="J125" s="6">
        <v>0</v>
      </c>
      <c r="K125" s="6">
        <v>0</v>
      </c>
      <c r="L125" s="6">
        <v>110853.9496023895</v>
      </c>
      <c r="M125" s="6">
        <v>0</v>
      </c>
      <c r="N125" s="6">
        <v>0</v>
      </c>
      <c r="O125" s="6">
        <v>156646.41149012215</v>
      </c>
      <c r="P125" s="6">
        <v>0</v>
      </c>
      <c r="Q125" s="6">
        <v>275651.12404799997</v>
      </c>
      <c r="R125" s="6">
        <v>367534.83206399996</v>
      </c>
      <c r="S125" s="6">
        <v>253843.29885864124</v>
      </c>
      <c r="T125" s="6">
        <v>0</v>
      </c>
      <c r="U125" s="6">
        <v>338457.73181152157</v>
      </c>
      <c r="V125" s="6">
        <v>0</v>
      </c>
      <c r="W125" t="s">
        <v>114</v>
      </c>
      <c r="X125">
        <v>3766</v>
      </c>
      <c r="Y125" t="s">
        <v>115</v>
      </c>
      <c r="Z125" t="s">
        <v>30</v>
      </c>
      <c r="AA125" t="s">
        <v>135</v>
      </c>
      <c r="AB125" s="7">
        <v>65.095771931400407</v>
      </c>
      <c r="AC125" s="8">
        <v>45.34</v>
      </c>
    </row>
    <row r="126" spans="1:29" x14ac:dyDescent="0.3">
      <c r="A126" t="s">
        <v>248</v>
      </c>
      <c r="B126" t="s">
        <v>771</v>
      </c>
      <c r="C126">
        <v>1153</v>
      </c>
      <c r="D126" t="s">
        <v>29</v>
      </c>
      <c r="E126" s="4">
        <v>7.0499999999999993E-2</v>
      </c>
      <c r="F126" s="5">
        <v>1.2325639578363057</v>
      </c>
      <c r="G126" s="5">
        <v>0.21098402169588379</v>
      </c>
      <c r="H126" s="5">
        <v>0.44955838983152191</v>
      </c>
      <c r="I126" s="5">
        <v>0.60518831981903753</v>
      </c>
      <c r="J126" s="6">
        <v>0</v>
      </c>
      <c r="K126" s="6">
        <v>0</v>
      </c>
      <c r="L126" s="6">
        <v>26722.595819855709</v>
      </c>
      <c r="M126" s="6">
        <v>0</v>
      </c>
      <c r="N126" s="6">
        <v>0</v>
      </c>
      <c r="O126" s="6">
        <v>37761.385642080524</v>
      </c>
      <c r="P126" s="6">
        <v>0</v>
      </c>
      <c r="Q126" s="6">
        <v>121126.69682820002</v>
      </c>
      <c r="R126" s="6">
        <v>161502.26243760003</v>
      </c>
      <c r="S126" s="6">
        <v>61191.792455868337</v>
      </c>
      <c r="T126" s="6">
        <v>0</v>
      </c>
      <c r="U126" s="6">
        <v>81589.056607824416</v>
      </c>
      <c r="V126" s="6">
        <v>0</v>
      </c>
      <c r="W126" t="s">
        <v>114</v>
      </c>
      <c r="X126">
        <v>3771</v>
      </c>
      <c r="Y126" t="s">
        <v>115</v>
      </c>
      <c r="Z126" t="s">
        <v>30</v>
      </c>
      <c r="AA126" t="s">
        <v>135</v>
      </c>
      <c r="AB126" s="7">
        <v>65.095771931400407</v>
      </c>
      <c r="AC126" s="8">
        <v>45.34</v>
      </c>
    </row>
    <row r="127" spans="1:29" x14ac:dyDescent="0.3">
      <c r="A127" t="s">
        <v>249</v>
      </c>
      <c r="B127" t="s">
        <v>772</v>
      </c>
      <c r="C127">
        <v>3000</v>
      </c>
      <c r="D127" t="s">
        <v>25</v>
      </c>
      <c r="E127" s="4">
        <v>7.0499999999999993E-2</v>
      </c>
      <c r="F127" s="5">
        <v>8.7328769832667028</v>
      </c>
      <c r="G127" s="5">
        <v>7.3043782399731496</v>
      </c>
      <c r="H127" s="5">
        <v>1.0747596666086026</v>
      </c>
      <c r="I127" s="5">
        <v>17.369074448630169</v>
      </c>
      <c r="J127" s="6">
        <v>1.0732344220768844E-5</v>
      </c>
      <c r="K127" s="6">
        <v>0</v>
      </c>
      <c r="L127" s="6">
        <v>5.5016939229193087E-5</v>
      </c>
      <c r="M127" s="6">
        <v>1.5271002389707959E-5</v>
      </c>
      <c r="N127" s="6">
        <v>0</v>
      </c>
      <c r="O127" s="6">
        <v>6.6106944421195864E-5</v>
      </c>
      <c r="P127" s="6">
        <v>0</v>
      </c>
      <c r="Q127" s="6">
        <v>6.3504000000000011E-6</v>
      </c>
      <c r="R127" s="6">
        <v>9.0720000000000006E-6</v>
      </c>
      <c r="S127" s="6">
        <v>1.0712537037858106E-4</v>
      </c>
      <c r="T127" s="6">
        <v>0</v>
      </c>
      <c r="U127" s="6">
        <v>1.530362433979729E-4</v>
      </c>
      <c r="V127" s="6">
        <v>0</v>
      </c>
      <c r="W127" t="s">
        <v>114</v>
      </c>
      <c r="X127">
        <v>6863</v>
      </c>
      <c r="Y127" t="s">
        <v>115</v>
      </c>
      <c r="Z127" t="s">
        <v>26</v>
      </c>
      <c r="AA127" t="s">
        <v>116</v>
      </c>
      <c r="AB127" s="7">
        <v>65.095771931400407</v>
      </c>
      <c r="AC127" s="8">
        <v>45.34</v>
      </c>
    </row>
    <row r="128" spans="1:29" x14ac:dyDescent="0.3">
      <c r="A128" t="s">
        <v>250</v>
      </c>
      <c r="B128" t="s">
        <v>773</v>
      </c>
      <c r="C128">
        <v>3003</v>
      </c>
      <c r="D128" t="s">
        <v>25</v>
      </c>
      <c r="E128" s="4">
        <v>7.0499999999999993E-2</v>
      </c>
      <c r="F128" s="5">
        <v>7.166768661345384</v>
      </c>
      <c r="G128" s="5">
        <v>5.8440073309632847</v>
      </c>
      <c r="H128" s="5">
        <v>1.04972605381296</v>
      </c>
      <c r="I128" s="5">
        <v>12.41988318475873</v>
      </c>
      <c r="J128" s="6">
        <v>7.6659601576920303E-6</v>
      </c>
      <c r="K128" s="6">
        <v>0</v>
      </c>
      <c r="L128" s="6">
        <v>3.8875605818861368E-5</v>
      </c>
      <c r="M128" s="6">
        <v>1.0907858849791401E-5</v>
      </c>
      <c r="N128" s="6">
        <v>0</v>
      </c>
      <c r="O128" s="6">
        <v>4.671193180169763E-5</v>
      </c>
      <c r="P128" s="6">
        <v>0</v>
      </c>
      <c r="Q128" s="6">
        <v>6.3504000000000011E-6</v>
      </c>
      <c r="R128" s="6">
        <v>9.0720000000000006E-6</v>
      </c>
      <c r="S128" s="6">
        <v>7.5696026176491843E-5</v>
      </c>
      <c r="T128" s="6">
        <v>0</v>
      </c>
      <c r="U128" s="6">
        <v>1.081371802521312E-4</v>
      </c>
      <c r="V128" s="6">
        <v>0</v>
      </c>
      <c r="W128" t="s">
        <v>114</v>
      </c>
      <c r="X128">
        <v>6866</v>
      </c>
      <c r="Y128" t="s">
        <v>115</v>
      </c>
      <c r="Z128" t="s">
        <v>26</v>
      </c>
      <c r="AA128" t="s">
        <v>116</v>
      </c>
      <c r="AB128" s="7">
        <v>65.095771931400407</v>
      </c>
      <c r="AC128" s="8">
        <v>45.34</v>
      </c>
    </row>
    <row r="129" spans="1:29" x14ac:dyDescent="0.3">
      <c r="A129" t="s">
        <v>251</v>
      </c>
      <c r="B129" t="s">
        <v>774</v>
      </c>
      <c r="C129">
        <v>2999</v>
      </c>
      <c r="D129" t="s">
        <v>25</v>
      </c>
      <c r="E129" s="4">
        <v>7.0499999999999993E-2</v>
      </c>
      <c r="F129" s="5">
        <v>11.740376924468865</v>
      </c>
      <c r="G129" s="5">
        <v>11.173066566819637</v>
      </c>
      <c r="H129" s="5">
        <v>0.82489529777123138</v>
      </c>
      <c r="I129" s="5">
        <v>121.1626771509296</v>
      </c>
      <c r="J129" s="6">
        <v>1.0732344220768844E-5</v>
      </c>
      <c r="K129" s="6">
        <v>0</v>
      </c>
      <c r="L129" s="6">
        <v>3.9353025539513116E-4</v>
      </c>
      <c r="M129" s="6">
        <v>1.5271002389707959E-5</v>
      </c>
      <c r="N129" s="6">
        <v>0</v>
      </c>
      <c r="O129" s="6">
        <v>4.7285587104537905E-4</v>
      </c>
      <c r="P129" s="6">
        <v>0</v>
      </c>
      <c r="Q129" s="6">
        <v>6.3504000000000011E-6</v>
      </c>
      <c r="R129" s="6">
        <v>9.0720000000000006E-6</v>
      </c>
      <c r="S129" s="6">
        <v>7.6625626497926324E-4</v>
      </c>
      <c r="T129" s="6">
        <v>0</v>
      </c>
      <c r="U129" s="6">
        <v>1.0946518071132333E-3</v>
      </c>
      <c r="V129" s="6">
        <v>0</v>
      </c>
      <c r="W129" t="s">
        <v>114</v>
      </c>
      <c r="X129">
        <v>6862</v>
      </c>
      <c r="Y129" t="s">
        <v>115</v>
      </c>
      <c r="Z129" t="s">
        <v>26</v>
      </c>
      <c r="AA129" t="s">
        <v>116</v>
      </c>
      <c r="AB129" s="7">
        <v>65.095771931400407</v>
      </c>
      <c r="AC129" s="8">
        <v>45.34</v>
      </c>
    </row>
    <row r="130" spans="1:29" x14ac:dyDescent="0.3">
      <c r="A130" t="s">
        <v>252</v>
      </c>
      <c r="B130" t="s">
        <v>775</v>
      </c>
      <c r="C130">
        <v>3002</v>
      </c>
      <c r="D130" t="s">
        <v>25</v>
      </c>
      <c r="E130" s="4">
        <v>7.0499999999999993E-2</v>
      </c>
      <c r="F130" s="5">
        <v>11.104651902566555</v>
      </c>
      <c r="G130" s="5">
        <v>10.397811568131628</v>
      </c>
      <c r="H130" s="5">
        <v>0.82214731805332131</v>
      </c>
      <c r="I130" s="5">
        <v>85.681855273494577</v>
      </c>
      <c r="J130" s="6">
        <v>7.6659601576920303E-6</v>
      </c>
      <c r="K130" s="6">
        <v>0</v>
      </c>
      <c r="L130" s="6">
        <v>2.7781280883472587E-4</v>
      </c>
      <c r="M130" s="6">
        <v>1.0907858849791401E-5</v>
      </c>
      <c r="N130" s="6">
        <v>0</v>
      </c>
      <c r="O130" s="6">
        <v>3.3381275240750019E-4</v>
      </c>
      <c r="P130" s="6">
        <v>0</v>
      </c>
      <c r="Q130" s="6">
        <v>6.3504000000000011E-6</v>
      </c>
      <c r="R130" s="6">
        <v>9.0720000000000006E-6</v>
      </c>
      <c r="S130" s="6">
        <v>5.4093885372880025E-4</v>
      </c>
      <c r="T130" s="6">
        <v>0</v>
      </c>
      <c r="U130" s="6">
        <v>7.7276979104114294E-4</v>
      </c>
      <c r="V130" s="6">
        <v>0</v>
      </c>
      <c r="W130" t="s">
        <v>114</v>
      </c>
      <c r="X130">
        <v>6865</v>
      </c>
      <c r="Y130" t="s">
        <v>115</v>
      </c>
      <c r="Z130" t="s">
        <v>26</v>
      </c>
      <c r="AA130" t="s">
        <v>116</v>
      </c>
      <c r="AB130" s="7">
        <v>65.095771931400407</v>
      </c>
      <c r="AC130" s="8">
        <v>45.34</v>
      </c>
    </row>
    <row r="131" spans="1:29" x14ac:dyDescent="0.3">
      <c r="A131" t="s">
        <v>253</v>
      </c>
      <c r="B131" t="s">
        <v>776</v>
      </c>
      <c r="C131">
        <v>3001</v>
      </c>
      <c r="D131" t="s">
        <v>25</v>
      </c>
      <c r="E131" s="4">
        <v>7.0499999999999993E-2</v>
      </c>
      <c r="F131" s="5">
        <v>11.452712616723728</v>
      </c>
      <c r="G131" s="5">
        <v>10.75751789571988</v>
      </c>
      <c r="H131" s="5">
        <v>0.83912343852720039</v>
      </c>
      <c r="I131" s="5">
        <v>91.118994971822147</v>
      </c>
      <c r="J131" s="6">
        <v>1.0732344220768844E-5</v>
      </c>
      <c r="K131" s="6">
        <v>0</v>
      </c>
      <c r="L131" s="6">
        <v>2.9554554131359587E-4</v>
      </c>
      <c r="M131" s="6">
        <v>1.5271002389707959E-5</v>
      </c>
      <c r="N131" s="6">
        <v>0</v>
      </c>
      <c r="O131" s="6">
        <v>3.5511994936972003E-4</v>
      </c>
      <c r="P131" s="6">
        <v>0</v>
      </c>
      <c r="Q131" s="6">
        <v>6.3504000000000011E-6</v>
      </c>
      <c r="R131" s="6">
        <v>9.0720000000000006E-6</v>
      </c>
      <c r="S131" s="6">
        <v>5.7546686566905939E-4</v>
      </c>
      <c r="T131" s="6">
        <v>0</v>
      </c>
      <c r="U131" s="6">
        <v>8.2209552238437058E-4</v>
      </c>
      <c r="V131" s="6">
        <v>0</v>
      </c>
      <c r="W131" t="s">
        <v>114</v>
      </c>
      <c r="X131">
        <v>6864</v>
      </c>
      <c r="Y131" t="s">
        <v>115</v>
      </c>
      <c r="Z131" t="s">
        <v>26</v>
      </c>
      <c r="AA131" t="s">
        <v>116</v>
      </c>
      <c r="AB131" s="7">
        <v>65.095771931400407</v>
      </c>
      <c r="AC131" s="8">
        <v>45.34</v>
      </c>
    </row>
    <row r="132" spans="1:29" x14ac:dyDescent="0.3">
      <c r="A132" t="s">
        <v>254</v>
      </c>
      <c r="B132" t="s">
        <v>777</v>
      </c>
      <c r="C132">
        <v>3004</v>
      </c>
      <c r="D132" t="s">
        <v>25</v>
      </c>
      <c r="E132" s="4">
        <v>7.0499999999999993E-2</v>
      </c>
      <c r="F132" s="5">
        <v>10.673993201778773</v>
      </c>
      <c r="G132" s="5">
        <v>9.8350713254897091</v>
      </c>
      <c r="H132" s="5">
        <v>0.83544700646184866</v>
      </c>
      <c r="I132" s="5">
        <v>64.421244914701006</v>
      </c>
      <c r="J132" s="6">
        <v>7.6659601576920303E-6</v>
      </c>
      <c r="K132" s="6">
        <v>0</v>
      </c>
      <c r="L132" s="6">
        <v>2.0847327798801041E-4</v>
      </c>
      <c r="M132" s="6">
        <v>1.0907858849791401E-5</v>
      </c>
      <c r="N132" s="6">
        <v>0</v>
      </c>
      <c r="O132" s="6">
        <v>2.5049614890141735E-4</v>
      </c>
      <c r="P132" s="6">
        <v>0</v>
      </c>
      <c r="Q132" s="6">
        <v>6.3504000000000011E-6</v>
      </c>
      <c r="R132" s="6">
        <v>9.0720000000000006E-6</v>
      </c>
      <c r="S132" s="6">
        <v>4.059254737063173E-4</v>
      </c>
      <c r="T132" s="6">
        <v>0</v>
      </c>
      <c r="U132" s="6">
        <v>5.7989353386616758E-4</v>
      </c>
      <c r="V132" s="6">
        <v>0</v>
      </c>
      <c r="W132" t="s">
        <v>114</v>
      </c>
      <c r="X132">
        <v>6867</v>
      </c>
      <c r="Y132" t="s">
        <v>115</v>
      </c>
      <c r="Z132" t="s">
        <v>26</v>
      </c>
      <c r="AA132" t="s">
        <v>116</v>
      </c>
      <c r="AB132" s="7">
        <v>65.095771931400407</v>
      </c>
      <c r="AC132" s="8">
        <v>45.34</v>
      </c>
    </row>
    <row r="133" spans="1:29" x14ac:dyDescent="0.3">
      <c r="A133" t="s">
        <v>255</v>
      </c>
      <c r="B133" t="s">
        <v>778</v>
      </c>
      <c r="C133">
        <v>2970</v>
      </c>
      <c r="D133" t="s">
        <v>12</v>
      </c>
      <c r="E133" s="4">
        <v>7.0499999999999993E-2</v>
      </c>
      <c r="F133" s="5">
        <v>5.1877238800158239</v>
      </c>
      <c r="G133" s="5">
        <v>6.6442551155196119</v>
      </c>
      <c r="H133" s="5">
        <v>0.81381118156878895</v>
      </c>
      <c r="I133" s="5" t="s">
        <v>7</v>
      </c>
      <c r="J133" s="6">
        <v>1384.8937664366499</v>
      </c>
      <c r="K133" s="6">
        <v>0</v>
      </c>
      <c r="L133" s="6">
        <v>9912.4995068167918</v>
      </c>
      <c r="M133" s="6">
        <v>1379.3817025767655</v>
      </c>
      <c r="N133" s="6">
        <v>0</v>
      </c>
      <c r="O133" s="6">
        <v>13133.436742634389</v>
      </c>
      <c r="P133" s="6">
        <v>0</v>
      </c>
      <c r="Q133" s="6">
        <v>0</v>
      </c>
      <c r="R133" s="6">
        <v>0</v>
      </c>
      <c r="S133" s="6">
        <v>20607.465056858717</v>
      </c>
      <c r="T133" s="6">
        <v>0</v>
      </c>
      <c r="U133" s="6">
        <v>20607.465056858717</v>
      </c>
      <c r="V133" s="6">
        <v>0</v>
      </c>
      <c r="W133" t="s">
        <v>114</v>
      </c>
      <c r="X133">
        <v>6702</v>
      </c>
      <c r="Y133" t="s">
        <v>115</v>
      </c>
      <c r="Z133" t="s">
        <v>19</v>
      </c>
      <c r="AA133" t="s">
        <v>256</v>
      </c>
      <c r="AB133" s="7">
        <v>65.095771931400407</v>
      </c>
      <c r="AC133" s="8">
        <v>45.34</v>
      </c>
    </row>
    <row r="134" spans="1:29" x14ac:dyDescent="0.3">
      <c r="A134" t="s">
        <v>257</v>
      </c>
      <c r="B134" t="s">
        <v>779</v>
      </c>
      <c r="C134">
        <v>2971</v>
      </c>
      <c r="D134" t="s">
        <v>12</v>
      </c>
      <c r="E134" s="4">
        <v>7.0499999999999993E-2</v>
      </c>
      <c r="F134" s="5">
        <v>3.5595030883912435</v>
      </c>
      <c r="G134" s="5">
        <v>4.8110921386271377</v>
      </c>
      <c r="H134" s="5">
        <v>0.76067275260595946</v>
      </c>
      <c r="I134" s="5" t="s">
        <v>7</v>
      </c>
      <c r="J134" s="6">
        <v>938.81583113882766</v>
      </c>
      <c r="K134" s="6">
        <v>0</v>
      </c>
      <c r="L134" s="6">
        <v>6770.6587388180888</v>
      </c>
      <c r="M134" s="6">
        <v>935.24510741141626</v>
      </c>
      <c r="N134" s="6">
        <v>0</v>
      </c>
      <c r="O134" s="6">
        <v>8935.9401897511161</v>
      </c>
      <c r="P134" s="6">
        <v>0</v>
      </c>
      <c r="Q134" s="6">
        <v>0</v>
      </c>
      <c r="R134" s="6">
        <v>0</v>
      </c>
      <c r="S134" s="6">
        <v>14021.240503842266</v>
      </c>
      <c r="T134" s="6">
        <v>0</v>
      </c>
      <c r="U134" s="6">
        <v>14021.240503842266</v>
      </c>
      <c r="V134" s="6">
        <v>0</v>
      </c>
      <c r="W134" t="s">
        <v>114</v>
      </c>
      <c r="X134">
        <v>6703</v>
      </c>
      <c r="Y134" t="s">
        <v>115</v>
      </c>
      <c r="Z134" t="s">
        <v>19</v>
      </c>
      <c r="AA134" t="s">
        <v>256</v>
      </c>
      <c r="AB134" s="7">
        <v>65.095771931400407</v>
      </c>
      <c r="AC134" s="8">
        <v>45.34</v>
      </c>
    </row>
    <row r="135" spans="1:29" x14ac:dyDescent="0.3">
      <c r="A135" t="s">
        <v>258</v>
      </c>
      <c r="B135" t="s">
        <v>780</v>
      </c>
      <c r="C135">
        <v>2973</v>
      </c>
      <c r="D135" t="s">
        <v>12</v>
      </c>
      <c r="E135" s="4">
        <v>7.0499999999999993E-2</v>
      </c>
      <c r="F135" s="5" t="e">
        <v>#DIV/0!</v>
      </c>
      <c r="G135" s="5" t="e">
        <v>#DIV/0!</v>
      </c>
      <c r="H135" s="5" t="e">
        <v>#DIV/0!</v>
      </c>
      <c r="I135" s="5" t="s">
        <v>7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t="s">
        <v>114</v>
      </c>
      <c r="X135">
        <v>6705</v>
      </c>
      <c r="Y135" t="s">
        <v>115</v>
      </c>
      <c r="Z135" t="s">
        <v>19</v>
      </c>
      <c r="AA135" t="s">
        <v>256</v>
      </c>
      <c r="AB135" s="7">
        <v>65.095771931400407</v>
      </c>
      <c r="AC135" s="8">
        <v>45.34</v>
      </c>
    </row>
    <row r="136" spans="1:29" x14ac:dyDescent="0.3">
      <c r="A136" t="s">
        <v>259</v>
      </c>
      <c r="B136" t="s">
        <v>781</v>
      </c>
      <c r="C136">
        <v>2974</v>
      </c>
      <c r="D136" t="s">
        <v>12</v>
      </c>
      <c r="E136" s="4">
        <v>7.0499999999999993E-2</v>
      </c>
      <c r="F136" s="5" t="e">
        <v>#DIV/0!</v>
      </c>
      <c r="G136" s="5" t="e">
        <v>#DIV/0!</v>
      </c>
      <c r="H136" s="5" t="e">
        <v>#DIV/0!</v>
      </c>
      <c r="I136" s="5" t="s">
        <v>7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t="s">
        <v>114</v>
      </c>
      <c r="X136">
        <v>6706</v>
      </c>
      <c r="Y136" t="s">
        <v>115</v>
      </c>
      <c r="Z136" t="s">
        <v>19</v>
      </c>
      <c r="AA136" t="s">
        <v>256</v>
      </c>
      <c r="AB136" s="7">
        <v>65.095771931400407</v>
      </c>
      <c r="AC136" s="8">
        <v>45.34</v>
      </c>
    </row>
    <row r="137" spans="1:29" x14ac:dyDescent="0.3">
      <c r="A137" t="s">
        <v>260</v>
      </c>
      <c r="B137" t="s">
        <v>782</v>
      </c>
      <c r="C137">
        <v>2979</v>
      </c>
      <c r="D137" t="s">
        <v>12</v>
      </c>
      <c r="E137" s="4">
        <v>7.0499999999999993E-2</v>
      </c>
      <c r="F137" s="5">
        <v>1.0814385353477363</v>
      </c>
      <c r="G137" s="5">
        <v>1.1576194181425346</v>
      </c>
      <c r="H137" s="5">
        <v>0.50899774602660275</v>
      </c>
      <c r="I137" s="5" t="s">
        <v>7</v>
      </c>
      <c r="J137" s="6">
        <v>9370.5583039858429</v>
      </c>
      <c r="K137" s="6">
        <v>0</v>
      </c>
      <c r="L137" s="6">
        <v>68252.686259351118</v>
      </c>
      <c r="M137" s="6">
        <v>9333.26221888086</v>
      </c>
      <c r="N137" s="6">
        <v>0</v>
      </c>
      <c r="O137" s="6">
        <v>90430.50512997387</v>
      </c>
      <c r="P137" s="6">
        <v>0</v>
      </c>
      <c r="Q137" s="6">
        <v>0</v>
      </c>
      <c r="R137" s="6">
        <v>0</v>
      </c>
      <c r="S137" s="6">
        <v>141893.05595012277</v>
      </c>
      <c r="T137" s="6">
        <v>0</v>
      </c>
      <c r="U137" s="6">
        <v>177366.31993765343</v>
      </c>
      <c r="V137" s="6">
        <v>0</v>
      </c>
      <c r="W137" t="s">
        <v>114</v>
      </c>
      <c r="X137">
        <v>6711</v>
      </c>
      <c r="Y137" t="s">
        <v>115</v>
      </c>
      <c r="Z137" t="s">
        <v>56</v>
      </c>
      <c r="AA137" t="s">
        <v>256</v>
      </c>
      <c r="AB137" s="7">
        <v>65.095771931400407</v>
      </c>
      <c r="AC137" s="8">
        <v>45.34</v>
      </c>
    </row>
    <row r="138" spans="1:29" x14ac:dyDescent="0.3">
      <c r="A138" t="s">
        <v>261</v>
      </c>
      <c r="B138" t="s">
        <v>783</v>
      </c>
      <c r="C138">
        <v>2980</v>
      </c>
      <c r="D138" t="s">
        <v>12</v>
      </c>
      <c r="E138" s="4">
        <v>7.0499999999999993E-2</v>
      </c>
      <c r="F138" s="5">
        <v>0.93920487930525443</v>
      </c>
      <c r="G138" s="5">
        <v>1.0090981559458998</v>
      </c>
      <c r="H138" s="5">
        <v>0.47576962242266146</v>
      </c>
      <c r="I138" s="5" t="s">
        <v>7</v>
      </c>
      <c r="J138" s="6">
        <v>2515.3341601243856</v>
      </c>
      <c r="K138" s="6">
        <v>0</v>
      </c>
      <c r="L138" s="6">
        <v>18092.020651579689</v>
      </c>
      <c r="M138" s="6">
        <v>2505.3227911258718</v>
      </c>
      <c r="N138" s="6">
        <v>0</v>
      </c>
      <c r="O138" s="6">
        <v>23970.786440952936</v>
      </c>
      <c r="P138" s="6">
        <v>0</v>
      </c>
      <c r="Q138" s="6">
        <v>0</v>
      </c>
      <c r="R138" s="6">
        <v>0</v>
      </c>
      <c r="S138" s="6">
        <v>37612.176739983719</v>
      </c>
      <c r="T138" s="6">
        <v>0</v>
      </c>
      <c r="U138" s="6">
        <v>47015.220924979643</v>
      </c>
      <c r="V138" s="6">
        <v>0</v>
      </c>
      <c r="W138" t="s">
        <v>114</v>
      </c>
      <c r="X138">
        <v>6712</v>
      </c>
      <c r="Y138" t="s">
        <v>115</v>
      </c>
      <c r="Z138" t="s">
        <v>56</v>
      </c>
      <c r="AA138" t="s">
        <v>256</v>
      </c>
      <c r="AB138" s="7">
        <v>65.095771931400407</v>
      </c>
      <c r="AC138" s="8">
        <v>45.34</v>
      </c>
    </row>
    <row r="139" spans="1:29" x14ac:dyDescent="0.3">
      <c r="A139" t="s">
        <v>262</v>
      </c>
      <c r="B139" t="s">
        <v>784</v>
      </c>
      <c r="C139">
        <v>5630</v>
      </c>
      <c r="D139" t="s">
        <v>23</v>
      </c>
      <c r="E139" s="4">
        <v>7.0499999999999993E-2</v>
      </c>
      <c r="F139" s="5">
        <v>8.6843175893139097</v>
      </c>
      <c r="G139" s="5">
        <v>5.9267868461102813</v>
      </c>
      <c r="H139" s="5">
        <v>1.0795371100820474</v>
      </c>
      <c r="I139" s="5">
        <v>9.7007784177883778</v>
      </c>
      <c r="J139" s="6">
        <v>4.2757603273206181E-5</v>
      </c>
      <c r="K139" s="6">
        <v>0</v>
      </c>
      <c r="L139" s="6">
        <v>2.347317253722144E-4</v>
      </c>
      <c r="M139" s="6">
        <v>6.1173615801791821E-5</v>
      </c>
      <c r="N139" s="6">
        <v>0</v>
      </c>
      <c r="O139" s="6">
        <v>2.7471418721151822E-4</v>
      </c>
      <c r="P139" s="6">
        <v>0</v>
      </c>
      <c r="Q139" s="6">
        <v>4.8384000000000003E-5</v>
      </c>
      <c r="R139" s="6">
        <v>6.0480000000000004E-5</v>
      </c>
      <c r="S139" s="6">
        <v>4.4517046296627311E-4</v>
      </c>
      <c r="T139" s="6">
        <v>0</v>
      </c>
      <c r="U139" s="6">
        <v>5.5646307870784112E-4</v>
      </c>
      <c r="V139" s="6">
        <v>0</v>
      </c>
      <c r="W139" t="s">
        <v>114</v>
      </c>
      <c r="X139">
        <v>10153</v>
      </c>
      <c r="Y139" t="s">
        <v>115</v>
      </c>
      <c r="Z139" t="s">
        <v>24</v>
      </c>
      <c r="AA139" t="s">
        <v>121</v>
      </c>
      <c r="AB139" s="7">
        <v>65.095771931400407</v>
      </c>
      <c r="AC139" s="8">
        <v>45.34</v>
      </c>
    </row>
    <row r="140" spans="1:29" x14ac:dyDescent="0.3">
      <c r="A140" t="s">
        <v>263</v>
      </c>
      <c r="B140" t="s">
        <v>785</v>
      </c>
      <c r="C140">
        <v>5631</v>
      </c>
      <c r="D140" t="s">
        <v>23</v>
      </c>
      <c r="E140" s="4">
        <v>7.0499999999999993E-2</v>
      </c>
      <c r="F140" s="5">
        <v>6.8001550643510305</v>
      </c>
      <c r="G140" s="5">
        <v>4.5904630689998518</v>
      </c>
      <c r="H140" s="5">
        <v>1.0435926122693493</v>
      </c>
      <c r="I140" s="5">
        <v>7.463594929280136</v>
      </c>
      <c r="J140" s="6">
        <v>3.2361025972113421E-5</v>
      </c>
      <c r="K140" s="6">
        <v>0</v>
      </c>
      <c r="L140" s="6">
        <v>1.7765634366142846E-4</v>
      </c>
      <c r="M140" s="6">
        <v>4.6299156599603075E-5</v>
      </c>
      <c r="N140" s="6">
        <v>0</v>
      </c>
      <c r="O140" s="6">
        <v>2.0791700812719733E-4</v>
      </c>
      <c r="P140" s="6">
        <v>0</v>
      </c>
      <c r="Q140" s="6">
        <v>4.8384000000000003E-5</v>
      </c>
      <c r="R140" s="6">
        <v>6.0480000000000004E-5</v>
      </c>
      <c r="S140" s="6">
        <v>3.3692657705829013E-4</v>
      </c>
      <c r="T140" s="6">
        <v>0</v>
      </c>
      <c r="U140" s="6">
        <v>4.2115822132286263E-4</v>
      </c>
      <c r="V140" s="6">
        <v>0</v>
      </c>
      <c r="W140" t="s">
        <v>114</v>
      </c>
      <c r="X140">
        <v>10154</v>
      </c>
      <c r="Y140" t="s">
        <v>115</v>
      </c>
      <c r="Z140" t="s">
        <v>24</v>
      </c>
      <c r="AA140" t="s">
        <v>121</v>
      </c>
      <c r="AB140" s="7">
        <v>65.095771931400407</v>
      </c>
      <c r="AC140" s="8">
        <v>45.34</v>
      </c>
    </row>
    <row r="141" spans="1:29" x14ac:dyDescent="0.3">
      <c r="A141" t="s">
        <v>264</v>
      </c>
      <c r="B141" t="s">
        <v>786</v>
      </c>
      <c r="C141">
        <v>5632</v>
      </c>
      <c r="D141" t="s">
        <v>23</v>
      </c>
      <c r="E141" s="4">
        <v>7.0499999999999993E-2</v>
      </c>
      <c r="F141" s="5">
        <v>3.8096327215768055</v>
      </c>
      <c r="G141" s="5">
        <v>2.9721791996990206</v>
      </c>
      <c r="H141" s="5">
        <v>0.93138891034908688</v>
      </c>
      <c r="I141" s="5">
        <v>5.0432019747543118</v>
      </c>
      <c r="J141" s="6">
        <v>2.0648325464752408E-5</v>
      </c>
      <c r="K141" s="6">
        <v>0</v>
      </c>
      <c r="L141" s="6">
        <v>1.1335567691695856E-4</v>
      </c>
      <c r="M141" s="6">
        <v>2.9541710297935575E-5</v>
      </c>
      <c r="N141" s="6">
        <v>0</v>
      </c>
      <c r="O141" s="6">
        <v>1.3266384252360621E-4</v>
      </c>
      <c r="P141" s="6">
        <v>0</v>
      </c>
      <c r="Q141" s="6">
        <v>4.8384000000000003E-5</v>
      </c>
      <c r="R141" s="6">
        <v>6.0480000000000004E-5</v>
      </c>
      <c r="S141" s="6">
        <v>2.149798843465127E-4</v>
      </c>
      <c r="T141" s="6">
        <v>0</v>
      </c>
      <c r="U141" s="6">
        <v>2.687248554331408E-4</v>
      </c>
      <c r="V141" s="6">
        <v>0</v>
      </c>
      <c r="W141" t="s">
        <v>114</v>
      </c>
      <c r="X141">
        <v>10155</v>
      </c>
      <c r="Y141" t="s">
        <v>115</v>
      </c>
      <c r="Z141" t="s">
        <v>24</v>
      </c>
      <c r="AA141" t="s">
        <v>121</v>
      </c>
      <c r="AB141" s="7">
        <v>65.095771931400407</v>
      </c>
      <c r="AC141" s="8">
        <v>45.34</v>
      </c>
    </row>
    <row r="142" spans="1:29" x14ac:dyDescent="0.3">
      <c r="A142" t="s">
        <v>265</v>
      </c>
      <c r="B142" t="s">
        <v>787</v>
      </c>
      <c r="C142">
        <v>5633</v>
      </c>
      <c r="D142" t="s">
        <v>23</v>
      </c>
      <c r="E142" s="4">
        <v>7.0499999999999993E-2</v>
      </c>
      <c r="F142" s="5">
        <v>8.6531061819325235</v>
      </c>
      <c r="G142" s="5">
        <v>5.9047347482605446</v>
      </c>
      <c r="H142" s="5">
        <v>1.079053287548535</v>
      </c>
      <c r="I142" s="5">
        <v>9.6640390074208895</v>
      </c>
      <c r="J142" s="6">
        <v>4.2586868900340257E-5</v>
      </c>
      <c r="K142" s="6">
        <v>0</v>
      </c>
      <c r="L142" s="6">
        <v>2.3379442367956794E-4</v>
      </c>
      <c r="M142" s="6">
        <v>6.0929344885503008E-5</v>
      </c>
      <c r="N142" s="6">
        <v>0</v>
      </c>
      <c r="O142" s="6">
        <v>2.7361723249783433E-4</v>
      </c>
      <c r="P142" s="6">
        <v>0</v>
      </c>
      <c r="Q142" s="6">
        <v>4.8384000000000003E-5</v>
      </c>
      <c r="R142" s="6">
        <v>6.0480000000000004E-5</v>
      </c>
      <c r="S142" s="6">
        <v>4.4339286333505235E-4</v>
      </c>
      <c r="T142" s="6">
        <v>0</v>
      </c>
      <c r="U142" s="6">
        <v>5.5424107916881551E-4</v>
      </c>
      <c r="V142" s="6">
        <v>0</v>
      </c>
      <c r="W142" t="s">
        <v>114</v>
      </c>
      <c r="X142">
        <v>10156</v>
      </c>
      <c r="Y142" t="s">
        <v>115</v>
      </c>
      <c r="Z142" t="s">
        <v>24</v>
      </c>
      <c r="AA142" t="s">
        <v>121</v>
      </c>
      <c r="AB142" s="7">
        <v>65.095771931400407</v>
      </c>
      <c r="AC142" s="8">
        <v>45.34</v>
      </c>
    </row>
    <row r="143" spans="1:29" x14ac:dyDescent="0.3">
      <c r="A143" t="s">
        <v>266</v>
      </c>
      <c r="B143" t="s">
        <v>788</v>
      </c>
      <c r="C143">
        <v>5634</v>
      </c>
      <c r="D143" t="s">
        <v>23</v>
      </c>
      <c r="E143" s="4">
        <v>7.0499999999999993E-2</v>
      </c>
      <c r="F143" s="5">
        <v>2.3255597789916287</v>
      </c>
      <c r="G143" s="5">
        <v>2.0601673509809411</v>
      </c>
      <c r="H143" s="5">
        <v>0.80568695687914071</v>
      </c>
      <c r="I143" s="5">
        <v>3.766641502641042</v>
      </c>
      <c r="J143" s="6">
        <v>6.111239756765258E-5</v>
      </c>
      <c r="K143" s="6">
        <v>0</v>
      </c>
      <c r="L143" s="6">
        <v>3.3549631935688324E-4</v>
      </c>
      <c r="M143" s="6">
        <v>8.7433954275744594E-5</v>
      </c>
      <c r="N143" s="6">
        <v>0</v>
      </c>
      <c r="O143" s="6">
        <v>3.9264227508430626E-4</v>
      </c>
      <c r="P143" s="6">
        <v>0</v>
      </c>
      <c r="Q143" s="6">
        <v>2.0724480000000004E-4</v>
      </c>
      <c r="R143" s="6">
        <v>2.5905600000000002E-4</v>
      </c>
      <c r="S143" s="6">
        <v>6.3627126488654249E-4</v>
      </c>
      <c r="T143" s="6">
        <v>0</v>
      </c>
      <c r="U143" s="6">
        <v>7.9533908110817784E-4</v>
      </c>
      <c r="V143" s="6">
        <v>0</v>
      </c>
      <c r="W143" t="s">
        <v>114</v>
      </c>
      <c r="X143">
        <v>10157</v>
      </c>
      <c r="Y143" t="s">
        <v>115</v>
      </c>
      <c r="Z143" t="s">
        <v>24</v>
      </c>
      <c r="AA143" t="s">
        <v>121</v>
      </c>
      <c r="AB143" s="7">
        <v>65.095771931400407</v>
      </c>
      <c r="AC143" s="8">
        <v>45.34</v>
      </c>
    </row>
    <row r="144" spans="1:29" x14ac:dyDescent="0.3">
      <c r="A144" t="s">
        <v>267</v>
      </c>
      <c r="B144" t="s">
        <v>789</v>
      </c>
      <c r="C144">
        <v>5635</v>
      </c>
      <c r="D144" t="s">
        <v>23</v>
      </c>
      <c r="E144" s="4">
        <v>7.0499999999999993E-2</v>
      </c>
      <c r="F144" s="5">
        <v>2.3255597789916287</v>
      </c>
      <c r="G144" s="5">
        <v>2.0601673509809411</v>
      </c>
      <c r="H144" s="5">
        <v>0.80568695687914071</v>
      </c>
      <c r="I144" s="5">
        <v>3.766641502641042</v>
      </c>
      <c r="J144" s="6">
        <v>6.111239756765258E-5</v>
      </c>
      <c r="K144" s="6">
        <v>0</v>
      </c>
      <c r="L144" s="6">
        <v>3.3549631935688324E-4</v>
      </c>
      <c r="M144" s="6">
        <v>8.7433954275744594E-5</v>
      </c>
      <c r="N144" s="6">
        <v>0</v>
      </c>
      <c r="O144" s="6">
        <v>3.9264227508430626E-4</v>
      </c>
      <c r="P144" s="6">
        <v>0</v>
      </c>
      <c r="Q144" s="6">
        <v>2.0724480000000004E-4</v>
      </c>
      <c r="R144" s="6">
        <v>2.5905600000000002E-4</v>
      </c>
      <c r="S144" s="6">
        <v>6.3627126488654249E-4</v>
      </c>
      <c r="T144" s="6">
        <v>0</v>
      </c>
      <c r="U144" s="6">
        <v>7.9533908110817784E-4</v>
      </c>
      <c r="V144" s="6">
        <v>0</v>
      </c>
      <c r="W144" t="s">
        <v>114</v>
      </c>
      <c r="X144">
        <v>10158</v>
      </c>
      <c r="Y144" t="s">
        <v>115</v>
      </c>
      <c r="Z144" t="s">
        <v>24</v>
      </c>
      <c r="AA144" t="s">
        <v>121</v>
      </c>
      <c r="AB144" s="7">
        <v>65.095771931400407</v>
      </c>
      <c r="AC144" s="8">
        <v>45.34</v>
      </c>
    </row>
    <row r="145" spans="1:29" x14ac:dyDescent="0.3">
      <c r="A145" t="s">
        <v>268</v>
      </c>
      <c r="B145" t="s">
        <v>790</v>
      </c>
      <c r="C145">
        <v>5636</v>
      </c>
      <c r="D145" t="s">
        <v>23</v>
      </c>
      <c r="E145" s="4">
        <v>7.0499999999999993E-2</v>
      </c>
      <c r="F145" s="5">
        <v>2.3255597789916287</v>
      </c>
      <c r="G145" s="5">
        <v>2.0601673509809411</v>
      </c>
      <c r="H145" s="5">
        <v>0.80568695687914071</v>
      </c>
      <c r="I145" s="5">
        <v>3.766641502641042</v>
      </c>
      <c r="J145" s="6">
        <v>6.111239756765258E-5</v>
      </c>
      <c r="K145" s="6">
        <v>0</v>
      </c>
      <c r="L145" s="6">
        <v>3.3549631935688324E-4</v>
      </c>
      <c r="M145" s="6">
        <v>8.7433954275744594E-5</v>
      </c>
      <c r="N145" s="6">
        <v>0</v>
      </c>
      <c r="O145" s="6">
        <v>3.9264227508430626E-4</v>
      </c>
      <c r="P145" s="6">
        <v>0</v>
      </c>
      <c r="Q145" s="6">
        <v>2.0724480000000004E-4</v>
      </c>
      <c r="R145" s="6">
        <v>2.5905600000000002E-4</v>
      </c>
      <c r="S145" s="6">
        <v>6.3627126488654249E-4</v>
      </c>
      <c r="T145" s="6">
        <v>0</v>
      </c>
      <c r="U145" s="6">
        <v>7.9533908110817784E-4</v>
      </c>
      <c r="V145" s="6">
        <v>0</v>
      </c>
      <c r="W145" t="s">
        <v>114</v>
      </c>
      <c r="X145">
        <v>10159</v>
      </c>
      <c r="Y145" t="s">
        <v>115</v>
      </c>
      <c r="Z145" t="s">
        <v>24</v>
      </c>
      <c r="AA145" t="s">
        <v>121</v>
      </c>
      <c r="AB145" s="7">
        <v>65.095771931400407</v>
      </c>
      <c r="AC145" s="8">
        <v>45.34</v>
      </c>
    </row>
    <row r="146" spans="1:29" x14ac:dyDescent="0.3">
      <c r="A146" t="s">
        <v>269</v>
      </c>
      <c r="B146" t="s">
        <v>791</v>
      </c>
      <c r="C146">
        <v>5637</v>
      </c>
      <c r="D146" t="s">
        <v>23</v>
      </c>
      <c r="E146" s="4">
        <v>7.0499999999999993E-2</v>
      </c>
      <c r="F146" s="5">
        <v>2.3255597789916287</v>
      </c>
      <c r="G146" s="5">
        <v>2.0601673509809411</v>
      </c>
      <c r="H146" s="5">
        <v>0.80568695687914071</v>
      </c>
      <c r="I146" s="5">
        <v>3.766641502641042</v>
      </c>
      <c r="J146" s="6">
        <v>6.111239756765258E-5</v>
      </c>
      <c r="K146" s="6">
        <v>0</v>
      </c>
      <c r="L146" s="6">
        <v>3.3549631935688324E-4</v>
      </c>
      <c r="M146" s="6">
        <v>8.7433954275744594E-5</v>
      </c>
      <c r="N146" s="6">
        <v>0</v>
      </c>
      <c r="O146" s="6">
        <v>3.9264227508430626E-4</v>
      </c>
      <c r="P146" s="6">
        <v>0</v>
      </c>
      <c r="Q146" s="6">
        <v>2.0724480000000004E-4</v>
      </c>
      <c r="R146" s="6">
        <v>2.5905600000000002E-4</v>
      </c>
      <c r="S146" s="6">
        <v>6.3627126488654249E-4</v>
      </c>
      <c r="T146" s="6">
        <v>0</v>
      </c>
      <c r="U146" s="6">
        <v>7.9533908110817784E-4</v>
      </c>
      <c r="V146" s="6">
        <v>0</v>
      </c>
      <c r="W146" t="s">
        <v>114</v>
      </c>
      <c r="X146">
        <v>10160</v>
      </c>
      <c r="Y146" t="s">
        <v>115</v>
      </c>
      <c r="Z146" t="s">
        <v>24</v>
      </c>
      <c r="AA146" t="s">
        <v>121</v>
      </c>
      <c r="AB146" s="7">
        <v>65.095771931400407</v>
      </c>
      <c r="AC146" s="8">
        <v>45.34</v>
      </c>
    </row>
    <row r="147" spans="1:29" x14ac:dyDescent="0.3">
      <c r="A147" t="s">
        <v>270</v>
      </c>
      <c r="B147" t="s">
        <v>792</v>
      </c>
      <c r="C147">
        <v>5638</v>
      </c>
      <c r="D147" t="s">
        <v>23</v>
      </c>
      <c r="E147" s="4">
        <v>7.0499999999999993E-2</v>
      </c>
      <c r="F147" s="5">
        <v>14.553524543388104</v>
      </c>
      <c r="G147" s="5">
        <v>10.272201479029869</v>
      </c>
      <c r="H147" s="5">
        <v>1.1365125041832693</v>
      </c>
      <c r="I147" s="5">
        <v>17.712487590986921</v>
      </c>
      <c r="J147" s="6">
        <v>7.998939680338374E-5</v>
      </c>
      <c r="K147" s="6">
        <v>0</v>
      </c>
      <c r="L147" s="6">
        <v>4.3912772666809211E-4</v>
      </c>
      <c r="M147" s="6">
        <v>1.1444141517945173E-4</v>
      </c>
      <c r="N147" s="6">
        <v>0</v>
      </c>
      <c r="O147" s="6">
        <v>5.1392548801153519E-4</v>
      </c>
      <c r="P147" s="6">
        <v>0</v>
      </c>
      <c r="Q147" s="6">
        <v>4.8384000000000003E-5</v>
      </c>
      <c r="R147" s="6">
        <v>6.0480000000000004E-5</v>
      </c>
      <c r="S147" s="6">
        <v>8.328089996023115E-4</v>
      </c>
      <c r="T147" s="6">
        <v>0</v>
      </c>
      <c r="U147" s="6">
        <v>1.0410112495028892E-3</v>
      </c>
      <c r="V147" s="6">
        <v>0</v>
      </c>
      <c r="W147" t="s">
        <v>114</v>
      </c>
      <c r="X147">
        <v>10161</v>
      </c>
      <c r="Y147" t="s">
        <v>115</v>
      </c>
      <c r="Z147" t="s">
        <v>24</v>
      </c>
      <c r="AA147" t="s">
        <v>121</v>
      </c>
      <c r="AB147" s="7">
        <v>65.095771931400407</v>
      </c>
      <c r="AC147" s="8">
        <v>45.34</v>
      </c>
    </row>
    <row r="148" spans="1:29" x14ac:dyDescent="0.3">
      <c r="A148" t="s">
        <v>271</v>
      </c>
      <c r="B148" t="s">
        <v>793</v>
      </c>
      <c r="C148">
        <v>5639</v>
      </c>
      <c r="D148" t="s">
        <v>23</v>
      </c>
      <c r="E148" s="4">
        <v>7.0499999999999993E-2</v>
      </c>
      <c r="F148" s="5">
        <v>9.2530970947842821</v>
      </c>
      <c r="G148" s="5">
        <v>6.330983071399654</v>
      </c>
      <c r="H148" s="5">
        <v>1.0878495310192378</v>
      </c>
      <c r="I148" s="5">
        <v>10.382140907026049</v>
      </c>
      <c r="J148" s="6">
        <v>4.5924012209210676E-5</v>
      </c>
      <c r="K148" s="6">
        <v>0</v>
      </c>
      <c r="L148" s="6">
        <v>2.5211475379006005E-4</v>
      </c>
      <c r="M148" s="6">
        <v>6.5703820230810455E-5</v>
      </c>
      <c r="N148" s="6">
        <v>0</v>
      </c>
      <c r="O148" s="6">
        <v>2.9505811181542677E-4</v>
      </c>
      <c r="P148" s="6">
        <v>0</v>
      </c>
      <c r="Q148" s="6">
        <v>4.8384000000000003E-5</v>
      </c>
      <c r="R148" s="6">
        <v>6.0480000000000004E-5</v>
      </c>
      <c r="S148" s="6">
        <v>4.7813750564554833E-4</v>
      </c>
      <c r="T148" s="6">
        <v>0</v>
      </c>
      <c r="U148" s="6">
        <v>5.9767188205693555E-4</v>
      </c>
      <c r="V148" s="6">
        <v>0</v>
      </c>
      <c r="W148" t="s">
        <v>114</v>
      </c>
      <c r="X148">
        <v>10162</v>
      </c>
      <c r="Y148" t="s">
        <v>115</v>
      </c>
      <c r="Z148" t="s">
        <v>24</v>
      </c>
      <c r="AA148" t="s">
        <v>121</v>
      </c>
      <c r="AB148" s="7">
        <v>65.095771931400407</v>
      </c>
      <c r="AC148" s="8">
        <v>45.34</v>
      </c>
    </row>
    <row r="149" spans="1:29" x14ac:dyDescent="0.3">
      <c r="A149" t="s">
        <v>272</v>
      </c>
      <c r="B149" t="s">
        <v>794</v>
      </c>
      <c r="C149">
        <v>5640</v>
      </c>
      <c r="D149" t="s">
        <v>23</v>
      </c>
      <c r="E149" s="4">
        <v>7.0499999999999993E-2</v>
      </c>
      <c r="F149" s="5">
        <v>6.5634096808119571</v>
      </c>
      <c r="G149" s="5">
        <v>4.4214595595414119</v>
      </c>
      <c r="H149" s="5">
        <v>1.0378475104008822</v>
      </c>
      <c r="I149" s="5">
        <v>7.1784510328930908</v>
      </c>
      <c r="J149" s="6">
        <v>3.1035913134476415E-5</v>
      </c>
      <c r="K149" s="6">
        <v>0</v>
      </c>
      <c r="L149" s="6">
        <v>1.7038170713187326E-4</v>
      </c>
      <c r="M149" s="6">
        <v>4.440330796876025E-5</v>
      </c>
      <c r="N149" s="6">
        <v>0</v>
      </c>
      <c r="O149" s="6">
        <v>1.9940326394419209E-4</v>
      </c>
      <c r="P149" s="6">
        <v>0</v>
      </c>
      <c r="Q149" s="6">
        <v>4.8384000000000003E-5</v>
      </c>
      <c r="R149" s="6">
        <v>6.0480000000000004E-5</v>
      </c>
      <c r="S149" s="6">
        <v>3.2313017477549923E-4</v>
      </c>
      <c r="T149" s="6">
        <v>0</v>
      </c>
      <c r="U149" s="6">
        <v>4.0391271846937414E-4</v>
      </c>
      <c r="V149" s="6">
        <v>0</v>
      </c>
      <c r="W149" t="s">
        <v>114</v>
      </c>
      <c r="X149">
        <v>10163</v>
      </c>
      <c r="Y149" t="s">
        <v>115</v>
      </c>
      <c r="Z149" t="s">
        <v>24</v>
      </c>
      <c r="AA149" t="s">
        <v>121</v>
      </c>
      <c r="AB149" s="7">
        <v>65.095771931400407</v>
      </c>
      <c r="AC149" s="8">
        <v>45.34</v>
      </c>
    </row>
    <row r="150" spans="1:29" x14ac:dyDescent="0.3">
      <c r="A150" t="s">
        <v>273</v>
      </c>
      <c r="B150" t="s">
        <v>795</v>
      </c>
      <c r="C150">
        <v>5641</v>
      </c>
      <c r="D150" t="s">
        <v>23</v>
      </c>
      <c r="E150" s="4">
        <v>7.0499999999999993E-2</v>
      </c>
      <c r="F150" s="5">
        <v>14.467282167518285</v>
      </c>
      <c r="G150" s="5">
        <v>10.206798172559227</v>
      </c>
      <c r="H150" s="5">
        <v>1.1359836792929809</v>
      </c>
      <c r="I150" s="5">
        <v>17.584704436798443</v>
      </c>
      <c r="J150" s="6">
        <v>7.9395566459494987E-5</v>
      </c>
      <c r="K150" s="6">
        <v>0</v>
      </c>
      <c r="L150" s="6">
        <v>4.3586770247293696E-4</v>
      </c>
      <c r="M150" s="6">
        <v>1.1359181776220685E-4</v>
      </c>
      <c r="N150" s="6">
        <v>0</v>
      </c>
      <c r="O150" s="6">
        <v>5.1011017546426121E-4</v>
      </c>
      <c r="P150" s="6">
        <v>0</v>
      </c>
      <c r="Q150" s="6">
        <v>4.8384000000000003E-5</v>
      </c>
      <c r="R150" s="6">
        <v>6.0480000000000004E-5</v>
      </c>
      <c r="S150" s="6">
        <v>8.2662633947005603E-4</v>
      </c>
      <c r="T150" s="6">
        <v>0</v>
      </c>
      <c r="U150" s="6">
        <v>1.03328292433757E-3</v>
      </c>
      <c r="V150" s="6">
        <v>0</v>
      </c>
      <c r="W150" t="s">
        <v>114</v>
      </c>
      <c r="X150">
        <v>10164</v>
      </c>
      <c r="Y150" t="s">
        <v>115</v>
      </c>
      <c r="Z150" t="s">
        <v>24</v>
      </c>
      <c r="AA150" t="s">
        <v>121</v>
      </c>
      <c r="AB150" s="7">
        <v>65.095771931400407</v>
      </c>
      <c r="AC150" s="8">
        <v>45.34</v>
      </c>
    </row>
    <row r="151" spans="1:29" x14ac:dyDescent="0.3">
      <c r="A151" t="s">
        <v>274</v>
      </c>
      <c r="B151" t="s">
        <v>796</v>
      </c>
      <c r="C151">
        <v>5642</v>
      </c>
      <c r="D151" t="s">
        <v>23</v>
      </c>
      <c r="E151" s="4">
        <v>7.0499999999999993E-2</v>
      </c>
      <c r="F151" s="5">
        <v>7.3475424195738492</v>
      </c>
      <c r="G151" s="5">
        <v>5.0010594721607822</v>
      </c>
      <c r="H151" s="5">
        <v>1.0556621261761945</v>
      </c>
      <c r="I151" s="5">
        <v>8.1351586047407931</v>
      </c>
      <c r="J151" s="6">
        <v>8.689192398549435E-5</v>
      </c>
      <c r="K151" s="6">
        <v>0</v>
      </c>
      <c r="L151" s="6">
        <v>4.7702138746407466E-4</v>
      </c>
      <c r="M151" s="6">
        <v>1.2431691131523402E-4</v>
      </c>
      <c r="N151" s="6">
        <v>0</v>
      </c>
      <c r="O151" s="6">
        <v>5.582736740504837E-4</v>
      </c>
      <c r="P151" s="6">
        <v>0</v>
      </c>
      <c r="Q151" s="6">
        <v>1.1854080000000002E-4</v>
      </c>
      <c r="R151" s="6">
        <v>1.4817600000000003E-4</v>
      </c>
      <c r="S151" s="6">
        <v>9.0467460913285782E-4</v>
      </c>
      <c r="T151" s="6">
        <v>0</v>
      </c>
      <c r="U151" s="6">
        <v>1.130843261416072E-3</v>
      </c>
      <c r="V151" s="6">
        <v>0</v>
      </c>
      <c r="W151" t="s">
        <v>114</v>
      </c>
      <c r="X151">
        <v>10165</v>
      </c>
      <c r="Y151" t="s">
        <v>115</v>
      </c>
      <c r="Z151" t="s">
        <v>24</v>
      </c>
      <c r="AA151" t="s">
        <v>121</v>
      </c>
      <c r="AB151" s="7">
        <v>65.095771931400407</v>
      </c>
      <c r="AC151" s="8">
        <v>45.34</v>
      </c>
    </row>
    <row r="152" spans="1:29" x14ac:dyDescent="0.3">
      <c r="A152" t="s">
        <v>275</v>
      </c>
      <c r="B152" t="s">
        <v>797</v>
      </c>
      <c r="C152">
        <v>5643</v>
      </c>
      <c r="D152" t="s">
        <v>23</v>
      </c>
      <c r="E152" s="4">
        <v>7.0499999999999993E-2</v>
      </c>
      <c r="F152" s="5">
        <v>5.0824109648819613</v>
      </c>
      <c r="G152" s="5">
        <v>3.4154194624440195</v>
      </c>
      <c r="H152" s="5">
        <v>0.99213252105880401</v>
      </c>
      <c r="I152" s="5">
        <v>5.578193645372151</v>
      </c>
      <c r="J152" s="6">
        <v>5.7779414536657974E-5</v>
      </c>
      <c r="K152" s="6">
        <v>0</v>
      </c>
      <c r="L152" s="6">
        <v>3.1719882844036756E-4</v>
      </c>
      <c r="M152" s="6">
        <v>8.2665431070429144E-5</v>
      </c>
      <c r="N152" s="6">
        <v>0</v>
      </c>
      <c r="O152" s="6">
        <v>3.7122812521941153E-4</v>
      </c>
      <c r="P152" s="6">
        <v>0</v>
      </c>
      <c r="Q152" s="6">
        <v>1.1854080000000002E-4</v>
      </c>
      <c r="R152" s="6">
        <v>1.4817600000000003E-4</v>
      </c>
      <c r="S152" s="6">
        <v>6.015699372773312E-4</v>
      </c>
      <c r="T152" s="6">
        <v>0</v>
      </c>
      <c r="U152" s="6">
        <v>7.5196242159666395E-4</v>
      </c>
      <c r="V152" s="6">
        <v>0</v>
      </c>
      <c r="W152" t="s">
        <v>114</v>
      </c>
      <c r="X152">
        <v>10166</v>
      </c>
      <c r="Y152" t="s">
        <v>115</v>
      </c>
      <c r="Z152" t="s">
        <v>24</v>
      </c>
      <c r="AA152" t="s">
        <v>121</v>
      </c>
      <c r="AB152" s="7">
        <v>65.095771931400407</v>
      </c>
      <c r="AC152" s="8">
        <v>45.34</v>
      </c>
    </row>
    <row r="153" spans="1:29" x14ac:dyDescent="0.3">
      <c r="A153" t="s">
        <v>276</v>
      </c>
      <c r="B153" t="s">
        <v>798</v>
      </c>
      <c r="C153">
        <v>5644</v>
      </c>
      <c r="D153" t="s">
        <v>23</v>
      </c>
      <c r="E153" s="4">
        <v>7.0499999999999993E-2</v>
      </c>
      <c r="F153" s="5">
        <v>3.0030853438641847</v>
      </c>
      <c r="G153" s="5">
        <v>2.3542128659812511</v>
      </c>
      <c r="H153" s="5">
        <v>0.87400079146067966</v>
      </c>
      <c r="I153" s="5">
        <v>4.088586118360654</v>
      </c>
      <c r="J153" s="6">
        <v>3.965758722536396E-5</v>
      </c>
      <c r="K153" s="6">
        <v>0</v>
      </c>
      <c r="L153" s="6">
        <v>2.1771318223862395E-4</v>
      </c>
      <c r="M153" s="6">
        <v>5.6738400163572808E-5</v>
      </c>
      <c r="N153" s="6">
        <v>0</v>
      </c>
      <c r="O153" s="6">
        <v>2.5479683161329277E-4</v>
      </c>
      <c r="P153" s="6">
        <v>0</v>
      </c>
      <c r="Q153" s="6">
        <v>1.1854080000000002E-4</v>
      </c>
      <c r="R153" s="6">
        <v>1.4817600000000003E-4</v>
      </c>
      <c r="S153" s="6">
        <v>4.1289466933936678E-4</v>
      </c>
      <c r="T153" s="6">
        <v>0</v>
      </c>
      <c r="U153" s="6">
        <v>5.1611833667420835E-4</v>
      </c>
      <c r="V153" s="6">
        <v>0</v>
      </c>
      <c r="W153" t="s">
        <v>114</v>
      </c>
      <c r="X153">
        <v>10167</v>
      </c>
      <c r="Y153" t="s">
        <v>115</v>
      </c>
      <c r="Z153" t="s">
        <v>24</v>
      </c>
      <c r="AA153" t="s">
        <v>121</v>
      </c>
      <c r="AB153" s="7">
        <v>65.095771931400407</v>
      </c>
      <c r="AC153" s="8">
        <v>45.34</v>
      </c>
    </row>
    <row r="154" spans="1:29" x14ac:dyDescent="0.3">
      <c r="A154" t="s">
        <v>277</v>
      </c>
      <c r="B154" t="s">
        <v>799</v>
      </c>
      <c r="C154">
        <v>5645</v>
      </c>
      <c r="D154" t="s">
        <v>23</v>
      </c>
      <c r="E154" s="4">
        <v>7.0499999999999993E-2</v>
      </c>
      <c r="F154" s="5">
        <v>7.2994243549554376</v>
      </c>
      <c r="G154" s="5">
        <v>4.9671305376522037</v>
      </c>
      <c r="H154" s="5">
        <v>1.0546632395779454</v>
      </c>
      <c r="I154" s="5">
        <v>8.0795546559321352</v>
      </c>
      <c r="J154" s="6">
        <v>8.6258841205400096E-5</v>
      </c>
      <c r="K154" s="6">
        <v>0</v>
      </c>
      <c r="L154" s="6">
        <v>4.735458742944846E-4</v>
      </c>
      <c r="M154" s="6">
        <v>1.2341115515035364E-4</v>
      </c>
      <c r="N154" s="6">
        <v>0</v>
      </c>
      <c r="O154" s="6">
        <v>5.5420616773454393E-4</v>
      </c>
      <c r="P154" s="6">
        <v>0</v>
      </c>
      <c r="Q154" s="6">
        <v>1.1854080000000002E-4</v>
      </c>
      <c r="R154" s="6">
        <v>1.4817600000000003E-4</v>
      </c>
      <c r="S154" s="6">
        <v>8.9808327255792028E-4</v>
      </c>
      <c r="T154" s="6">
        <v>0</v>
      </c>
      <c r="U154" s="6">
        <v>1.1226040906974002E-3</v>
      </c>
      <c r="V154" s="6">
        <v>0</v>
      </c>
      <c r="W154" t="s">
        <v>114</v>
      </c>
      <c r="X154">
        <v>10168</v>
      </c>
      <c r="Y154" t="s">
        <v>115</v>
      </c>
      <c r="Z154" t="s">
        <v>24</v>
      </c>
      <c r="AA154" t="s">
        <v>121</v>
      </c>
      <c r="AB154" s="7">
        <v>65.095771931400407</v>
      </c>
      <c r="AC154" s="8">
        <v>45.34</v>
      </c>
    </row>
    <row r="155" spans="1:29" x14ac:dyDescent="0.3">
      <c r="A155" t="s">
        <v>278</v>
      </c>
      <c r="B155" t="s">
        <v>800</v>
      </c>
      <c r="C155">
        <v>5646</v>
      </c>
      <c r="D155" t="s">
        <v>23</v>
      </c>
      <c r="E155" s="4">
        <v>7.0499999999999993E-2</v>
      </c>
      <c r="F155" s="5">
        <v>5.8936873043575222</v>
      </c>
      <c r="G155" s="5">
        <v>4.1386802156770264</v>
      </c>
      <c r="H155" s="5">
        <v>0.74626550846469086</v>
      </c>
      <c r="I155" s="5">
        <v>9.7928897883410801</v>
      </c>
      <c r="J155" s="6">
        <v>0</v>
      </c>
      <c r="K155" s="6">
        <v>0</v>
      </c>
      <c r="L155" s="6">
        <v>1.0647415707399924E-4</v>
      </c>
      <c r="M155" s="6">
        <v>0</v>
      </c>
      <c r="N155" s="6">
        <v>0</v>
      </c>
      <c r="O155" s="6">
        <v>1.2461017560891292E-4</v>
      </c>
      <c r="P155" s="6">
        <v>0</v>
      </c>
      <c r="Q155" s="6">
        <v>2.1772800000000003E-5</v>
      </c>
      <c r="R155" s="6">
        <v>2.7216000000000005E-5</v>
      </c>
      <c r="S155" s="6">
        <v>2.0192903078359274E-4</v>
      </c>
      <c r="T155" s="6">
        <v>0</v>
      </c>
      <c r="U155" s="6">
        <v>2.5241128847949091E-4</v>
      </c>
      <c r="V155" s="6">
        <v>0</v>
      </c>
      <c r="W155" t="s">
        <v>114</v>
      </c>
      <c r="X155">
        <v>10169</v>
      </c>
      <c r="Y155" t="s">
        <v>115</v>
      </c>
      <c r="Z155" t="s">
        <v>24</v>
      </c>
      <c r="AA155" t="s">
        <v>121</v>
      </c>
      <c r="AB155" s="7">
        <v>65.095771931400407</v>
      </c>
      <c r="AC155" s="8">
        <v>45.34</v>
      </c>
    </row>
    <row r="156" spans="1:29" x14ac:dyDescent="0.3">
      <c r="A156" t="s">
        <v>279</v>
      </c>
      <c r="B156" t="s">
        <v>801</v>
      </c>
      <c r="C156">
        <v>5647</v>
      </c>
      <c r="D156" t="s">
        <v>23</v>
      </c>
      <c r="E156" s="4">
        <v>7.0499999999999993E-2</v>
      </c>
      <c r="F156" s="5">
        <v>4.7745982967297387</v>
      </c>
      <c r="G156" s="5">
        <v>3.3244108315643786</v>
      </c>
      <c r="H156" s="5">
        <v>0.7247562210764279</v>
      </c>
      <c r="I156" s="5">
        <v>7.8221991044444605</v>
      </c>
      <c r="J156" s="6">
        <v>0</v>
      </c>
      <c r="K156" s="6">
        <v>0</v>
      </c>
      <c r="L156" s="6">
        <v>8.384969841077854E-5</v>
      </c>
      <c r="M156" s="6">
        <v>0</v>
      </c>
      <c r="N156" s="6">
        <v>0</v>
      </c>
      <c r="O156" s="6">
        <v>9.8132034390785496E-5</v>
      </c>
      <c r="P156" s="6">
        <v>0</v>
      </c>
      <c r="Q156" s="6">
        <v>2.1772800000000003E-5</v>
      </c>
      <c r="R156" s="6">
        <v>2.7216000000000005E-5</v>
      </c>
      <c r="S156" s="6">
        <v>1.5902157666124842E-4</v>
      </c>
      <c r="T156" s="6">
        <v>0</v>
      </c>
      <c r="U156" s="6">
        <v>1.9877697082656048E-4</v>
      </c>
      <c r="V156" s="6">
        <v>0</v>
      </c>
      <c r="W156" t="s">
        <v>114</v>
      </c>
      <c r="X156">
        <v>10170</v>
      </c>
      <c r="Y156" t="s">
        <v>115</v>
      </c>
      <c r="Z156" t="s">
        <v>24</v>
      </c>
      <c r="AA156" t="s">
        <v>121</v>
      </c>
      <c r="AB156" s="7">
        <v>65.095771931400407</v>
      </c>
      <c r="AC156" s="8">
        <v>45.34</v>
      </c>
    </row>
    <row r="157" spans="1:29" x14ac:dyDescent="0.3">
      <c r="A157" t="s">
        <v>280</v>
      </c>
      <c r="B157" t="s">
        <v>802</v>
      </c>
      <c r="C157">
        <v>5648</v>
      </c>
      <c r="D157" t="s">
        <v>23</v>
      </c>
      <c r="E157" s="4">
        <v>7.0499999999999993E-2</v>
      </c>
      <c r="F157" s="5">
        <v>4.292797581048192</v>
      </c>
      <c r="G157" s="5">
        <v>2.9778693400489704</v>
      </c>
      <c r="H157" s="5">
        <v>0.71261569443901696</v>
      </c>
      <c r="I157" s="5">
        <v>7.00573494814825</v>
      </c>
      <c r="J157" s="6">
        <v>0</v>
      </c>
      <c r="K157" s="6">
        <v>0</v>
      </c>
      <c r="L157" s="6">
        <v>7.4476304754898451E-5</v>
      </c>
      <c r="M157" s="6">
        <v>0</v>
      </c>
      <c r="N157" s="6">
        <v>0</v>
      </c>
      <c r="O157" s="6">
        <v>8.7162046352298441E-5</v>
      </c>
      <c r="P157" s="6">
        <v>0</v>
      </c>
      <c r="Q157" s="6">
        <v>2.1772800000000003E-5</v>
      </c>
      <c r="R157" s="6">
        <v>2.7216000000000005E-5</v>
      </c>
      <c r="S157" s="6">
        <v>1.4124486587904225E-4</v>
      </c>
      <c r="T157" s="6">
        <v>0</v>
      </c>
      <c r="U157" s="6">
        <v>1.7655608234880282E-4</v>
      </c>
      <c r="V157" s="6">
        <v>0</v>
      </c>
      <c r="W157" t="s">
        <v>114</v>
      </c>
      <c r="X157">
        <v>10171</v>
      </c>
      <c r="Y157" t="s">
        <v>115</v>
      </c>
      <c r="Z157" t="s">
        <v>24</v>
      </c>
      <c r="AA157" t="s">
        <v>121</v>
      </c>
      <c r="AB157" s="7">
        <v>65.095771931400407</v>
      </c>
      <c r="AC157" s="8">
        <v>45.34</v>
      </c>
    </row>
    <row r="158" spans="1:29" x14ac:dyDescent="0.3">
      <c r="A158" t="s">
        <v>281</v>
      </c>
      <c r="B158" t="s">
        <v>803</v>
      </c>
      <c r="C158">
        <v>5649</v>
      </c>
      <c r="D158" t="s">
        <v>23</v>
      </c>
      <c r="E158" s="4">
        <v>7.0499999999999993E-2</v>
      </c>
      <c r="F158" s="5">
        <v>5.8457148661547098</v>
      </c>
      <c r="G158" s="5">
        <v>4.1035832436081856</v>
      </c>
      <c r="H158" s="5">
        <v>0.74549086338147541</v>
      </c>
      <c r="I158" s="5">
        <v>9.7068002536077422</v>
      </c>
      <c r="J158" s="6">
        <v>0</v>
      </c>
      <c r="K158" s="6">
        <v>0</v>
      </c>
      <c r="L158" s="6">
        <v>1.0548580860519559E-4</v>
      </c>
      <c r="M158" s="6">
        <v>0</v>
      </c>
      <c r="N158" s="6">
        <v>0</v>
      </c>
      <c r="O158" s="6">
        <v>1.2345347918947313E-4</v>
      </c>
      <c r="P158" s="6">
        <v>0</v>
      </c>
      <c r="Q158" s="6">
        <v>2.1772800000000003E-5</v>
      </c>
      <c r="R158" s="6">
        <v>2.7216000000000005E-5</v>
      </c>
      <c r="S158" s="6">
        <v>2.0005462056175074E-4</v>
      </c>
      <c r="T158" s="6">
        <v>0</v>
      </c>
      <c r="U158" s="6">
        <v>2.5006827570218839E-4</v>
      </c>
      <c r="V158" s="6">
        <v>0</v>
      </c>
      <c r="W158" t="s">
        <v>114</v>
      </c>
      <c r="X158">
        <v>10172</v>
      </c>
      <c r="Y158" t="s">
        <v>115</v>
      </c>
      <c r="Z158" t="s">
        <v>24</v>
      </c>
      <c r="AA158" t="s">
        <v>121</v>
      </c>
      <c r="AB158" s="7">
        <v>65.095771931400407</v>
      </c>
      <c r="AC158" s="8">
        <v>45.34</v>
      </c>
    </row>
    <row r="159" spans="1:29" x14ac:dyDescent="0.3">
      <c r="A159" t="s">
        <v>282</v>
      </c>
      <c r="B159" t="s">
        <v>804</v>
      </c>
      <c r="C159">
        <v>8831</v>
      </c>
      <c r="D159" t="s">
        <v>29</v>
      </c>
      <c r="E159" s="4">
        <v>7.0499999999999993E-2</v>
      </c>
      <c r="F159" s="5" t="e">
        <v>#DIV/0!</v>
      </c>
      <c r="G159" s="5" t="e">
        <v>#DIV/0!</v>
      </c>
      <c r="H159" s="5" t="e">
        <v>#DIV/0!</v>
      </c>
      <c r="I159" s="5" t="s">
        <v>7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t="s">
        <v>114</v>
      </c>
      <c r="X159">
        <v>16146</v>
      </c>
      <c r="Y159" t="s">
        <v>115</v>
      </c>
      <c r="Z159" t="s">
        <v>30</v>
      </c>
      <c r="AA159" t="s">
        <v>135</v>
      </c>
      <c r="AB159" s="7">
        <v>65.095771931400407</v>
      </c>
      <c r="AC159" s="8">
        <v>45.34</v>
      </c>
    </row>
    <row r="160" spans="1:29" x14ac:dyDescent="0.3">
      <c r="A160" t="s">
        <v>283</v>
      </c>
      <c r="B160" t="s">
        <v>805</v>
      </c>
      <c r="C160">
        <v>8832</v>
      </c>
      <c r="D160" t="s">
        <v>29</v>
      </c>
      <c r="E160" s="4">
        <v>7.0499999999999993E-2</v>
      </c>
      <c r="F160" s="5" t="e">
        <v>#DIV/0!</v>
      </c>
      <c r="G160" s="5" t="e">
        <v>#DIV/0!</v>
      </c>
      <c r="H160" s="5" t="e">
        <v>#DIV/0!</v>
      </c>
      <c r="I160" s="5" t="s">
        <v>7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t="s">
        <v>114</v>
      </c>
      <c r="X160">
        <v>16147</v>
      </c>
      <c r="Y160" t="s">
        <v>115</v>
      </c>
      <c r="Z160" t="s">
        <v>30</v>
      </c>
      <c r="AA160" t="s">
        <v>135</v>
      </c>
      <c r="AB160" s="7">
        <v>65.095771931400407</v>
      </c>
      <c r="AC160" s="8">
        <v>45.34</v>
      </c>
    </row>
    <row r="161" spans="1:29" x14ac:dyDescent="0.3">
      <c r="A161" t="s">
        <v>284</v>
      </c>
      <c r="B161" t="s">
        <v>806</v>
      </c>
      <c r="C161">
        <v>8833</v>
      </c>
      <c r="D161" t="s">
        <v>29</v>
      </c>
      <c r="E161" s="4">
        <v>7.0499999999999993E-2</v>
      </c>
      <c r="F161" s="5" t="e">
        <v>#DIV/0!</v>
      </c>
      <c r="G161" s="5" t="e">
        <v>#DIV/0!</v>
      </c>
      <c r="H161" s="5" t="e">
        <v>#DIV/0!</v>
      </c>
      <c r="I161" s="5" t="s">
        <v>7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t="s">
        <v>114</v>
      </c>
      <c r="X161">
        <v>16148</v>
      </c>
      <c r="Y161" t="s">
        <v>115</v>
      </c>
      <c r="Z161" t="s">
        <v>30</v>
      </c>
      <c r="AA161" t="s">
        <v>135</v>
      </c>
      <c r="AB161" s="7">
        <v>65.095771931400407</v>
      </c>
      <c r="AC161" s="8">
        <v>45.34</v>
      </c>
    </row>
    <row r="162" spans="1:29" x14ac:dyDescent="0.3">
      <c r="A162" t="s">
        <v>285</v>
      </c>
      <c r="B162" t="s">
        <v>807</v>
      </c>
      <c r="C162">
        <v>8834</v>
      </c>
      <c r="D162" t="s">
        <v>29</v>
      </c>
      <c r="E162" s="4">
        <v>7.0499999999999993E-2</v>
      </c>
      <c r="F162" s="5" t="e">
        <v>#DIV/0!</v>
      </c>
      <c r="G162" s="5" t="e">
        <v>#DIV/0!</v>
      </c>
      <c r="H162" s="5" t="e">
        <v>#DIV/0!</v>
      </c>
      <c r="I162" s="5" t="s">
        <v>7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t="s">
        <v>114</v>
      </c>
      <c r="X162">
        <v>16149</v>
      </c>
      <c r="Y162" t="s">
        <v>115</v>
      </c>
      <c r="Z162" t="s">
        <v>30</v>
      </c>
      <c r="AA162" t="s">
        <v>135</v>
      </c>
      <c r="AB162" s="7">
        <v>65.095771931400407</v>
      </c>
      <c r="AC162" s="8">
        <v>45.34</v>
      </c>
    </row>
    <row r="163" spans="1:29" x14ac:dyDescent="0.3">
      <c r="A163" t="s">
        <v>286</v>
      </c>
      <c r="B163" t="s">
        <v>808</v>
      </c>
      <c r="C163">
        <v>8835</v>
      </c>
      <c r="D163" t="s">
        <v>29</v>
      </c>
      <c r="E163" s="4">
        <v>7.0499999999999993E-2</v>
      </c>
      <c r="F163" s="5" t="e">
        <v>#DIV/0!</v>
      </c>
      <c r="G163" s="5" t="e">
        <v>#DIV/0!</v>
      </c>
      <c r="H163" s="5" t="e">
        <v>#DIV/0!</v>
      </c>
      <c r="I163" s="5" t="s">
        <v>7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t="s">
        <v>114</v>
      </c>
      <c r="X163">
        <v>16150</v>
      </c>
      <c r="Y163" t="s">
        <v>115</v>
      </c>
      <c r="Z163" t="s">
        <v>30</v>
      </c>
      <c r="AA163" t="s">
        <v>135</v>
      </c>
      <c r="AB163" s="7">
        <v>65.095771931400407</v>
      </c>
      <c r="AC163" s="8">
        <v>45.34</v>
      </c>
    </row>
    <row r="164" spans="1:29" x14ac:dyDescent="0.3">
      <c r="A164" t="s">
        <v>287</v>
      </c>
      <c r="B164" t="s">
        <v>809</v>
      </c>
      <c r="C164">
        <v>8836</v>
      </c>
      <c r="D164" t="s">
        <v>29</v>
      </c>
      <c r="E164" s="4">
        <v>7.0499999999999993E-2</v>
      </c>
      <c r="F164" s="5" t="e">
        <v>#DIV/0!</v>
      </c>
      <c r="G164" s="5" t="e">
        <v>#DIV/0!</v>
      </c>
      <c r="H164" s="5" t="e">
        <v>#DIV/0!</v>
      </c>
      <c r="I164" s="5" t="s">
        <v>7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t="s">
        <v>114</v>
      </c>
      <c r="X164">
        <v>16151</v>
      </c>
      <c r="Y164" t="s">
        <v>115</v>
      </c>
      <c r="Z164" t="s">
        <v>30</v>
      </c>
      <c r="AA164" t="s">
        <v>135</v>
      </c>
      <c r="AB164" s="7">
        <v>65.095771931400407</v>
      </c>
      <c r="AC164" s="8">
        <v>45.34</v>
      </c>
    </row>
    <row r="165" spans="1:29" x14ac:dyDescent="0.3">
      <c r="A165" t="s">
        <v>288</v>
      </c>
      <c r="B165" t="s">
        <v>810</v>
      </c>
      <c r="C165">
        <v>8837</v>
      </c>
      <c r="D165" t="s">
        <v>29</v>
      </c>
      <c r="E165" s="4">
        <v>7.0499999999999993E-2</v>
      </c>
      <c r="F165" s="5" t="e">
        <v>#DIV/0!</v>
      </c>
      <c r="G165" s="5" t="e">
        <v>#DIV/0!</v>
      </c>
      <c r="H165" s="5" t="e">
        <v>#DIV/0!</v>
      </c>
      <c r="I165" s="5" t="s">
        <v>7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t="s">
        <v>114</v>
      </c>
      <c r="X165">
        <v>16152</v>
      </c>
      <c r="Y165" t="s">
        <v>115</v>
      </c>
      <c r="Z165" t="s">
        <v>30</v>
      </c>
      <c r="AA165" t="s">
        <v>135</v>
      </c>
      <c r="AB165" s="7">
        <v>65.095771931400407</v>
      </c>
      <c r="AC165" s="8">
        <v>45.34</v>
      </c>
    </row>
    <row r="166" spans="1:29" x14ac:dyDescent="0.3">
      <c r="A166" t="s">
        <v>289</v>
      </c>
      <c r="B166" t="s">
        <v>811</v>
      </c>
      <c r="C166">
        <v>8838</v>
      </c>
      <c r="D166" t="s">
        <v>29</v>
      </c>
      <c r="E166" s="4">
        <v>7.0499999999999993E-2</v>
      </c>
      <c r="F166" s="5" t="e">
        <v>#DIV/0!</v>
      </c>
      <c r="G166" s="5" t="e">
        <v>#DIV/0!</v>
      </c>
      <c r="H166" s="5" t="e">
        <v>#DIV/0!</v>
      </c>
      <c r="I166" s="5" t="s">
        <v>7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t="s">
        <v>114</v>
      </c>
      <c r="X166">
        <v>16153</v>
      </c>
      <c r="Y166" t="s">
        <v>115</v>
      </c>
      <c r="Z166" t="s">
        <v>30</v>
      </c>
      <c r="AA166" t="s">
        <v>135</v>
      </c>
      <c r="AB166" s="7">
        <v>65.095771931400407</v>
      </c>
      <c r="AC166" s="8">
        <v>45.34</v>
      </c>
    </row>
    <row r="167" spans="1:29" x14ac:dyDescent="0.3">
      <c r="A167" t="s">
        <v>290</v>
      </c>
      <c r="B167" t="s">
        <v>812</v>
      </c>
      <c r="C167">
        <v>5650</v>
      </c>
      <c r="D167" t="s">
        <v>23</v>
      </c>
      <c r="E167" s="4">
        <v>7.0499999999999993E-2</v>
      </c>
      <c r="F167" s="5">
        <v>2.7171795592326342</v>
      </c>
      <c r="G167" s="5">
        <v>1.7927355610258964</v>
      </c>
      <c r="H167" s="5">
        <v>0.93576965121230304</v>
      </c>
      <c r="I167" s="5">
        <v>2.7434017479973836</v>
      </c>
      <c r="J167" s="6">
        <v>1.983507213461205E-4</v>
      </c>
      <c r="K167" s="6">
        <v>0</v>
      </c>
      <c r="L167" s="6">
        <v>8.8292778849790926E-4</v>
      </c>
      <c r="M167" s="6">
        <v>2.8270624550104579E-4</v>
      </c>
      <c r="N167" s="6">
        <v>0</v>
      </c>
      <c r="O167" s="6">
        <v>9.5562188037005336E-4</v>
      </c>
      <c r="P167" s="6">
        <v>0</v>
      </c>
      <c r="Q167" s="6">
        <v>6.9027840000000014E-4</v>
      </c>
      <c r="R167" s="6">
        <v>8.6284800000000004E-4</v>
      </c>
      <c r="S167" s="6">
        <v>1.5485717691648372E-3</v>
      </c>
      <c r="T167" s="6">
        <v>0</v>
      </c>
      <c r="U167" s="6">
        <v>1.9357147114560463E-3</v>
      </c>
      <c r="V167" s="6">
        <v>0</v>
      </c>
      <c r="W167" t="s">
        <v>114</v>
      </c>
      <c r="X167">
        <v>10173</v>
      </c>
      <c r="Y167" t="s">
        <v>115</v>
      </c>
      <c r="Z167" t="s">
        <v>24</v>
      </c>
      <c r="AA167" t="s">
        <v>121</v>
      </c>
      <c r="AB167" s="7">
        <v>65.095771931400407</v>
      </c>
      <c r="AC167" s="8">
        <v>45.34</v>
      </c>
    </row>
    <row r="168" spans="1:29" x14ac:dyDescent="0.3">
      <c r="A168" t="s">
        <v>291</v>
      </c>
      <c r="B168" t="s">
        <v>813</v>
      </c>
      <c r="C168">
        <v>5651</v>
      </c>
      <c r="D168" t="s">
        <v>23</v>
      </c>
      <c r="E168" s="4">
        <v>7.0499999999999993E-2</v>
      </c>
      <c r="F168" s="5">
        <v>1.1102836577660109</v>
      </c>
      <c r="G168" s="5">
        <v>0.56856471812742426</v>
      </c>
      <c r="H168" s="5">
        <v>0.6244999634145757</v>
      </c>
      <c r="I168" s="5">
        <v>1.0713796615722868</v>
      </c>
      <c r="J168" s="6">
        <v>7.8847955044320956E-5</v>
      </c>
      <c r="K168" s="6">
        <v>0</v>
      </c>
      <c r="L168" s="6">
        <v>3.5097956842507975E-4</v>
      </c>
      <c r="M168" s="6">
        <v>1.1238078281105889E-4</v>
      </c>
      <c r="N168" s="6">
        <v>0</v>
      </c>
      <c r="O168" s="6">
        <v>3.7987676854120617E-4</v>
      </c>
      <c r="P168" s="6">
        <v>0</v>
      </c>
      <c r="Q168" s="6">
        <v>8.9671680000000015E-4</v>
      </c>
      <c r="R168" s="6">
        <v>1.1208960000000001E-3</v>
      </c>
      <c r="S168" s="6">
        <v>6.1558494171018408E-4</v>
      </c>
      <c r="T168" s="6">
        <v>0</v>
      </c>
      <c r="U168" s="6">
        <v>7.6948117713773018E-4</v>
      </c>
      <c r="V168" s="6">
        <v>0</v>
      </c>
      <c r="W168" t="s">
        <v>114</v>
      </c>
      <c r="X168">
        <v>10174</v>
      </c>
      <c r="Y168" t="s">
        <v>115</v>
      </c>
      <c r="Z168" t="s">
        <v>24</v>
      </c>
      <c r="AA168" t="s">
        <v>121</v>
      </c>
      <c r="AB168" s="7">
        <v>65.095771931400407</v>
      </c>
      <c r="AC168" s="8">
        <v>45.34</v>
      </c>
    </row>
    <row r="169" spans="1:29" x14ac:dyDescent="0.3">
      <c r="A169" t="s">
        <v>292</v>
      </c>
      <c r="B169" t="s">
        <v>814</v>
      </c>
      <c r="C169">
        <v>1154</v>
      </c>
      <c r="D169" t="s">
        <v>29</v>
      </c>
      <c r="E169" s="4">
        <v>7.0499999999999993E-2</v>
      </c>
      <c r="F169" s="5">
        <v>1.0213440198200443</v>
      </c>
      <c r="G169" s="5">
        <v>0.47783337549890381</v>
      </c>
      <c r="H169" s="5">
        <v>0.53608700448431712</v>
      </c>
      <c r="I169" s="5">
        <v>1.0737514454256898</v>
      </c>
      <c r="J169" s="6">
        <v>735.06119107608947</v>
      </c>
      <c r="K169" s="6">
        <v>0</v>
      </c>
      <c r="L169" s="6">
        <v>4679.4850301658753</v>
      </c>
      <c r="M169" s="6">
        <v>1042.3478181648234</v>
      </c>
      <c r="N169" s="6">
        <v>0</v>
      </c>
      <c r="O169" s="6">
        <v>5722.5309785798563</v>
      </c>
      <c r="P169" s="6">
        <v>0</v>
      </c>
      <c r="Q169" s="6">
        <v>11984.831480249999</v>
      </c>
      <c r="R169" s="6">
        <v>15979.775307</v>
      </c>
      <c r="S169" s="6">
        <v>9273.2806810267466</v>
      </c>
      <c r="T169" s="6">
        <v>0</v>
      </c>
      <c r="U169" s="6">
        <v>12364.374241368994</v>
      </c>
      <c r="V169" s="6">
        <v>0</v>
      </c>
      <c r="W169" t="s">
        <v>114</v>
      </c>
      <c r="X169">
        <v>3776</v>
      </c>
      <c r="Y169" t="s">
        <v>115</v>
      </c>
      <c r="Z169" t="s">
        <v>30</v>
      </c>
      <c r="AA169" t="s">
        <v>135</v>
      </c>
      <c r="AB169" s="7">
        <v>65.095771931400407</v>
      </c>
      <c r="AC169" s="8">
        <v>45.34</v>
      </c>
    </row>
    <row r="170" spans="1:29" x14ac:dyDescent="0.3">
      <c r="A170" t="s">
        <v>293</v>
      </c>
      <c r="B170" t="s">
        <v>815</v>
      </c>
      <c r="C170">
        <v>1155</v>
      </c>
      <c r="D170" t="s">
        <v>29</v>
      </c>
      <c r="E170" s="4">
        <v>7.0499999999999993E-2</v>
      </c>
      <c r="F170" s="5">
        <v>1.0472421134938172</v>
      </c>
      <c r="G170" s="5">
        <v>0.50926742013337378</v>
      </c>
      <c r="H170" s="5">
        <v>0.54289307283930677</v>
      </c>
      <c r="I170" s="5">
        <v>1.143809976277294</v>
      </c>
      <c r="J170" s="6">
        <v>3.971382957617743E-5</v>
      </c>
      <c r="K170" s="6">
        <v>0</v>
      </c>
      <c r="L170" s="6">
        <v>2.5372185200299706E-4</v>
      </c>
      <c r="M170" s="6">
        <v>5.631592796752943E-5</v>
      </c>
      <c r="N170" s="6">
        <v>0</v>
      </c>
      <c r="O170" s="6">
        <v>3.1026266757550177E-4</v>
      </c>
      <c r="P170" s="6">
        <v>0</v>
      </c>
      <c r="Q170" s="6">
        <v>6.0480000000000006E-4</v>
      </c>
      <c r="R170" s="6">
        <v>8.0640000000000009E-4</v>
      </c>
      <c r="S170" s="6">
        <v>5.0277627365250726E-4</v>
      </c>
      <c r="T170" s="6">
        <v>0</v>
      </c>
      <c r="U170" s="6">
        <v>6.7036836487000982E-4</v>
      </c>
      <c r="V170" s="6">
        <v>0</v>
      </c>
      <c r="W170" t="s">
        <v>114</v>
      </c>
      <c r="X170">
        <v>3781</v>
      </c>
      <c r="Y170" t="s">
        <v>115</v>
      </c>
      <c r="Z170" t="s">
        <v>30</v>
      </c>
      <c r="AA170" t="s">
        <v>135</v>
      </c>
      <c r="AB170" s="7">
        <v>65.095771931400407</v>
      </c>
      <c r="AC170" s="8">
        <v>45.34</v>
      </c>
    </row>
    <row r="171" spans="1:29" x14ac:dyDescent="0.3">
      <c r="A171" t="s">
        <v>294</v>
      </c>
      <c r="B171" t="s">
        <v>816</v>
      </c>
      <c r="C171">
        <v>1156</v>
      </c>
      <c r="D171" t="s">
        <v>29</v>
      </c>
      <c r="E171" s="4">
        <v>7.0499999999999993E-2</v>
      </c>
      <c r="F171" s="5">
        <v>1.1545267997490207</v>
      </c>
      <c r="G171" s="5">
        <v>0.70093543805513314</v>
      </c>
      <c r="H171" s="5">
        <v>0.57039102777285666</v>
      </c>
      <c r="I171" s="5">
        <v>1.5967581496855878</v>
      </c>
      <c r="J171" s="6">
        <v>7.1484893237119357E-5</v>
      </c>
      <c r="K171" s="6">
        <v>0</v>
      </c>
      <c r="L171" s="6">
        <v>4.5657411615831578E-4</v>
      </c>
      <c r="M171" s="6">
        <v>1.01368670341553E-4</v>
      </c>
      <c r="N171" s="6">
        <v>0</v>
      </c>
      <c r="O171" s="6">
        <v>5.583196800231908E-4</v>
      </c>
      <c r="P171" s="6">
        <v>0</v>
      </c>
      <c r="Q171" s="6">
        <v>7.5600000000000016E-4</v>
      </c>
      <c r="R171" s="6">
        <v>1.0080000000000002E-3</v>
      </c>
      <c r="S171" s="6">
        <v>9.0474916116230469E-4</v>
      </c>
      <c r="T171" s="6">
        <v>0</v>
      </c>
      <c r="U171" s="6">
        <v>1.2063322148830728E-3</v>
      </c>
      <c r="V171" s="6">
        <v>0</v>
      </c>
      <c r="W171" t="s">
        <v>114</v>
      </c>
      <c r="X171">
        <v>3786</v>
      </c>
      <c r="Y171" t="s">
        <v>115</v>
      </c>
      <c r="Z171" t="s">
        <v>30</v>
      </c>
      <c r="AA171" t="s">
        <v>135</v>
      </c>
      <c r="AB171" s="7">
        <v>65.095771931400407</v>
      </c>
      <c r="AC171" s="8">
        <v>45.34</v>
      </c>
    </row>
    <row r="172" spans="1:29" x14ac:dyDescent="0.3">
      <c r="A172" t="s">
        <v>295</v>
      </c>
      <c r="B172" t="s">
        <v>817</v>
      </c>
      <c r="C172">
        <v>1157</v>
      </c>
      <c r="D172" t="s">
        <v>29</v>
      </c>
      <c r="E172" s="4">
        <v>7.0499999999999993E-2</v>
      </c>
      <c r="F172" s="5">
        <v>1.0347233827311075</v>
      </c>
      <c r="G172" s="5">
        <v>0.41180365410441427</v>
      </c>
      <c r="H172" s="5">
        <v>0.53957202590210929</v>
      </c>
      <c r="I172" s="5">
        <v>0.90539126938841052</v>
      </c>
      <c r="J172" s="6">
        <v>3908.5290740118162</v>
      </c>
      <c r="K172" s="6">
        <v>0</v>
      </c>
      <c r="L172" s="6">
        <v>24944.682236981571</v>
      </c>
      <c r="M172" s="6">
        <v>5542.4593244619791</v>
      </c>
      <c r="N172" s="6">
        <v>0</v>
      </c>
      <c r="O172" s="6">
        <v>30504.791858968372</v>
      </c>
      <c r="P172" s="6">
        <v>0</v>
      </c>
      <c r="Q172" s="6">
        <v>75424.539448799987</v>
      </c>
      <c r="R172" s="6">
        <v>100566.05259839998</v>
      </c>
      <c r="S172" s="6">
        <v>49432.584652385267</v>
      </c>
      <c r="T172" s="6">
        <v>0</v>
      </c>
      <c r="U172" s="6">
        <v>65910.112869847027</v>
      </c>
      <c r="V172" s="6">
        <v>0</v>
      </c>
      <c r="W172" t="s">
        <v>114</v>
      </c>
      <c r="X172">
        <v>3791</v>
      </c>
      <c r="Y172" t="s">
        <v>115</v>
      </c>
      <c r="Z172" t="s">
        <v>30</v>
      </c>
      <c r="AA172" t="s">
        <v>135</v>
      </c>
      <c r="AB172" s="7">
        <v>65.095771931400407</v>
      </c>
      <c r="AC172" s="8">
        <v>45.34</v>
      </c>
    </row>
    <row r="173" spans="1:29" x14ac:dyDescent="0.3">
      <c r="A173" t="s">
        <v>296</v>
      </c>
      <c r="B173" t="s">
        <v>818</v>
      </c>
      <c r="C173">
        <v>316</v>
      </c>
      <c r="D173" t="s">
        <v>23</v>
      </c>
      <c r="E173" s="4">
        <v>7.0499999999999993E-2</v>
      </c>
      <c r="F173" s="5">
        <v>3.1072180842255532</v>
      </c>
      <c r="G173" s="5">
        <v>0.44519563471381901</v>
      </c>
      <c r="H173" s="5">
        <v>0.9867405706262713</v>
      </c>
      <c r="I173" s="5">
        <v>0.60625219450322565</v>
      </c>
      <c r="J173" s="6">
        <v>1.2662134501277881E-4</v>
      </c>
      <c r="K173" s="6">
        <v>0</v>
      </c>
      <c r="L173" s="6">
        <v>5.4357006008690057E-4</v>
      </c>
      <c r="M173" s="6">
        <v>1.8047146390957859E-4</v>
      </c>
      <c r="N173" s="6">
        <v>0</v>
      </c>
      <c r="O173" s="6">
        <v>5.8832381277387953E-4</v>
      </c>
      <c r="P173" s="6">
        <v>0</v>
      </c>
      <c r="Q173" s="6">
        <v>1.8385920000000002E-3</v>
      </c>
      <c r="R173" s="6">
        <v>2.2982400000000004E-3</v>
      </c>
      <c r="S173" s="6">
        <v>9.5337043479607462E-4</v>
      </c>
      <c r="T173" s="6">
        <v>0</v>
      </c>
      <c r="U173" s="6">
        <v>1.1917130434950934E-3</v>
      </c>
      <c r="V173" s="6">
        <v>0</v>
      </c>
      <c r="W173" t="s">
        <v>114</v>
      </c>
      <c r="X173">
        <v>2178</v>
      </c>
      <c r="Y173" t="s">
        <v>115</v>
      </c>
      <c r="Z173" t="s">
        <v>24</v>
      </c>
      <c r="AA173" t="s">
        <v>121</v>
      </c>
      <c r="AB173" s="7">
        <v>65.095771931400407</v>
      </c>
      <c r="AC173" s="8">
        <v>45.34</v>
      </c>
    </row>
    <row r="174" spans="1:29" x14ac:dyDescent="0.3">
      <c r="A174" t="s">
        <v>297</v>
      </c>
      <c r="B174" t="s">
        <v>819</v>
      </c>
      <c r="C174">
        <v>1158</v>
      </c>
      <c r="D174" t="s">
        <v>25</v>
      </c>
      <c r="E174" s="4">
        <v>7.0499999999999993E-2</v>
      </c>
      <c r="F174" s="5">
        <v>1.7724059496248872</v>
      </c>
      <c r="G174" s="5">
        <v>0.96089978833592693</v>
      </c>
      <c r="H174" s="5">
        <v>0.76605769853437033</v>
      </c>
      <c r="I174" s="5">
        <v>1.688371122001044</v>
      </c>
      <c r="J174" s="6">
        <v>14735.528871523657</v>
      </c>
      <c r="K174" s="6">
        <v>0</v>
      </c>
      <c r="L174" s="6">
        <v>54230.230061342096</v>
      </c>
      <c r="M174" s="6">
        <v>17581.940960267697</v>
      </c>
      <c r="N174" s="6">
        <v>0</v>
      </c>
      <c r="O174" s="6">
        <v>64147.412948259051</v>
      </c>
      <c r="P174" s="6">
        <v>0</v>
      </c>
      <c r="Q174" s="6">
        <v>75966.216776099987</v>
      </c>
      <c r="R174" s="6">
        <v>108523.16682299998</v>
      </c>
      <c r="S174" s="6">
        <v>103949.97728408649</v>
      </c>
      <c r="T174" s="6">
        <v>0</v>
      </c>
      <c r="U174" s="6">
        <v>148499.96754869496</v>
      </c>
      <c r="V174" s="6">
        <v>0</v>
      </c>
      <c r="W174" t="s">
        <v>114</v>
      </c>
      <c r="X174">
        <v>3796</v>
      </c>
      <c r="Y174" t="s">
        <v>115</v>
      </c>
      <c r="Z174" t="s">
        <v>26</v>
      </c>
      <c r="AA174" t="s">
        <v>116</v>
      </c>
      <c r="AB174" s="7">
        <v>65.095771931400407</v>
      </c>
      <c r="AC174" s="8">
        <v>45.34</v>
      </c>
    </row>
    <row r="175" spans="1:29" x14ac:dyDescent="0.3">
      <c r="A175" t="s">
        <v>298</v>
      </c>
      <c r="B175" t="s">
        <v>820</v>
      </c>
      <c r="C175">
        <v>1159</v>
      </c>
      <c r="D175" t="s">
        <v>25</v>
      </c>
      <c r="E175" s="4">
        <v>7.0499999999999993E-2</v>
      </c>
      <c r="F175" s="5">
        <v>2.6069622178545013</v>
      </c>
      <c r="G175" s="5">
        <v>0.56757126810945913</v>
      </c>
      <c r="H175" s="5">
        <v>1.2470665892887345</v>
      </c>
      <c r="I175" s="5">
        <v>0.52748446336393695</v>
      </c>
      <c r="J175" s="6">
        <v>2.8741988845451558E-5</v>
      </c>
      <c r="K175" s="6">
        <v>0</v>
      </c>
      <c r="L175" s="6">
        <v>3.6473531041475579E-5</v>
      </c>
      <c r="M175" s="6">
        <v>4.0827768331501687E-5</v>
      </c>
      <c r="N175" s="6">
        <v>0</v>
      </c>
      <c r="O175" s="6">
        <v>4.4357226417987246E-5</v>
      </c>
      <c r="P175" s="6">
        <v>0</v>
      </c>
      <c r="Q175" s="6">
        <v>1.7640000000000001E-4</v>
      </c>
      <c r="R175" s="6">
        <v>2.5200000000000005E-4</v>
      </c>
      <c r="S175" s="6">
        <v>7.1880259337398503E-5</v>
      </c>
      <c r="T175" s="6">
        <v>0</v>
      </c>
      <c r="U175" s="6">
        <v>1.0268608476771215E-4</v>
      </c>
      <c r="V175" s="6">
        <v>0</v>
      </c>
      <c r="W175" t="s">
        <v>114</v>
      </c>
      <c r="X175">
        <v>3801</v>
      </c>
      <c r="Y175" t="s">
        <v>115</v>
      </c>
      <c r="Z175" t="s">
        <v>26</v>
      </c>
      <c r="AA175" t="s">
        <v>116</v>
      </c>
      <c r="AB175" s="7">
        <v>65.095771931400407</v>
      </c>
      <c r="AC175" s="8">
        <v>45.34</v>
      </c>
    </row>
    <row r="176" spans="1:29" x14ac:dyDescent="0.3">
      <c r="A176" t="s">
        <v>299</v>
      </c>
      <c r="B176" t="s">
        <v>821</v>
      </c>
      <c r="C176">
        <v>2981</v>
      </c>
      <c r="D176" t="s">
        <v>12</v>
      </c>
      <c r="E176" s="4">
        <v>7.0499999999999993E-2</v>
      </c>
      <c r="F176" s="5">
        <v>0.99538839468230411</v>
      </c>
      <c r="G176" s="5">
        <v>0.73245315617413176</v>
      </c>
      <c r="H176" s="5">
        <v>0.48884012751641398</v>
      </c>
      <c r="I176" s="5">
        <v>2.3650065014930681</v>
      </c>
      <c r="J176" s="6">
        <v>2156.4950058682853</v>
      </c>
      <c r="K176" s="6">
        <v>0</v>
      </c>
      <c r="L176" s="6">
        <v>15486.161009881867</v>
      </c>
      <c r="M176" s="6">
        <v>2058.3188041579187</v>
      </c>
      <c r="N176" s="6">
        <v>0</v>
      </c>
      <c r="O176" s="6">
        <v>20509.219270286747</v>
      </c>
      <c r="P176" s="6">
        <v>0</v>
      </c>
      <c r="Q176" s="6">
        <v>17255.000000000004</v>
      </c>
      <c r="R176" s="6">
        <v>20300.000000000004</v>
      </c>
      <c r="S176" s="6">
        <v>32180.687183262897</v>
      </c>
      <c r="T176" s="6">
        <v>0</v>
      </c>
      <c r="U176" s="6">
        <v>37859.631980309292</v>
      </c>
      <c r="V176" s="6">
        <v>0</v>
      </c>
      <c r="W176" t="s">
        <v>114</v>
      </c>
      <c r="X176">
        <v>6713</v>
      </c>
      <c r="Y176" t="s">
        <v>115</v>
      </c>
      <c r="Z176" t="s">
        <v>13</v>
      </c>
      <c r="AA176" t="s">
        <v>256</v>
      </c>
      <c r="AB176" s="7">
        <v>65.095771931400407</v>
      </c>
      <c r="AC176" s="8">
        <v>45.34</v>
      </c>
    </row>
    <row r="177" spans="1:29" x14ac:dyDescent="0.3">
      <c r="A177" t="s">
        <v>300</v>
      </c>
      <c r="B177" t="s">
        <v>822</v>
      </c>
      <c r="C177">
        <v>317</v>
      </c>
      <c r="D177" t="s">
        <v>29</v>
      </c>
      <c r="E177" s="4">
        <v>7.0499999999999993E-2</v>
      </c>
      <c r="F177" s="5">
        <v>2.3217760914642782</v>
      </c>
      <c r="G177" s="5">
        <v>1.1968519828849344</v>
      </c>
      <c r="H177" s="5">
        <v>0.90012722159395409</v>
      </c>
      <c r="I177" s="5">
        <v>1.8187194694727569</v>
      </c>
      <c r="J177" s="6">
        <v>830.08205639986625</v>
      </c>
      <c r="K177" s="6">
        <v>0</v>
      </c>
      <c r="L177" s="6">
        <v>3289.4546949209325</v>
      </c>
      <c r="M177" s="6">
        <v>1183.1016643099983</v>
      </c>
      <c r="N177" s="6">
        <v>0</v>
      </c>
      <c r="O177" s="6">
        <v>3607.1161539049463</v>
      </c>
      <c r="P177" s="6">
        <v>0</v>
      </c>
      <c r="Q177" s="6">
        <v>3962.9842761599994</v>
      </c>
      <c r="R177" s="6">
        <v>5283.9790348799997</v>
      </c>
      <c r="S177" s="6">
        <v>5845.2808153365922</v>
      </c>
      <c r="T177" s="6">
        <v>0</v>
      </c>
      <c r="U177" s="6">
        <v>7793.7077537821224</v>
      </c>
      <c r="V177" s="6">
        <v>0</v>
      </c>
      <c r="W177" t="s">
        <v>114</v>
      </c>
      <c r="X177">
        <v>2179</v>
      </c>
      <c r="Y177" t="s">
        <v>115</v>
      </c>
      <c r="Z177" t="s">
        <v>30</v>
      </c>
      <c r="AA177" t="s">
        <v>135</v>
      </c>
      <c r="AB177" s="7">
        <v>65.095771931400407</v>
      </c>
      <c r="AC177" s="8">
        <v>45.34</v>
      </c>
    </row>
    <row r="178" spans="1:29" x14ac:dyDescent="0.3">
      <c r="A178" t="s">
        <v>301</v>
      </c>
      <c r="B178" t="s">
        <v>823</v>
      </c>
      <c r="C178">
        <v>318</v>
      </c>
      <c r="D178" t="s">
        <v>29</v>
      </c>
      <c r="E178" s="4">
        <v>7.0499999999999993E-2</v>
      </c>
      <c r="F178" s="5">
        <v>2.8046101695588188</v>
      </c>
      <c r="G178" s="5">
        <v>1.5437026122819593</v>
      </c>
      <c r="H178" s="5">
        <v>0.96259029906290006</v>
      </c>
      <c r="I178" s="5">
        <v>2.3296443206456643</v>
      </c>
      <c r="J178" s="6">
        <v>3.7737362324854792E-5</v>
      </c>
      <c r="K178" s="6">
        <v>0</v>
      </c>
      <c r="L178" s="6">
        <v>1.5075275176152573E-4</v>
      </c>
      <c r="M178" s="6">
        <v>5.3786484594405446E-5</v>
      </c>
      <c r="N178" s="6">
        <v>0</v>
      </c>
      <c r="O178" s="6">
        <v>1.6530720910588889E-4</v>
      </c>
      <c r="P178" s="6">
        <v>0</v>
      </c>
      <c r="Q178" s="6">
        <v>1.3608000000000001E-4</v>
      </c>
      <c r="R178" s="6">
        <v>1.8144000000000002E-4</v>
      </c>
      <c r="S178" s="6">
        <v>2.6787799915346203E-4</v>
      </c>
      <c r="T178" s="6">
        <v>0</v>
      </c>
      <c r="U178" s="6">
        <v>3.5717066553794937E-4</v>
      </c>
      <c r="V178" s="6">
        <v>0</v>
      </c>
      <c r="W178" t="s">
        <v>114</v>
      </c>
      <c r="X178">
        <v>2183</v>
      </c>
      <c r="Y178" t="s">
        <v>115</v>
      </c>
      <c r="Z178" t="s">
        <v>30</v>
      </c>
      <c r="AA178" t="s">
        <v>135</v>
      </c>
      <c r="AB178" s="7">
        <v>65.095771931400407</v>
      </c>
      <c r="AC178" s="8">
        <v>45.34</v>
      </c>
    </row>
    <row r="179" spans="1:29" x14ac:dyDescent="0.3">
      <c r="A179" t="s">
        <v>302</v>
      </c>
      <c r="B179" t="s">
        <v>824</v>
      </c>
      <c r="C179">
        <v>319</v>
      </c>
      <c r="D179" t="s">
        <v>29</v>
      </c>
      <c r="E179" s="4">
        <v>7.0499999999999993E-2</v>
      </c>
      <c r="F179" s="5">
        <v>4.361185317364475</v>
      </c>
      <c r="G179" s="5">
        <v>2.7195528415801009</v>
      </c>
      <c r="H179" s="5">
        <v>1.0969684511260716</v>
      </c>
      <c r="I179" s="5">
        <v>4.2183284629837816</v>
      </c>
      <c r="J179" s="6">
        <v>7.8270084821921074E-5</v>
      </c>
      <c r="K179" s="6">
        <v>0</v>
      </c>
      <c r="L179" s="6">
        <v>3.1267237402393547E-4</v>
      </c>
      <c r="M179" s="6">
        <v>1.1155715323284096E-4</v>
      </c>
      <c r="N179" s="6">
        <v>0</v>
      </c>
      <c r="O179" s="6">
        <v>3.4285939666395813E-4</v>
      </c>
      <c r="P179" s="6">
        <v>0</v>
      </c>
      <c r="Q179" s="6">
        <v>1.4515200000000001E-4</v>
      </c>
      <c r="R179" s="6">
        <v>1.9353600000000001E-4</v>
      </c>
      <c r="S179" s="6">
        <v>5.5559881305902183E-4</v>
      </c>
      <c r="T179" s="6">
        <v>0</v>
      </c>
      <c r="U179" s="6">
        <v>7.4079841741202918E-4</v>
      </c>
      <c r="V179" s="6">
        <v>0</v>
      </c>
      <c r="W179" t="s">
        <v>114</v>
      </c>
      <c r="X179">
        <v>2180</v>
      </c>
      <c r="Y179" t="s">
        <v>115</v>
      </c>
      <c r="Z179" t="s">
        <v>30</v>
      </c>
      <c r="AA179" t="s">
        <v>135</v>
      </c>
      <c r="AB179" s="7">
        <v>65.095771931400407</v>
      </c>
      <c r="AC179" s="8">
        <v>45.34</v>
      </c>
    </row>
    <row r="180" spans="1:29" x14ac:dyDescent="0.3">
      <c r="A180" t="s">
        <v>303</v>
      </c>
      <c r="B180" t="s">
        <v>825</v>
      </c>
      <c r="C180">
        <v>320</v>
      </c>
      <c r="D180" t="s">
        <v>29</v>
      </c>
      <c r="E180" s="4">
        <v>7.0499999999999993E-2</v>
      </c>
      <c r="F180" s="5">
        <v>2.7834402014636135</v>
      </c>
      <c r="G180" s="5">
        <v>0.84126692542719772</v>
      </c>
      <c r="H180" s="5">
        <v>0.96007502664270272</v>
      </c>
      <c r="I180" s="5">
        <v>1.1887060536254348</v>
      </c>
      <c r="J180" s="6">
        <v>948.31259817403611</v>
      </c>
      <c r="K180" s="6">
        <v>0</v>
      </c>
      <c r="L180" s="6">
        <v>3788.2257917932984</v>
      </c>
      <c r="M180" s="6">
        <v>1351.6136200459177</v>
      </c>
      <c r="N180" s="6">
        <v>0</v>
      </c>
      <c r="O180" s="6">
        <v>4154.0533965537988</v>
      </c>
      <c r="P180" s="6">
        <v>0</v>
      </c>
      <c r="Q180" s="6">
        <v>6711.5056302000012</v>
      </c>
      <c r="R180" s="6">
        <v>8948.6741736000004</v>
      </c>
      <c r="S180" s="6">
        <v>6731.5848973799275</v>
      </c>
      <c r="T180" s="6">
        <v>0</v>
      </c>
      <c r="U180" s="6">
        <v>8975.4465298399045</v>
      </c>
      <c r="V180" s="6">
        <v>0</v>
      </c>
      <c r="W180" t="s">
        <v>114</v>
      </c>
      <c r="X180">
        <v>2181</v>
      </c>
      <c r="Y180" t="s">
        <v>115</v>
      </c>
      <c r="Z180" t="s">
        <v>30</v>
      </c>
      <c r="AA180" t="s">
        <v>135</v>
      </c>
      <c r="AB180" s="7">
        <v>65.095771931400407</v>
      </c>
      <c r="AC180" s="8">
        <v>45.34</v>
      </c>
    </row>
    <row r="181" spans="1:29" x14ac:dyDescent="0.3">
      <c r="A181" t="s">
        <v>304</v>
      </c>
      <c r="B181" t="s">
        <v>826</v>
      </c>
      <c r="C181">
        <v>491</v>
      </c>
      <c r="D181" t="s">
        <v>29</v>
      </c>
      <c r="E181" s="4">
        <v>7.0499999999999993E-2</v>
      </c>
      <c r="F181" s="5">
        <v>4.1872572404553532</v>
      </c>
      <c r="G181" s="5">
        <v>1.3179264581563179</v>
      </c>
      <c r="H181" s="5">
        <v>1.0856259232799412</v>
      </c>
      <c r="I181" s="5">
        <v>1.8118729127076847</v>
      </c>
      <c r="J181" s="6">
        <v>1.2229700753425165E-4</v>
      </c>
      <c r="K181" s="6">
        <v>0</v>
      </c>
      <c r="L181" s="6">
        <v>4.8855058441240847E-4</v>
      </c>
      <c r="M181" s="6">
        <v>1.7430805192631391E-4</v>
      </c>
      <c r="N181" s="6">
        <v>0</v>
      </c>
      <c r="O181" s="6">
        <v>5.3571780728764689E-4</v>
      </c>
      <c r="P181" s="6">
        <v>0</v>
      </c>
      <c r="Q181" s="6">
        <v>5.2920000000000007E-4</v>
      </c>
      <c r="R181" s="6">
        <v>7.0560000000000002E-4</v>
      </c>
      <c r="S181" s="6">
        <v>8.681231454049067E-4</v>
      </c>
      <c r="T181" s="6">
        <v>0</v>
      </c>
      <c r="U181" s="6">
        <v>1.1574975272065423E-3</v>
      </c>
      <c r="V181" s="6">
        <v>0</v>
      </c>
      <c r="W181" t="s">
        <v>114</v>
      </c>
      <c r="X181">
        <v>2131</v>
      </c>
      <c r="Y181" t="s">
        <v>115</v>
      </c>
      <c r="Z181" t="s">
        <v>30</v>
      </c>
      <c r="AA181" t="s">
        <v>135</v>
      </c>
      <c r="AB181" s="7">
        <v>65.095771931400407</v>
      </c>
      <c r="AC181" s="8">
        <v>45.34</v>
      </c>
    </row>
    <row r="182" spans="1:29" x14ac:dyDescent="0.3">
      <c r="A182" t="s">
        <v>305</v>
      </c>
      <c r="B182" t="s">
        <v>827</v>
      </c>
      <c r="C182">
        <v>497</v>
      </c>
      <c r="D182" t="s">
        <v>29</v>
      </c>
      <c r="E182" s="4">
        <v>7.0499999999999993E-2</v>
      </c>
      <c r="F182" s="5">
        <v>1.4902887185303626</v>
      </c>
      <c r="G182" s="5">
        <v>0.5771875873882919</v>
      </c>
      <c r="H182" s="5">
        <v>0.73903844801148921</v>
      </c>
      <c r="I182" s="5">
        <v>0.87871628254750689</v>
      </c>
      <c r="J182" s="6">
        <v>2.1693392616447089E-5</v>
      </c>
      <c r="K182" s="6">
        <v>0</v>
      </c>
      <c r="L182" s="6">
        <v>8.6590222399380158E-5</v>
      </c>
      <c r="M182" s="6">
        <v>3.0919260273695079E-5</v>
      </c>
      <c r="N182" s="6">
        <v>0</v>
      </c>
      <c r="O182" s="6">
        <v>9.4950094332805541E-5</v>
      </c>
      <c r="P182" s="6">
        <v>0</v>
      </c>
      <c r="Q182" s="6">
        <v>2.2336775999999998E-4</v>
      </c>
      <c r="R182" s="6">
        <v>3.9816000000000005E-4</v>
      </c>
      <c r="S182" s="6">
        <v>1.5386528770816371E-4</v>
      </c>
      <c r="T182" s="6">
        <v>0</v>
      </c>
      <c r="U182" s="6">
        <v>2.7426967505911538E-4</v>
      </c>
      <c r="V182" s="6">
        <v>0</v>
      </c>
      <c r="W182" t="s">
        <v>114</v>
      </c>
      <c r="X182">
        <v>2137</v>
      </c>
      <c r="Y182" t="s">
        <v>115</v>
      </c>
      <c r="Z182" t="s">
        <v>30</v>
      </c>
      <c r="AA182" t="s">
        <v>135</v>
      </c>
      <c r="AB182" s="7">
        <v>65.095771931400407</v>
      </c>
      <c r="AC182" s="8">
        <v>45.34</v>
      </c>
    </row>
    <row r="183" spans="1:29" x14ac:dyDescent="0.3">
      <c r="A183" t="s">
        <v>306</v>
      </c>
      <c r="B183" t="s">
        <v>828</v>
      </c>
      <c r="C183">
        <v>321</v>
      </c>
      <c r="D183" t="s">
        <v>29</v>
      </c>
      <c r="E183" s="4">
        <v>7.0499999999999993E-2</v>
      </c>
      <c r="F183" s="5">
        <v>4.9625325511294776</v>
      </c>
      <c r="G183" s="5">
        <v>2.4865557373839349</v>
      </c>
      <c r="H183" s="5">
        <v>1.1310719347224192</v>
      </c>
      <c r="I183" s="5">
        <v>3.6983904164450614</v>
      </c>
      <c r="J183" s="6">
        <v>1.2706182600961214E-4</v>
      </c>
      <c r="K183" s="6">
        <v>0</v>
      </c>
      <c r="L183" s="6">
        <v>5.0817479024585564E-4</v>
      </c>
      <c r="M183" s="6">
        <v>1.8109927472863789E-4</v>
      </c>
      <c r="N183" s="6">
        <v>0</v>
      </c>
      <c r="O183" s="6">
        <v>5.5723663635929058E-4</v>
      </c>
      <c r="P183" s="6">
        <v>0</v>
      </c>
      <c r="Q183" s="6">
        <v>2.6460000000000003E-4</v>
      </c>
      <c r="R183" s="6">
        <v>3.5280000000000001E-4</v>
      </c>
      <c r="S183" s="6">
        <v>9.0299410419136328E-4</v>
      </c>
      <c r="T183" s="6">
        <v>0</v>
      </c>
      <c r="U183" s="6">
        <v>1.2039921389218177E-3</v>
      </c>
      <c r="V183" s="6">
        <v>0</v>
      </c>
      <c r="W183" t="s">
        <v>114</v>
      </c>
      <c r="X183">
        <v>2182</v>
      </c>
      <c r="Y183" t="s">
        <v>115</v>
      </c>
      <c r="Z183" t="s">
        <v>30</v>
      </c>
      <c r="AA183" t="s">
        <v>135</v>
      </c>
      <c r="AB183" s="7">
        <v>65.095771931400407</v>
      </c>
      <c r="AC183" s="8">
        <v>45.34</v>
      </c>
    </row>
    <row r="184" spans="1:29" x14ac:dyDescent="0.3">
      <c r="A184" t="s">
        <v>307</v>
      </c>
      <c r="B184" t="s">
        <v>829</v>
      </c>
      <c r="C184">
        <v>3087</v>
      </c>
      <c r="D184" t="s">
        <v>29</v>
      </c>
      <c r="E184" s="4">
        <v>7.0499999999999993E-2</v>
      </c>
      <c r="F184" s="5">
        <v>4.2886611732956803</v>
      </c>
      <c r="G184" s="5">
        <v>1.4091519426918691</v>
      </c>
      <c r="H184" s="5">
        <v>1.0886902573741435</v>
      </c>
      <c r="I184" s="5">
        <v>1.8793875991056592</v>
      </c>
      <c r="J184" s="6">
        <v>361.24191941672268</v>
      </c>
      <c r="K184" s="6">
        <v>0</v>
      </c>
      <c r="L184" s="6">
        <v>1458.4477780337927</v>
      </c>
      <c r="M184" s="6">
        <v>516.31471104449179</v>
      </c>
      <c r="N184" s="6">
        <v>0</v>
      </c>
      <c r="O184" s="6">
        <v>1601.0084224329962</v>
      </c>
      <c r="P184" s="6">
        <v>0</v>
      </c>
      <c r="Q184" s="6">
        <v>1539.1719578591999</v>
      </c>
      <c r="R184" s="6">
        <v>2198.8170826559999</v>
      </c>
      <c r="S184" s="6">
        <v>2594.4115513717584</v>
      </c>
      <c r="T184" s="6">
        <v>0</v>
      </c>
      <c r="U184" s="6">
        <v>3706.302216245369</v>
      </c>
      <c r="V184" s="6">
        <v>0</v>
      </c>
      <c r="W184" t="s">
        <v>114</v>
      </c>
      <c r="X184">
        <v>6948</v>
      </c>
      <c r="Y184" t="s">
        <v>115</v>
      </c>
      <c r="Z184" t="s">
        <v>30</v>
      </c>
      <c r="AA184" t="s">
        <v>135</v>
      </c>
      <c r="AB184" s="7">
        <v>65.095771931400407</v>
      </c>
      <c r="AC184" s="8">
        <v>45.34</v>
      </c>
    </row>
    <row r="185" spans="1:29" x14ac:dyDescent="0.3">
      <c r="A185" t="s">
        <v>308</v>
      </c>
      <c r="B185" t="s">
        <v>830</v>
      </c>
      <c r="C185">
        <v>492</v>
      </c>
      <c r="D185" t="s">
        <v>29</v>
      </c>
      <c r="E185" s="4">
        <v>7.0499999999999993E-2</v>
      </c>
      <c r="F185" s="5">
        <v>3.9349805218432317</v>
      </c>
      <c r="G185" s="5">
        <v>2.6024729893301308</v>
      </c>
      <c r="H185" s="5">
        <v>1.0678932099987792</v>
      </c>
      <c r="I185" s="5">
        <v>4.2532342599324755</v>
      </c>
      <c r="J185" s="6">
        <v>1.2597849688105416E-4</v>
      </c>
      <c r="K185" s="6">
        <v>0</v>
      </c>
      <c r="L185" s="6">
        <v>5.032272345238041E-4</v>
      </c>
      <c r="M185" s="6">
        <v>1.7955522231230151E-4</v>
      </c>
      <c r="N185" s="6">
        <v>0</v>
      </c>
      <c r="O185" s="6">
        <v>5.5181141778935382E-4</v>
      </c>
      <c r="P185" s="6">
        <v>0</v>
      </c>
      <c r="Q185" s="6">
        <v>2.2619520000000001E-4</v>
      </c>
      <c r="R185" s="6">
        <v>4.0320000000000004E-4</v>
      </c>
      <c r="S185" s="6">
        <v>8.9420261407227824E-4</v>
      </c>
      <c r="T185" s="6">
        <v>0</v>
      </c>
      <c r="U185" s="6">
        <v>1.5939440536047742E-3</v>
      </c>
      <c r="V185" s="6">
        <v>0</v>
      </c>
      <c r="W185" t="s">
        <v>114</v>
      </c>
      <c r="X185">
        <v>2132</v>
      </c>
      <c r="Y185" t="s">
        <v>115</v>
      </c>
      <c r="Z185" t="s">
        <v>30</v>
      </c>
      <c r="AA185" t="s">
        <v>135</v>
      </c>
      <c r="AB185" s="7">
        <v>65.095771931400407</v>
      </c>
      <c r="AC185" s="8">
        <v>45.34</v>
      </c>
    </row>
    <row r="186" spans="1:29" x14ac:dyDescent="0.3">
      <c r="A186" t="s">
        <v>309</v>
      </c>
      <c r="B186" t="s">
        <v>831</v>
      </c>
      <c r="C186">
        <v>324</v>
      </c>
      <c r="D186" t="s">
        <v>29</v>
      </c>
      <c r="E186" s="4">
        <v>7.0499999999999993E-2</v>
      </c>
      <c r="F186" s="5">
        <v>1.9437223917843474</v>
      </c>
      <c r="G186" s="5">
        <v>1.3741997385784994</v>
      </c>
      <c r="H186" s="5">
        <v>0.8360115334717555</v>
      </c>
      <c r="I186" s="5">
        <v>2.1613287769073892</v>
      </c>
      <c r="J186" s="6">
        <v>2.1497650848197705E-5</v>
      </c>
      <c r="K186" s="6">
        <v>0</v>
      </c>
      <c r="L186" s="6">
        <v>8.5669365062089373E-5</v>
      </c>
      <c r="M186" s="6">
        <v>3.0640272529088108E-5</v>
      </c>
      <c r="N186" s="6">
        <v>0</v>
      </c>
      <c r="O186" s="6">
        <v>9.3940332622881954E-5</v>
      </c>
      <c r="P186" s="6">
        <v>0</v>
      </c>
      <c r="Q186" s="6">
        <v>8.4823199999999998E-5</v>
      </c>
      <c r="R186" s="6">
        <v>1.5120000000000002E-4</v>
      </c>
      <c r="S186" s="6">
        <v>1.5222898310937084E-4</v>
      </c>
      <c r="T186" s="6">
        <v>0</v>
      </c>
      <c r="U186" s="6">
        <v>2.7135291106839725E-4</v>
      </c>
      <c r="V186" s="6">
        <v>0</v>
      </c>
      <c r="W186" t="s">
        <v>114</v>
      </c>
      <c r="X186">
        <v>2184</v>
      </c>
      <c r="Y186" t="s">
        <v>115</v>
      </c>
      <c r="Z186" t="s">
        <v>30</v>
      </c>
      <c r="AA186" t="s">
        <v>135</v>
      </c>
      <c r="AB186" s="7">
        <v>65.095771931400407</v>
      </c>
      <c r="AC186" s="8">
        <v>45.34</v>
      </c>
    </row>
    <row r="187" spans="1:29" x14ac:dyDescent="0.3">
      <c r="A187" t="s">
        <v>310</v>
      </c>
      <c r="B187" t="s">
        <v>832</v>
      </c>
      <c r="C187">
        <v>322</v>
      </c>
      <c r="D187" t="s">
        <v>29</v>
      </c>
      <c r="E187" s="4">
        <v>7.0499999999999993E-2</v>
      </c>
      <c r="F187" s="5">
        <v>2.6479824279682642</v>
      </c>
      <c r="G187" s="5">
        <v>2.0792609932118653</v>
      </c>
      <c r="H187" s="5">
        <v>0.94342859517695166</v>
      </c>
      <c r="I187" s="5">
        <v>3.358982774691301</v>
      </c>
      <c r="J187" s="6">
        <v>11097.490805502697</v>
      </c>
      <c r="K187" s="6">
        <v>0</v>
      </c>
      <c r="L187" s="6">
        <v>44331.163557815031</v>
      </c>
      <c r="M187" s="6">
        <v>15817.062590893489</v>
      </c>
      <c r="N187" s="6">
        <v>0</v>
      </c>
      <c r="O187" s="6">
        <v>48612.208107904837</v>
      </c>
      <c r="P187" s="6">
        <v>0</v>
      </c>
      <c r="Q187" s="6">
        <v>26678.810146570555</v>
      </c>
      <c r="R187" s="6">
        <v>47555.811312959995</v>
      </c>
      <c r="S187" s="6">
        <v>78775.397109545709</v>
      </c>
      <c r="T187" s="6">
        <v>0</v>
      </c>
      <c r="U187" s="6">
        <v>140419.60269081232</v>
      </c>
      <c r="V187" s="6">
        <v>0</v>
      </c>
      <c r="W187" t="s">
        <v>114</v>
      </c>
      <c r="X187">
        <v>2185</v>
      </c>
      <c r="Y187" t="s">
        <v>115</v>
      </c>
      <c r="Z187" t="s">
        <v>30</v>
      </c>
      <c r="AA187" t="s">
        <v>135</v>
      </c>
      <c r="AB187" s="7">
        <v>65.095771931400407</v>
      </c>
      <c r="AC187" s="8">
        <v>45.34</v>
      </c>
    </row>
    <row r="188" spans="1:29" x14ac:dyDescent="0.3">
      <c r="A188" t="s">
        <v>311</v>
      </c>
      <c r="B188" t="s">
        <v>833</v>
      </c>
      <c r="C188">
        <v>323</v>
      </c>
      <c r="D188" t="s">
        <v>29</v>
      </c>
      <c r="E188" s="4">
        <v>7.0499999999999993E-2</v>
      </c>
      <c r="F188" s="5">
        <v>3.3718968255699062</v>
      </c>
      <c r="G188" s="5">
        <v>2.9869600472690916</v>
      </c>
      <c r="H188" s="5">
        <v>1.0215687900101691</v>
      </c>
      <c r="I188" s="5">
        <v>5.2259305814478472</v>
      </c>
      <c r="J188" s="6">
        <v>5318.9287870985981</v>
      </c>
      <c r="K188" s="6">
        <v>0</v>
      </c>
      <c r="L188" s="6">
        <v>21247.53299154633</v>
      </c>
      <c r="M188" s="6">
        <v>7580.9776296754972</v>
      </c>
      <c r="N188" s="6">
        <v>0</v>
      </c>
      <c r="O188" s="6">
        <v>23299.399624779624</v>
      </c>
      <c r="P188" s="6">
        <v>0</v>
      </c>
      <c r="Q188" s="6">
        <v>7936.7069611526385</v>
      </c>
      <c r="R188" s="6">
        <v>14147.42773824</v>
      </c>
      <c r="S188" s="6">
        <v>37756.348236237289</v>
      </c>
      <c r="T188" s="6">
        <v>0</v>
      </c>
      <c r="U188" s="6">
        <v>67301.868513791967</v>
      </c>
      <c r="V188" s="6">
        <v>0</v>
      </c>
      <c r="W188" t="s">
        <v>114</v>
      </c>
      <c r="X188">
        <v>2186</v>
      </c>
      <c r="Y188" t="s">
        <v>115</v>
      </c>
      <c r="Z188" t="s">
        <v>30</v>
      </c>
      <c r="AA188" t="s">
        <v>135</v>
      </c>
      <c r="AB188" s="7">
        <v>65.095771931400407</v>
      </c>
      <c r="AC188" s="8">
        <v>45.34</v>
      </c>
    </row>
    <row r="189" spans="1:29" x14ac:dyDescent="0.3">
      <c r="A189" t="s">
        <v>312</v>
      </c>
      <c r="B189" t="s">
        <v>834</v>
      </c>
      <c r="C189">
        <v>325</v>
      </c>
      <c r="D189" t="s">
        <v>29</v>
      </c>
      <c r="E189" s="4">
        <v>7.0499999999999993E-2</v>
      </c>
      <c r="F189" s="5">
        <v>2.8140987633140915</v>
      </c>
      <c r="G189" s="5">
        <v>1.8618419151968781</v>
      </c>
      <c r="H189" s="5">
        <v>0.96369080434622645</v>
      </c>
      <c r="I189" s="5">
        <v>2.8842509074270115</v>
      </c>
      <c r="J189" s="6">
        <v>4.0773123471876452E-5</v>
      </c>
      <c r="K189" s="6">
        <v>0</v>
      </c>
      <c r="L189" s="6">
        <v>1.6289001257155985E-4</v>
      </c>
      <c r="M189" s="6">
        <v>5.8113308466222072E-5</v>
      </c>
      <c r="N189" s="6">
        <v>0</v>
      </c>
      <c r="O189" s="6">
        <v>1.7861626441159026E-4</v>
      </c>
      <c r="P189" s="6">
        <v>0</v>
      </c>
      <c r="Q189" s="6">
        <v>1.1309760000000001E-4</v>
      </c>
      <c r="R189" s="6">
        <v>2.0160000000000002E-4</v>
      </c>
      <c r="S189" s="6">
        <v>2.8944513542781712E-4</v>
      </c>
      <c r="T189" s="6">
        <v>0</v>
      </c>
      <c r="U189" s="6">
        <v>5.1594498293728555E-4</v>
      </c>
      <c r="V189" s="6">
        <v>0</v>
      </c>
      <c r="W189" t="s">
        <v>114</v>
      </c>
      <c r="X189">
        <v>2187</v>
      </c>
      <c r="Y189" t="s">
        <v>115</v>
      </c>
      <c r="Z189" t="s">
        <v>30</v>
      </c>
      <c r="AA189" t="s">
        <v>135</v>
      </c>
      <c r="AB189" s="7">
        <v>65.095771931400407</v>
      </c>
      <c r="AC189" s="8">
        <v>45.34</v>
      </c>
    </row>
    <row r="190" spans="1:29" x14ac:dyDescent="0.3">
      <c r="A190" t="s">
        <v>313</v>
      </c>
      <c r="B190" t="s">
        <v>835</v>
      </c>
      <c r="C190">
        <v>8839</v>
      </c>
      <c r="D190" t="s">
        <v>25</v>
      </c>
      <c r="E190" s="4">
        <v>7.0499999999999993E-2</v>
      </c>
      <c r="F190" s="5" t="e">
        <v>#DIV/0!</v>
      </c>
      <c r="G190" s="5" t="e">
        <v>#DIV/0!</v>
      </c>
      <c r="H190" s="5" t="e">
        <v>#DIV/0!</v>
      </c>
      <c r="I190" s="5" t="s">
        <v>7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t="s">
        <v>114</v>
      </c>
      <c r="X190">
        <v>16154</v>
      </c>
      <c r="Y190" t="s">
        <v>115</v>
      </c>
      <c r="Z190" t="s">
        <v>26</v>
      </c>
      <c r="AA190" t="s">
        <v>116</v>
      </c>
      <c r="AB190" s="7">
        <v>65.095771931400407</v>
      </c>
      <c r="AC190" s="8">
        <v>45.34</v>
      </c>
    </row>
    <row r="191" spans="1:29" x14ac:dyDescent="0.3">
      <c r="A191" t="s">
        <v>314</v>
      </c>
      <c r="B191" t="s">
        <v>836</v>
      </c>
      <c r="C191">
        <v>8840</v>
      </c>
      <c r="D191" t="s">
        <v>25</v>
      </c>
      <c r="E191" s="4">
        <v>7.0499999999999993E-2</v>
      </c>
      <c r="F191" s="5" t="e">
        <v>#DIV/0!</v>
      </c>
      <c r="G191" s="5" t="e">
        <v>#DIV/0!</v>
      </c>
      <c r="H191" s="5" t="e">
        <v>#DIV/0!</v>
      </c>
      <c r="I191" s="5" t="s">
        <v>7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t="s">
        <v>114</v>
      </c>
      <c r="X191">
        <v>16155</v>
      </c>
      <c r="Y191" t="s">
        <v>115</v>
      </c>
      <c r="Z191" t="s">
        <v>26</v>
      </c>
      <c r="AA191" t="s">
        <v>116</v>
      </c>
      <c r="AB191" s="7">
        <v>65.095771931400407</v>
      </c>
      <c r="AC191" s="8">
        <v>45.34</v>
      </c>
    </row>
    <row r="192" spans="1:29" x14ac:dyDescent="0.3">
      <c r="A192" t="s">
        <v>315</v>
      </c>
      <c r="B192" t="s">
        <v>837</v>
      </c>
      <c r="C192">
        <v>8841</v>
      </c>
      <c r="D192" t="s">
        <v>25</v>
      </c>
      <c r="E192" s="4">
        <v>7.0499999999999993E-2</v>
      </c>
      <c r="F192" s="5" t="e">
        <v>#DIV/0!</v>
      </c>
      <c r="G192" s="5" t="e">
        <v>#DIV/0!</v>
      </c>
      <c r="H192" s="5" t="e">
        <v>#DIV/0!</v>
      </c>
      <c r="I192" s="5" t="s">
        <v>7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t="s">
        <v>114</v>
      </c>
      <c r="X192">
        <v>16156</v>
      </c>
      <c r="Y192" t="s">
        <v>115</v>
      </c>
      <c r="Z192" t="s">
        <v>26</v>
      </c>
      <c r="AA192" t="s">
        <v>116</v>
      </c>
      <c r="AB192" s="7">
        <v>65.095771931400407</v>
      </c>
      <c r="AC192" s="8">
        <v>45.34</v>
      </c>
    </row>
    <row r="193" spans="1:29" x14ac:dyDescent="0.3">
      <c r="A193" t="s">
        <v>316</v>
      </c>
      <c r="B193" t="s">
        <v>838</v>
      </c>
      <c r="C193">
        <v>8842</v>
      </c>
      <c r="D193" t="s">
        <v>25</v>
      </c>
      <c r="E193" s="4">
        <v>7.0499999999999993E-2</v>
      </c>
      <c r="F193" s="5" t="e">
        <v>#DIV/0!</v>
      </c>
      <c r="G193" s="5" t="e">
        <v>#DIV/0!</v>
      </c>
      <c r="H193" s="5" t="e">
        <v>#DIV/0!</v>
      </c>
      <c r="I193" s="5" t="s">
        <v>7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t="s">
        <v>114</v>
      </c>
      <c r="X193">
        <v>16157</v>
      </c>
      <c r="Y193" t="s">
        <v>115</v>
      </c>
      <c r="Z193" t="s">
        <v>26</v>
      </c>
      <c r="AA193" t="s">
        <v>116</v>
      </c>
      <c r="AB193" s="7">
        <v>65.095771931400407</v>
      </c>
      <c r="AC193" s="8">
        <v>45.34</v>
      </c>
    </row>
    <row r="194" spans="1:29" x14ac:dyDescent="0.3">
      <c r="A194" t="s">
        <v>317</v>
      </c>
      <c r="B194" t="s">
        <v>839</v>
      </c>
      <c r="C194">
        <v>486</v>
      </c>
      <c r="D194" t="s">
        <v>31</v>
      </c>
      <c r="E194" s="4">
        <v>7.0499999999999993E-2</v>
      </c>
      <c r="F194" s="5">
        <v>1.1625229162039519</v>
      </c>
      <c r="G194" s="5">
        <v>0.61445745013106146</v>
      </c>
      <c r="H194" s="5">
        <v>0.65281604102083857</v>
      </c>
      <c r="I194" s="5">
        <v>1.0803456645933269</v>
      </c>
      <c r="J194" s="6">
        <v>2.7290091572968648E-5</v>
      </c>
      <c r="K194" s="6">
        <v>0</v>
      </c>
      <c r="L194" s="6">
        <v>1.0449567062781556E-4</v>
      </c>
      <c r="M194" s="6">
        <v>3.9005160017770115E-5</v>
      </c>
      <c r="N194" s="6">
        <v>0</v>
      </c>
      <c r="O194" s="6">
        <v>1.1470779596572836E-4</v>
      </c>
      <c r="P194" s="6">
        <v>0</v>
      </c>
      <c r="Q194" s="6">
        <v>2.5401600000000003E-4</v>
      </c>
      <c r="R194" s="6">
        <v>3.5280000000000001E-4</v>
      </c>
      <c r="S194" s="6">
        <v>1.8588236433733852E-4</v>
      </c>
      <c r="T194" s="6">
        <v>0</v>
      </c>
      <c r="U194" s="6">
        <v>2.5816995046852576E-4</v>
      </c>
      <c r="V194" s="6">
        <v>0</v>
      </c>
      <c r="W194" t="s">
        <v>114</v>
      </c>
      <c r="X194">
        <v>2126</v>
      </c>
      <c r="Y194" t="s">
        <v>115</v>
      </c>
      <c r="Z194" t="s">
        <v>32</v>
      </c>
      <c r="AA194" t="s">
        <v>244</v>
      </c>
      <c r="AB194" s="7">
        <v>65.095771931400407</v>
      </c>
      <c r="AC194" s="8">
        <v>45.34</v>
      </c>
    </row>
    <row r="195" spans="1:29" x14ac:dyDescent="0.3">
      <c r="A195" t="s">
        <v>318</v>
      </c>
      <c r="B195" t="s">
        <v>840</v>
      </c>
      <c r="C195">
        <v>488</v>
      </c>
      <c r="D195" t="s">
        <v>31</v>
      </c>
      <c r="E195" s="4">
        <v>7.0499999999999993E-2</v>
      </c>
      <c r="F195" s="5">
        <v>4.3634102524391585</v>
      </c>
      <c r="G195" s="5">
        <v>3.4418954715181997</v>
      </c>
      <c r="H195" s="5">
        <v>1.110313385712117</v>
      </c>
      <c r="I195" s="5">
        <v>5.6399795704379079</v>
      </c>
      <c r="J195" s="6">
        <v>1.7698807695273872E-4</v>
      </c>
      <c r="K195" s="6">
        <v>0</v>
      </c>
      <c r="L195" s="6">
        <v>6.7728675406907631E-4</v>
      </c>
      <c r="M195" s="6">
        <v>2.5296537552175097E-4</v>
      </c>
      <c r="N195" s="6">
        <v>0</v>
      </c>
      <c r="O195" s="6">
        <v>7.4347645533389285E-4</v>
      </c>
      <c r="P195" s="6">
        <v>0</v>
      </c>
      <c r="Q195" s="6">
        <v>2.3425920000000002E-4</v>
      </c>
      <c r="R195" s="6">
        <v>3.3465600000000002E-4</v>
      </c>
      <c r="S195" s="6">
        <v>1.2047931021871283E-3</v>
      </c>
      <c r="T195" s="6">
        <v>0</v>
      </c>
      <c r="U195" s="6">
        <v>1.7211330031244687E-3</v>
      </c>
      <c r="V195" s="6">
        <v>0</v>
      </c>
      <c r="W195" t="s">
        <v>114</v>
      </c>
      <c r="X195">
        <v>2128</v>
      </c>
      <c r="Y195" t="s">
        <v>115</v>
      </c>
      <c r="Z195" t="s">
        <v>32</v>
      </c>
      <c r="AA195" t="s">
        <v>244</v>
      </c>
      <c r="AB195" s="7">
        <v>65.095771931400407</v>
      </c>
      <c r="AC195" s="8">
        <v>45.34</v>
      </c>
    </row>
    <row r="196" spans="1:29" x14ac:dyDescent="0.3">
      <c r="A196" t="s">
        <v>319</v>
      </c>
      <c r="B196" t="s">
        <v>841</v>
      </c>
      <c r="C196">
        <v>490</v>
      </c>
      <c r="D196" t="s">
        <v>31</v>
      </c>
      <c r="E196" s="4">
        <v>7.0499999999999993E-2</v>
      </c>
      <c r="F196" s="5">
        <v>3.8797470886717669</v>
      </c>
      <c r="G196" s="5">
        <v>3.0279369284196926</v>
      </c>
      <c r="H196" s="5">
        <v>1.076359079703306</v>
      </c>
      <c r="I196" s="5">
        <v>4.8738629505602118</v>
      </c>
      <c r="J196" s="6">
        <v>2.6564389612102095E-4</v>
      </c>
      <c r="K196" s="6">
        <v>0</v>
      </c>
      <c r="L196" s="6">
        <v>1.0159301311036841E-3</v>
      </c>
      <c r="M196" s="6">
        <v>3.7967929305915448E-4</v>
      </c>
      <c r="N196" s="6">
        <v>0</v>
      </c>
      <c r="O196" s="6">
        <v>1.1152146830005877E-3</v>
      </c>
      <c r="P196" s="6">
        <v>0</v>
      </c>
      <c r="Q196" s="6">
        <v>4.1277600000000006E-4</v>
      </c>
      <c r="R196" s="6">
        <v>5.8968000000000009E-4</v>
      </c>
      <c r="S196" s="6">
        <v>1.8071896532804426E-3</v>
      </c>
      <c r="T196" s="6">
        <v>0</v>
      </c>
      <c r="U196" s="6">
        <v>2.5816995046863463E-3</v>
      </c>
      <c r="V196" s="6">
        <v>0</v>
      </c>
      <c r="W196" t="s">
        <v>114</v>
      </c>
      <c r="X196">
        <v>2130</v>
      </c>
      <c r="Y196" t="s">
        <v>115</v>
      </c>
      <c r="Z196" t="s">
        <v>32</v>
      </c>
      <c r="AA196" t="s">
        <v>244</v>
      </c>
      <c r="AB196" s="7">
        <v>65.095771931400407</v>
      </c>
      <c r="AC196" s="8">
        <v>45.34</v>
      </c>
    </row>
    <row r="197" spans="1:29" x14ac:dyDescent="0.3">
      <c r="A197" t="s">
        <v>320</v>
      </c>
      <c r="B197" t="s">
        <v>842</v>
      </c>
      <c r="C197">
        <v>494</v>
      </c>
      <c r="D197" t="s">
        <v>31</v>
      </c>
      <c r="E197" s="4">
        <v>7.0499999999999993E-2</v>
      </c>
      <c r="F197" s="5">
        <v>3.7813953319493216</v>
      </c>
      <c r="G197" s="5">
        <v>2.8313983349225991</v>
      </c>
      <c r="H197" s="5">
        <v>1.0687386229452307</v>
      </c>
      <c r="I197" s="5">
        <v>4.4881722762000749</v>
      </c>
      <c r="J197" s="6">
        <v>3.5429971528930324E-4</v>
      </c>
      <c r="K197" s="6">
        <v>0</v>
      </c>
      <c r="L197" s="6">
        <v>1.354573508138137E-3</v>
      </c>
      <c r="M197" s="6">
        <v>5.0639321059655815E-4</v>
      </c>
      <c r="N197" s="6">
        <v>0</v>
      </c>
      <c r="O197" s="6">
        <v>1.4869529106676031E-3</v>
      </c>
      <c r="P197" s="6">
        <v>0</v>
      </c>
      <c r="Q197" s="6">
        <v>5.9976000000000007E-4</v>
      </c>
      <c r="R197" s="6">
        <v>8.5680000000000012E-4</v>
      </c>
      <c r="S197" s="6">
        <v>2.4095862043737567E-3</v>
      </c>
      <c r="T197" s="6">
        <v>0</v>
      </c>
      <c r="U197" s="6">
        <v>3.4422660062482248E-3</v>
      </c>
      <c r="V197" s="6">
        <v>0</v>
      </c>
      <c r="W197" t="s">
        <v>114</v>
      </c>
      <c r="X197">
        <v>2134</v>
      </c>
      <c r="Y197" t="s">
        <v>115</v>
      </c>
      <c r="Z197" t="s">
        <v>32</v>
      </c>
      <c r="AA197" t="s">
        <v>244</v>
      </c>
      <c r="AB197" s="7">
        <v>65.095771931400407</v>
      </c>
      <c r="AC197" s="8">
        <v>45.34</v>
      </c>
    </row>
    <row r="198" spans="1:29" x14ac:dyDescent="0.3">
      <c r="A198" t="s">
        <v>321</v>
      </c>
      <c r="B198" t="s">
        <v>843</v>
      </c>
      <c r="C198">
        <v>493</v>
      </c>
      <c r="D198" t="s">
        <v>31</v>
      </c>
      <c r="E198" s="4">
        <v>7.0499999999999993E-2</v>
      </c>
      <c r="F198" s="5">
        <v>1.0847313183844027</v>
      </c>
      <c r="G198" s="5">
        <v>0.79168483937054512</v>
      </c>
      <c r="H198" s="5">
        <v>0.62723056888991569</v>
      </c>
      <c r="I198" s="5">
        <v>1.4756989813626602</v>
      </c>
      <c r="J198" s="6">
        <v>3.6275853432360752E-5</v>
      </c>
      <c r="K198" s="6">
        <v>0</v>
      </c>
      <c r="L198" s="6">
        <v>1.3932756083709255E-4</v>
      </c>
      <c r="M198" s="6">
        <v>5.1848322462645638E-5</v>
      </c>
      <c r="N198" s="6">
        <v>0</v>
      </c>
      <c r="O198" s="6">
        <v>1.529437279543486E-4</v>
      </c>
      <c r="P198" s="6">
        <v>0</v>
      </c>
      <c r="Q198" s="6">
        <v>2.5401600000000003E-4</v>
      </c>
      <c r="R198" s="6">
        <v>3.5280000000000001E-4</v>
      </c>
      <c r="S198" s="6">
        <v>2.478431524498174E-4</v>
      </c>
      <c r="T198" s="6">
        <v>0</v>
      </c>
      <c r="U198" s="6">
        <v>3.4422660062474649E-4</v>
      </c>
      <c r="V198" s="6">
        <v>0</v>
      </c>
      <c r="W198" t="s">
        <v>114</v>
      </c>
      <c r="X198">
        <v>2133</v>
      </c>
      <c r="Y198" t="s">
        <v>115</v>
      </c>
      <c r="Z198" t="s">
        <v>32</v>
      </c>
      <c r="AA198" t="s">
        <v>244</v>
      </c>
      <c r="AB198" s="7">
        <v>65.095771931400407</v>
      </c>
      <c r="AC198" s="8">
        <v>45.34</v>
      </c>
    </row>
    <row r="199" spans="1:29" x14ac:dyDescent="0.3">
      <c r="A199" t="s">
        <v>322</v>
      </c>
      <c r="B199" t="s">
        <v>844</v>
      </c>
      <c r="C199">
        <v>496</v>
      </c>
      <c r="D199" t="s">
        <v>31</v>
      </c>
      <c r="E199" s="4">
        <v>7.0499999999999993E-2</v>
      </c>
      <c r="F199" s="5">
        <v>1.5768324069908055</v>
      </c>
      <c r="G199" s="5">
        <v>1.1608900814599823</v>
      </c>
      <c r="H199" s="5">
        <v>0.76580830533488076</v>
      </c>
      <c r="I199" s="5">
        <v>1.9635484720441028</v>
      </c>
      <c r="J199" s="6">
        <v>5.4580183145937295E-5</v>
      </c>
      <c r="K199" s="6">
        <v>0</v>
      </c>
      <c r="L199" s="6">
        <v>2.0899134125564693E-4</v>
      </c>
      <c r="M199" s="6">
        <v>7.8010320035540231E-5</v>
      </c>
      <c r="N199" s="6">
        <v>0</v>
      </c>
      <c r="O199" s="6">
        <v>2.2941559193137762E-4</v>
      </c>
      <c r="P199" s="6">
        <v>0</v>
      </c>
      <c r="Q199" s="6">
        <v>2.5401600000000003E-4</v>
      </c>
      <c r="R199" s="6">
        <v>3.5280000000000001E-4</v>
      </c>
      <c r="S199" s="6">
        <v>3.7176472867475488E-4</v>
      </c>
      <c r="T199" s="6">
        <v>0</v>
      </c>
      <c r="U199" s="6">
        <v>5.163399009371595E-4</v>
      </c>
      <c r="V199" s="6">
        <v>0</v>
      </c>
      <c r="W199" t="s">
        <v>114</v>
      </c>
      <c r="X199">
        <v>2136</v>
      </c>
      <c r="Y199" t="s">
        <v>115</v>
      </c>
      <c r="Z199" t="s">
        <v>32</v>
      </c>
      <c r="AA199" t="s">
        <v>244</v>
      </c>
      <c r="AB199" s="7">
        <v>65.095771931400407</v>
      </c>
      <c r="AC199" s="8">
        <v>45.34</v>
      </c>
    </row>
    <row r="200" spans="1:29" x14ac:dyDescent="0.3">
      <c r="A200" t="s">
        <v>323</v>
      </c>
      <c r="B200" t="s">
        <v>845</v>
      </c>
      <c r="C200">
        <v>498</v>
      </c>
      <c r="D200" t="s">
        <v>31</v>
      </c>
      <c r="E200" s="4">
        <v>7.0499999999999993E-2</v>
      </c>
      <c r="F200" s="5">
        <v>2.5336237290028358</v>
      </c>
      <c r="G200" s="5">
        <v>1.8929363806142669</v>
      </c>
      <c r="H200" s="5">
        <v>0.93836504345118377</v>
      </c>
      <c r="I200" s="5">
        <v>3.002160142793592</v>
      </c>
      <c r="J200" s="6">
        <v>9.1188842573090341E-5</v>
      </c>
      <c r="K200" s="6">
        <v>0</v>
      </c>
      <c r="L200" s="6">
        <v>3.4831890209273923E-4</v>
      </c>
      <c r="M200" s="6">
        <v>1.303343151813294E-4</v>
      </c>
      <c r="N200" s="6">
        <v>0</v>
      </c>
      <c r="O200" s="6">
        <v>3.8235931988593347E-4</v>
      </c>
      <c r="P200" s="6">
        <v>0</v>
      </c>
      <c r="Q200" s="6">
        <v>2.4748415999999997E-4</v>
      </c>
      <c r="R200" s="6">
        <v>3.4372800000000007E-4</v>
      </c>
      <c r="S200" s="6">
        <v>6.1960788112475247E-4</v>
      </c>
      <c r="T200" s="6">
        <v>0</v>
      </c>
      <c r="U200" s="6">
        <v>8.6056650156215607E-4</v>
      </c>
      <c r="V200" s="6">
        <v>0</v>
      </c>
      <c r="W200" t="s">
        <v>114</v>
      </c>
      <c r="X200">
        <v>2138</v>
      </c>
      <c r="Y200" t="s">
        <v>115</v>
      </c>
      <c r="Z200" t="s">
        <v>32</v>
      </c>
      <c r="AA200" t="s">
        <v>244</v>
      </c>
      <c r="AB200" s="7">
        <v>65.095771931400407</v>
      </c>
      <c r="AC200" s="8">
        <v>45.34</v>
      </c>
    </row>
    <row r="201" spans="1:29" x14ac:dyDescent="0.3">
      <c r="A201" t="s">
        <v>324</v>
      </c>
      <c r="B201" t="s">
        <v>846</v>
      </c>
      <c r="C201">
        <v>499</v>
      </c>
      <c r="D201" t="s">
        <v>31</v>
      </c>
      <c r="E201" s="4">
        <v>7.0499999999999993E-2</v>
      </c>
      <c r="F201" s="5">
        <v>2.5115415733349291</v>
      </c>
      <c r="G201" s="5">
        <v>1.9264563978860587</v>
      </c>
      <c r="H201" s="5">
        <v>0.93476390948642019</v>
      </c>
      <c r="I201" s="5">
        <v>3.0714958093145612</v>
      </c>
      <c r="J201" s="6">
        <v>1.3266016736859754E-4</v>
      </c>
      <c r="K201" s="6">
        <v>0</v>
      </c>
      <c r="L201" s="6">
        <v>5.0796506555177232E-4</v>
      </c>
      <c r="M201" s="6">
        <v>1.8960841675304914E-4</v>
      </c>
      <c r="N201" s="6">
        <v>0</v>
      </c>
      <c r="O201" s="6">
        <v>5.5760734150023098E-4</v>
      </c>
      <c r="P201" s="6">
        <v>0</v>
      </c>
      <c r="Q201" s="6">
        <v>3.5138880000000001E-4</v>
      </c>
      <c r="R201" s="6">
        <v>5.0198400000000002E-4</v>
      </c>
      <c r="S201" s="6">
        <v>9.0359482664007233E-4</v>
      </c>
      <c r="T201" s="6">
        <v>0</v>
      </c>
      <c r="U201" s="6">
        <v>1.2908497523429607E-3</v>
      </c>
      <c r="V201" s="6">
        <v>0</v>
      </c>
      <c r="W201" t="s">
        <v>114</v>
      </c>
      <c r="X201">
        <v>2139</v>
      </c>
      <c r="Y201" t="s">
        <v>115</v>
      </c>
      <c r="Z201" t="s">
        <v>32</v>
      </c>
      <c r="AA201" t="s">
        <v>244</v>
      </c>
      <c r="AB201" s="7">
        <v>65.095771931400407</v>
      </c>
      <c r="AC201" s="8">
        <v>45.34</v>
      </c>
    </row>
    <row r="202" spans="1:29" x14ac:dyDescent="0.3">
      <c r="A202" t="s">
        <v>325</v>
      </c>
      <c r="B202" t="s">
        <v>847</v>
      </c>
      <c r="C202">
        <v>356</v>
      </c>
      <c r="D202" t="s">
        <v>29</v>
      </c>
      <c r="E202" s="4">
        <v>7.0499999999999993E-2</v>
      </c>
      <c r="F202" s="5">
        <v>3.4604522733254139</v>
      </c>
      <c r="G202" s="5">
        <v>0.9690092944833697</v>
      </c>
      <c r="H202" s="5">
        <v>0.99143052209923055</v>
      </c>
      <c r="I202" s="5">
        <v>1.3585400771251657</v>
      </c>
      <c r="J202" s="6">
        <v>3.5706637109870105E-6</v>
      </c>
      <c r="K202" s="6">
        <v>0</v>
      </c>
      <c r="L202" s="6">
        <v>1.7434084346428607E-5</v>
      </c>
      <c r="M202" s="6">
        <v>5.0892123044941616E-6</v>
      </c>
      <c r="N202" s="6">
        <v>0</v>
      </c>
      <c r="O202" s="6">
        <v>1.8778883406506518E-5</v>
      </c>
      <c r="P202" s="6">
        <v>0</v>
      </c>
      <c r="Q202" s="6">
        <v>2.5435872000000002E-5</v>
      </c>
      <c r="R202" s="6">
        <v>3.7296000000000003E-5</v>
      </c>
      <c r="S202" s="6">
        <v>3.0430915508625837E-5</v>
      </c>
      <c r="T202" s="6">
        <v>0</v>
      </c>
      <c r="U202" s="6">
        <v>4.4620110716460186E-5</v>
      </c>
      <c r="V202" s="6">
        <v>0</v>
      </c>
      <c r="W202" t="s">
        <v>114</v>
      </c>
      <c r="X202">
        <v>2283</v>
      </c>
      <c r="Y202" t="s">
        <v>115</v>
      </c>
      <c r="Z202" t="s">
        <v>30</v>
      </c>
      <c r="AA202" t="s">
        <v>135</v>
      </c>
      <c r="AB202" s="7">
        <v>65.095771931400407</v>
      </c>
      <c r="AC202" s="8">
        <v>45.34</v>
      </c>
    </row>
    <row r="203" spans="1:29" x14ac:dyDescent="0.3">
      <c r="A203" t="s">
        <v>326</v>
      </c>
      <c r="B203" t="s">
        <v>848</v>
      </c>
      <c r="C203">
        <v>365</v>
      </c>
      <c r="D203" t="s">
        <v>29</v>
      </c>
      <c r="E203" s="4">
        <v>7.0499999999999993E-2</v>
      </c>
      <c r="F203" s="5">
        <v>3.6444740510137321</v>
      </c>
      <c r="G203" s="5">
        <v>1.2864866131283328</v>
      </c>
      <c r="H203" s="5">
        <v>1.0059723988038682</v>
      </c>
      <c r="I203" s="5">
        <v>1.8265559651852266</v>
      </c>
      <c r="J203" s="6">
        <v>16.172638501060259</v>
      </c>
      <c r="K203" s="6">
        <v>0</v>
      </c>
      <c r="L203" s="6">
        <v>78.962647636912564</v>
      </c>
      <c r="M203" s="6">
        <v>23.050583227719159</v>
      </c>
      <c r="N203" s="6">
        <v>0</v>
      </c>
      <c r="O203" s="6">
        <v>85.055420751750034</v>
      </c>
      <c r="P203" s="6">
        <v>0</v>
      </c>
      <c r="Q203" s="6">
        <v>85.006012739075985</v>
      </c>
      <c r="R203" s="6">
        <v>124.64224741799998</v>
      </c>
      <c r="S203" s="6">
        <v>137.8311088268986</v>
      </c>
      <c r="T203" s="6">
        <v>0</v>
      </c>
      <c r="U203" s="6">
        <v>202.09840003944078</v>
      </c>
      <c r="V203" s="6">
        <v>0</v>
      </c>
      <c r="W203" t="s">
        <v>114</v>
      </c>
      <c r="X203">
        <v>2284</v>
      </c>
      <c r="Y203" t="s">
        <v>115</v>
      </c>
      <c r="Z203" t="s">
        <v>30</v>
      </c>
      <c r="AA203" t="s">
        <v>135</v>
      </c>
      <c r="AB203" s="7">
        <v>65.095771931400407</v>
      </c>
      <c r="AC203" s="8">
        <v>45.34</v>
      </c>
    </row>
    <row r="204" spans="1:29" x14ac:dyDescent="0.3">
      <c r="A204" t="s">
        <v>327</v>
      </c>
      <c r="B204" t="s">
        <v>849</v>
      </c>
      <c r="C204">
        <v>358</v>
      </c>
      <c r="D204" t="s">
        <v>29</v>
      </c>
      <c r="E204" s="4">
        <v>7.0499999999999993E-2</v>
      </c>
      <c r="F204" s="5">
        <v>4.0227367469424289</v>
      </c>
      <c r="G204" s="5">
        <v>1.4557774865883697</v>
      </c>
      <c r="H204" s="5">
        <v>1.0327782870253892</v>
      </c>
      <c r="I204" s="5">
        <v>2.0603562153752333</v>
      </c>
      <c r="J204" s="6">
        <v>54.986970903604885</v>
      </c>
      <c r="K204" s="6">
        <v>0</v>
      </c>
      <c r="L204" s="6">
        <v>268.47300196608455</v>
      </c>
      <c r="M204" s="6">
        <v>78.371982974245157</v>
      </c>
      <c r="N204" s="6">
        <v>0</v>
      </c>
      <c r="O204" s="6">
        <v>289.18843055558153</v>
      </c>
      <c r="P204" s="6">
        <v>0</v>
      </c>
      <c r="Q204" s="6">
        <v>252.83839686494395</v>
      </c>
      <c r="R204" s="6">
        <v>370.73078719199998</v>
      </c>
      <c r="S204" s="6">
        <v>468.62577001138141</v>
      </c>
      <c r="T204" s="6">
        <v>0</v>
      </c>
      <c r="U204" s="6">
        <v>687.13456013399014</v>
      </c>
      <c r="V204" s="6">
        <v>0</v>
      </c>
      <c r="W204" t="s">
        <v>114</v>
      </c>
      <c r="X204">
        <v>2285</v>
      </c>
      <c r="Y204" t="s">
        <v>115</v>
      </c>
      <c r="Z204" t="s">
        <v>30</v>
      </c>
      <c r="AA204" t="s">
        <v>135</v>
      </c>
      <c r="AB204" s="7">
        <v>65.095771931400407</v>
      </c>
      <c r="AC204" s="8">
        <v>45.34</v>
      </c>
    </row>
    <row r="205" spans="1:29" x14ac:dyDescent="0.3">
      <c r="A205" t="s">
        <v>328</v>
      </c>
      <c r="B205" t="s">
        <v>850</v>
      </c>
      <c r="C205">
        <v>359</v>
      </c>
      <c r="D205" t="s">
        <v>29</v>
      </c>
      <c r="E205" s="4">
        <v>7.0499999999999993E-2</v>
      </c>
      <c r="F205" s="5">
        <v>3.6987474397560103</v>
      </c>
      <c r="G205" s="5">
        <v>1.4819502498722072</v>
      </c>
      <c r="H205" s="5">
        <v>1.0100634235767829</v>
      </c>
      <c r="I205" s="5">
        <v>2.1304038126102216</v>
      </c>
      <c r="J205" s="6">
        <v>785.99023099206011</v>
      </c>
      <c r="K205" s="6">
        <v>0</v>
      </c>
      <c r="L205" s="6">
        <v>3837.5846744007868</v>
      </c>
      <c r="M205" s="6">
        <v>1120.2583446402277</v>
      </c>
      <c r="N205" s="6">
        <v>0</v>
      </c>
      <c r="O205" s="6">
        <v>4133.6934476898969</v>
      </c>
      <c r="P205" s="6">
        <v>0</v>
      </c>
      <c r="Q205" s="6">
        <v>3531.0189899635193</v>
      </c>
      <c r="R205" s="6">
        <v>5177.44719936</v>
      </c>
      <c r="S205" s="6">
        <v>6698.5918876258866</v>
      </c>
      <c r="T205" s="6">
        <v>0</v>
      </c>
      <c r="U205" s="6">
        <v>9821.9822399206569</v>
      </c>
      <c r="V205" s="6">
        <v>0</v>
      </c>
      <c r="W205" t="s">
        <v>114</v>
      </c>
      <c r="X205">
        <v>2286</v>
      </c>
      <c r="Y205" t="s">
        <v>115</v>
      </c>
      <c r="Z205" t="s">
        <v>30</v>
      </c>
      <c r="AA205" t="s">
        <v>135</v>
      </c>
      <c r="AB205" s="7">
        <v>65.095771931400407</v>
      </c>
      <c r="AC205" s="8">
        <v>45.34</v>
      </c>
    </row>
    <row r="206" spans="1:29" x14ac:dyDescent="0.3">
      <c r="A206" t="s">
        <v>329</v>
      </c>
      <c r="B206" t="s">
        <v>851</v>
      </c>
      <c r="C206">
        <v>341</v>
      </c>
      <c r="D206" t="s">
        <v>29</v>
      </c>
      <c r="E206" s="4">
        <v>7.0499999999999993E-2</v>
      </c>
      <c r="F206" s="5">
        <v>3.6869460315174365</v>
      </c>
      <c r="G206" s="5">
        <v>0.70788042954352981</v>
      </c>
      <c r="H206" s="5">
        <v>1.0132831177228914</v>
      </c>
      <c r="I206" s="5">
        <v>0.96446313564233865</v>
      </c>
      <c r="J206" s="6">
        <v>2.6779977832402576E-6</v>
      </c>
      <c r="K206" s="6">
        <v>0</v>
      </c>
      <c r="L206" s="6">
        <v>1.2858990783394016E-5</v>
      </c>
      <c r="M206" s="6">
        <v>3.8169092283706208E-6</v>
      </c>
      <c r="N206" s="6">
        <v>0</v>
      </c>
      <c r="O206" s="6">
        <v>1.3850884500066894E-5</v>
      </c>
      <c r="P206" s="6">
        <v>0</v>
      </c>
      <c r="Q206" s="6">
        <v>2.6123327999999998E-5</v>
      </c>
      <c r="R206" s="6">
        <v>3.8304000000000005E-5</v>
      </c>
      <c r="S206" s="6">
        <v>2.2445162836293304E-5</v>
      </c>
      <c r="T206" s="6">
        <v>0</v>
      </c>
      <c r="U206" s="6">
        <v>3.2910795947644147E-5</v>
      </c>
      <c r="V206" s="6">
        <v>0</v>
      </c>
      <c r="W206" t="s">
        <v>114</v>
      </c>
      <c r="X206">
        <v>2291</v>
      </c>
      <c r="Y206" t="s">
        <v>115</v>
      </c>
      <c r="Z206" t="s">
        <v>30</v>
      </c>
      <c r="AA206" t="s">
        <v>135</v>
      </c>
      <c r="AB206" s="7">
        <v>65.095771931400407</v>
      </c>
      <c r="AC206" s="8">
        <v>45.34</v>
      </c>
    </row>
    <row r="207" spans="1:29" x14ac:dyDescent="0.3">
      <c r="A207" t="s">
        <v>330</v>
      </c>
      <c r="B207" t="s">
        <v>852</v>
      </c>
      <c r="C207">
        <v>343</v>
      </c>
      <c r="D207" t="s">
        <v>29</v>
      </c>
      <c r="E207" s="4">
        <v>7.0499999999999993E-2</v>
      </c>
      <c r="F207" s="5">
        <v>3.9162655258478285</v>
      </c>
      <c r="G207" s="5">
        <v>1.0372502291710359</v>
      </c>
      <c r="H207" s="5">
        <v>1.0216067642133513</v>
      </c>
      <c r="I207" s="5">
        <v>1.4456194785384922</v>
      </c>
      <c r="J207" s="6">
        <v>4.2282577483443107E-6</v>
      </c>
      <c r="K207" s="6">
        <v>0</v>
      </c>
      <c r="L207" s="6">
        <v>2.0980458646614349E-5</v>
      </c>
      <c r="M207" s="6">
        <v>6.0264710152439584E-6</v>
      </c>
      <c r="N207" s="6">
        <v>0</v>
      </c>
      <c r="O207" s="6">
        <v>2.259881155262512E-5</v>
      </c>
      <c r="P207" s="6">
        <v>0</v>
      </c>
      <c r="Q207" s="6">
        <v>2.8185695999999999E-5</v>
      </c>
      <c r="R207" s="6">
        <v>4.1328000000000008E-5</v>
      </c>
      <c r="S207" s="6">
        <v>3.6621055153764464E-5</v>
      </c>
      <c r="T207" s="6">
        <v>0</v>
      </c>
      <c r="U207" s="6">
        <v>5.3696561809038814E-5</v>
      </c>
      <c r="V207" s="6">
        <v>0</v>
      </c>
      <c r="W207" t="s">
        <v>114</v>
      </c>
      <c r="X207">
        <v>2293</v>
      </c>
      <c r="Y207" t="s">
        <v>115</v>
      </c>
      <c r="Z207" t="s">
        <v>30</v>
      </c>
      <c r="AA207" t="s">
        <v>135</v>
      </c>
      <c r="AB207" s="7">
        <v>65.095771931400407</v>
      </c>
      <c r="AC207" s="8">
        <v>45.34</v>
      </c>
    </row>
    <row r="208" spans="1:29" x14ac:dyDescent="0.3">
      <c r="A208" t="s">
        <v>331</v>
      </c>
      <c r="B208" t="s">
        <v>853</v>
      </c>
      <c r="C208">
        <v>394</v>
      </c>
      <c r="D208" t="s">
        <v>29</v>
      </c>
      <c r="E208" s="4">
        <v>7.0499999999999993E-2</v>
      </c>
      <c r="F208" s="5">
        <v>4.5856194486233575</v>
      </c>
      <c r="G208" s="5">
        <v>3.5372312290528947</v>
      </c>
      <c r="H208" s="5">
        <v>1.068715734674933</v>
      </c>
      <c r="I208" s="5">
        <v>5.6109751208046168</v>
      </c>
      <c r="J208" s="6">
        <v>1.7088176331152123E-5</v>
      </c>
      <c r="K208" s="6">
        <v>0</v>
      </c>
      <c r="L208" s="6">
        <v>8.2727838204430489E-5</v>
      </c>
      <c r="M208" s="6">
        <v>2.435551602865063E-5</v>
      </c>
      <c r="N208" s="6">
        <v>0</v>
      </c>
      <c r="O208" s="6">
        <v>8.9109149481903828E-5</v>
      </c>
      <c r="P208" s="6">
        <v>0</v>
      </c>
      <c r="Q208" s="6">
        <v>2.8185695999999999E-5</v>
      </c>
      <c r="R208" s="6">
        <v>4.1328000000000008E-5</v>
      </c>
      <c r="S208" s="6">
        <v>1.4440011901856222E-4</v>
      </c>
      <c r="T208" s="6">
        <v>0</v>
      </c>
      <c r="U208" s="6">
        <v>2.1173037979261325E-4</v>
      </c>
      <c r="V208" s="6">
        <v>0</v>
      </c>
      <c r="W208" t="s">
        <v>114</v>
      </c>
      <c r="X208">
        <v>2287</v>
      </c>
      <c r="Y208" t="s">
        <v>115</v>
      </c>
      <c r="Z208" t="s">
        <v>30</v>
      </c>
      <c r="AA208" t="s">
        <v>135</v>
      </c>
      <c r="AB208" s="7">
        <v>65.095771931400407</v>
      </c>
      <c r="AC208" s="8">
        <v>45.34</v>
      </c>
    </row>
    <row r="209" spans="1:29" x14ac:dyDescent="0.3">
      <c r="A209" t="s">
        <v>332</v>
      </c>
      <c r="B209" t="s">
        <v>854</v>
      </c>
      <c r="C209">
        <v>345</v>
      </c>
      <c r="D209" t="s">
        <v>29</v>
      </c>
      <c r="E209" s="4">
        <v>7.0499999999999993E-2</v>
      </c>
      <c r="F209" s="5">
        <v>4.230925090237533</v>
      </c>
      <c r="G209" s="5">
        <v>0.79089624466526487</v>
      </c>
      <c r="H209" s="5">
        <v>1.0443839954637681</v>
      </c>
      <c r="I209" s="5">
        <v>1.0700644910034238</v>
      </c>
      <c r="J209" s="6">
        <v>4.8213769614014181E-6</v>
      </c>
      <c r="K209" s="6">
        <v>0</v>
      </c>
      <c r="L209" s="6">
        <v>2.368761460102114E-5</v>
      </c>
      <c r="M209" s="6">
        <v>6.8718347463156075E-6</v>
      </c>
      <c r="N209" s="6">
        <v>0</v>
      </c>
      <c r="O209" s="6">
        <v>2.5514787236955908E-5</v>
      </c>
      <c r="P209" s="6">
        <v>0</v>
      </c>
      <c r="Q209" s="6">
        <v>4.2622272000000004E-5</v>
      </c>
      <c r="R209" s="6">
        <v>6.2496000000000006E-5</v>
      </c>
      <c r="S209" s="6">
        <v>4.1346352593089484E-5</v>
      </c>
      <c r="T209" s="6">
        <v>0</v>
      </c>
      <c r="U209" s="6">
        <v>6.0625150429749979E-5</v>
      </c>
      <c r="V209" s="6">
        <v>0</v>
      </c>
      <c r="W209" t="s">
        <v>114</v>
      </c>
      <c r="X209">
        <v>2295</v>
      </c>
      <c r="Y209" t="s">
        <v>115</v>
      </c>
      <c r="Z209" t="s">
        <v>30</v>
      </c>
      <c r="AA209" t="s">
        <v>135</v>
      </c>
      <c r="AB209" s="7">
        <v>65.095771931400407</v>
      </c>
      <c r="AC209" s="8">
        <v>45.34</v>
      </c>
    </row>
    <row r="210" spans="1:29" x14ac:dyDescent="0.3">
      <c r="A210" t="s">
        <v>333</v>
      </c>
      <c r="B210" t="s">
        <v>855</v>
      </c>
      <c r="C210">
        <v>347</v>
      </c>
      <c r="D210" t="s">
        <v>29</v>
      </c>
      <c r="E210" s="4">
        <v>7.0499999999999993E-2</v>
      </c>
      <c r="F210" s="5">
        <v>3.386202621246682</v>
      </c>
      <c r="G210" s="5">
        <v>1.078159136015594</v>
      </c>
      <c r="H210" s="5">
        <v>0.98475304236661221</v>
      </c>
      <c r="I210" s="5">
        <v>1.5356783174492186</v>
      </c>
      <c r="J210" s="6">
        <v>623.35322447877525</v>
      </c>
      <c r="K210" s="6">
        <v>0</v>
      </c>
      <c r="L210" s="6">
        <v>3049.7892161131713</v>
      </c>
      <c r="M210" s="6">
        <v>888.45461921242725</v>
      </c>
      <c r="N210" s="6">
        <v>0</v>
      </c>
      <c r="O210" s="6">
        <v>3285.111539984458</v>
      </c>
      <c r="P210" s="6">
        <v>0</v>
      </c>
      <c r="Q210" s="6">
        <v>3932.0729987101195</v>
      </c>
      <c r="R210" s="6">
        <v>5765.5029306599999</v>
      </c>
      <c r="S210" s="6">
        <v>5323.4768833448197</v>
      </c>
      <c r="T210" s="6">
        <v>0</v>
      </c>
      <c r="U210" s="6">
        <v>7805.6845796844873</v>
      </c>
      <c r="V210" s="6">
        <v>0</v>
      </c>
      <c r="W210" t="s">
        <v>114</v>
      </c>
      <c r="X210">
        <v>2297</v>
      </c>
      <c r="Y210" t="s">
        <v>115</v>
      </c>
      <c r="Z210" t="s">
        <v>30</v>
      </c>
      <c r="AA210" t="s">
        <v>135</v>
      </c>
      <c r="AB210" s="7">
        <v>65.095771931400407</v>
      </c>
      <c r="AC210" s="8">
        <v>45.34</v>
      </c>
    </row>
    <row r="211" spans="1:29" x14ac:dyDescent="0.3">
      <c r="A211" t="s">
        <v>334</v>
      </c>
      <c r="B211" t="s">
        <v>856</v>
      </c>
      <c r="C211">
        <v>395</v>
      </c>
      <c r="D211" t="s">
        <v>29</v>
      </c>
      <c r="E211" s="4">
        <v>7.0499999999999993E-2</v>
      </c>
      <c r="F211" s="5">
        <v>6.1792866851630484</v>
      </c>
      <c r="G211" s="5">
        <v>3.9870942219007199</v>
      </c>
      <c r="H211" s="5">
        <v>1.1326713759558409</v>
      </c>
      <c r="I211" s="5">
        <v>6.2170223205836344</v>
      </c>
      <c r="J211" s="6">
        <v>3.0903244260566152E-5</v>
      </c>
      <c r="K211" s="6">
        <v>0</v>
      </c>
      <c r="L211" s="6">
        <v>1.5175901445438973E-4</v>
      </c>
      <c r="M211" s="6">
        <v>4.4045920778181616E-5</v>
      </c>
      <c r="N211" s="6">
        <v>0</v>
      </c>
      <c r="O211" s="6">
        <v>1.6346512851979236E-4</v>
      </c>
      <c r="P211" s="6">
        <v>0</v>
      </c>
      <c r="Q211" s="6">
        <v>4.5372095999999994E-5</v>
      </c>
      <c r="R211" s="6">
        <v>6.6528000000000011E-5</v>
      </c>
      <c r="S211" s="6">
        <v>2.6489293356366336E-4</v>
      </c>
      <c r="T211" s="6">
        <v>0</v>
      </c>
      <c r="U211" s="6">
        <v>3.884060609437881E-4</v>
      </c>
      <c r="V211" s="6">
        <v>0</v>
      </c>
      <c r="W211" t="s">
        <v>114</v>
      </c>
      <c r="X211">
        <v>2288</v>
      </c>
      <c r="Y211" t="s">
        <v>115</v>
      </c>
      <c r="Z211" t="s">
        <v>30</v>
      </c>
      <c r="AA211" t="s">
        <v>135</v>
      </c>
      <c r="AB211" s="7">
        <v>65.095771931400407</v>
      </c>
      <c r="AC211" s="8">
        <v>45.34</v>
      </c>
    </row>
    <row r="212" spans="1:29" x14ac:dyDescent="0.3">
      <c r="A212" t="s">
        <v>335</v>
      </c>
      <c r="B212" t="s">
        <v>857</v>
      </c>
      <c r="C212">
        <v>327</v>
      </c>
      <c r="D212" t="s">
        <v>23</v>
      </c>
      <c r="E212" s="4">
        <v>7.0499999999999993E-2</v>
      </c>
      <c r="F212" s="5">
        <v>4.1811128756924445</v>
      </c>
      <c r="G212" s="5">
        <v>2.1682706403342298</v>
      </c>
      <c r="H212" s="5">
        <v>1.018187947341628</v>
      </c>
      <c r="I212" s="5">
        <v>3.496533913000659</v>
      </c>
      <c r="J212" s="6">
        <v>4873.5587141162814</v>
      </c>
      <c r="K212" s="6">
        <v>0</v>
      </c>
      <c r="L212" s="6">
        <v>26273.271323714132</v>
      </c>
      <c r="M212" s="6">
        <v>6946.1993321364862</v>
      </c>
      <c r="N212" s="6">
        <v>0</v>
      </c>
      <c r="O212" s="6">
        <v>28301.832195617084</v>
      </c>
      <c r="P212" s="6">
        <v>0</v>
      </c>
      <c r="Q212" s="6">
        <v>14498.833841280004</v>
      </c>
      <c r="R212" s="6">
        <v>18123.542301600006</v>
      </c>
      <c r="S212" s="6">
        <v>45862.719611237153</v>
      </c>
      <c r="T212" s="6">
        <v>0</v>
      </c>
      <c r="U212" s="6">
        <v>57328.399514046439</v>
      </c>
      <c r="V212" s="6">
        <v>0</v>
      </c>
      <c r="W212" t="s">
        <v>114</v>
      </c>
      <c r="X212">
        <v>2188</v>
      </c>
      <c r="Y212" t="s">
        <v>115</v>
      </c>
      <c r="Z212" t="s">
        <v>24</v>
      </c>
      <c r="AA212" t="s">
        <v>121</v>
      </c>
      <c r="AB212" s="7">
        <v>65.095771931400407</v>
      </c>
      <c r="AC212" s="8">
        <v>45.34</v>
      </c>
    </row>
    <row r="213" spans="1:29" x14ac:dyDescent="0.3">
      <c r="A213" t="s">
        <v>336</v>
      </c>
      <c r="B213" t="s">
        <v>858</v>
      </c>
      <c r="C213">
        <v>328</v>
      </c>
      <c r="D213" t="s">
        <v>23</v>
      </c>
      <c r="E213" s="4">
        <v>7.0499999999999993E-2</v>
      </c>
      <c r="F213" s="5">
        <v>3.1178832989356935</v>
      </c>
      <c r="G213" s="5">
        <v>0.67519331898720703</v>
      </c>
      <c r="H213" s="5">
        <v>0.94009502257558086</v>
      </c>
      <c r="I213" s="5">
        <v>0.99803778403861532</v>
      </c>
      <c r="J213" s="6">
        <v>333.02651239894385</v>
      </c>
      <c r="K213" s="6">
        <v>0</v>
      </c>
      <c r="L213" s="6">
        <v>1795.5401573712934</v>
      </c>
      <c r="M213" s="6">
        <v>474.65695474440633</v>
      </c>
      <c r="N213" s="6">
        <v>0</v>
      </c>
      <c r="O213" s="6">
        <v>1934.1739217723252</v>
      </c>
      <c r="P213" s="6">
        <v>0</v>
      </c>
      <c r="Q213" s="6">
        <v>3624.7084631999996</v>
      </c>
      <c r="R213" s="6">
        <v>4530.8855789999989</v>
      </c>
      <c r="S213" s="6">
        <v>3134.301540638141</v>
      </c>
      <c r="T213" s="6">
        <v>0</v>
      </c>
      <c r="U213" s="6">
        <v>3917.8769257976769</v>
      </c>
      <c r="V213" s="6">
        <v>0</v>
      </c>
      <c r="W213" t="s">
        <v>114</v>
      </c>
      <c r="X213">
        <v>2189</v>
      </c>
      <c r="Y213" t="s">
        <v>115</v>
      </c>
      <c r="Z213" t="s">
        <v>24</v>
      </c>
      <c r="AA213" t="s">
        <v>121</v>
      </c>
      <c r="AB213" s="7">
        <v>65.095771931400407</v>
      </c>
      <c r="AC213" s="8">
        <v>45.34</v>
      </c>
    </row>
    <row r="214" spans="1:29" x14ac:dyDescent="0.3">
      <c r="A214" t="s">
        <v>337</v>
      </c>
      <c r="B214" t="s">
        <v>859</v>
      </c>
      <c r="C214">
        <v>329</v>
      </c>
      <c r="D214" t="s">
        <v>23</v>
      </c>
      <c r="E214" s="4">
        <v>7.0499999999999993E-2</v>
      </c>
      <c r="F214" s="5">
        <v>3.2387671771299318</v>
      </c>
      <c r="G214" s="5">
        <v>0.86983417407592367</v>
      </c>
      <c r="H214" s="5">
        <v>0.95083632705422039</v>
      </c>
      <c r="I214" s="5">
        <v>1.3001324865252371</v>
      </c>
      <c r="J214" s="6">
        <v>1.748370725892263E-4</v>
      </c>
      <c r="K214" s="6">
        <v>0</v>
      </c>
      <c r="L214" s="6">
        <v>9.4253062773259032E-4</v>
      </c>
      <c r="M214" s="6">
        <v>2.4919260202660573E-4</v>
      </c>
      <c r="N214" s="6">
        <v>0</v>
      </c>
      <c r="O214" s="6">
        <v>1.0152808619950725E-3</v>
      </c>
      <c r="P214" s="6">
        <v>0</v>
      </c>
      <c r="Q214" s="6">
        <v>1.4515200000000002E-3</v>
      </c>
      <c r="R214" s="6">
        <v>1.8144000000000003E-3</v>
      </c>
      <c r="S214" s="6">
        <v>1.6452483068411122E-3</v>
      </c>
      <c r="T214" s="6">
        <v>0</v>
      </c>
      <c r="U214" s="6">
        <v>2.0565603835513905E-3</v>
      </c>
      <c r="V214" s="6">
        <v>0</v>
      </c>
      <c r="W214" t="s">
        <v>114</v>
      </c>
      <c r="X214">
        <v>2190</v>
      </c>
      <c r="Y214" t="s">
        <v>115</v>
      </c>
      <c r="Z214" t="s">
        <v>24</v>
      </c>
      <c r="AA214" t="s">
        <v>121</v>
      </c>
      <c r="AB214" s="7">
        <v>65.095771931400407</v>
      </c>
      <c r="AC214" s="8">
        <v>45.34</v>
      </c>
    </row>
    <row r="215" spans="1:29" x14ac:dyDescent="0.3">
      <c r="A215" t="s">
        <v>338</v>
      </c>
      <c r="B215" t="s">
        <v>860</v>
      </c>
      <c r="C215">
        <v>6121</v>
      </c>
      <c r="D215" t="s">
        <v>10</v>
      </c>
      <c r="E215" s="4">
        <v>7.0499999999999993E-2</v>
      </c>
      <c r="F215" s="5">
        <v>3.3788542125145513</v>
      </c>
      <c r="G215" s="5">
        <v>33.79158339806407</v>
      </c>
      <c r="H215" s="5">
        <v>0.79098916042979461</v>
      </c>
      <c r="I215" s="5" t="s">
        <v>7</v>
      </c>
      <c r="J215" s="6">
        <v>3794.8125250289968</v>
      </c>
      <c r="K215" s="6">
        <v>0</v>
      </c>
      <c r="L215" s="6">
        <v>16005.818013426411</v>
      </c>
      <c r="M215" s="6">
        <v>3310.2195931473261</v>
      </c>
      <c r="N215" s="6">
        <v>0</v>
      </c>
      <c r="O215" s="6">
        <v>22377.808923965356</v>
      </c>
      <c r="P215" s="6">
        <v>0</v>
      </c>
      <c r="Q215" s="6">
        <v>0</v>
      </c>
      <c r="R215" s="6">
        <v>0</v>
      </c>
      <c r="S215" s="6">
        <v>35112.661254357896</v>
      </c>
      <c r="T215" s="6">
        <v>0</v>
      </c>
      <c r="U215" s="6">
        <v>35112.661254357896</v>
      </c>
      <c r="V215" s="6">
        <v>0</v>
      </c>
      <c r="W215" t="s">
        <v>114</v>
      </c>
      <c r="X215">
        <v>12554</v>
      </c>
      <c r="Y215" t="s">
        <v>115</v>
      </c>
      <c r="Z215" t="s">
        <v>11</v>
      </c>
      <c r="AA215" t="s">
        <v>10</v>
      </c>
      <c r="AB215" s="7">
        <v>65.095771931400407</v>
      </c>
      <c r="AC215" s="8">
        <v>45.34</v>
      </c>
    </row>
    <row r="216" spans="1:29" x14ac:dyDescent="0.3">
      <c r="A216" t="s">
        <v>339</v>
      </c>
      <c r="B216" t="s">
        <v>861</v>
      </c>
      <c r="C216">
        <v>7103</v>
      </c>
      <c r="D216" t="s">
        <v>10</v>
      </c>
      <c r="E216" s="4">
        <v>7.0499999999999993E-2</v>
      </c>
      <c r="F216" s="5">
        <v>1.1724614490805212</v>
      </c>
      <c r="G216" s="5">
        <v>1.2178160136342946</v>
      </c>
      <c r="H216" s="5">
        <v>0.60629258302236488</v>
      </c>
      <c r="I216" s="5" t="s">
        <v>7</v>
      </c>
      <c r="J216" s="6">
        <v>55654.903345672385</v>
      </c>
      <c r="K216" s="6">
        <v>0</v>
      </c>
      <c r="L216" s="6">
        <v>178479.32668263459</v>
      </c>
      <c r="M216" s="6">
        <v>57810.463243768929</v>
      </c>
      <c r="N216" s="6">
        <v>0</v>
      </c>
      <c r="O216" s="6">
        <v>232522.90585643181</v>
      </c>
      <c r="P216" s="6">
        <v>0</v>
      </c>
      <c r="Q216" s="6">
        <v>0</v>
      </c>
      <c r="R216" s="6">
        <v>0</v>
      </c>
      <c r="S216" s="6">
        <v>364847.96411289729</v>
      </c>
      <c r="T216" s="6">
        <v>0</v>
      </c>
      <c r="U216" s="6">
        <v>364847.96411289729</v>
      </c>
      <c r="V216" s="6">
        <v>0</v>
      </c>
      <c r="W216" t="s">
        <v>114</v>
      </c>
      <c r="X216">
        <v>12559</v>
      </c>
      <c r="Y216" t="s">
        <v>115</v>
      </c>
      <c r="Z216" t="s">
        <v>11</v>
      </c>
      <c r="AA216" t="s">
        <v>10</v>
      </c>
      <c r="AB216" s="7">
        <v>65.095771931400407</v>
      </c>
      <c r="AC216" s="8">
        <v>45.34</v>
      </c>
    </row>
    <row r="217" spans="1:29" x14ac:dyDescent="0.3">
      <c r="A217" t="s">
        <v>340</v>
      </c>
      <c r="B217" t="s">
        <v>862</v>
      </c>
      <c r="C217">
        <v>5652</v>
      </c>
      <c r="D217" t="s">
        <v>23</v>
      </c>
      <c r="E217" s="4">
        <v>7.0499999999999993E-2</v>
      </c>
      <c r="F217" s="5">
        <v>20.983126080952335</v>
      </c>
      <c r="G217" s="5">
        <v>16.869871332002727</v>
      </c>
      <c r="H217" s="5">
        <v>1.1729142241632613</v>
      </c>
      <c r="I217" s="5">
        <v>32.572014361693924</v>
      </c>
      <c r="J217" s="6">
        <v>1.8763132155295798E-3</v>
      </c>
      <c r="K217" s="6">
        <v>0</v>
      </c>
      <c r="L217" s="6">
        <v>1.2257185121183281E-2</v>
      </c>
      <c r="M217" s="6">
        <v>2.6955134509716429E-3</v>
      </c>
      <c r="N217" s="6">
        <v>0</v>
      </c>
      <c r="O217" s="6">
        <v>1.3546006866144305E-2</v>
      </c>
      <c r="P217" s="6">
        <v>0</v>
      </c>
      <c r="Q217" s="6">
        <v>6.8443200000000012E-4</v>
      </c>
      <c r="R217" s="6">
        <v>9.7776000000000004E-4</v>
      </c>
      <c r="S217" s="6">
        <v>2.1951112933602898E-2</v>
      </c>
      <c r="T217" s="6">
        <v>0</v>
      </c>
      <c r="U217" s="6">
        <v>3.1358732762289857E-2</v>
      </c>
      <c r="V217" s="6">
        <v>0</v>
      </c>
      <c r="W217" t="s">
        <v>114</v>
      </c>
      <c r="X217">
        <v>10175</v>
      </c>
      <c r="Y217" t="s">
        <v>115</v>
      </c>
      <c r="Z217" t="s">
        <v>24</v>
      </c>
      <c r="AA217" t="s">
        <v>121</v>
      </c>
      <c r="AB217" s="7">
        <v>65.095771931400407</v>
      </c>
      <c r="AC217" s="8">
        <v>45.34</v>
      </c>
    </row>
    <row r="218" spans="1:29" x14ac:dyDescent="0.3">
      <c r="A218" t="s">
        <v>341</v>
      </c>
      <c r="B218" t="s">
        <v>863</v>
      </c>
      <c r="C218">
        <v>3121</v>
      </c>
      <c r="D218" t="s">
        <v>23</v>
      </c>
      <c r="E218" s="4">
        <v>7.0499999999999993E-2</v>
      </c>
      <c r="F218" s="5">
        <v>20.983126080952335</v>
      </c>
      <c r="G218" s="5">
        <v>16.869871332002727</v>
      </c>
      <c r="H218" s="5">
        <v>1.1729142241632613</v>
      </c>
      <c r="I218" s="5">
        <v>32.572014361693924</v>
      </c>
      <c r="J218" s="6">
        <v>1.8763132155295798E-3</v>
      </c>
      <c r="K218" s="6">
        <v>0</v>
      </c>
      <c r="L218" s="6">
        <v>1.2257185121183281E-2</v>
      </c>
      <c r="M218" s="6">
        <v>2.6955134509716429E-3</v>
      </c>
      <c r="N218" s="6">
        <v>0</v>
      </c>
      <c r="O218" s="6">
        <v>1.3546006866144305E-2</v>
      </c>
      <c r="P218" s="6">
        <v>0</v>
      </c>
      <c r="Q218" s="6">
        <v>6.8443200000000012E-4</v>
      </c>
      <c r="R218" s="6">
        <v>9.7776000000000004E-4</v>
      </c>
      <c r="S218" s="6">
        <v>2.1951112933602898E-2</v>
      </c>
      <c r="T218" s="6">
        <v>0</v>
      </c>
      <c r="U218" s="6">
        <v>3.1358732762289857E-2</v>
      </c>
      <c r="V218" s="6">
        <v>0</v>
      </c>
      <c r="W218" t="s">
        <v>114</v>
      </c>
      <c r="X218">
        <v>6982</v>
      </c>
      <c r="Y218" t="s">
        <v>115</v>
      </c>
      <c r="Z218" t="s">
        <v>24</v>
      </c>
      <c r="AA218" t="s">
        <v>121</v>
      </c>
      <c r="AB218" s="7">
        <v>65.095771931400407</v>
      </c>
      <c r="AC218" s="8">
        <v>45.34</v>
      </c>
    </row>
    <row r="219" spans="1:29" x14ac:dyDescent="0.3">
      <c r="A219" t="s">
        <v>342</v>
      </c>
      <c r="B219" t="s">
        <v>864</v>
      </c>
      <c r="C219">
        <v>3122</v>
      </c>
      <c r="D219" t="s">
        <v>23</v>
      </c>
      <c r="E219" s="4">
        <v>7.0499999999999993E-2</v>
      </c>
      <c r="F219" s="5">
        <v>16.193617287371396</v>
      </c>
      <c r="G219" s="5">
        <v>12.747452279157438</v>
      </c>
      <c r="H219" s="5">
        <v>1.1538381906725577</v>
      </c>
      <c r="I219" s="5">
        <v>22.823438116806447</v>
      </c>
      <c r="J219" s="6">
        <v>1.3059909952101191E-3</v>
      </c>
      <c r="K219" s="6">
        <v>0</v>
      </c>
      <c r="L219" s="6">
        <v>8.531503835499164E-3</v>
      </c>
      <c r="M219" s="6">
        <v>1.8761879761333598E-3</v>
      </c>
      <c r="N219" s="6">
        <v>0</v>
      </c>
      <c r="O219" s="6">
        <v>9.4285766586390939E-3</v>
      </c>
      <c r="P219" s="6">
        <v>0</v>
      </c>
      <c r="Q219" s="6">
        <v>6.8443200000000012E-4</v>
      </c>
      <c r="R219" s="6">
        <v>9.7776000000000004E-4</v>
      </c>
      <c r="S219" s="6">
        <v>1.5278875397162073E-2</v>
      </c>
      <c r="T219" s="6">
        <v>0</v>
      </c>
      <c r="U219" s="6">
        <v>2.1826964853088673E-2</v>
      </c>
      <c r="V219" s="6">
        <v>0</v>
      </c>
      <c r="W219" t="s">
        <v>114</v>
      </c>
      <c r="X219">
        <v>6983</v>
      </c>
      <c r="Y219" t="s">
        <v>115</v>
      </c>
      <c r="Z219" t="s">
        <v>24</v>
      </c>
      <c r="AA219" t="s">
        <v>121</v>
      </c>
      <c r="AB219" s="7">
        <v>65.095771931400407</v>
      </c>
      <c r="AC219" s="8">
        <v>45.34</v>
      </c>
    </row>
    <row r="220" spans="1:29" x14ac:dyDescent="0.3">
      <c r="A220" t="s">
        <v>343</v>
      </c>
      <c r="B220" t="s">
        <v>865</v>
      </c>
      <c r="C220">
        <v>5653</v>
      </c>
      <c r="D220" t="s">
        <v>23</v>
      </c>
      <c r="E220" s="4">
        <v>7.0499999999999993E-2</v>
      </c>
      <c r="F220" s="5">
        <v>1.259572174099387</v>
      </c>
      <c r="G220" s="5">
        <v>0.93402939346518876</v>
      </c>
      <c r="H220" s="5">
        <v>0.62258910002113987</v>
      </c>
      <c r="I220" s="5">
        <v>1.8591145522223673</v>
      </c>
      <c r="J220" s="6">
        <v>1.3995312905971675E-4</v>
      </c>
      <c r="K220" s="6">
        <v>0</v>
      </c>
      <c r="L220" s="6">
        <v>9.0674793193889775E-4</v>
      </c>
      <c r="M220" s="6">
        <v>1.9913865268895886E-4</v>
      </c>
      <c r="N220" s="6">
        <v>0</v>
      </c>
      <c r="O220" s="6">
        <v>1.0119650004215466E-3</v>
      </c>
      <c r="P220" s="6">
        <v>0</v>
      </c>
      <c r="Q220" s="6">
        <v>1.206576E-3</v>
      </c>
      <c r="R220" s="6">
        <v>1.7236800000000002E-3</v>
      </c>
      <c r="S220" s="6">
        <v>1.6398749999622557E-3</v>
      </c>
      <c r="T220" s="6">
        <v>0</v>
      </c>
      <c r="U220" s="6">
        <v>2.3426785713746507E-3</v>
      </c>
      <c r="V220" s="6">
        <v>0</v>
      </c>
      <c r="W220" t="s">
        <v>114</v>
      </c>
      <c r="X220">
        <v>10176</v>
      </c>
      <c r="Y220" t="s">
        <v>115</v>
      </c>
      <c r="Z220" t="s">
        <v>24</v>
      </c>
      <c r="AA220" t="s">
        <v>121</v>
      </c>
      <c r="AB220" s="7">
        <v>65.095771931400407</v>
      </c>
      <c r="AC220" s="8">
        <v>45.34</v>
      </c>
    </row>
    <row r="221" spans="1:29" x14ac:dyDescent="0.3">
      <c r="A221" t="s">
        <v>344</v>
      </c>
      <c r="B221" t="s">
        <v>866</v>
      </c>
      <c r="C221">
        <v>5654</v>
      </c>
      <c r="D221" t="s">
        <v>23</v>
      </c>
      <c r="E221" s="4">
        <v>7.0499999999999993E-2</v>
      </c>
      <c r="F221" s="5">
        <v>0.8588193727795298</v>
      </c>
      <c r="G221" s="5">
        <v>0.63513474026317129</v>
      </c>
      <c r="H221" s="5">
        <v>0.50590271190533997</v>
      </c>
      <c r="I221" s="5">
        <v>1.417090262412672</v>
      </c>
      <c r="J221" s="6">
        <v>9.4436228090538212E-5</v>
      </c>
      <c r="K221" s="6">
        <v>0</v>
      </c>
      <c r="L221" s="6">
        <v>6.1184665963901928E-4</v>
      </c>
      <c r="M221" s="6">
        <v>1.3437286721151246E-4</v>
      </c>
      <c r="N221" s="6">
        <v>0</v>
      </c>
      <c r="O221" s="6">
        <v>6.8284402243460988E-4</v>
      </c>
      <c r="P221" s="6">
        <v>0</v>
      </c>
      <c r="Q221" s="6">
        <v>1.206576E-3</v>
      </c>
      <c r="R221" s="6">
        <v>1.7236800000000002E-3</v>
      </c>
      <c r="S221" s="6">
        <v>1.1065391004608318E-3</v>
      </c>
      <c r="T221" s="6">
        <v>0</v>
      </c>
      <c r="U221" s="6">
        <v>1.5807701435154747E-3</v>
      </c>
      <c r="V221" s="6">
        <v>0</v>
      </c>
      <c r="W221" t="s">
        <v>114</v>
      </c>
      <c r="X221">
        <v>10177</v>
      </c>
      <c r="Y221" t="s">
        <v>115</v>
      </c>
      <c r="Z221" t="s">
        <v>24</v>
      </c>
      <c r="AA221" t="s">
        <v>121</v>
      </c>
      <c r="AB221" s="7">
        <v>65.095771931400407</v>
      </c>
      <c r="AC221" s="8">
        <v>45.34</v>
      </c>
    </row>
    <row r="222" spans="1:29" x14ac:dyDescent="0.3">
      <c r="A222" t="s">
        <v>345</v>
      </c>
      <c r="B222" t="s">
        <v>867</v>
      </c>
      <c r="C222">
        <v>5655</v>
      </c>
      <c r="D222" t="s">
        <v>23</v>
      </c>
      <c r="E222" s="4">
        <v>7.0499999999999993E-2</v>
      </c>
      <c r="F222" s="5">
        <v>1.259572174099387</v>
      </c>
      <c r="G222" s="5">
        <v>0.93402939346518876</v>
      </c>
      <c r="H222" s="5">
        <v>0.62258910002113987</v>
      </c>
      <c r="I222" s="5">
        <v>1.8591145522223673</v>
      </c>
      <c r="J222" s="6">
        <v>1.3995312905971675E-4</v>
      </c>
      <c r="K222" s="6">
        <v>0</v>
      </c>
      <c r="L222" s="6">
        <v>9.0674793193889775E-4</v>
      </c>
      <c r="M222" s="6">
        <v>1.9913865268895886E-4</v>
      </c>
      <c r="N222" s="6">
        <v>0</v>
      </c>
      <c r="O222" s="6">
        <v>1.0119650004215466E-3</v>
      </c>
      <c r="P222" s="6">
        <v>0</v>
      </c>
      <c r="Q222" s="6">
        <v>1.206576E-3</v>
      </c>
      <c r="R222" s="6">
        <v>1.7236800000000002E-3</v>
      </c>
      <c r="S222" s="6">
        <v>1.6398749999622557E-3</v>
      </c>
      <c r="T222" s="6">
        <v>0</v>
      </c>
      <c r="U222" s="6">
        <v>2.3426785713746507E-3</v>
      </c>
      <c r="V222" s="6">
        <v>0</v>
      </c>
      <c r="W222" t="s">
        <v>114</v>
      </c>
      <c r="X222">
        <v>10178</v>
      </c>
      <c r="Y222" t="s">
        <v>115</v>
      </c>
      <c r="Z222" t="s">
        <v>24</v>
      </c>
      <c r="AA222" t="s">
        <v>121</v>
      </c>
      <c r="AB222" s="7">
        <v>65.095771931400407</v>
      </c>
      <c r="AC222" s="8">
        <v>45.34</v>
      </c>
    </row>
    <row r="223" spans="1:29" x14ac:dyDescent="0.3">
      <c r="A223" t="s">
        <v>346</v>
      </c>
      <c r="B223" t="s">
        <v>868</v>
      </c>
      <c r="C223">
        <v>5656</v>
      </c>
      <c r="D223" t="s">
        <v>23</v>
      </c>
      <c r="E223" s="4">
        <v>7.0499999999999993E-2</v>
      </c>
      <c r="F223" s="5">
        <v>16.391700455607086</v>
      </c>
      <c r="G223" s="5">
        <v>3.5554313723697102</v>
      </c>
      <c r="H223" s="5">
        <v>1.1548325506127128</v>
      </c>
      <c r="I223" s="5">
        <v>5.101480719584794</v>
      </c>
      <c r="J223" s="6">
        <v>6.1714984528943783E-4</v>
      </c>
      <c r="K223" s="6">
        <v>0</v>
      </c>
      <c r="L223" s="6">
        <v>4.0315869645927895E-3</v>
      </c>
      <c r="M223" s="6">
        <v>8.8659808792809899E-4</v>
      </c>
      <c r="N223" s="6">
        <v>0</v>
      </c>
      <c r="O223" s="6">
        <v>4.4555013376970341E-3</v>
      </c>
      <c r="P223" s="6">
        <v>0</v>
      </c>
      <c r="Q223" s="6">
        <v>1.4464800000000002E-3</v>
      </c>
      <c r="R223" s="6">
        <v>2.0664000000000004E-3</v>
      </c>
      <c r="S223" s="6">
        <v>7.2200770312650167E-3</v>
      </c>
      <c r="T223" s="6">
        <v>0</v>
      </c>
      <c r="U223" s="6">
        <v>1.0314395758950021E-2</v>
      </c>
      <c r="V223" s="6">
        <v>0</v>
      </c>
      <c r="W223" t="s">
        <v>114</v>
      </c>
      <c r="X223">
        <v>10179</v>
      </c>
      <c r="Y223" t="s">
        <v>115</v>
      </c>
      <c r="Z223" t="s">
        <v>24</v>
      </c>
      <c r="AA223" t="s">
        <v>121</v>
      </c>
      <c r="AB223" s="7">
        <v>65.095771931400407</v>
      </c>
      <c r="AC223" s="8">
        <v>45.34</v>
      </c>
    </row>
    <row r="224" spans="1:29" x14ac:dyDescent="0.3">
      <c r="A224" t="s">
        <v>347</v>
      </c>
      <c r="B224" t="s">
        <v>869</v>
      </c>
      <c r="C224">
        <v>3123</v>
      </c>
      <c r="D224" t="s">
        <v>23</v>
      </c>
      <c r="E224" s="4">
        <v>7.0499999999999993E-2</v>
      </c>
      <c r="F224" s="5">
        <v>4.4887203853092572</v>
      </c>
      <c r="G224" s="5">
        <v>3.3619615782618486</v>
      </c>
      <c r="H224" s="5">
        <v>0.97303646187585957</v>
      </c>
      <c r="I224" s="5">
        <v>5.4913692752273651</v>
      </c>
      <c r="J224" s="6">
        <v>924.65993584913758</v>
      </c>
      <c r="K224" s="6">
        <v>0</v>
      </c>
      <c r="L224" s="6">
        <v>6040.3260524815096</v>
      </c>
      <c r="M224" s="6">
        <v>1328.3647947766547</v>
      </c>
      <c r="N224" s="6">
        <v>0</v>
      </c>
      <c r="O224" s="6">
        <v>6675.567485680318</v>
      </c>
      <c r="P224" s="6">
        <v>0</v>
      </c>
      <c r="Q224" s="6">
        <v>2167.2736062599997</v>
      </c>
      <c r="R224" s="6">
        <v>3096.1051517999995</v>
      </c>
      <c r="S224" s="6">
        <v>10817.662889297375</v>
      </c>
      <c r="T224" s="6">
        <v>0</v>
      </c>
      <c r="U224" s="6">
        <v>15453.804127567673</v>
      </c>
      <c r="V224" s="6">
        <v>0</v>
      </c>
      <c r="W224" t="s">
        <v>114</v>
      </c>
      <c r="X224">
        <v>6984</v>
      </c>
      <c r="Y224" t="s">
        <v>115</v>
      </c>
      <c r="Z224" t="s">
        <v>24</v>
      </c>
      <c r="AA224" t="s">
        <v>121</v>
      </c>
      <c r="AB224" s="7">
        <v>65.095771931400407</v>
      </c>
      <c r="AC224" s="8">
        <v>45.34</v>
      </c>
    </row>
    <row r="225" spans="1:29" x14ac:dyDescent="0.3">
      <c r="A225" t="s">
        <v>348</v>
      </c>
      <c r="B225" t="s">
        <v>870</v>
      </c>
      <c r="C225">
        <v>3124</v>
      </c>
      <c r="D225" t="s">
        <v>23</v>
      </c>
      <c r="E225" s="4">
        <v>7.0499999999999993E-2</v>
      </c>
      <c r="F225" s="5">
        <v>3.4537828548946892</v>
      </c>
      <c r="G225" s="5">
        <v>2.5757575496074625</v>
      </c>
      <c r="H225" s="5">
        <v>0.91369466514973297</v>
      </c>
      <c r="I225" s="5">
        <v>4.2759206843041975</v>
      </c>
      <c r="J225" s="6">
        <v>4.668572307612893E-4</v>
      </c>
      <c r="K225" s="6">
        <v>0</v>
      </c>
      <c r="L225" s="6">
        <v>3.0497869200312002E-3</v>
      </c>
      <c r="M225" s="6">
        <v>6.7068756686513306E-4</v>
      </c>
      <c r="N225" s="6">
        <v>0</v>
      </c>
      <c r="O225" s="6">
        <v>3.3704667222182383E-3</v>
      </c>
      <c r="P225" s="6">
        <v>0</v>
      </c>
      <c r="Q225" s="6">
        <v>1.4464800000000002E-3</v>
      </c>
      <c r="R225" s="6">
        <v>2.0664000000000004E-3</v>
      </c>
      <c r="S225" s="6">
        <v>5.4617937514323369E-3</v>
      </c>
      <c r="T225" s="6">
        <v>0</v>
      </c>
      <c r="U225" s="6">
        <v>7.8025625020461953E-3</v>
      </c>
      <c r="V225" s="6">
        <v>0</v>
      </c>
      <c r="W225" t="s">
        <v>114</v>
      </c>
      <c r="X225">
        <v>6985</v>
      </c>
      <c r="Y225" t="s">
        <v>115</v>
      </c>
      <c r="Z225" t="s">
        <v>24</v>
      </c>
      <c r="AA225" t="s">
        <v>121</v>
      </c>
      <c r="AB225" s="7">
        <v>65.095771931400407</v>
      </c>
      <c r="AC225" s="8">
        <v>45.34</v>
      </c>
    </row>
    <row r="226" spans="1:29" x14ac:dyDescent="0.3">
      <c r="A226" t="s">
        <v>349</v>
      </c>
      <c r="B226" t="s">
        <v>871</v>
      </c>
      <c r="C226">
        <v>5657</v>
      </c>
      <c r="D226" t="s">
        <v>23</v>
      </c>
      <c r="E226" s="4">
        <v>7.0499999999999993E-2</v>
      </c>
      <c r="F226" s="5">
        <v>11.070017531526807</v>
      </c>
      <c r="G226" s="5">
        <v>8.6098227441477064</v>
      </c>
      <c r="H226" s="5">
        <v>1.1122596121292978</v>
      </c>
      <c r="I226" s="5">
        <v>15.006322263687043</v>
      </c>
      <c r="J226" s="6">
        <v>6.7339295165989507E-4</v>
      </c>
      <c r="K226" s="6">
        <v>0</v>
      </c>
      <c r="L226" s="6">
        <v>4.3780138690635902E-3</v>
      </c>
      <c r="M226" s="6">
        <v>9.6246653347068715E-4</v>
      </c>
      <c r="N226" s="6">
        <v>0</v>
      </c>
      <c r="O226" s="6">
        <v>4.8636393759959023E-3</v>
      </c>
      <c r="P226" s="6">
        <v>0</v>
      </c>
      <c r="Q226" s="6">
        <v>5.4331200000000011E-4</v>
      </c>
      <c r="R226" s="6">
        <v>7.7616000000000013E-4</v>
      </c>
      <c r="S226" s="6">
        <v>7.881458961728335E-3</v>
      </c>
      <c r="T226" s="6">
        <v>0</v>
      </c>
      <c r="U226" s="6">
        <v>1.1259227088183336E-2</v>
      </c>
      <c r="V226" s="6">
        <v>0</v>
      </c>
      <c r="W226" t="s">
        <v>114</v>
      </c>
      <c r="X226">
        <v>10180</v>
      </c>
      <c r="Y226" t="s">
        <v>115</v>
      </c>
      <c r="Z226" t="s">
        <v>24</v>
      </c>
      <c r="AA226" t="s">
        <v>121</v>
      </c>
      <c r="AB226" s="7">
        <v>65.095771931400407</v>
      </c>
      <c r="AC226" s="8">
        <v>45.34</v>
      </c>
    </row>
    <row r="227" spans="1:29" x14ac:dyDescent="0.3">
      <c r="A227" t="s">
        <v>350</v>
      </c>
      <c r="B227" t="s">
        <v>872</v>
      </c>
      <c r="C227">
        <v>3125</v>
      </c>
      <c r="D227" t="s">
        <v>23</v>
      </c>
      <c r="E227" s="4">
        <v>7.0499999999999993E-2</v>
      </c>
      <c r="F227" s="5">
        <v>11.070017531526807</v>
      </c>
      <c r="G227" s="5">
        <v>8.6098227441477064</v>
      </c>
      <c r="H227" s="5">
        <v>1.1122596121292978</v>
      </c>
      <c r="I227" s="5">
        <v>15.006322263687043</v>
      </c>
      <c r="J227" s="6">
        <v>6.7339295165989507E-4</v>
      </c>
      <c r="K227" s="6">
        <v>0</v>
      </c>
      <c r="L227" s="6">
        <v>4.3780138690635902E-3</v>
      </c>
      <c r="M227" s="6">
        <v>9.6246653347068715E-4</v>
      </c>
      <c r="N227" s="6">
        <v>0</v>
      </c>
      <c r="O227" s="6">
        <v>4.8636393759959023E-3</v>
      </c>
      <c r="P227" s="6">
        <v>0</v>
      </c>
      <c r="Q227" s="6">
        <v>5.4331200000000011E-4</v>
      </c>
      <c r="R227" s="6">
        <v>7.7616000000000013E-4</v>
      </c>
      <c r="S227" s="6">
        <v>7.881458961728335E-3</v>
      </c>
      <c r="T227" s="6">
        <v>0</v>
      </c>
      <c r="U227" s="6">
        <v>1.1259227088183336E-2</v>
      </c>
      <c r="V227" s="6">
        <v>0</v>
      </c>
      <c r="W227" t="s">
        <v>114</v>
      </c>
      <c r="X227">
        <v>6986</v>
      </c>
      <c r="Y227" t="s">
        <v>115</v>
      </c>
      <c r="Z227" t="s">
        <v>24</v>
      </c>
      <c r="AA227" t="s">
        <v>121</v>
      </c>
      <c r="AB227" s="7">
        <v>65.095771931400407</v>
      </c>
      <c r="AC227" s="8">
        <v>45.34</v>
      </c>
    </row>
    <row r="228" spans="1:29" x14ac:dyDescent="0.3">
      <c r="A228" t="s">
        <v>351</v>
      </c>
      <c r="B228" t="s">
        <v>873</v>
      </c>
      <c r="C228">
        <v>3126</v>
      </c>
      <c r="D228" t="s">
        <v>23</v>
      </c>
      <c r="E228" s="4">
        <v>7.0499999999999993E-2</v>
      </c>
      <c r="F228" s="5">
        <v>8.2124357112225894</v>
      </c>
      <c r="G228" s="5">
        <v>6.2934773247636597</v>
      </c>
      <c r="H228" s="5">
        <v>1.0746874048641706</v>
      </c>
      <c r="I228" s="5">
        <v>10.585127515894374</v>
      </c>
      <c r="J228" s="6">
        <v>4.6815820456403746E-4</v>
      </c>
      <c r="K228" s="6">
        <v>0</v>
      </c>
      <c r="L228" s="6">
        <v>3.0436955234606111E-3</v>
      </c>
      <c r="M228" s="6">
        <v>6.6912878008587194E-4</v>
      </c>
      <c r="N228" s="6">
        <v>0</v>
      </c>
      <c r="O228" s="6">
        <v>3.3813134994959059E-3</v>
      </c>
      <c r="P228" s="6">
        <v>0</v>
      </c>
      <c r="Q228" s="6">
        <v>5.4331200000000011E-4</v>
      </c>
      <c r="R228" s="6">
        <v>7.7616000000000013E-4</v>
      </c>
      <c r="S228" s="6">
        <v>5.4793708009156037E-3</v>
      </c>
      <c r="T228" s="6">
        <v>0</v>
      </c>
      <c r="U228" s="6">
        <v>7.8276725727365777E-3</v>
      </c>
      <c r="V228" s="6">
        <v>0</v>
      </c>
      <c r="W228" t="s">
        <v>114</v>
      </c>
      <c r="X228">
        <v>6987</v>
      </c>
      <c r="Y228" t="s">
        <v>115</v>
      </c>
      <c r="Z228" t="s">
        <v>24</v>
      </c>
      <c r="AA228" t="s">
        <v>121</v>
      </c>
      <c r="AB228" s="7">
        <v>65.095771931400407</v>
      </c>
      <c r="AC228" s="8">
        <v>45.34</v>
      </c>
    </row>
    <row r="229" spans="1:29" x14ac:dyDescent="0.3">
      <c r="A229" t="s">
        <v>352</v>
      </c>
      <c r="B229" t="s">
        <v>874</v>
      </c>
      <c r="C229">
        <v>5658</v>
      </c>
      <c r="D229" t="s">
        <v>23</v>
      </c>
      <c r="E229" s="4">
        <v>7.0499999999999993E-2</v>
      </c>
      <c r="F229" s="5">
        <v>11.832162789701322</v>
      </c>
      <c r="G229" s="5">
        <v>9.4485080154760777</v>
      </c>
      <c r="H229" s="5">
        <v>1.1150872128998421</v>
      </c>
      <c r="I229" s="5">
        <v>18.138617616277013</v>
      </c>
      <c r="J229" s="6">
        <v>1.2746068005636731E-4</v>
      </c>
      <c r="K229" s="6">
        <v>0</v>
      </c>
      <c r="L229" s="6">
        <v>8.2581010386209206E-4</v>
      </c>
      <c r="M229" s="6">
        <v>1.8136320543725041E-4</v>
      </c>
      <c r="N229" s="6">
        <v>0</v>
      </c>
      <c r="O229" s="6">
        <v>9.2163532186502971E-4</v>
      </c>
      <c r="P229" s="6">
        <v>0</v>
      </c>
      <c r="Q229" s="6">
        <v>8.4672000000000019E-5</v>
      </c>
      <c r="R229" s="6">
        <v>1.2096000000000001E-4</v>
      </c>
      <c r="S229" s="6">
        <v>1.4934970308054074E-3</v>
      </c>
      <c r="T229" s="6">
        <v>0</v>
      </c>
      <c r="U229" s="6">
        <v>2.1335671868648676E-3</v>
      </c>
      <c r="V229" s="6">
        <v>0</v>
      </c>
      <c r="W229" t="s">
        <v>114</v>
      </c>
      <c r="X229">
        <v>10181</v>
      </c>
      <c r="Y229" t="s">
        <v>115</v>
      </c>
      <c r="Z229" t="s">
        <v>24</v>
      </c>
      <c r="AA229" t="s">
        <v>121</v>
      </c>
      <c r="AB229" s="7">
        <v>65.095771931400407</v>
      </c>
      <c r="AC229" s="8">
        <v>45.34</v>
      </c>
    </row>
    <row r="230" spans="1:29" x14ac:dyDescent="0.3">
      <c r="A230" t="s">
        <v>353</v>
      </c>
      <c r="B230" t="s">
        <v>875</v>
      </c>
      <c r="C230">
        <v>3062</v>
      </c>
      <c r="D230" t="s">
        <v>23</v>
      </c>
      <c r="E230" s="4">
        <v>7.0499999999999993E-2</v>
      </c>
      <c r="F230" s="5">
        <v>11.833261244535914</v>
      </c>
      <c r="G230" s="5">
        <v>9.4494606447657645</v>
      </c>
      <c r="H230" s="5">
        <v>1.1150969680754834</v>
      </c>
      <c r="I230" s="5">
        <v>18.140954443230889</v>
      </c>
      <c r="J230" s="6">
        <v>1.2747756650171931E-4</v>
      </c>
      <c r="K230" s="6">
        <v>0</v>
      </c>
      <c r="L230" s="6">
        <v>8.2591951012918655E-4</v>
      </c>
      <c r="M230" s="6">
        <v>1.8138723308135308E-4</v>
      </c>
      <c r="N230" s="6">
        <v>0</v>
      </c>
      <c r="O230" s="6">
        <v>9.2175742339850532E-4</v>
      </c>
      <c r="P230" s="6">
        <v>0</v>
      </c>
      <c r="Q230" s="6">
        <v>8.4672000000000019E-5</v>
      </c>
      <c r="R230" s="6">
        <v>1.2096000000000001E-4</v>
      </c>
      <c r="S230" s="6">
        <v>1.4936948946172456E-3</v>
      </c>
      <c r="T230" s="6">
        <v>0</v>
      </c>
      <c r="U230" s="6">
        <v>2.1338498494532085E-3</v>
      </c>
      <c r="V230" s="6">
        <v>0</v>
      </c>
      <c r="W230" t="s">
        <v>114</v>
      </c>
      <c r="X230">
        <v>6923</v>
      </c>
      <c r="Y230" t="s">
        <v>115</v>
      </c>
      <c r="Z230" t="s">
        <v>24</v>
      </c>
      <c r="AA230" t="s">
        <v>121</v>
      </c>
      <c r="AB230" s="7">
        <v>65.095771931400407</v>
      </c>
      <c r="AC230" s="8">
        <v>45.34</v>
      </c>
    </row>
    <row r="231" spans="1:29" x14ac:dyDescent="0.3">
      <c r="A231" t="s">
        <v>354</v>
      </c>
      <c r="B231" t="s">
        <v>876</v>
      </c>
      <c r="C231">
        <v>3063</v>
      </c>
      <c r="D231" t="s">
        <v>23</v>
      </c>
      <c r="E231" s="4">
        <v>7.0499999999999993E-2</v>
      </c>
      <c r="F231" s="5">
        <v>10.222607507544675</v>
      </c>
      <c r="G231" s="5">
        <v>8.0687860763116461</v>
      </c>
      <c r="H231" s="5">
        <v>1.0987829628441648</v>
      </c>
      <c r="I231" s="5">
        <v>14.902594182151939</v>
      </c>
      <c r="J231" s="6">
        <v>1.0407643552171807E-4</v>
      </c>
      <c r="K231" s="6">
        <v>0</v>
      </c>
      <c r="L231" s="6">
        <v>6.7430498558295393E-4</v>
      </c>
      <c r="M231" s="6">
        <v>1.4808987327193514E-4</v>
      </c>
      <c r="N231" s="6">
        <v>0</v>
      </c>
      <c r="O231" s="6">
        <v>7.5254987740698792E-4</v>
      </c>
      <c r="P231" s="6">
        <v>0</v>
      </c>
      <c r="Q231" s="6">
        <v>8.4672000000000019E-5</v>
      </c>
      <c r="R231" s="6">
        <v>1.2096000000000001E-4</v>
      </c>
      <c r="S231" s="6">
        <v>1.219496454591169E-3</v>
      </c>
      <c r="T231" s="6">
        <v>0</v>
      </c>
      <c r="U231" s="6">
        <v>1.7421377922730986E-3</v>
      </c>
      <c r="V231" s="6">
        <v>0</v>
      </c>
      <c r="W231" t="s">
        <v>114</v>
      </c>
      <c r="X231">
        <v>6924</v>
      </c>
      <c r="Y231" t="s">
        <v>115</v>
      </c>
      <c r="Z231" t="s">
        <v>24</v>
      </c>
      <c r="AA231" t="s">
        <v>121</v>
      </c>
      <c r="AB231" s="7">
        <v>65.095771931400407</v>
      </c>
      <c r="AC231" s="8">
        <v>45.34</v>
      </c>
    </row>
    <row r="232" spans="1:29" x14ac:dyDescent="0.3">
      <c r="A232" t="s">
        <v>355</v>
      </c>
      <c r="B232" t="s">
        <v>877</v>
      </c>
      <c r="C232">
        <v>5700</v>
      </c>
      <c r="D232" t="s">
        <v>25</v>
      </c>
      <c r="E232" s="4">
        <v>7.0499999999999993E-2</v>
      </c>
      <c r="F232" s="5">
        <v>3.3030577127016256</v>
      </c>
      <c r="G232" s="5">
        <v>3.4323455014984066</v>
      </c>
      <c r="H232" s="5">
        <v>1.5658793113865019</v>
      </c>
      <c r="I232" s="5">
        <v>3.0060514961357887</v>
      </c>
      <c r="J232" s="6">
        <v>2949.6018729002412</v>
      </c>
      <c r="K232" s="6">
        <v>0</v>
      </c>
      <c r="L232" s="6">
        <v>2772.0668864109612</v>
      </c>
      <c r="M232" s="6">
        <v>4215.7976603666602</v>
      </c>
      <c r="N232" s="6">
        <v>0</v>
      </c>
      <c r="O232" s="6">
        <v>3337.6873059745321</v>
      </c>
      <c r="P232" s="6">
        <v>0</v>
      </c>
      <c r="Q232" s="6">
        <v>2379.8266140599999</v>
      </c>
      <c r="R232" s="6">
        <v>3399.7523058000006</v>
      </c>
      <c r="S232" s="6">
        <v>5408.6751700948334</v>
      </c>
      <c r="T232" s="6">
        <v>0</v>
      </c>
      <c r="U232" s="6">
        <v>7726.6788144211896</v>
      </c>
      <c r="V232" s="6">
        <v>0</v>
      </c>
      <c r="W232" t="s">
        <v>114</v>
      </c>
      <c r="X232">
        <v>10223</v>
      </c>
      <c r="Y232" t="s">
        <v>115</v>
      </c>
      <c r="Z232" t="s">
        <v>26</v>
      </c>
      <c r="AA232" t="s">
        <v>116</v>
      </c>
      <c r="AB232" s="7">
        <v>65.095771931400407</v>
      </c>
      <c r="AC232" s="8">
        <v>45.34</v>
      </c>
    </row>
    <row r="233" spans="1:29" x14ac:dyDescent="0.3">
      <c r="A233" t="s">
        <v>356</v>
      </c>
      <c r="B233" t="s">
        <v>878</v>
      </c>
      <c r="C233">
        <v>5701</v>
      </c>
      <c r="D233" t="s">
        <v>25</v>
      </c>
      <c r="E233" s="4">
        <v>7.0499999999999993E-2</v>
      </c>
      <c r="F233" s="5">
        <v>3.1127497995648108</v>
      </c>
      <c r="G233" s="5">
        <v>3.2764675026259358</v>
      </c>
      <c r="H233" s="5">
        <v>1.5217775201713764</v>
      </c>
      <c r="I233" s="5">
        <v>2.9088456047448306</v>
      </c>
      <c r="J233" s="6">
        <v>3.9139880627198387E-5</v>
      </c>
      <c r="K233" s="6">
        <v>0</v>
      </c>
      <c r="L233" s="6">
        <v>3.6784736625399132E-5</v>
      </c>
      <c r="M233" s="6">
        <v>5.5941816935948887E-5</v>
      </c>
      <c r="N233" s="6">
        <v>0</v>
      </c>
      <c r="O233" s="6">
        <v>4.4289573389320354E-5</v>
      </c>
      <c r="P233" s="6">
        <v>0</v>
      </c>
      <c r="Q233" s="6">
        <v>3.3163200000000008E-5</v>
      </c>
      <c r="R233" s="6">
        <v>4.7376000000000009E-5</v>
      </c>
      <c r="S233" s="6">
        <v>7.1770628559273788E-5</v>
      </c>
      <c r="T233" s="6">
        <v>0</v>
      </c>
      <c r="U233" s="6">
        <v>1.0252946937039113E-4</v>
      </c>
      <c r="V233" s="6">
        <v>0</v>
      </c>
      <c r="W233" t="s">
        <v>114</v>
      </c>
      <c r="X233">
        <v>10224</v>
      </c>
      <c r="Y233" t="s">
        <v>115</v>
      </c>
      <c r="Z233" t="s">
        <v>26</v>
      </c>
      <c r="AA233" t="s">
        <v>116</v>
      </c>
      <c r="AB233" s="7">
        <v>65.095771931400407</v>
      </c>
      <c r="AC233" s="8">
        <v>45.34</v>
      </c>
    </row>
    <row r="234" spans="1:29" x14ac:dyDescent="0.3">
      <c r="A234" t="s">
        <v>357</v>
      </c>
      <c r="B234" t="s">
        <v>879</v>
      </c>
      <c r="C234">
        <v>5702</v>
      </c>
      <c r="D234" t="s">
        <v>25</v>
      </c>
      <c r="E234" s="4">
        <v>7.0499999999999993E-2</v>
      </c>
      <c r="F234" s="5">
        <v>1.2195805346777715</v>
      </c>
      <c r="G234" s="5">
        <v>0.90374785818791015</v>
      </c>
      <c r="H234" s="5">
        <v>0.86518589224179265</v>
      </c>
      <c r="I234" s="5">
        <v>1.042681663160212</v>
      </c>
      <c r="J234" s="6">
        <v>2.5058652436538677E-5</v>
      </c>
      <c r="K234" s="6">
        <v>0</v>
      </c>
      <c r="L234" s="6">
        <v>2.3550810970643039E-5</v>
      </c>
      <c r="M234" s="6">
        <v>3.5815810493103142E-5</v>
      </c>
      <c r="N234" s="6">
        <v>0</v>
      </c>
      <c r="O234" s="6">
        <v>2.8355656898865085E-5</v>
      </c>
      <c r="P234" s="6">
        <v>0</v>
      </c>
      <c r="Q234" s="6">
        <v>8.4672000000000019E-5</v>
      </c>
      <c r="R234" s="6">
        <v>1.2096000000000001E-4</v>
      </c>
      <c r="S234" s="6">
        <v>4.594994178310148E-5</v>
      </c>
      <c r="T234" s="6">
        <v>0</v>
      </c>
      <c r="U234" s="6">
        <v>6.5642773975859266E-5</v>
      </c>
      <c r="V234" s="6">
        <v>0</v>
      </c>
      <c r="W234" t="s">
        <v>114</v>
      </c>
      <c r="X234">
        <v>10225</v>
      </c>
      <c r="Y234" t="s">
        <v>115</v>
      </c>
      <c r="Z234" t="s">
        <v>26</v>
      </c>
      <c r="AA234" t="s">
        <v>116</v>
      </c>
      <c r="AB234" s="7">
        <v>65.095771931400407</v>
      </c>
      <c r="AC234" s="8">
        <v>45.34</v>
      </c>
    </row>
    <row r="235" spans="1:29" x14ac:dyDescent="0.3">
      <c r="A235" t="s">
        <v>358</v>
      </c>
      <c r="B235" t="s">
        <v>880</v>
      </c>
      <c r="C235">
        <v>5703</v>
      </c>
      <c r="D235" t="s">
        <v>25</v>
      </c>
      <c r="E235" s="4">
        <v>7.0499999999999993E-2</v>
      </c>
      <c r="F235" s="5">
        <v>1.1696229433234757</v>
      </c>
      <c r="G235" s="5">
        <v>0.86645065210364147</v>
      </c>
      <c r="H235" s="5">
        <v>0.83974103983852322</v>
      </c>
      <c r="I235" s="5">
        <v>1.0198100221847337</v>
      </c>
      <c r="J235" s="6">
        <v>3.4803683939637061E-5</v>
      </c>
      <c r="K235" s="6">
        <v>0</v>
      </c>
      <c r="L235" s="6">
        <v>3.2709459681502391E-5</v>
      </c>
      <c r="M235" s="6">
        <v>4.9744181240421051E-5</v>
      </c>
      <c r="N235" s="6">
        <v>0</v>
      </c>
      <c r="O235" s="6">
        <v>3.9382856803928652E-5</v>
      </c>
      <c r="P235" s="6">
        <v>0</v>
      </c>
      <c r="Q235" s="6">
        <v>1.227744E-4</v>
      </c>
      <c r="R235" s="6">
        <v>1.7539200000000002E-4</v>
      </c>
      <c r="S235" s="6">
        <v>6.3819363587717341E-5</v>
      </c>
      <c r="T235" s="6">
        <v>0</v>
      </c>
      <c r="U235" s="6">
        <v>9.1170519411024807E-5</v>
      </c>
      <c r="V235" s="6">
        <v>0</v>
      </c>
      <c r="W235" t="s">
        <v>114</v>
      </c>
      <c r="X235">
        <v>10226</v>
      </c>
      <c r="Y235" t="s">
        <v>115</v>
      </c>
      <c r="Z235" t="s">
        <v>26</v>
      </c>
      <c r="AA235" t="s">
        <v>116</v>
      </c>
      <c r="AB235" s="7">
        <v>65.095771931400407</v>
      </c>
      <c r="AC235" s="8">
        <v>45.34</v>
      </c>
    </row>
    <row r="236" spans="1:29" x14ac:dyDescent="0.3">
      <c r="A236" t="s">
        <v>359</v>
      </c>
      <c r="B236" t="s">
        <v>881</v>
      </c>
      <c r="C236">
        <v>5704</v>
      </c>
      <c r="D236" t="s">
        <v>25</v>
      </c>
      <c r="E236" s="4">
        <v>7.0499999999999993E-2</v>
      </c>
      <c r="F236" s="5">
        <v>1.387182536481089</v>
      </c>
      <c r="G236" s="5">
        <v>1.4502734098168852</v>
      </c>
      <c r="H236" s="5">
        <v>0.94629340083912827</v>
      </c>
      <c r="I236" s="5">
        <v>1.6502790702152219</v>
      </c>
      <c r="J236" s="6">
        <v>916.23996541273925</v>
      </c>
      <c r="K236" s="6">
        <v>0</v>
      </c>
      <c r="L236" s="6">
        <v>861.09196344671307</v>
      </c>
      <c r="M236" s="6">
        <v>1309.5605674820504</v>
      </c>
      <c r="N236" s="6">
        <v>0</v>
      </c>
      <c r="O236" s="6">
        <v>1036.7916191983184</v>
      </c>
      <c r="P236" s="6">
        <v>0</v>
      </c>
      <c r="Q236" s="6">
        <v>1839.3236202851999</v>
      </c>
      <c r="R236" s="6">
        <v>2627.605171836</v>
      </c>
      <c r="S236" s="6">
        <v>1680.1061852779558</v>
      </c>
      <c r="T236" s="6">
        <v>0</v>
      </c>
      <c r="U236" s="6">
        <v>2400.1516932542222</v>
      </c>
      <c r="V236" s="6">
        <v>0</v>
      </c>
      <c r="W236" t="s">
        <v>114</v>
      </c>
      <c r="X236">
        <v>10227</v>
      </c>
      <c r="Y236" t="s">
        <v>115</v>
      </c>
      <c r="Z236" t="s">
        <v>26</v>
      </c>
      <c r="AA236" t="s">
        <v>116</v>
      </c>
      <c r="AB236" s="7">
        <v>65.095771931400407</v>
      </c>
      <c r="AC236" s="8">
        <v>45.34</v>
      </c>
    </row>
    <row r="237" spans="1:29" x14ac:dyDescent="0.3">
      <c r="A237" t="s">
        <v>360</v>
      </c>
      <c r="B237" t="s">
        <v>882</v>
      </c>
      <c r="C237">
        <v>5705</v>
      </c>
      <c r="D237" t="s">
        <v>25</v>
      </c>
      <c r="E237" s="4">
        <v>7.0499999999999993E-2</v>
      </c>
      <c r="F237" s="5">
        <v>1.3144747812556681</v>
      </c>
      <c r="G237" s="5">
        <v>1.399709149418696</v>
      </c>
      <c r="H237" s="5">
        <v>0.91188528555527293</v>
      </c>
      <c r="I237" s="5">
        <v>1.6350290136321062</v>
      </c>
      <c r="J237" s="6">
        <v>564.87159465009154</v>
      </c>
      <c r="K237" s="6">
        <v>0</v>
      </c>
      <c r="L237" s="6">
        <v>530.87227025060906</v>
      </c>
      <c r="M237" s="6">
        <v>807.35789091145273</v>
      </c>
      <c r="N237" s="6">
        <v>0</v>
      </c>
      <c r="O237" s="6">
        <v>639.19295966521304</v>
      </c>
      <c r="P237" s="6">
        <v>0</v>
      </c>
      <c r="Q237" s="6">
        <v>1173.7788893628001</v>
      </c>
      <c r="R237" s="6">
        <v>1676.8269848040004</v>
      </c>
      <c r="S237" s="6">
        <v>1035.8031693518483</v>
      </c>
      <c r="T237" s="6">
        <v>0</v>
      </c>
      <c r="U237" s="6">
        <v>1479.7188133597831</v>
      </c>
      <c r="V237" s="6">
        <v>0</v>
      </c>
      <c r="W237" t="s">
        <v>114</v>
      </c>
      <c r="X237">
        <v>10228</v>
      </c>
      <c r="Y237" t="s">
        <v>115</v>
      </c>
      <c r="Z237" t="s">
        <v>26</v>
      </c>
      <c r="AA237" t="s">
        <v>116</v>
      </c>
      <c r="AB237" s="7">
        <v>65.095771931400407</v>
      </c>
      <c r="AC237" s="8">
        <v>45.34</v>
      </c>
    </row>
    <row r="238" spans="1:29" x14ac:dyDescent="0.3">
      <c r="A238" t="s">
        <v>361</v>
      </c>
      <c r="B238" t="s">
        <v>883</v>
      </c>
      <c r="C238">
        <v>5706</v>
      </c>
      <c r="D238" t="s">
        <v>25</v>
      </c>
      <c r="E238" s="4">
        <v>7.0499999999999993E-2</v>
      </c>
      <c r="F238" s="5">
        <v>1.09216339997717</v>
      </c>
      <c r="G238" s="5">
        <v>0.93081769599798891</v>
      </c>
      <c r="H238" s="5">
        <v>0.79905338941626547</v>
      </c>
      <c r="I238" s="5">
        <v>1.1506660500251724</v>
      </c>
      <c r="J238" s="6">
        <v>3.3555260297105986E-5</v>
      </c>
      <c r="K238" s="6">
        <v>0</v>
      </c>
      <c r="L238" s="6">
        <v>3.1536156795762637E-5</v>
      </c>
      <c r="M238" s="6">
        <v>4.7959835306048105E-5</v>
      </c>
      <c r="N238" s="6">
        <v>0</v>
      </c>
      <c r="O238" s="6">
        <v>3.797017619146189E-5</v>
      </c>
      <c r="P238" s="6">
        <v>0</v>
      </c>
      <c r="Q238" s="6">
        <v>1.0866240000000001E-4</v>
      </c>
      <c r="R238" s="6">
        <v>1.5523200000000002E-4</v>
      </c>
      <c r="S238" s="6">
        <v>6.1530134594255272E-5</v>
      </c>
      <c r="T238" s="6">
        <v>0</v>
      </c>
      <c r="U238" s="6">
        <v>8.7900192277507578E-5</v>
      </c>
      <c r="V238" s="6">
        <v>0</v>
      </c>
      <c r="W238" t="s">
        <v>114</v>
      </c>
      <c r="X238">
        <v>10229</v>
      </c>
      <c r="Y238" t="s">
        <v>115</v>
      </c>
      <c r="Z238" t="s">
        <v>26</v>
      </c>
      <c r="AA238" t="s">
        <v>116</v>
      </c>
      <c r="AB238" s="7">
        <v>65.095771931400407</v>
      </c>
      <c r="AC238" s="8">
        <v>45.34</v>
      </c>
    </row>
    <row r="239" spans="1:29" x14ac:dyDescent="0.3">
      <c r="A239" t="s">
        <v>362</v>
      </c>
      <c r="B239" t="s">
        <v>884</v>
      </c>
      <c r="C239">
        <v>5707</v>
      </c>
      <c r="D239" t="s">
        <v>25</v>
      </c>
      <c r="E239" s="4">
        <v>7.0499999999999993E-2</v>
      </c>
      <c r="F239" s="5">
        <v>1.3415001731593146</v>
      </c>
      <c r="G239" s="5">
        <v>0.981812923807032</v>
      </c>
      <c r="H239" s="5">
        <v>0.92481183474959661</v>
      </c>
      <c r="I239" s="5">
        <v>1.0828131529278686</v>
      </c>
      <c r="J239" s="6">
        <v>1.5666653516942841E-5</v>
      </c>
      <c r="K239" s="6">
        <v>0</v>
      </c>
      <c r="L239" s="6">
        <v>1.4723951994456331E-5</v>
      </c>
      <c r="M239" s="6">
        <v>2.239202187128618E-5</v>
      </c>
      <c r="N239" s="6">
        <v>0</v>
      </c>
      <c r="O239" s="6">
        <v>1.7727938603301111E-5</v>
      </c>
      <c r="P239" s="6">
        <v>0</v>
      </c>
      <c r="Q239" s="6">
        <v>4.8686400000000002E-5</v>
      </c>
      <c r="R239" s="6">
        <v>6.9552000000000014E-5</v>
      </c>
      <c r="S239" s="6">
        <v>2.8727874288707381E-5</v>
      </c>
      <c r="T239" s="6">
        <v>0</v>
      </c>
      <c r="U239" s="6">
        <v>4.103982041243912E-5</v>
      </c>
      <c r="V239" s="6">
        <v>0</v>
      </c>
      <c r="W239" t="s">
        <v>114</v>
      </c>
      <c r="X239">
        <v>10230</v>
      </c>
      <c r="Y239" t="s">
        <v>115</v>
      </c>
      <c r="Z239" t="s">
        <v>26</v>
      </c>
      <c r="AA239" t="s">
        <v>116</v>
      </c>
      <c r="AB239" s="7">
        <v>65.095771931400407</v>
      </c>
      <c r="AC239" s="8">
        <v>45.34</v>
      </c>
    </row>
    <row r="240" spans="1:29" x14ac:dyDescent="0.3">
      <c r="A240" t="s">
        <v>363</v>
      </c>
      <c r="B240" t="s">
        <v>885</v>
      </c>
      <c r="C240">
        <v>5708</v>
      </c>
      <c r="D240" t="s">
        <v>25</v>
      </c>
      <c r="E240" s="4">
        <v>7.0499999999999993E-2</v>
      </c>
      <c r="F240" s="5">
        <v>1.062017880270919</v>
      </c>
      <c r="G240" s="5">
        <v>0.82990011910081929</v>
      </c>
      <c r="H240" s="5">
        <v>0.7968865640434899</v>
      </c>
      <c r="I240" s="5">
        <v>0.99643532537960167</v>
      </c>
      <c r="J240" s="6">
        <v>169.69138135041854</v>
      </c>
      <c r="K240" s="6">
        <v>0</v>
      </c>
      <c r="L240" s="6">
        <v>144.97976935736142</v>
      </c>
      <c r="M240" s="6">
        <v>242.5359622444081</v>
      </c>
      <c r="N240" s="6">
        <v>0</v>
      </c>
      <c r="O240" s="6">
        <v>174.56185425210774</v>
      </c>
      <c r="P240" s="6">
        <v>0</v>
      </c>
      <c r="Q240" s="6">
        <v>607.72973418779998</v>
      </c>
      <c r="R240" s="6">
        <v>868.18533455400006</v>
      </c>
      <c r="S240" s="6">
        <v>282.87502099227925</v>
      </c>
      <c r="T240" s="6">
        <v>0</v>
      </c>
      <c r="U240" s="6">
        <v>404.10717284611326</v>
      </c>
      <c r="V240" s="6">
        <v>0</v>
      </c>
      <c r="W240" t="s">
        <v>114</v>
      </c>
      <c r="X240">
        <v>10231</v>
      </c>
      <c r="Y240" t="s">
        <v>115</v>
      </c>
      <c r="Z240" t="s">
        <v>26</v>
      </c>
      <c r="AA240" t="s">
        <v>116</v>
      </c>
      <c r="AB240" s="7">
        <v>65.095771931400407</v>
      </c>
      <c r="AC240" s="8">
        <v>45.34</v>
      </c>
    </row>
    <row r="241" spans="1:29" x14ac:dyDescent="0.3">
      <c r="A241" t="s">
        <v>364</v>
      </c>
      <c r="B241" t="s">
        <v>886</v>
      </c>
      <c r="C241">
        <v>5709</v>
      </c>
      <c r="D241" t="s">
        <v>25</v>
      </c>
      <c r="E241" s="4">
        <v>7.0499999999999993E-2</v>
      </c>
      <c r="F241" s="5">
        <v>1.0528409313311371</v>
      </c>
      <c r="G241" s="5">
        <v>0.77900426044405346</v>
      </c>
      <c r="H241" s="5">
        <v>0.791708522261374</v>
      </c>
      <c r="I241" s="5">
        <v>0.9344310824457247</v>
      </c>
      <c r="J241" s="6">
        <v>2296.4900276544354</v>
      </c>
      <c r="K241" s="6">
        <v>0</v>
      </c>
      <c r="L241" s="6">
        <v>1962.0595453303845</v>
      </c>
      <c r="M241" s="6">
        <v>3282.3200224376001</v>
      </c>
      <c r="N241" s="6">
        <v>0</v>
      </c>
      <c r="O241" s="6">
        <v>2362.4037609454654</v>
      </c>
      <c r="P241" s="6">
        <v>0</v>
      </c>
      <c r="Q241" s="6">
        <v>8812.081145960401</v>
      </c>
      <c r="R241" s="6">
        <v>12588.687351372002</v>
      </c>
      <c r="S241" s="6">
        <v>3828.2419508391395</v>
      </c>
      <c r="T241" s="6">
        <v>0</v>
      </c>
      <c r="U241" s="6">
        <v>5468.9170726273423</v>
      </c>
      <c r="V241" s="6">
        <v>0</v>
      </c>
      <c r="W241" t="s">
        <v>114</v>
      </c>
      <c r="X241">
        <v>10232</v>
      </c>
      <c r="Y241" t="s">
        <v>115</v>
      </c>
      <c r="Z241" t="s">
        <v>26</v>
      </c>
      <c r="AA241" t="s">
        <v>116</v>
      </c>
      <c r="AB241" s="7">
        <v>65.095771931400407</v>
      </c>
      <c r="AC241" s="8">
        <v>45.34</v>
      </c>
    </row>
    <row r="242" spans="1:29" x14ac:dyDescent="0.3">
      <c r="A242" t="s">
        <v>365</v>
      </c>
      <c r="B242" t="s">
        <v>887</v>
      </c>
      <c r="C242">
        <v>5710</v>
      </c>
      <c r="D242" t="s">
        <v>25</v>
      </c>
      <c r="E242" s="4">
        <v>7.0499999999999993E-2</v>
      </c>
      <c r="F242" s="5">
        <v>4.9380831977025199</v>
      </c>
      <c r="G242" s="5">
        <v>3.7637468768566018</v>
      </c>
      <c r="H242" s="5">
        <v>1.7228706646351037</v>
      </c>
      <c r="I242" s="5">
        <v>3.2692497996245278</v>
      </c>
      <c r="J242" s="6">
        <v>3.9139880627198387E-5</v>
      </c>
      <c r="K242" s="6">
        <v>0</v>
      </c>
      <c r="L242" s="6">
        <v>4.5306152059638321E-5</v>
      </c>
      <c r="M242" s="6">
        <v>5.5941816935948887E-5</v>
      </c>
      <c r="N242" s="6">
        <v>0</v>
      </c>
      <c r="O242" s="6">
        <v>5.3055221116144755E-5</v>
      </c>
      <c r="P242" s="6">
        <v>0</v>
      </c>
      <c r="Q242" s="6">
        <v>3.1046400000000001E-5</v>
      </c>
      <c r="R242" s="6">
        <v>4.4352000000000012E-5</v>
      </c>
      <c r="S242" s="6">
        <v>8.5975236979062963E-5</v>
      </c>
      <c r="T242" s="6">
        <v>0</v>
      </c>
      <c r="U242" s="6">
        <v>1.2282176711294709E-4</v>
      </c>
      <c r="V242" s="6">
        <v>0</v>
      </c>
      <c r="W242" t="s">
        <v>114</v>
      </c>
      <c r="X242">
        <v>10233</v>
      </c>
      <c r="Y242" t="s">
        <v>115</v>
      </c>
      <c r="Z242" t="s">
        <v>26</v>
      </c>
      <c r="AA242" t="s">
        <v>116</v>
      </c>
      <c r="AB242" s="7">
        <v>65.095771931400407</v>
      </c>
      <c r="AC242" s="8">
        <v>45.34</v>
      </c>
    </row>
    <row r="243" spans="1:29" x14ac:dyDescent="0.3">
      <c r="A243" t="s">
        <v>366</v>
      </c>
      <c r="B243" t="s">
        <v>888</v>
      </c>
      <c r="C243">
        <v>5711</v>
      </c>
      <c r="D243" t="s">
        <v>25</v>
      </c>
      <c r="E243" s="4">
        <v>7.0499999999999993E-2</v>
      </c>
      <c r="F243" s="5">
        <v>2.6602515395292201</v>
      </c>
      <c r="G243" s="5">
        <v>2.7859228213026559</v>
      </c>
      <c r="H243" s="5">
        <v>1.3178744448367867</v>
      </c>
      <c r="I243" s="5">
        <v>2.8309359846470121</v>
      </c>
      <c r="J243" s="6">
        <v>3.2938496943408531E-5</v>
      </c>
      <c r="K243" s="6">
        <v>0</v>
      </c>
      <c r="L243" s="6">
        <v>3.8873452166236899E-5</v>
      </c>
      <c r="M243" s="6">
        <v>4.7078308278564818E-5</v>
      </c>
      <c r="N243" s="6">
        <v>0</v>
      </c>
      <c r="O243" s="6">
        <v>4.5522285748409325E-5</v>
      </c>
      <c r="P243" s="6">
        <v>0</v>
      </c>
      <c r="Q243" s="6">
        <v>3.5280000000000001E-5</v>
      </c>
      <c r="R243" s="6">
        <v>5.0400000000000005E-5</v>
      </c>
      <c r="S243" s="6">
        <v>7.3768221538346616E-5</v>
      </c>
      <c r="T243" s="6">
        <v>0</v>
      </c>
      <c r="U243" s="6">
        <v>1.0538317362620944E-4</v>
      </c>
      <c r="V243" s="6">
        <v>0</v>
      </c>
      <c r="W243" t="s">
        <v>114</v>
      </c>
      <c r="X243">
        <v>10234</v>
      </c>
      <c r="Y243" t="s">
        <v>115</v>
      </c>
      <c r="Z243" t="s">
        <v>26</v>
      </c>
      <c r="AA243" t="s">
        <v>116</v>
      </c>
      <c r="AB243" s="7">
        <v>65.095771931400407</v>
      </c>
      <c r="AC243" s="8">
        <v>45.34</v>
      </c>
    </row>
    <row r="244" spans="1:29" x14ac:dyDescent="0.3">
      <c r="A244" t="s">
        <v>367</v>
      </c>
      <c r="B244" t="s">
        <v>889</v>
      </c>
      <c r="C244">
        <v>5712</v>
      </c>
      <c r="D244" t="s">
        <v>25</v>
      </c>
      <c r="E244" s="4">
        <v>7.0499999999999993E-2</v>
      </c>
      <c r="F244" s="5">
        <v>1.6981922342450544</v>
      </c>
      <c r="G244" s="5">
        <v>1.4377194092455585</v>
      </c>
      <c r="H244" s="5">
        <v>1.0287914092941099</v>
      </c>
      <c r="I244" s="5">
        <v>1.5924604735816861</v>
      </c>
      <c r="J244" s="6">
        <v>3.4803683939637061E-5</v>
      </c>
      <c r="K244" s="6">
        <v>0</v>
      </c>
      <c r="L244" s="6">
        <v>4.1116094171665926E-5</v>
      </c>
      <c r="M244" s="6">
        <v>4.9744181240421051E-5</v>
      </c>
      <c r="N244" s="6">
        <v>0</v>
      </c>
      <c r="O244" s="6">
        <v>4.8148504530693415E-5</v>
      </c>
      <c r="P244" s="6">
        <v>0</v>
      </c>
      <c r="Q244" s="6">
        <v>7.6910400000000008E-5</v>
      </c>
      <c r="R244" s="6">
        <v>1.0987200000000001E-4</v>
      </c>
      <c r="S244" s="6">
        <v>7.8023972007356909E-5</v>
      </c>
      <c r="T244" s="6">
        <v>0</v>
      </c>
      <c r="U244" s="6">
        <v>1.1146281715336702E-4</v>
      </c>
      <c r="V244" s="6">
        <v>0</v>
      </c>
      <c r="W244" t="s">
        <v>114</v>
      </c>
      <c r="X244">
        <v>10235</v>
      </c>
      <c r="Y244" t="s">
        <v>115</v>
      </c>
      <c r="Z244" t="s">
        <v>26</v>
      </c>
      <c r="AA244" t="s">
        <v>116</v>
      </c>
      <c r="AB244" s="7">
        <v>65.095771931400407</v>
      </c>
      <c r="AC244" s="8">
        <v>45.34</v>
      </c>
    </row>
    <row r="245" spans="1:29" x14ac:dyDescent="0.3">
      <c r="A245" t="s">
        <v>368</v>
      </c>
      <c r="B245" t="s">
        <v>890</v>
      </c>
      <c r="C245">
        <v>5713</v>
      </c>
      <c r="D245" t="s">
        <v>25</v>
      </c>
      <c r="E245" s="4">
        <v>7.0499999999999993E-2</v>
      </c>
      <c r="F245" s="5">
        <v>0.9398187906935791</v>
      </c>
      <c r="G245" s="5">
        <v>0.78048562966559909</v>
      </c>
      <c r="H245" s="5">
        <v>0.66435800651395527</v>
      </c>
      <c r="I245" s="5">
        <v>1.1909470907491337</v>
      </c>
      <c r="J245" s="6">
        <v>2.2263648895540179E-5</v>
      </c>
      <c r="K245" s="6">
        <v>0</v>
      </c>
      <c r="L245" s="6">
        <v>3.2692454897014457E-5</v>
      </c>
      <c r="M245" s="6">
        <v>3.1820970091949401E-5</v>
      </c>
      <c r="N245" s="6">
        <v>0</v>
      </c>
      <c r="O245" s="6">
        <v>3.8284103693148267E-5</v>
      </c>
      <c r="P245" s="6">
        <v>0</v>
      </c>
      <c r="Q245" s="6">
        <v>9.948960000000001E-5</v>
      </c>
      <c r="R245" s="6">
        <v>1.4212800000000002E-4</v>
      </c>
      <c r="S245" s="6">
        <v>6.2038849679794993E-5</v>
      </c>
      <c r="T245" s="6">
        <v>0</v>
      </c>
      <c r="U245" s="6">
        <v>8.8626928113992861E-5</v>
      </c>
      <c r="V245" s="6">
        <v>0</v>
      </c>
      <c r="W245" t="s">
        <v>114</v>
      </c>
      <c r="X245">
        <v>10236</v>
      </c>
      <c r="Y245" t="s">
        <v>115</v>
      </c>
      <c r="Z245" t="s">
        <v>26</v>
      </c>
      <c r="AA245" t="s">
        <v>116</v>
      </c>
      <c r="AB245" s="7">
        <v>65.095771931400407</v>
      </c>
      <c r="AC245" s="8">
        <v>45.34</v>
      </c>
    </row>
    <row r="246" spans="1:29" x14ac:dyDescent="0.3">
      <c r="A246" t="s">
        <v>369</v>
      </c>
      <c r="B246" t="s">
        <v>891</v>
      </c>
      <c r="C246">
        <v>5715</v>
      </c>
      <c r="D246" t="s">
        <v>25</v>
      </c>
      <c r="E246" s="4">
        <v>7.0499999999999993E-2</v>
      </c>
      <c r="F246" s="5">
        <v>1.0184084983562691</v>
      </c>
      <c r="G246" s="5">
        <v>0.69174312888365641</v>
      </c>
      <c r="H246" s="5">
        <v>0.70161761204197259</v>
      </c>
      <c r="I246" s="5">
        <v>0.99861846162877643</v>
      </c>
      <c r="J246" s="6">
        <v>1.9295162376134742E-5</v>
      </c>
      <c r="K246" s="6">
        <v>0</v>
      </c>
      <c r="L246" s="6">
        <v>2.8558343348122625E-5</v>
      </c>
      <c r="M246" s="6">
        <v>2.7578174079689363E-5</v>
      </c>
      <c r="N246" s="6">
        <v>0</v>
      </c>
      <c r="O246" s="6">
        <v>3.3442902391013797E-5</v>
      </c>
      <c r="P246" s="6">
        <v>0</v>
      </c>
      <c r="Q246" s="6">
        <v>9.948960000000001E-5</v>
      </c>
      <c r="R246" s="6">
        <v>1.4212800000000002E-4</v>
      </c>
      <c r="S246" s="6">
        <v>5.4193751300062298E-5</v>
      </c>
      <c r="T246" s="6">
        <v>0</v>
      </c>
      <c r="U246" s="6">
        <v>7.7419644714374754E-5</v>
      </c>
      <c r="V246" s="6">
        <v>0</v>
      </c>
      <c r="W246" t="s">
        <v>114</v>
      </c>
      <c r="X246">
        <v>10238</v>
      </c>
      <c r="Y246" t="s">
        <v>115</v>
      </c>
      <c r="Z246" t="s">
        <v>26</v>
      </c>
      <c r="AA246" t="s">
        <v>116</v>
      </c>
      <c r="AB246" s="7">
        <v>65.095771931400407</v>
      </c>
      <c r="AC246" s="8">
        <v>45.34</v>
      </c>
    </row>
    <row r="247" spans="1:29" x14ac:dyDescent="0.3">
      <c r="A247" t="s">
        <v>370</v>
      </c>
      <c r="B247" t="s">
        <v>892</v>
      </c>
      <c r="C247">
        <v>5716</v>
      </c>
      <c r="D247" t="s">
        <v>25</v>
      </c>
      <c r="E247" s="4">
        <v>7.0499999999999993E-2</v>
      </c>
      <c r="F247" s="5">
        <v>0.96680812491715207</v>
      </c>
      <c r="G247" s="5">
        <v>1.0282674226803457</v>
      </c>
      <c r="H247" s="5">
        <v>0.64471024373806807</v>
      </c>
      <c r="I247" s="5">
        <v>1.7536000691064961</v>
      </c>
      <c r="J247" s="6">
        <v>3.4681551630625004E-5</v>
      </c>
      <c r="K247" s="6">
        <v>0</v>
      </c>
      <c r="L247" s="6">
        <v>5.2523568161066072E-5</v>
      </c>
      <c r="M247" s="6">
        <v>3.1820970091949401E-5</v>
      </c>
      <c r="N247" s="6">
        <v>0</v>
      </c>
      <c r="O247" s="6">
        <v>6.1507088903032213E-5</v>
      </c>
      <c r="P247" s="6">
        <v>0</v>
      </c>
      <c r="Q247" s="6">
        <v>9.948960000000001E-5</v>
      </c>
      <c r="R247" s="6">
        <v>1.4212800000000002E-4</v>
      </c>
      <c r="S247" s="6">
        <v>9.967136943537765E-5</v>
      </c>
      <c r="T247" s="6">
        <v>0</v>
      </c>
      <c r="U247" s="6">
        <v>1.4238767062196812E-4</v>
      </c>
      <c r="V247" s="6">
        <v>0</v>
      </c>
      <c r="W247" t="s">
        <v>114</v>
      </c>
      <c r="X247">
        <v>10239</v>
      </c>
      <c r="Y247" t="s">
        <v>115</v>
      </c>
      <c r="Z247" t="s">
        <v>26</v>
      </c>
      <c r="AA247" t="s">
        <v>116</v>
      </c>
      <c r="AB247" s="7">
        <v>65.095771931400407</v>
      </c>
      <c r="AC247" s="8">
        <v>45.34</v>
      </c>
    </row>
    <row r="248" spans="1:29" x14ac:dyDescent="0.3">
      <c r="A248" t="s">
        <v>371</v>
      </c>
      <c r="B248" t="s">
        <v>893</v>
      </c>
      <c r="C248">
        <v>5717</v>
      </c>
      <c r="D248" t="s">
        <v>25</v>
      </c>
      <c r="E248" s="4">
        <v>7.0499999999999993E-2</v>
      </c>
      <c r="F248" s="5">
        <v>0.85266586779650988</v>
      </c>
      <c r="G248" s="5">
        <v>0.90711861114663184</v>
      </c>
      <c r="H248" s="5">
        <v>0.5916285008096297</v>
      </c>
      <c r="I248" s="5">
        <v>1.6327181933757269</v>
      </c>
      <c r="J248" s="6">
        <v>3.0757554935290134E-5</v>
      </c>
      <c r="K248" s="6">
        <v>0</v>
      </c>
      <c r="L248" s="6">
        <v>4.6185999582798538E-5</v>
      </c>
      <c r="M248" s="6">
        <v>2.7578174079689363E-5</v>
      </c>
      <c r="N248" s="6">
        <v>0</v>
      </c>
      <c r="O248" s="6">
        <v>5.4085555910862239E-5</v>
      </c>
      <c r="P248" s="6">
        <v>0</v>
      </c>
      <c r="Q248" s="6">
        <v>9.948960000000001E-5</v>
      </c>
      <c r="R248" s="6">
        <v>1.4212800000000002E-4</v>
      </c>
      <c r="S248" s="6">
        <v>8.7644879971673711E-5</v>
      </c>
      <c r="T248" s="6">
        <v>0</v>
      </c>
      <c r="U248" s="6">
        <v>1.2520697138810531E-4</v>
      </c>
      <c r="V248" s="6">
        <v>0</v>
      </c>
      <c r="W248" t="s">
        <v>114</v>
      </c>
      <c r="X248">
        <v>10240</v>
      </c>
      <c r="Y248" t="s">
        <v>115</v>
      </c>
      <c r="Z248" t="s">
        <v>26</v>
      </c>
      <c r="AA248" t="s">
        <v>116</v>
      </c>
      <c r="AB248" s="7">
        <v>65.095771931400407</v>
      </c>
      <c r="AC248" s="8">
        <v>45.34</v>
      </c>
    </row>
    <row r="249" spans="1:29" x14ac:dyDescent="0.3">
      <c r="A249" t="s">
        <v>372</v>
      </c>
      <c r="B249" t="s">
        <v>894</v>
      </c>
      <c r="C249">
        <v>5719</v>
      </c>
      <c r="D249" t="s">
        <v>25</v>
      </c>
      <c r="E249" s="4">
        <v>7.0499999999999993E-2</v>
      </c>
      <c r="F249" s="5">
        <v>1.1416569773604202</v>
      </c>
      <c r="G249" s="5">
        <v>1.2176414725723781</v>
      </c>
      <c r="H249" s="5">
        <v>0.84090287072119374</v>
      </c>
      <c r="I249" s="5">
        <v>1.4650988136863383</v>
      </c>
      <c r="J249" s="6">
        <v>4.1558811271674918E-5</v>
      </c>
      <c r="K249" s="6">
        <v>0</v>
      </c>
      <c r="L249" s="6">
        <v>3.5507376540372508E-5</v>
      </c>
      <c r="M249" s="6">
        <v>5.9399144171638764E-5</v>
      </c>
      <c r="N249" s="6">
        <v>0</v>
      </c>
      <c r="O249" s="6">
        <v>4.275160578591336E-5</v>
      </c>
      <c r="P249" s="6">
        <v>0</v>
      </c>
      <c r="Q249" s="6">
        <v>9.7372800000000004E-5</v>
      </c>
      <c r="R249" s="6">
        <v>1.3910400000000003E-4</v>
      </c>
      <c r="S249" s="6">
        <v>6.9278373765317114E-5</v>
      </c>
      <c r="T249" s="6">
        <v>0</v>
      </c>
      <c r="U249" s="6">
        <v>9.8969105379024443E-5</v>
      </c>
      <c r="V249" s="6">
        <v>0</v>
      </c>
      <c r="W249" t="s">
        <v>114</v>
      </c>
      <c r="X249">
        <v>10242</v>
      </c>
      <c r="Y249" t="s">
        <v>115</v>
      </c>
      <c r="Z249" t="s">
        <v>26</v>
      </c>
      <c r="AA249" t="s">
        <v>116</v>
      </c>
      <c r="AB249" s="7">
        <v>65.095771931400407</v>
      </c>
      <c r="AC249" s="8">
        <v>45.34</v>
      </c>
    </row>
    <row r="250" spans="1:29" x14ac:dyDescent="0.3">
      <c r="A250" t="s">
        <v>373</v>
      </c>
      <c r="B250" t="s">
        <v>895</v>
      </c>
      <c r="C250">
        <v>5720</v>
      </c>
      <c r="D250" t="s">
        <v>25</v>
      </c>
      <c r="E250" s="4">
        <v>7.0499999999999993E-2</v>
      </c>
      <c r="F250" s="5">
        <v>1.3605178905177588</v>
      </c>
      <c r="G250" s="5">
        <v>1.4493522537216312</v>
      </c>
      <c r="H250" s="5">
        <v>0.93381044630907029</v>
      </c>
      <c r="I250" s="5">
        <v>1.6679386288201457</v>
      </c>
      <c r="J250" s="6">
        <v>5.8442078350792916E-5</v>
      </c>
      <c r="K250" s="6">
        <v>0</v>
      </c>
      <c r="L250" s="6">
        <v>5.4925473085912709E-5</v>
      </c>
      <c r="M250" s="6">
        <v>8.3530046491367093E-5</v>
      </c>
      <c r="N250" s="6">
        <v>0</v>
      </c>
      <c r="O250" s="6">
        <v>6.6131390200029657E-5</v>
      </c>
      <c r="P250" s="6">
        <v>0</v>
      </c>
      <c r="Q250" s="6">
        <v>1.1712960000000001E-4</v>
      </c>
      <c r="R250" s="6">
        <v>1.6732800000000001E-4</v>
      </c>
      <c r="S250" s="6">
        <v>1.0716498441825219E-4</v>
      </c>
      <c r="T250" s="6">
        <v>0</v>
      </c>
      <c r="U250" s="6">
        <v>1.5309283488321735E-4</v>
      </c>
      <c r="V250" s="6">
        <v>0</v>
      </c>
      <c r="W250" t="s">
        <v>114</v>
      </c>
      <c r="X250">
        <v>10243</v>
      </c>
      <c r="Y250" t="s">
        <v>115</v>
      </c>
      <c r="Z250" t="s">
        <v>26</v>
      </c>
      <c r="AA250" t="s">
        <v>116</v>
      </c>
      <c r="AB250" s="7">
        <v>65.095771931400407</v>
      </c>
      <c r="AC250" s="8">
        <v>45.34</v>
      </c>
    </row>
    <row r="251" spans="1:29" x14ac:dyDescent="0.3">
      <c r="A251" t="s">
        <v>374</v>
      </c>
      <c r="B251" t="s">
        <v>896</v>
      </c>
      <c r="C251">
        <v>5721</v>
      </c>
      <c r="D251" t="s">
        <v>25</v>
      </c>
      <c r="E251" s="4">
        <v>7.0499999999999993E-2</v>
      </c>
      <c r="F251" s="5">
        <v>1.5208829794175187</v>
      </c>
      <c r="G251" s="5">
        <v>1.6142020184203794</v>
      </c>
      <c r="H251" s="5">
        <v>1.0066644154924269</v>
      </c>
      <c r="I251" s="5">
        <v>1.772746211342537</v>
      </c>
      <c r="J251" s="6">
        <v>8.6580856815989525E-5</v>
      </c>
      <c r="K251" s="6">
        <v>0</v>
      </c>
      <c r="L251" s="6">
        <v>8.1371071238474772E-5</v>
      </c>
      <c r="M251" s="6">
        <v>1.2374821702424758E-4</v>
      </c>
      <c r="N251" s="6">
        <v>0</v>
      </c>
      <c r="O251" s="6">
        <v>9.7972429926193377E-5</v>
      </c>
      <c r="P251" s="6">
        <v>0</v>
      </c>
      <c r="Q251" s="6">
        <v>1.5523200000000002E-4</v>
      </c>
      <c r="R251" s="6">
        <v>2.2176000000000005E-4</v>
      </c>
      <c r="S251" s="6">
        <v>1.5876293987912471E-4</v>
      </c>
      <c r="T251" s="6">
        <v>0</v>
      </c>
      <c r="U251" s="6">
        <v>2.2680419982732108E-4</v>
      </c>
      <c r="V251" s="6">
        <v>0</v>
      </c>
      <c r="W251" t="s">
        <v>114</v>
      </c>
      <c r="X251">
        <v>10244</v>
      </c>
      <c r="Y251" t="s">
        <v>115</v>
      </c>
      <c r="Z251" t="s">
        <v>26</v>
      </c>
      <c r="AA251" t="s">
        <v>116</v>
      </c>
      <c r="AB251" s="7">
        <v>65.095771931400407</v>
      </c>
      <c r="AC251" s="8">
        <v>45.34</v>
      </c>
    </row>
    <row r="252" spans="1:29" x14ac:dyDescent="0.3">
      <c r="A252" t="s">
        <v>375</v>
      </c>
      <c r="B252" t="s">
        <v>897</v>
      </c>
      <c r="C252">
        <v>5722</v>
      </c>
      <c r="D252" t="s">
        <v>25</v>
      </c>
      <c r="E252" s="4">
        <v>7.0499999999999993E-2</v>
      </c>
      <c r="F252" s="5">
        <v>1.5343941451970302</v>
      </c>
      <c r="G252" s="5">
        <v>1.6319099022300403</v>
      </c>
      <c r="H252" s="5">
        <v>1.0125659934063094</v>
      </c>
      <c r="I252" s="5">
        <v>1.7865155101609842</v>
      </c>
      <c r="J252" s="6">
        <v>1.0909187958814677E-4</v>
      </c>
      <c r="K252" s="6">
        <v>0</v>
      </c>
      <c r="L252" s="6">
        <v>1.0252754976046926E-4</v>
      </c>
      <c r="M252" s="6">
        <v>1.5592275345055191E-4</v>
      </c>
      <c r="N252" s="6">
        <v>0</v>
      </c>
      <c r="O252" s="6">
        <v>1.2344526170705939E-4</v>
      </c>
      <c r="P252" s="6">
        <v>0</v>
      </c>
      <c r="Q252" s="6">
        <v>1.933344E-4</v>
      </c>
      <c r="R252" s="6">
        <v>2.7619200000000003E-4</v>
      </c>
      <c r="S252" s="6">
        <v>2.0004130424766784E-4</v>
      </c>
      <c r="T252" s="6">
        <v>0</v>
      </c>
      <c r="U252" s="6">
        <v>2.8577329178238261E-4</v>
      </c>
      <c r="V252" s="6">
        <v>0</v>
      </c>
      <c r="W252" t="s">
        <v>114</v>
      </c>
      <c r="X252">
        <v>10245</v>
      </c>
      <c r="Y252" t="s">
        <v>115</v>
      </c>
      <c r="Z252" t="s">
        <v>26</v>
      </c>
      <c r="AA252" t="s">
        <v>116</v>
      </c>
      <c r="AB252" s="7">
        <v>65.095771931400407</v>
      </c>
      <c r="AC252" s="8">
        <v>45.34</v>
      </c>
    </row>
    <row r="253" spans="1:29" x14ac:dyDescent="0.3">
      <c r="A253" t="s">
        <v>376</v>
      </c>
      <c r="B253" t="s">
        <v>898</v>
      </c>
      <c r="C253">
        <v>5723</v>
      </c>
      <c r="D253" t="s">
        <v>25</v>
      </c>
      <c r="E253" s="4">
        <v>7.0499999999999993E-2</v>
      </c>
      <c r="F253" s="5">
        <v>6.0496286686076139</v>
      </c>
      <c r="G253" s="5">
        <v>4.3082124447662258</v>
      </c>
      <c r="H253" s="5">
        <v>1.6429724210302146</v>
      </c>
      <c r="I253" s="5">
        <v>4.2902601544828736</v>
      </c>
      <c r="J253" s="6">
        <v>1.9295162376134742E-5</v>
      </c>
      <c r="K253" s="6">
        <v>0</v>
      </c>
      <c r="L253" s="6">
        <v>2.8558343348122625E-5</v>
      </c>
      <c r="M253" s="6">
        <v>2.7578174079689363E-5</v>
      </c>
      <c r="N253" s="6">
        <v>0</v>
      </c>
      <c r="O253" s="6">
        <v>3.3442902391013797E-5</v>
      </c>
      <c r="P253" s="6">
        <v>0</v>
      </c>
      <c r="Q253" s="6">
        <v>1.4112000000000001E-5</v>
      </c>
      <c r="R253" s="6">
        <v>2.0160000000000003E-5</v>
      </c>
      <c r="S253" s="6">
        <v>5.4193751300062298E-5</v>
      </c>
      <c r="T253" s="6">
        <v>0</v>
      </c>
      <c r="U253" s="6">
        <v>7.7419644714374754E-5</v>
      </c>
      <c r="V253" s="6">
        <v>0</v>
      </c>
      <c r="W253" t="s">
        <v>114</v>
      </c>
      <c r="X253">
        <v>10246</v>
      </c>
      <c r="Y253" t="s">
        <v>115</v>
      </c>
      <c r="Z253" t="s">
        <v>26</v>
      </c>
      <c r="AA253" t="s">
        <v>116</v>
      </c>
      <c r="AB253" s="7">
        <v>65.095771931400407</v>
      </c>
      <c r="AC253" s="8">
        <v>45.34</v>
      </c>
    </row>
    <row r="254" spans="1:29" x14ac:dyDescent="0.3">
      <c r="A254" t="s">
        <v>377</v>
      </c>
      <c r="B254" t="s">
        <v>899</v>
      </c>
      <c r="C254">
        <v>5725</v>
      </c>
      <c r="D254" t="s">
        <v>25</v>
      </c>
      <c r="E254" s="4">
        <v>7.0499999999999993E-2</v>
      </c>
      <c r="F254" s="5">
        <v>3.234286221945454</v>
      </c>
      <c r="G254" s="5">
        <v>3.1868012088174109</v>
      </c>
      <c r="H254" s="5">
        <v>1.436292375863802</v>
      </c>
      <c r="I254" s="5">
        <v>3.1185896944251752</v>
      </c>
      <c r="J254" s="6">
        <v>3.617842945525273E-5</v>
      </c>
      <c r="K254" s="6">
        <v>0</v>
      </c>
      <c r="L254" s="6">
        <v>4.3389494301265149E-5</v>
      </c>
      <c r="M254" s="6">
        <v>5.1709076399417685E-5</v>
      </c>
      <c r="N254" s="6">
        <v>0</v>
      </c>
      <c r="O254" s="6">
        <v>5.0810742241733336E-5</v>
      </c>
      <c r="P254" s="6">
        <v>0</v>
      </c>
      <c r="Q254" s="6">
        <v>3.3868799999999997E-5</v>
      </c>
      <c r="R254" s="6">
        <v>4.8384000000000003E-5</v>
      </c>
      <c r="S254" s="6">
        <v>8.2338090642547406E-5</v>
      </c>
      <c r="T254" s="6">
        <v>0</v>
      </c>
      <c r="U254" s="6">
        <v>1.1762584377506769E-4</v>
      </c>
      <c r="V254" s="6">
        <v>0</v>
      </c>
      <c r="W254" t="s">
        <v>114</v>
      </c>
      <c r="X254">
        <v>10248</v>
      </c>
      <c r="Y254" t="s">
        <v>115</v>
      </c>
      <c r="Z254" t="s">
        <v>26</v>
      </c>
      <c r="AA254" t="s">
        <v>116</v>
      </c>
      <c r="AB254" s="7">
        <v>65.095771931400407</v>
      </c>
      <c r="AC254" s="8">
        <v>45.34</v>
      </c>
    </row>
    <row r="255" spans="1:29" x14ac:dyDescent="0.3">
      <c r="A255" t="s">
        <v>378</v>
      </c>
      <c r="B255" t="s">
        <v>900</v>
      </c>
      <c r="C255">
        <v>5727</v>
      </c>
      <c r="D255" t="s">
        <v>25</v>
      </c>
      <c r="E255" s="4">
        <v>7.0499999999999993E-2</v>
      </c>
      <c r="F255" s="5">
        <v>3.484589559096575</v>
      </c>
      <c r="G255" s="5">
        <v>2.9618457335992927</v>
      </c>
      <c r="H255" s="5">
        <v>1.3223886960455657</v>
      </c>
      <c r="I255" s="5">
        <v>3.3004848282347057</v>
      </c>
      <c r="J255" s="6">
        <v>6.4317207920449332E-5</v>
      </c>
      <c r="K255" s="6">
        <v>0</v>
      </c>
      <c r="L255" s="6">
        <v>1.0446512020690743E-4</v>
      </c>
      <c r="M255" s="6">
        <v>9.1927246932298152E-5</v>
      </c>
      <c r="N255" s="6">
        <v>0</v>
      </c>
      <c r="O255" s="6">
        <v>1.2233261487745067E-4</v>
      </c>
      <c r="P255" s="6">
        <v>0</v>
      </c>
      <c r="Q255" s="6">
        <v>7.2676800000000009E-5</v>
      </c>
      <c r="R255" s="6">
        <v>1.0382400000000001E-4</v>
      </c>
      <c r="S255" s="6">
        <v>1.9823827576464809E-4</v>
      </c>
      <c r="T255" s="6">
        <v>0</v>
      </c>
      <c r="U255" s="6">
        <v>2.8319753680664016E-4</v>
      </c>
      <c r="V255" s="6">
        <v>0</v>
      </c>
      <c r="W255" t="s">
        <v>114</v>
      </c>
      <c r="X255">
        <v>10250</v>
      </c>
      <c r="Y255" t="s">
        <v>115</v>
      </c>
      <c r="Z255" t="s">
        <v>26</v>
      </c>
      <c r="AA255" t="s">
        <v>116</v>
      </c>
      <c r="AB255" s="7">
        <v>65.095771931400407</v>
      </c>
      <c r="AC255" s="8">
        <v>45.34</v>
      </c>
    </row>
    <row r="256" spans="1:29" x14ac:dyDescent="0.3">
      <c r="A256" t="s">
        <v>379</v>
      </c>
      <c r="B256" t="s">
        <v>901</v>
      </c>
      <c r="C256">
        <v>5729</v>
      </c>
      <c r="D256" t="s">
        <v>25</v>
      </c>
      <c r="E256" s="4">
        <v>7.0499999999999993E-2</v>
      </c>
      <c r="F256" s="5">
        <v>2.5089176300714739</v>
      </c>
      <c r="G256" s="5">
        <v>2.484546688543007</v>
      </c>
      <c r="H256" s="5">
        <v>1.2009766075330766</v>
      </c>
      <c r="I256" s="5">
        <v>2.7932876748293318</v>
      </c>
      <c r="J256" s="6">
        <v>8.6828230692606568E-5</v>
      </c>
      <c r="K256" s="6">
        <v>0</v>
      </c>
      <c r="L256" s="6">
        <v>1.2423998814416879E-4</v>
      </c>
      <c r="M256" s="6">
        <v>1.2410178335860248E-4</v>
      </c>
      <c r="N256" s="6">
        <v>0</v>
      </c>
      <c r="O256" s="6">
        <v>1.4548973467835838E-4</v>
      </c>
      <c r="P256" s="6">
        <v>0</v>
      </c>
      <c r="Q256" s="6">
        <v>1.1219040000000002E-4</v>
      </c>
      <c r="R256" s="6">
        <v>1.6027200000000001E-4</v>
      </c>
      <c r="S256" s="6">
        <v>2.3576406155417269E-4</v>
      </c>
      <c r="T256" s="6">
        <v>0</v>
      </c>
      <c r="U256" s="6">
        <v>3.3680580222024669E-4</v>
      </c>
      <c r="V256" s="6">
        <v>0</v>
      </c>
      <c r="W256" t="s">
        <v>114</v>
      </c>
      <c r="X256">
        <v>10252</v>
      </c>
      <c r="Y256" t="s">
        <v>115</v>
      </c>
      <c r="Z256" t="s">
        <v>26</v>
      </c>
      <c r="AA256" t="s">
        <v>116</v>
      </c>
      <c r="AB256" s="7">
        <v>65.095771931400407</v>
      </c>
      <c r="AC256" s="8">
        <v>45.34</v>
      </c>
    </row>
    <row r="257" spans="1:29" x14ac:dyDescent="0.3">
      <c r="A257" t="s">
        <v>380</v>
      </c>
      <c r="B257" t="s">
        <v>902</v>
      </c>
      <c r="C257">
        <v>5731</v>
      </c>
      <c r="D257" t="s">
        <v>25</v>
      </c>
      <c r="E257" s="4">
        <v>7.0499999999999993E-2</v>
      </c>
      <c r="F257" s="5">
        <v>1.9073934355119015</v>
      </c>
      <c r="G257" s="5">
        <v>1.6252571077998612</v>
      </c>
      <c r="H257" s="5">
        <v>1.1625950505384202</v>
      </c>
      <c r="I257" s="5">
        <v>1.7467065759695624</v>
      </c>
      <c r="J257" s="6">
        <v>1033.5917388483379</v>
      </c>
      <c r="K257" s="6">
        <v>0</v>
      </c>
      <c r="L257" s="6">
        <v>971.38039531794061</v>
      </c>
      <c r="M257" s="6">
        <v>1477.2887400314512</v>
      </c>
      <c r="N257" s="6">
        <v>0</v>
      </c>
      <c r="O257" s="6">
        <v>1169.5836166919876</v>
      </c>
      <c r="P257" s="6">
        <v>0</v>
      </c>
      <c r="Q257" s="6">
        <v>1901.5563744144001</v>
      </c>
      <c r="R257" s="6">
        <v>2112.8404160159998</v>
      </c>
      <c r="S257" s="6">
        <v>1895.293742955671</v>
      </c>
      <c r="T257" s="6">
        <v>0</v>
      </c>
      <c r="U257" s="6">
        <v>2105.8819366174125</v>
      </c>
      <c r="V257" s="6">
        <v>0</v>
      </c>
      <c r="W257" t="s">
        <v>114</v>
      </c>
      <c r="X257">
        <v>10254</v>
      </c>
      <c r="Y257" t="s">
        <v>115</v>
      </c>
      <c r="Z257" t="s">
        <v>26</v>
      </c>
      <c r="AA257" t="s">
        <v>116</v>
      </c>
      <c r="AB257" s="7">
        <v>65.095771931400407</v>
      </c>
      <c r="AC257" s="8">
        <v>45.34</v>
      </c>
    </row>
    <row r="258" spans="1:29" x14ac:dyDescent="0.3">
      <c r="A258" t="s">
        <v>381</v>
      </c>
      <c r="B258" t="s">
        <v>903</v>
      </c>
      <c r="C258">
        <v>5732</v>
      </c>
      <c r="D258" t="s">
        <v>25</v>
      </c>
      <c r="E258" s="4">
        <v>7.0499999999999993E-2</v>
      </c>
      <c r="F258" s="5">
        <v>2.2814633027085289</v>
      </c>
      <c r="G258" s="5">
        <v>1.935668371030578</v>
      </c>
      <c r="H258" s="5">
        <v>1.2916857625154139</v>
      </c>
      <c r="I258" s="5">
        <v>1.9390359160453914</v>
      </c>
      <c r="J258" s="6">
        <v>3.2478092155652118E-5</v>
      </c>
      <c r="K258" s="6">
        <v>0</v>
      </c>
      <c r="L258" s="6">
        <v>3.0523804541552682E-5</v>
      </c>
      <c r="M258" s="6">
        <v>4.6420261295784651E-5</v>
      </c>
      <c r="N258" s="6">
        <v>0</v>
      </c>
      <c r="O258" s="6">
        <v>3.6751283422986362E-5</v>
      </c>
      <c r="P258" s="6">
        <v>0</v>
      </c>
      <c r="Q258" s="6">
        <v>4.9896000000000005E-5</v>
      </c>
      <c r="R258" s="6">
        <v>5.5440000000000011E-5</v>
      </c>
      <c r="S258" s="6">
        <v>5.9554936067000868E-5</v>
      </c>
      <c r="T258" s="6">
        <v>0</v>
      </c>
      <c r="U258" s="6">
        <v>6.6172151185556508E-5</v>
      </c>
      <c r="V258" s="6">
        <v>0</v>
      </c>
      <c r="W258" t="s">
        <v>114</v>
      </c>
      <c r="X258">
        <v>10255</v>
      </c>
      <c r="Y258" t="s">
        <v>115</v>
      </c>
      <c r="Z258" t="s">
        <v>26</v>
      </c>
      <c r="AA258" t="s">
        <v>116</v>
      </c>
      <c r="AB258" s="7">
        <v>65.095771931400407</v>
      </c>
      <c r="AC258" s="8">
        <v>45.34</v>
      </c>
    </row>
    <row r="259" spans="1:29" x14ac:dyDescent="0.3">
      <c r="A259" t="s">
        <v>382</v>
      </c>
      <c r="B259" t="s">
        <v>904</v>
      </c>
      <c r="C259">
        <v>5733</v>
      </c>
      <c r="D259" t="s">
        <v>25</v>
      </c>
      <c r="E259" s="4">
        <v>7.0499999999999993E-2</v>
      </c>
      <c r="F259" s="5">
        <v>2.0012502330943414</v>
      </c>
      <c r="G259" s="5">
        <v>1.705688788114772</v>
      </c>
      <c r="H259" s="5">
        <v>1.1968099378183283</v>
      </c>
      <c r="I259" s="5">
        <v>1.7976462093682102</v>
      </c>
      <c r="J259" s="6">
        <v>1.4512708288681792E-5</v>
      </c>
      <c r="K259" s="6">
        <v>0</v>
      </c>
      <c r="L259" s="6">
        <v>1.3639442521763551E-5</v>
      </c>
      <c r="M259" s="6">
        <v>2.0742711968469747E-5</v>
      </c>
      <c r="N259" s="6">
        <v>0</v>
      </c>
      <c r="O259" s="6">
        <v>1.6422167071816058E-5</v>
      </c>
      <c r="P259" s="6">
        <v>0</v>
      </c>
      <c r="Q259" s="6">
        <v>2.5401600000000004E-5</v>
      </c>
      <c r="R259" s="6">
        <v>2.8224000000000003E-5</v>
      </c>
      <c r="S259" s="6">
        <v>2.6611889951887534E-5</v>
      </c>
      <c r="T259" s="6">
        <v>0</v>
      </c>
      <c r="U259" s="6">
        <v>2.9568766613208365E-5</v>
      </c>
      <c r="V259" s="6">
        <v>0</v>
      </c>
      <c r="W259" t="s">
        <v>114</v>
      </c>
      <c r="X259">
        <v>10256</v>
      </c>
      <c r="Y259" t="s">
        <v>115</v>
      </c>
      <c r="Z259" t="s">
        <v>26</v>
      </c>
      <c r="AA259" t="s">
        <v>116</v>
      </c>
      <c r="AB259" s="7">
        <v>65.095771931400407</v>
      </c>
      <c r="AC259" s="8">
        <v>45.34</v>
      </c>
    </row>
    <row r="260" spans="1:29" x14ac:dyDescent="0.3">
      <c r="A260" t="s">
        <v>383</v>
      </c>
      <c r="B260" t="s">
        <v>905</v>
      </c>
      <c r="C260">
        <v>8843</v>
      </c>
      <c r="D260" t="s">
        <v>25</v>
      </c>
      <c r="E260" s="4">
        <v>7.0499999999999993E-2</v>
      </c>
      <c r="F260" s="5" t="e">
        <v>#DIV/0!</v>
      </c>
      <c r="G260" s="5" t="e">
        <v>#DIV/0!</v>
      </c>
      <c r="H260" s="5" t="e">
        <v>#DIV/0!</v>
      </c>
      <c r="I260" s="5" t="s">
        <v>7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t="s">
        <v>114</v>
      </c>
      <c r="X260">
        <v>16158</v>
      </c>
      <c r="Y260" t="s">
        <v>115</v>
      </c>
      <c r="Z260" t="s">
        <v>26</v>
      </c>
      <c r="AA260" t="s">
        <v>116</v>
      </c>
      <c r="AB260" s="7">
        <v>65.095771931400407</v>
      </c>
      <c r="AC260" s="8">
        <v>45.34</v>
      </c>
    </row>
    <row r="261" spans="1:29" x14ac:dyDescent="0.3">
      <c r="A261" t="s">
        <v>384</v>
      </c>
      <c r="B261" t="s">
        <v>906</v>
      </c>
      <c r="C261">
        <v>8844</v>
      </c>
      <c r="D261" t="s">
        <v>25</v>
      </c>
      <c r="E261" s="4">
        <v>7.0499999999999993E-2</v>
      </c>
      <c r="F261" s="5" t="e">
        <v>#DIV/0!</v>
      </c>
      <c r="G261" s="5" t="e">
        <v>#DIV/0!</v>
      </c>
      <c r="H261" s="5" t="e">
        <v>#DIV/0!</v>
      </c>
      <c r="I261" s="5" t="s">
        <v>7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t="s">
        <v>114</v>
      </c>
      <c r="X261">
        <v>16159</v>
      </c>
      <c r="Y261" t="s">
        <v>115</v>
      </c>
      <c r="Z261" t="s">
        <v>26</v>
      </c>
      <c r="AA261" t="s">
        <v>116</v>
      </c>
      <c r="AB261" s="7">
        <v>65.095771931400407</v>
      </c>
      <c r="AC261" s="8">
        <v>45.34</v>
      </c>
    </row>
    <row r="262" spans="1:29" x14ac:dyDescent="0.3">
      <c r="A262" t="s">
        <v>385</v>
      </c>
      <c r="B262" t="s">
        <v>907</v>
      </c>
      <c r="C262">
        <v>8845</v>
      </c>
      <c r="D262" t="s">
        <v>25</v>
      </c>
      <c r="E262" s="4">
        <v>7.0499999999999993E-2</v>
      </c>
      <c r="F262" s="5" t="e">
        <v>#DIV/0!</v>
      </c>
      <c r="G262" s="5" t="e">
        <v>#DIV/0!</v>
      </c>
      <c r="H262" s="5" t="e">
        <v>#DIV/0!</v>
      </c>
      <c r="I262" s="5" t="s">
        <v>7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t="s">
        <v>114</v>
      </c>
      <c r="X262">
        <v>16160</v>
      </c>
      <c r="Y262" t="s">
        <v>115</v>
      </c>
      <c r="Z262" t="s">
        <v>26</v>
      </c>
      <c r="AA262" t="s">
        <v>116</v>
      </c>
      <c r="AB262" s="7">
        <v>65.095771931400407</v>
      </c>
      <c r="AC262" s="8">
        <v>45.34</v>
      </c>
    </row>
    <row r="263" spans="1:29" x14ac:dyDescent="0.3">
      <c r="A263" t="s">
        <v>386</v>
      </c>
      <c r="B263" t="s">
        <v>908</v>
      </c>
      <c r="C263">
        <v>348</v>
      </c>
      <c r="D263" t="s">
        <v>23</v>
      </c>
      <c r="E263" s="4">
        <v>7.0499999999999993E-2</v>
      </c>
      <c r="F263" s="5">
        <v>0.88005898915875602</v>
      </c>
      <c r="G263" s="5">
        <v>0.46178332138374706</v>
      </c>
      <c r="H263" s="5">
        <v>0.4971630836643367</v>
      </c>
      <c r="I263" s="5">
        <v>1.0929153942061205</v>
      </c>
      <c r="J263" s="6">
        <v>33.832403433570093</v>
      </c>
      <c r="K263" s="6">
        <v>0</v>
      </c>
      <c r="L263" s="6">
        <v>219.72564575758628</v>
      </c>
      <c r="M263" s="6">
        <v>48.139912786030024</v>
      </c>
      <c r="N263" s="6">
        <v>0</v>
      </c>
      <c r="O263" s="6">
        <v>264.02341390166384</v>
      </c>
      <c r="P263" s="6">
        <v>0</v>
      </c>
      <c r="Q263" s="6">
        <v>612.57573149759992</v>
      </c>
      <c r="R263" s="6">
        <v>765.7196643719999</v>
      </c>
      <c r="S263" s="6">
        <v>427.84621571080203</v>
      </c>
      <c r="T263" s="6">
        <v>0</v>
      </c>
      <c r="U263" s="6">
        <v>534.80776963850258</v>
      </c>
      <c r="V263" s="6">
        <v>0</v>
      </c>
      <c r="W263" t="s">
        <v>114</v>
      </c>
      <c r="X263">
        <v>2203</v>
      </c>
      <c r="Y263" t="s">
        <v>115</v>
      </c>
      <c r="Z263" t="s">
        <v>24</v>
      </c>
      <c r="AA263" t="s">
        <v>121</v>
      </c>
      <c r="AB263" s="7">
        <v>65.095771931400407</v>
      </c>
      <c r="AC263" s="8">
        <v>45.34</v>
      </c>
    </row>
    <row r="264" spans="1:29" x14ac:dyDescent="0.3">
      <c r="A264" t="s">
        <v>387</v>
      </c>
      <c r="B264" t="s">
        <v>909</v>
      </c>
      <c r="C264">
        <v>349</v>
      </c>
      <c r="D264" t="s">
        <v>23</v>
      </c>
      <c r="E264" s="4">
        <v>7.0499999999999993E-2</v>
      </c>
      <c r="F264" s="5">
        <v>1.8582514599262712</v>
      </c>
      <c r="G264" s="5">
        <v>1.74316875282553</v>
      </c>
      <c r="H264" s="5">
        <v>0.70758953063653474</v>
      </c>
      <c r="I264" s="5">
        <v>3.588349904158894</v>
      </c>
      <c r="J264" s="6">
        <v>4.5178864400579537E-5</v>
      </c>
      <c r="K264" s="6">
        <v>0</v>
      </c>
      <c r="L264" s="6">
        <v>2.934228473023639E-4</v>
      </c>
      <c r="M264" s="6">
        <v>6.4284794825199618E-5</v>
      </c>
      <c r="N264" s="6">
        <v>0</v>
      </c>
      <c r="O264" s="6">
        <v>3.5256937463787249E-4</v>
      </c>
      <c r="P264" s="6">
        <v>0</v>
      </c>
      <c r="Q264" s="6">
        <v>2.0079360000000004E-4</v>
      </c>
      <c r="R264" s="6">
        <v>2.5099200000000001E-4</v>
      </c>
      <c r="S264" s="6">
        <v>5.7133369531571921E-4</v>
      </c>
      <c r="T264" s="6">
        <v>0</v>
      </c>
      <c r="U264" s="6">
        <v>7.1416711914464915E-4</v>
      </c>
      <c r="V264" s="6">
        <v>0</v>
      </c>
      <c r="W264" t="s">
        <v>114</v>
      </c>
      <c r="X264">
        <v>2204</v>
      </c>
      <c r="Y264" t="s">
        <v>115</v>
      </c>
      <c r="Z264" t="s">
        <v>24</v>
      </c>
      <c r="AA264" t="s">
        <v>121</v>
      </c>
      <c r="AB264" s="7">
        <v>65.095771931400407</v>
      </c>
      <c r="AC264" s="8">
        <v>45.34</v>
      </c>
    </row>
    <row r="265" spans="1:29" x14ac:dyDescent="0.3">
      <c r="A265" t="s">
        <v>388</v>
      </c>
      <c r="B265" t="s">
        <v>910</v>
      </c>
      <c r="C265">
        <v>350</v>
      </c>
      <c r="D265" t="s">
        <v>23</v>
      </c>
      <c r="E265" s="4">
        <v>7.0499999999999993E-2</v>
      </c>
      <c r="F265" s="5">
        <v>2.1948254810034102</v>
      </c>
      <c r="G265" s="5">
        <v>1.4532113218817706</v>
      </c>
      <c r="H265" s="5">
        <v>0.751460440470616</v>
      </c>
      <c r="I265" s="5">
        <v>2.7837603302074663</v>
      </c>
      <c r="J265" s="6">
        <v>636.77187007330008</v>
      </c>
      <c r="K265" s="6">
        <v>0</v>
      </c>
      <c r="L265" s="6">
        <v>4135.5356448985331</v>
      </c>
      <c r="M265" s="6">
        <v>906.0586650344178</v>
      </c>
      <c r="N265" s="6">
        <v>0</v>
      </c>
      <c r="O265" s="6">
        <v>4969.2799195717289</v>
      </c>
      <c r="P265" s="6">
        <v>0</v>
      </c>
      <c r="Q265" s="6">
        <v>3526.8413323584009</v>
      </c>
      <c r="R265" s="6">
        <v>4408.5516654479998</v>
      </c>
      <c r="S265" s="6">
        <v>8052.647971545759</v>
      </c>
      <c r="T265" s="6">
        <v>0</v>
      </c>
      <c r="U265" s="6">
        <v>10065.809964432199</v>
      </c>
      <c r="V265" s="6">
        <v>0</v>
      </c>
      <c r="W265" t="s">
        <v>114</v>
      </c>
      <c r="X265">
        <v>2205</v>
      </c>
      <c r="Y265" t="s">
        <v>115</v>
      </c>
      <c r="Z265" t="s">
        <v>24</v>
      </c>
      <c r="AA265" t="s">
        <v>121</v>
      </c>
      <c r="AB265" s="7">
        <v>65.095771931400407</v>
      </c>
      <c r="AC265" s="8">
        <v>45.34</v>
      </c>
    </row>
    <row r="266" spans="1:29" x14ac:dyDescent="0.3">
      <c r="A266" t="s">
        <v>389</v>
      </c>
      <c r="B266" t="s">
        <v>911</v>
      </c>
      <c r="C266">
        <v>8846</v>
      </c>
      <c r="D266" t="s">
        <v>29</v>
      </c>
      <c r="E266" s="4">
        <v>7.0499999999999993E-2</v>
      </c>
      <c r="F266" s="5" t="e">
        <v>#DIV/0!</v>
      </c>
      <c r="G266" s="5" t="e">
        <v>#DIV/0!</v>
      </c>
      <c r="H266" s="5" t="e">
        <v>#DIV/0!</v>
      </c>
      <c r="I266" s="5" t="s">
        <v>7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t="s">
        <v>114</v>
      </c>
      <c r="X266">
        <v>16161</v>
      </c>
      <c r="Y266" t="s">
        <v>115</v>
      </c>
      <c r="Z266" t="s">
        <v>30</v>
      </c>
      <c r="AA266" t="s">
        <v>135</v>
      </c>
      <c r="AB266" s="7">
        <v>65.095771931400407</v>
      </c>
      <c r="AC266" s="8">
        <v>45.34</v>
      </c>
    </row>
    <row r="267" spans="1:29" x14ac:dyDescent="0.3">
      <c r="A267" t="s">
        <v>390</v>
      </c>
      <c r="B267" t="s">
        <v>912</v>
      </c>
      <c r="C267">
        <v>8847</v>
      </c>
      <c r="D267" t="s">
        <v>29</v>
      </c>
      <c r="E267" s="4">
        <v>7.0499999999999993E-2</v>
      </c>
      <c r="F267" s="5" t="e">
        <v>#DIV/0!</v>
      </c>
      <c r="G267" s="5" t="e">
        <v>#DIV/0!</v>
      </c>
      <c r="H267" s="5" t="e">
        <v>#DIV/0!</v>
      </c>
      <c r="I267" s="5" t="s">
        <v>7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t="s">
        <v>114</v>
      </c>
      <c r="X267">
        <v>16162</v>
      </c>
      <c r="Y267" t="s">
        <v>115</v>
      </c>
      <c r="Z267" t="s">
        <v>30</v>
      </c>
      <c r="AA267" t="s">
        <v>135</v>
      </c>
      <c r="AB267" s="7">
        <v>65.095771931400407</v>
      </c>
      <c r="AC267" s="8">
        <v>45.34</v>
      </c>
    </row>
    <row r="268" spans="1:29" x14ac:dyDescent="0.3">
      <c r="A268" t="s">
        <v>391</v>
      </c>
      <c r="B268" t="s">
        <v>913</v>
      </c>
      <c r="C268">
        <v>8848</v>
      </c>
      <c r="D268" t="s">
        <v>29</v>
      </c>
      <c r="E268" s="4">
        <v>7.0499999999999993E-2</v>
      </c>
      <c r="F268" s="5" t="e">
        <v>#DIV/0!</v>
      </c>
      <c r="G268" s="5" t="e">
        <v>#DIV/0!</v>
      </c>
      <c r="H268" s="5" t="e">
        <v>#DIV/0!</v>
      </c>
      <c r="I268" s="5" t="s">
        <v>7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t="s">
        <v>114</v>
      </c>
      <c r="X268">
        <v>16163</v>
      </c>
      <c r="Y268" t="s">
        <v>115</v>
      </c>
      <c r="Z268" t="s">
        <v>30</v>
      </c>
      <c r="AA268" t="s">
        <v>135</v>
      </c>
      <c r="AB268" s="7">
        <v>65.095771931400407</v>
      </c>
      <c r="AC268" s="8">
        <v>45.34</v>
      </c>
    </row>
    <row r="269" spans="1:29" x14ac:dyDescent="0.3">
      <c r="A269" t="s">
        <v>392</v>
      </c>
      <c r="B269" t="s">
        <v>914</v>
      </c>
      <c r="C269">
        <v>8849</v>
      </c>
      <c r="D269" t="s">
        <v>29</v>
      </c>
      <c r="E269" s="4">
        <v>7.0499999999999993E-2</v>
      </c>
      <c r="F269" s="5" t="e">
        <v>#DIV/0!</v>
      </c>
      <c r="G269" s="5" t="e">
        <v>#DIV/0!</v>
      </c>
      <c r="H269" s="5" t="e">
        <v>#DIV/0!</v>
      </c>
      <c r="I269" s="5" t="s">
        <v>7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t="s">
        <v>114</v>
      </c>
      <c r="X269">
        <v>16164</v>
      </c>
      <c r="Y269" t="s">
        <v>115</v>
      </c>
      <c r="Z269" t="s">
        <v>30</v>
      </c>
      <c r="AA269" t="s">
        <v>135</v>
      </c>
      <c r="AB269" s="7">
        <v>65.095771931400407</v>
      </c>
      <c r="AC269" s="8">
        <v>45.34</v>
      </c>
    </row>
    <row r="270" spans="1:29" x14ac:dyDescent="0.3">
      <c r="A270" t="s">
        <v>393</v>
      </c>
      <c r="B270" t="s">
        <v>915</v>
      </c>
      <c r="C270">
        <v>6010</v>
      </c>
      <c r="D270" t="s">
        <v>12</v>
      </c>
      <c r="E270" s="4">
        <v>7.0499999999999993E-2</v>
      </c>
      <c r="F270" s="5">
        <v>0.9714503141098747</v>
      </c>
      <c r="G270" s="5">
        <v>0.94090702454391095</v>
      </c>
      <c r="H270" s="5">
        <v>0.50411792138166678</v>
      </c>
      <c r="I270" s="5">
        <v>2.3901018116707036</v>
      </c>
      <c r="J270" s="6">
        <v>19060.310336095463</v>
      </c>
      <c r="K270" s="6">
        <v>0</v>
      </c>
      <c r="L270" s="6">
        <v>67360.434229050195</v>
      </c>
      <c r="M270" s="6">
        <v>12349.54781048426</v>
      </c>
      <c r="N270" s="6">
        <v>0</v>
      </c>
      <c r="O270" s="6">
        <v>94253.935794709047</v>
      </c>
      <c r="P270" s="6">
        <v>0</v>
      </c>
      <c r="Q270" s="6">
        <v>81510.482292259316</v>
      </c>
      <c r="R270" s="6">
        <v>135850.80382043219</v>
      </c>
      <c r="S270" s="6">
        <v>147892.33971452175</v>
      </c>
      <c r="T270" s="6">
        <v>0</v>
      </c>
      <c r="U270" s="6">
        <v>246487.23285753629</v>
      </c>
      <c r="V270" s="6">
        <v>0</v>
      </c>
      <c r="W270" t="s">
        <v>114</v>
      </c>
      <c r="X270">
        <v>12991</v>
      </c>
      <c r="Y270" t="s">
        <v>115</v>
      </c>
      <c r="Z270" t="s">
        <v>52</v>
      </c>
      <c r="AA270" t="s">
        <v>256</v>
      </c>
      <c r="AB270" s="7">
        <v>65.095771931400407</v>
      </c>
      <c r="AC270" s="8">
        <v>45.34</v>
      </c>
    </row>
    <row r="271" spans="1:29" x14ac:dyDescent="0.3">
      <c r="A271" t="s">
        <v>394</v>
      </c>
      <c r="B271" t="s">
        <v>916</v>
      </c>
      <c r="C271">
        <v>6009</v>
      </c>
      <c r="D271" t="s">
        <v>12</v>
      </c>
      <c r="E271" s="4">
        <v>7.0499999999999993E-2</v>
      </c>
      <c r="F271" s="5">
        <v>1.3779930291564673</v>
      </c>
      <c r="G271" s="5">
        <v>0.99999494133270483</v>
      </c>
      <c r="H271" s="5">
        <v>0.59376595131869925</v>
      </c>
      <c r="I271" s="5">
        <v>2.7020454694800184</v>
      </c>
      <c r="J271" s="6">
        <v>18470.565467932596</v>
      </c>
      <c r="K271" s="6">
        <v>0</v>
      </c>
      <c r="L271" s="6">
        <v>64880.261979140785</v>
      </c>
      <c r="M271" s="6">
        <v>11962.933406046313</v>
      </c>
      <c r="N271" s="6">
        <v>0</v>
      </c>
      <c r="O271" s="6">
        <v>91355.590493887372</v>
      </c>
      <c r="P271" s="6">
        <v>0</v>
      </c>
      <c r="Q271" s="6">
        <v>60729.974868063604</v>
      </c>
      <c r="R271" s="6">
        <v>101216.62478010601</v>
      </c>
      <c r="S271" s="6">
        <v>143344.59256502666</v>
      </c>
      <c r="T271" s="6">
        <v>0</v>
      </c>
      <c r="U271" s="6">
        <v>238907.65427504442</v>
      </c>
      <c r="V271" s="6">
        <v>0</v>
      </c>
      <c r="W271" t="s">
        <v>114</v>
      </c>
      <c r="X271">
        <v>12989</v>
      </c>
      <c r="Y271" t="s">
        <v>115</v>
      </c>
      <c r="Z271" t="s">
        <v>52</v>
      </c>
      <c r="AA271" t="s">
        <v>256</v>
      </c>
      <c r="AB271" s="7">
        <v>65.095771931400407</v>
      </c>
      <c r="AC271" s="8">
        <v>45.34</v>
      </c>
    </row>
    <row r="272" spans="1:29" x14ac:dyDescent="0.3">
      <c r="A272" t="s">
        <v>395</v>
      </c>
      <c r="B272" t="s">
        <v>917</v>
      </c>
      <c r="C272">
        <v>6013</v>
      </c>
      <c r="D272" t="s">
        <v>12</v>
      </c>
      <c r="E272" s="4">
        <v>7.0499999999999993E-2</v>
      </c>
      <c r="F272" s="5">
        <v>4.7350870544244019</v>
      </c>
      <c r="G272" s="5">
        <v>5.2752752388863664</v>
      </c>
      <c r="H272" s="5">
        <v>0.8562883468572835</v>
      </c>
      <c r="I272" s="5">
        <v>12.596396913091228</v>
      </c>
      <c r="J272" s="6">
        <v>51403.803811164631</v>
      </c>
      <c r="K272" s="6">
        <v>0</v>
      </c>
      <c r="L272" s="6">
        <v>180825.00768852656</v>
      </c>
      <c r="M272" s="6">
        <v>33384.491583361385</v>
      </c>
      <c r="N272" s="6">
        <v>0</v>
      </c>
      <c r="O272" s="6">
        <v>254096.72242522077</v>
      </c>
      <c r="P272" s="6">
        <v>0</v>
      </c>
      <c r="Q272" s="6">
        <v>33522.194649856865</v>
      </c>
      <c r="R272" s="6">
        <v>55870.324416428113</v>
      </c>
      <c r="S272" s="6">
        <v>398699.09385117516</v>
      </c>
      <c r="T272" s="6">
        <v>0</v>
      </c>
      <c r="U272" s="6">
        <v>664498.48975195875</v>
      </c>
      <c r="V272" s="6">
        <v>0</v>
      </c>
      <c r="W272" t="s">
        <v>114</v>
      </c>
      <c r="X272">
        <v>12993</v>
      </c>
      <c r="Y272" t="s">
        <v>115</v>
      </c>
      <c r="Z272" t="s">
        <v>52</v>
      </c>
      <c r="AA272" t="s">
        <v>256</v>
      </c>
      <c r="AB272" s="7">
        <v>65.095771931400407</v>
      </c>
      <c r="AC272" s="8">
        <v>45.34</v>
      </c>
    </row>
    <row r="273" spans="1:29" x14ac:dyDescent="0.3">
      <c r="A273" t="s">
        <v>396</v>
      </c>
      <c r="B273" t="s">
        <v>918</v>
      </c>
      <c r="C273">
        <v>6011</v>
      </c>
      <c r="D273" t="s">
        <v>12</v>
      </c>
      <c r="E273" s="4">
        <v>7.0499999999999993E-2</v>
      </c>
      <c r="F273" s="5">
        <v>1.635495428701323</v>
      </c>
      <c r="G273" s="5">
        <v>1.7933063911198717</v>
      </c>
      <c r="H273" s="5">
        <v>0.63764485526701087</v>
      </c>
      <c r="I273" s="5">
        <v>4.9345504266903752</v>
      </c>
      <c r="J273" s="6">
        <v>53860.945949716159</v>
      </c>
      <c r="K273" s="6">
        <v>0</v>
      </c>
      <c r="L273" s="6">
        <v>189642.57501032585</v>
      </c>
      <c r="M273" s="6">
        <v>34889.527846232078</v>
      </c>
      <c r="N273" s="6">
        <v>0</v>
      </c>
      <c r="O273" s="6">
        <v>266376.3745864454</v>
      </c>
      <c r="P273" s="6">
        <v>0</v>
      </c>
      <c r="Q273" s="6">
        <v>98500.292173740483</v>
      </c>
      <c r="R273" s="6">
        <v>164167.15362290083</v>
      </c>
      <c r="S273" s="6">
        <v>417966.89920795604</v>
      </c>
      <c r="T273" s="6">
        <v>0</v>
      </c>
      <c r="U273" s="6">
        <v>696611.49867992685</v>
      </c>
      <c r="V273" s="6">
        <v>0</v>
      </c>
      <c r="W273" t="s">
        <v>114</v>
      </c>
      <c r="X273">
        <v>12995</v>
      </c>
      <c r="Y273" t="s">
        <v>115</v>
      </c>
      <c r="Z273" t="s">
        <v>52</v>
      </c>
      <c r="AA273" t="s">
        <v>256</v>
      </c>
      <c r="AB273" s="7">
        <v>65.095771931400407</v>
      </c>
      <c r="AC273" s="8">
        <v>45.34</v>
      </c>
    </row>
    <row r="274" spans="1:29" x14ac:dyDescent="0.3">
      <c r="A274" t="s">
        <v>397</v>
      </c>
      <c r="B274" t="s">
        <v>919</v>
      </c>
      <c r="C274">
        <v>6012</v>
      </c>
      <c r="D274" t="s">
        <v>12</v>
      </c>
      <c r="E274" s="4">
        <v>7.0499999999999993E-2</v>
      </c>
      <c r="F274" s="5">
        <v>0.86404992359214994</v>
      </c>
      <c r="G274" s="5">
        <v>0.85044283818124999</v>
      </c>
      <c r="H274" s="5">
        <v>0.47292895440710664</v>
      </c>
      <c r="I274" s="5">
        <v>2.486808672182748</v>
      </c>
      <c r="J274" s="6">
        <v>6686.2854111179486</v>
      </c>
      <c r="K274" s="6">
        <v>0</v>
      </c>
      <c r="L274" s="6">
        <v>23531.736884317696</v>
      </c>
      <c r="M274" s="6">
        <v>4331.0590103512495</v>
      </c>
      <c r="N274" s="6">
        <v>0</v>
      </c>
      <c r="O274" s="6">
        <v>33068.375761432479</v>
      </c>
      <c r="P274" s="6">
        <v>0</v>
      </c>
      <c r="Q274" s="6">
        <v>27296.462307830778</v>
      </c>
      <c r="R274" s="6">
        <v>45494.103846384634</v>
      </c>
      <c r="S274" s="6">
        <v>51887.058303528494</v>
      </c>
      <c r="T274" s="6">
        <v>0</v>
      </c>
      <c r="U274" s="6">
        <v>86478.430505880824</v>
      </c>
      <c r="V274" s="6">
        <v>0</v>
      </c>
      <c r="W274" t="s">
        <v>114</v>
      </c>
      <c r="X274">
        <v>12997</v>
      </c>
      <c r="Y274" t="s">
        <v>115</v>
      </c>
      <c r="Z274" t="s">
        <v>52</v>
      </c>
      <c r="AA274" t="s">
        <v>256</v>
      </c>
      <c r="AB274" s="7">
        <v>65.095771931400407</v>
      </c>
      <c r="AC274" s="8">
        <v>45.34</v>
      </c>
    </row>
    <row r="275" spans="1:29" x14ac:dyDescent="0.3">
      <c r="A275" t="s">
        <v>398</v>
      </c>
      <c r="B275" t="s">
        <v>920</v>
      </c>
      <c r="C275">
        <v>7430</v>
      </c>
      <c r="D275" t="s">
        <v>12</v>
      </c>
      <c r="E275" s="4">
        <v>7.0499999999999993E-2</v>
      </c>
      <c r="F275" s="5">
        <v>1.8417496111874661</v>
      </c>
      <c r="G275" s="5">
        <v>1.031792499264687</v>
      </c>
      <c r="H275" s="5">
        <v>0.66666898020468313</v>
      </c>
      <c r="I275" s="5">
        <v>2.2274401940150179</v>
      </c>
      <c r="J275" s="6">
        <v>8919.9753792535848</v>
      </c>
      <c r="K275" s="6">
        <v>0</v>
      </c>
      <c r="L275" s="6">
        <v>31397.958082756617</v>
      </c>
      <c r="M275" s="6">
        <v>5777.994089389189</v>
      </c>
      <c r="N275" s="6">
        <v>0</v>
      </c>
      <c r="O275" s="6">
        <v>44115.315673460806</v>
      </c>
      <c r="P275" s="6">
        <v>0</v>
      </c>
      <c r="Q275" s="6">
        <v>35289.953342554261</v>
      </c>
      <c r="R275" s="6">
        <v>58816.588904257114</v>
      </c>
      <c r="S275" s="6">
        <v>69220.634631142821</v>
      </c>
      <c r="T275" s="6">
        <v>0</v>
      </c>
      <c r="U275" s="6">
        <v>115367.72438523802</v>
      </c>
      <c r="V275" s="6">
        <v>0</v>
      </c>
      <c r="W275" t="s">
        <v>114</v>
      </c>
      <c r="X275">
        <v>12918</v>
      </c>
      <c r="Y275" t="s">
        <v>115</v>
      </c>
      <c r="Z275" t="s">
        <v>52</v>
      </c>
      <c r="AA275" t="s">
        <v>256</v>
      </c>
      <c r="AB275" s="7">
        <v>65.095771931400407</v>
      </c>
      <c r="AC275" s="8">
        <v>45.34</v>
      </c>
    </row>
    <row r="276" spans="1:29" x14ac:dyDescent="0.3">
      <c r="A276" t="s">
        <v>399</v>
      </c>
      <c r="B276" t="s">
        <v>921</v>
      </c>
      <c r="C276">
        <v>6014</v>
      </c>
      <c r="D276" t="s">
        <v>12</v>
      </c>
      <c r="E276" s="4">
        <v>7.0499999999999993E-2</v>
      </c>
      <c r="F276" s="5">
        <v>0.72632579257414509</v>
      </c>
      <c r="G276" s="5">
        <v>0.77006551375545496</v>
      </c>
      <c r="H276" s="5">
        <v>0.42885867753038492</v>
      </c>
      <c r="I276" s="5">
        <v>2.3450807254706696</v>
      </c>
      <c r="J276" s="6">
        <v>8469.0083219169537</v>
      </c>
      <c r="K276" s="6">
        <v>0</v>
      </c>
      <c r="L276" s="6">
        <v>29863.465734943558</v>
      </c>
      <c r="M276" s="6">
        <v>5501.4461078384065</v>
      </c>
      <c r="N276" s="6">
        <v>0</v>
      </c>
      <c r="O276" s="6">
        <v>41860.422281671883</v>
      </c>
      <c r="P276" s="6">
        <v>0</v>
      </c>
      <c r="Q276" s="6">
        <v>38817.260433521275</v>
      </c>
      <c r="R276" s="6">
        <v>64695.434055868784</v>
      </c>
      <c r="S276" s="6">
        <v>65682.517557232626</v>
      </c>
      <c r="T276" s="6">
        <v>0</v>
      </c>
      <c r="U276" s="6">
        <v>109470.86259538766</v>
      </c>
      <c r="V276" s="6">
        <v>0</v>
      </c>
      <c r="W276" t="s">
        <v>114</v>
      </c>
      <c r="X276">
        <v>12987</v>
      </c>
      <c r="Y276" t="s">
        <v>115</v>
      </c>
      <c r="Z276" t="s">
        <v>52</v>
      </c>
      <c r="AA276" t="s">
        <v>256</v>
      </c>
      <c r="AB276" s="7">
        <v>65.095771931400407</v>
      </c>
      <c r="AC276" s="8">
        <v>45.34</v>
      </c>
    </row>
    <row r="277" spans="1:29" x14ac:dyDescent="0.3">
      <c r="A277" t="s">
        <v>400</v>
      </c>
      <c r="B277" t="s">
        <v>922</v>
      </c>
      <c r="C277">
        <v>6015</v>
      </c>
      <c r="D277" t="s">
        <v>12</v>
      </c>
      <c r="E277" s="4">
        <v>7.0499999999999993E-2</v>
      </c>
      <c r="F277" s="5">
        <v>0.74448350517981743</v>
      </c>
      <c r="G277" s="5">
        <v>0.60233293299337975</v>
      </c>
      <c r="H277" s="5">
        <v>0.43433158929269383</v>
      </c>
      <c r="I277" s="5">
        <v>1.7368959689867693</v>
      </c>
      <c r="J277" s="6">
        <v>7986.8068791513324</v>
      </c>
      <c r="K277" s="6">
        <v>0</v>
      </c>
      <c r="L277" s="6">
        <v>28026.162244493462</v>
      </c>
      <c r="M277" s="6">
        <v>5172.5346334693313</v>
      </c>
      <c r="N277" s="6">
        <v>0</v>
      </c>
      <c r="O277" s="6">
        <v>39504.116522776618</v>
      </c>
      <c r="P277" s="6">
        <v>0</v>
      </c>
      <c r="Q277" s="6">
        <v>47631.30208816423</v>
      </c>
      <c r="R277" s="6">
        <v>79385.503480273706</v>
      </c>
      <c r="S277" s="6">
        <v>61985.275963789951</v>
      </c>
      <c r="T277" s="6">
        <v>0</v>
      </c>
      <c r="U277" s="6">
        <v>103308.79327298328</v>
      </c>
      <c r="V277" s="6">
        <v>0</v>
      </c>
      <c r="W277" t="s">
        <v>114</v>
      </c>
      <c r="X277">
        <v>12599</v>
      </c>
      <c r="Y277" t="s">
        <v>115</v>
      </c>
      <c r="Z277" t="s">
        <v>52</v>
      </c>
      <c r="AA277" t="s">
        <v>256</v>
      </c>
      <c r="AB277" s="7">
        <v>65.095771931400407</v>
      </c>
      <c r="AC277" s="8">
        <v>45.34</v>
      </c>
    </row>
    <row r="278" spans="1:29" x14ac:dyDescent="0.3">
      <c r="A278" t="s">
        <v>401</v>
      </c>
      <c r="B278" t="s">
        <v>923</v>
      </c>
      <c r="C278">
        <v>8850</v>
      </c>
      <c r="D278" t="s">
        <v>29</v>
      </c>
      <c r="E278" s="4">
        <v>7.0499999999999993E-2</v>
      </c>
      <c r="F278" s="5" t="e">
        <v>#DIV/0!</v>
      </c>
      <c r="G278" s="5" t="e">
        <v>#DIV/0!</v>
      </c>
      <c r="H278" s="5" t="e">
        <v>#DIV/0!</v>
      </c>
      <c r="I278" s="5" t="s">
        <v>7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t="s">
        <v>114</v>
      </c>
      <c r="X278">
        <v>16165</v>
      </c>
      <c r="Y278" t="s">
        <v>115</v>
      </c>
      <c r="Z278" t="s">
        <v>30</v>
      </c>
      <c r="AA278" t="s">
        <v>135</v>
      </c>
      <c r="AB278" s="7">
        <v>65.095771931400407</v>
      </c>
      <c r="AC278" s="8">
        <v>45.34</v>
      </c>
    </row>
    <row r="279" spans="1:29" x14ac:dyDescent="0.3">
      <c r="A279" t="s">
        <v>402</v>
      </c>
      <c r="B279" t="s">
        <v>924</v>
      </c>
      <c r="C279">
        <v>5742</v>
      </c>
      <c r="D279" t="s">
        <v>29</v>
      </c>
      <c r="E279" s="4">
        <v>7.0499999999999993E-2</v>
      </c>
      <c r="F279" s="5">
        <v>1.1123040175721677</v>
      </c>
      <c r="G279" s="5">
        <v>0.53795708008475018</v>
      </c>
      <c r="H279" s="5">
        <v>0.60037002709522924</v>
      </c>
      <c r="I279" s="5">
        <v>1.0732729212098566</v>
      </c>
      <c r="J279" s="6">
        <v>7.5548267685239913E-6</v>
      </c>
      <c r="K279" s="6">
        <v>0</v>
      </c>
      <c r="L279" s="6">
        <v>4.528718857025746E-5</v>
      </c>
      <c r="M279" s="6">
        <v>1.0797956695194631E-5</v>
      </c>
      <c r="N279" s="6">
        <v>0</v>
      </c>
      <c r="O279" s="6">
        <v>4.8786699446997205E-5</v>
      </c>
      <c r="P279" s="6">
        <v>0</v>
      </c>
      <c r="Q279" s="6">
        <v>1.1047680000000003E-4</v>
      </c>
      <c r="R279" s="6">
        <v>1.3809600000000001E-4</v>
      </c>
      <c r="S279" s="6">
        <v>7.9058157861917075E-5</v>
      </c>
      <c r="T279" s="6">
        <v>0</v>
      </c>
      <c r="U279" s="6">
        <v>9.8822697327396357E-5</v>
      </c>
      <c r="V279" s="6">
        <v>0</v>
      </c>
      <c r="W279" t="s">
        <v>114</v>
      </c>
      <c r="X279">
        <v>10265</v>
      </c>
      <c r="Y279" t="s">
        <v>115</v>
      </c>
      <c r="Z279" t="s">
        <v>30</v>
      </c>
      <c r="AA279" t="s">
        <v>135</v>
      </c>
      <c r="AB279" s="7">
        <v>65.095771931400407</v>
      </c>
      <c r="AC279" s="8">
        <v>45.34</v>
      </c>
    </row>
    <row r="280" spans="1:29" x14ac:dyDescent="0.3">
      <c r="A280" t="s">
        <v>403</v>
      </c>
      <c r="B280" t="s">
        <v>925</v>
      </c>
      <c r="C280">
        <v>5741</v>
      </c>
      <c r="D280" t="s">
        <v>29</v>
      </c>
      <c r="E280" s="4">
        <v>7.0499999999999993E-2</v>
      </c>
      <c r="F280" s="5">
        <v>2.5329492184684561</v>
      </c>
      <c r="G280" s="5">
        <v>0.6074833663363518</v>
      </c>
      <c r="H280" s="5">
        <v>0.90325557405268941</v>
      </c>
      <c r="I280" s="5">
        <v>0.90035207995985267</v>
      </c>
      <c r="J280" s="6">
        <v>3209.3223907784231</v>
      </c>
      <c r="K280" s="6">
        <v>0</v>
      </c>
      <c r="L280" s="6">
        <v>15215.463038101436</v>
      </c>
      <c r="M280" s="6">
        <v>4587.0101828699517</v>
      </c>
      <c r="N280" s="6">
        <v>0</v>
      </c>
      <c r="O280" s="6">
        <v>16391.524477979816</v>
      </c>
      <c r="P280" s="6">
        <v>0</v>
      </c>
      <c r="Q280" s="6">
        <v>35134.199308401599</v>
      </c>
      <c r="R280" s="6">
        <v>43917.749135502003</v>
      </c>
      <c r="S280" s="6">
        <v>26562.234060944204</v>
      </c>
      <c r="T280" s="6">
        <v>0</v>
      </c>
      <c r="U280" s="6">
        <v>33202.792576180247</v>
      </c>
      <c r="V280" s="6">
        <v>0</v>
      </c>
      <c r="W280" t="s">
        <v>114</v>
      </c>
      <c r="X280">
        <v>10264</v>
      </c>
      <c r="Y280" t="s">
        <v>115</v>
      </c>
      <c r="Z280" t="s">
        <v>30</v>
      </c>
      <c r="AA280" t="s">
        <v>135</v>
      </c>
      <c r="AB280" s="7">
        <v>65.095771931400407</v>
      </c>
      <c r="AC280" s="8">
        <v>45.34</v>
      </c>
    </row>
    <row r="281" spans="1:29" x14ac:dyDescent="0.3">
      <c r="A281" t="s">
        <v>404</v>
      </c>
      <c r="B281" t="s">
        <v>926</v>
      </c>
      <c r="C281">
        <v>8851</v>
      </c>
      <c r="D281" t="s">
        <v>29</v>
      </c>
      <c r="E281" s="4">
        <v>7.0499999999999993E-2</v>
      </c>
      <c r="F281" s="5" t="e">
        <v>#DIV/0!</v>
      </c>
      <c r="G281" s="5" t="e">
        <v>#DIV/0!</v>
      </c>
      <c r="H281" s="5" t="e">
        <v>#DIV/0!</v>
      </c>
      <c r="I281" s="5" t="s">
        <v>7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t="s">
        <v>114</v>
      </c>
      <c r="X281">
        <v>16166</v>
      </c>
      <c r="Y281" t="s">
        <v>115</v>
      </c>
      <c r="Z281" t="s">
        <v>30</v>
      </c>
      <c r="AA281" t="s">
        <v>135</v>
      </c>
      <c r="AB281" s="7">
        <v>65.095771931400407</v>
      </c>
      <c r="AC281" s="8">
        <v>45.34</v>
      </c>
    </row>
    <row r="282" spans="1:29" x14ac:dyDescent="0.3">
      <c r="A282" t="s">
        <v>405</v>
      </c>
      <c r="B282" t="s">
        <v>927</v>
      </c>
      <c r="C282">
        <v>5744</v>
      </c>
      <c r="D282" t="s">
        <v>29</v>
      </c>
      <c r="E282" s="4">
        <v>7.0499999999999993E-2</v>
      </c>
      <c r="F282" s="5">
        <v>1.0553439110241736</v>
      </c>
      <c r="G282" s="5">
        <v>0.61188018949428102</v>
      </c>
      <c r="H282" s="5">
        <v>0.58504260040487421</v>
      </c>
      <c r="I282" s="5">
        <v>1.254592579788697</v>
      </c>
      <c r="J282" s="6">
        <v>9.4863485829886971E-6</v>
      </c>
      <c r="K282" s="6">
        <v>0</v>
      </c>
      <c r="L282" s="6">
        <v>5.5628357613859251E-5</v>
      </c>
      <c r="M282" s="6">
        <v>1.3558640632423871E-5</v>
      </c>
      <c r="N282" s="6">
        <v>0</v>
      </c>
      <c r="O282" s="6">
        <v>5.9926969399576171E-5</v>
      </c>
      <c r="P282" s="6">
        <v>0</v>
      </c>
      <c r="Q282" s="6">
        <v>1.1854080000000002E-4</v>
      </c>
      <c r="R282" s="6">
        <v>1.4817600000000003E-4</v>
      </c>
      <c r="S282" s="6">
        <v>9.711080808221602E-5</v>
      </c>
      <c r="T282" s="6">
        <v>0</v>
      </c>
      <c r="U282" s="6">
        <v>1.2138851010276997E-4</v>
      </c>
      <c r="V282" s="6">
        <v>0</v>
      </c>
      <c r="W282" t="s">
        <v>114</v>
      </c>
      <c r="X282">
        <v>10267</v>
      </c>
      <c r="Y282" t="s">
        <v>115</v>
      </c>
      <c r="Z282" t="s">
        <v>30</v>
      </c>
      <c r="AA282" t="s">
        <v>135</v>
      </c>
      <c r="AB282" s="7">
        <v>65.095771931400407</v>
      </c>
      <c r="AC282" s="8">
        <v>45.34</v>
      </c>
    </row>
    <row r="283" spans="1:29" x14ac:dyDescent="0.3">
      <c r="A283" t="s">
        <v>406</v>
      </c>
      <c r="B283" t="s">
        <v>928</v>
      </c>
      <c r="C283">
        <v>5743</v>
      </c>
      <c r="D283" t="s">
        <v>29</v>
      </c>
      <c r="E283" s="4">
        <v>7.0499999999999993E-2</v>
      </c>
      <c r="F283" s="5">
        <v>2.4938240391202653</v>
      </c>
      <c r="G283" s="5">
        <v>0.68778699587594072</v>
      </c>
      <c r="H283" s="5">
        <v>0.8982302694853439</v>
      </c>
      <c r="I283" s="5">
        <v>1.033949651821584</v>
      </c>
      <c r="J283" s="6">
        <v>1154.1637427635935</v>
      </c>
      <c r="K283" s="6">
        <v>0</v>
      </c>
      <c r="L283" s="6">
        <v>5471.9138901284223</v>
      </c>
      <c r="M283" s="6">
        <v>1649.6195134424815</v>
      </c>
      <c r="N283" s="6">
        <v>0</v>
      </c>
      <c r="O283" s="6">
        <v>5894.8590816394499</v>
      </c>
      <c r="P283" s="6">
        <v>0</v>
      </c>
      <c r="Q283" s="6">
        <v>11034.141381336001</v>
      </c>
      <c r="R283" s="6">
        <v>13792.676726670003</v>
      </c>
      <c r="S283" s="6">
        <v>9552.5359397184893</v>
      </c>
      <c r="T283" s="6">
        <v>0</v>
      </c>
      <c r="U283" s="6">
        <v>11940.669924648115</v>
      </c>
      <c r="V283" s="6">
        <v>0</v>
      </c>
      <c r="W283" t="s">
        <v>114</v>
      </c>
      <c r="X283">
        <v>10266</v>
      </c>
      <c r="Y283" t="s">
        <v>115</v>
      </c>
      <c r="Z283" t="s">
        <v>30</v>
      </c>
      <c r="AA283" t="s">
        <v>135</v>
      </c>
      <c r="AB283" s="7">
        <v>65.095771931400407</v>
      </c>
      <c r="AC283" s="8">
        <v>45.34</v>
      </c>
    </row>
    <row r="284" spans="1:29" x14ac:dyDescent="0.3">
      <c r="A284" t="s">
        <v>407</v>
      </c>
      <c r="B284" t="s">
        <v>929</v>
      </c>
      <c r="C284">
        <v>8852</v>
      </c>
      <c r="D284" t="s">
        <v>29</v>
      </c>
      <c r="E284" s="4">
        <v>7.0499999999999993E-2</v>
      </c>
      <c r="F284" s="5" t="e">
        <v>#DIV/0!</v>
      </c>
      <c r="G284" s="5" t="e">
        <v>#DIV/0!</v>
      </c>
      <c r="H284" s="5" t="e">
        <v>#DIV/0!</v>
      </c>
      <c r="I284" s="5" t="s">
        <v>7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t="s">
        <v>114</v>
      </c>
      <c r="X284">
        <v>16167</v>
      </c>
      <c r="Y284" t="s">
        <v>115</v>
      </c>
      <c r="Z284" t="s">
        <v>30</v>
      </c>
      <c r="AA284" t="s">
        <v>135</v>
      </c>
      <c r="AB284" s="7">
        <v>65.095771931400407</v>
      </c>
      <c r="AC284" s="8">
        <v>45.34</v>
      </c>
    </row>
    <row r="285" spans="1:29" x14ac:dyDescent="0.3">
      <c r="A285" t="s">
        <v>408</v>
      </c>
      <c r="B285" t="s">
        <v>930</v>
      </c>
      <c r="C285">
        <v>3064</v>
      </c>
      <c r="D285" t="s">
        <v>29</v>
      </c>
      <c r="E285" s="4">
        <v>7.0499999999999993E-2</v>
      </c>
      <c r="F285" s="5">
        <v>1.4347415071090925</v>
      </c>
      <c r="G285" s="5">
        <v>0.7920807855093368</v>
      </c>
      <c r="H285" s="5">
        <v>0.51227327998957584</v>
      </c>
      <c r="I285" s="5">
        <v>2.1812830898325903</v>
      </c>
      <c r="J285" s="6">
        <v>0</v>
      </c>
      <c r="K285" s="6">
        <v>0</v>
      </c>
      <c r="L285" s="6">
        <v>13043.046261607538</v>
      </c>
      <c r="M285" s="6">
        <v>0</v>
      </c>
      <c r="N285" s="6">
        <v>0</v>
      </c>
      <c r="O285" s="6">
        <v>16370.24144020626</v>
      </c>
      <c r="P285" s="6">
        <v>0</v>
      </c>
      <c r="Q285" s="6">
        <v>14423.025595431596</v>
      </c>
      <c r="R285" s="6">
        <v>20604.322279187996</v>
      </c>
      <c r="S285" s="6">
        <v>26527.745198663568</v>
      </c>
      <c r="T285" s="6">
        <v>0</v>
      </c>
      <c r="U285" s="6">
        <v>37896.778855233671</v>
      </c>
      <c r="V285" s="6">
        <v>0</v>
      </c>
      <c r="W285" t="s">
        <v>114</v>
      </c>
      <c r="X285">
        <v>6925</v>
      </c>
      <c r="Y285" t="s">
        <v>115</v>
      </c>
      <c r="Z285" t="s">
        <v>30</v>
      </c>
      <c r="AA285" t="s">
        <v>135</v>
      </c>
      <c r="AB285" s="7">
        <v>65.095771931400407</v>
      </c>
      <c r="AC285" s="8">
        <v>45.34</v>
      </c>
    </row>
    <row r="286" spans="1:29" x14ac:dyDescent="0.3">
      <c r="A286" t="s">
        <v>409</v>
      </c>
      <c r="B286" t="s">
        <v>931</v>
      </c>
      <c r="C286">
        <v>3065</v>
      </c>
      <c r="D286" t="s">
        <v>29</v>
      </c>
      <c r="E286" s="4">
        <v>7.0499999999999993E-2</v>
      </c>
      <c r="F286" s="5">
        <v>1.5016291292230293</v>
      </c>
      <c r="G286" s="5">
        <v>0.99918107729086258</v>
      </c>
      <c r="H286" s="5">
        <v>0.52055223319104493</v>
      </c>
      <c r="I286" s="5">
        <v>2.7835911154596005</v>
      </c>
      <c r="J286" s="6">
        <v>0</v>
      </c>
      <c r="K286" s="6">
        <v>0</v>
      </c>
      <c r="L286" s="6">
        <v>114842.41840188083</v>
      </c>
      <c r="M286" s="6">
        <v>0</v>
      </c>
      <c r="N286" s="6">
        <v>0</v>
      </c>
      <c r="O286" s="6">
        <v>144137.96279710095</v>
      </c>
      <c r="P286" s="6">
        <v>0</v>
      </c>
      <c r="Q286" s="6">
        <v>99181.138739760005</v>
      </c>
      <c r="R286" s="6">
        <v>141687.34105680004</v>
      </c>
      <c r="S286" s="6">
        <v>233573.534300122</v>
      </c>
      <c r="T286" s="6">
        <v>0</v>
      </c>
      <c r="U286" s="6">
        <v>333676.47757160285</v>
      </c>
      <c r="V286" s="6">
        <v>0</v>
      </c>
      <c r="W286" t="s">
        <v>114</v>
      </c>
      <c r="X286">
        <v>6926</v>
      </c>
      <c r="Y286" t="s">
        <v>115</v>
      </c>
      <c r="Z286" t="s">
        <v>30</v>
      </c>
      <c r="AA286" t="s">
        <v>135</v>
      </c>
      <c r="AB286" s="7">
        <v>65.095771931400407</v>
      </c>
      <c r="AC286" s="8">
        <v>45.34</v>
      </c>
    </row>
    <row r="287" spans="1:29" x14ac:dyDescent="0.3">
      <c r="A287" t="s">
        <v>410</v>
      </c>
      <c r="B287" t="s">
        <v>932</v>
      </c>
      <c r="C287">
        <v>3066</v>
      </c>
      <c r="D287" t="s">
        <v>29</v>
      </c>
      <c r="E287" s="4">
        <v>7.0499999999999993E-2</v>
      </c>
      <c r="F287" s="5">
        <v>1.5403741656167189</v>
      </c>
      <c r="G287" s="5">
        <v>0.57129002188086175</v>
      </c>
      <c r="H287" s="5">
        <v>0.52513111281754621</v>
      </c>
      <c r="I287" s="5">
        <v>1.5108099799581558</v>
      </c>
      <c r="J287" s="6">
        <v>0</v>
      </c>
      <c r="K287" s="6">
        <v>0</v>
      </c>
      <c r="L287" s="6">
        <v>12415.943882050982</v>
      </c>
      <c r="M287" s="6">
        <v>0</v>
      </c>
      <c r="N287" s="6">
        <v>0</v>
      </c>
      <c r="O287" s="6">
        <v>15583.169374743904</v>
      </c>
      <c r="P287" s="6">
        <v>0</v>
      </c>
      <c r="Q287" s="6">
        <v>19340.3220542532</v>
      </c>
      <c r="R287" s="6">
        <v>27629.031506076004</v>
      </c>
      <c r="S287" s="6">
        <v>25252.306025580168</v>
      </c>
      <c r="T287" s="6">
        <v>0</v>
      </c>
      <c r="U287" s="6">
        <v>36074.722893685946</v>
      </c>
      <c r="V287" s="6">
        <v>0</v>
      </c>
      <c r="W287" t="s">
        <v>114</v>
      </c>
      <c r="X287">
        <v>6927</v>
      </c>
      <c r="Y287" t="s">
        <v>115</v>
      </c>
      <c r="Z287" t="s">
        <v>30</v>
      </c>
      <c r="AA287" t="s">
        <v>135</v>
      </c>
      <c r="AB287" s="7">
        <v>65.095771931400407</v>
      </c>
      <c r="AC287" s="8">
        <v>45.34</v>
      </c>
    </row>
    <row r="288" spans="1:29" x14ac:dyDescent="0.3">
      <c r="A288" t="s">
        <v>411</v>
      </c>
      <c r="B288" t="s">
        <v>933</v>
      </c>
      <c r="C288">
        <v>8853</v>
      </c>
      <c r="D288" t="s">
        <v>29</v>
      </c>
      <c r="E288" s="4">
        <v>7.0499999999999993E-2</v>
      </c>
      <c r="F288" s="5" t="e">
        <v>#DIV/0!</v>
      </c>
      <c r="G288" s="5" t="e">
        <v>#DIV/0!</v>
      </c>
      <c r="H288" s="5" t="e">
        <v>#DIV/0!</v>
      </c>
      <c r="I288" s="5" t="s">
        <v>7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t="s">
        <v>114</v>
      </c>
      <c r="X288">
        <v>16168</v>
      </c>
      <c r="Y288" t="s">
        <v>115</v>
      </c>
      <c r="Z288" t="s">
        <v>30</v>
      </c>
      <c r="AA288" t="s">
        <v>135</v>
      </c>
      <c r="AB288" s="7">
        <v>65.095771931400407</v>
      </c>
      <c r="AC288" s="8">
        <v>45.34</v>
      </c>
    </row>
    <row r="289" spans="1:29" x14ac:dyDescent="0.3">
      <c r="A289" t="s">
        <v>412</v>
      </c>
      <c r="B289" t="s">
        <v>934</v>
      </c>
      <c r="C289">
        <v>3128</v>
      </c>
      <c r="D289" t="s">
        <v>29</v>
      </c>
      <c r="E289" s="4">
        <v>7.0499999999999993E-2</v>
      </c>
      <c r="F289" s="5">
        <v>3.9677088903383075</v>
      </c>
      <c r="G289" s="5">
        <v>3.0321986384479889</v>
      </c>
      <c r="H289" s="5">
        <v>1.0978433618317089</v>
      </c>
      <c r="I289" s="5">
        <v>4.4229021282492926</v>
      </c>
      <c r="J289" s="6">
        <v>6.6902538440298367E-6</v>
      </c>
      <c r="K289" s="6">
        <v>0</v>
      </c>
      <c r="L289" s="6">
        <v>2.5229478914964542E-5</v>
      </c>
      <c r="M289" s="6">
        <v>9.5622406047316349E-6</v>
      </c>
      <c r="N289" s="6">
        <v>0</v>
      </c>
      <c r="O289" s="6">
        <v>2.7330071961227224E-5</v>
      </c>
      <c r="P289" s="6">
        <v>0</v>
      </c>
      <c r="Q289" s="6">
        <v>1.1289600000000001E-5</v>
      </c>
      <c r="R289" s="6">
        <v>1.6128000000000002E-5</v>
      </c>
      <c r="S289" s="6">
        <v>4.4287995867083213E-5</v>
      </c>
      <c r="T289" s="6">
        <v>0</v>
      </c>
      <c r="U289" s="6">
        <v>6.32685655244046E-5</v>
      </c>
      <c r="V289" s="6">
        <v>0</v>
      </c>
      <c r="W289" t="s">
        <v>114</v>
      </c>
      <c r="X289">
        <v>6989</v>
      </c>
      <c r="Y289" t="s">
        <v>115</v>
      </c>
      <c r="Z289" t="s">
        <v>30</v>
      </c>
      <c r="AA289" t="s">
        <v>135</v>
      </c>
      <c r="AB289" s="7">
        <v>65.095771931400407</v>
      </c>
      <c r="AC289" s="8">
        <v>45.34</v>
      </c>
    </row>
    <row r="290" spans="1:29" x14ac:dyDescent="0.3">
      <c r="A290" t="s">
        <v>413</v>
      </c>
      <c r="B290" t="s">
        <v>935</v>
      </c>
      <c r="C290">
        <v>1161</v>
      </c>
      <c r="D290" t="s">
        <v>29</v>
      </c>
      <c r="E290" s="4">
        <v>7.0499999999999993E-2</v>
      </c>
      <c r="F290" s="5">
        <v>7.9991356717698867</v>
      </c>
      <c r="G290" s="5">
        <v>1.7475293917413555</v>
      </c>
      <c r="H290" s="5">
        <v>1.2409511760908045</v>
      </c>
      <c r="I290" s="5">
        <v>2.2653200615952125</v>
      </c>
      <c r="J290" s="6">
        <v>73287.138516370003</v>
      </c>
      <c r="K290" s="6">
        <v>0</v>
      </c>
      <c r="L290" s="6">
        <v>293133.63466468372</v>
      </c>
      <c r="M290" s="6">
        <v>104747.61015407051</v>
      </c>
      <c r="N290" s="6">
        <v>0</v>
      </c>
      <c r="O290" s="6">
        <v>320780.84441540949</v>
      </c>
      <c r="P290" s="6">
        <v>0</v>
      </c>
      <c r="Q290" s="6">
        <v>241829.92960822798</v>
      </c>
      <c r="R290" s="6">
        <v>268699.92178691993</v>
      </c>
      <c r="S290" s="6">
        <v>519820.83076525037</v>
      </c>
      <c r="T290" s="6">
        <v>0</v>
      </c>
      <c r="U290" s="6">
        <v>577578.70085027826</v>
      </c>
      <c r="V290" s="6">
        <v>0</v>
      </c>
      <c r="W290" t="s">
        <v>114</v>
      </c>
      <c r="X290">
        <v>3811</v>
      </c>
      <c r="Y290" t="s">
        <v>115</v>
      </c>
      <c r="Z290" t="s">
        <v>30</v>
      </c>
      <c r="AA290" t="s">
        <v>135</v>
      </c>
      <c r="AB290" s="7">
        <v>65.095771931400407</v>
      </c>
      <c r="AC290" s="8">
        <v>45.34</v>
      </c>
    </row>
    <row r="291" spans="1:29" x14ac:dyDescent="0.3">
      <c r="A291" t="s">
        <v>414</v>
      </c>
      <c r="B291" t="s">
        <v>936</v>
      </c>
      <c r="C291">
        <v>352</v>
      </c>
      <c r="D291" t="s">
        <v>29</v>
      </c>
      <c r="E291" s="4">
        <v>7.0499999999999993E-2</v>
      </c>
      <c r="F291" s="5">
        <v>4.5807711370062822</v>
      </c>
      <c r="G291" s="5">
        <v>2.0088919196387067</v>
      </c>
      <c r="H291" s="5">
        <v>0.9552083579757592</v>
      </c>
      <c r="I291" s="5">
        <v>3.543652198757123</v>
      </c>
      <c r="J291" s="6">
        <v>3665.7872504375828</v>
      </c>
      <c r="K291" s="6">
        <v>0</v>
      </c>
      <c r="L291" s="6">
        <v>20129.419848354621</v>
      </c>
      <c r="M291" s="6">
        <v>5244.6595931088596</v>
      </c>
      <c r="N291" s="6">
        <v>0</v>
      </c>
      <c r="O291" s="6">
        <v>24062.089616886195</v>
      </c>
      <c r="P291" s="6">
        <v>0</v>
      </c>
      <c r="Q291" s="6">
        <v>11546.474283974519</v>
      </c>
      <c r="R291" s="6">
        <v>20581.950595319999</v>
      </c>
      <c r="S291" s="6">
        <v>38992.276603636448</v>
      </c>
      <c r="T291" s="6">
        <v>0</v>
      </c>
      <c r="U291" s="6">
        <v>69504.949382596184</v>
      </c>
      <c r="V291" s="6">
        <v>0</v>
      </c>
      <c r="W291" t="s">
        <v>114</v>
      </c>
      <c r="X291">
        <v>2209</v>
      </c>
      <c r="Y291" t="s">
        <v>115</v>
      </c>
      <c r="Z291" t="s">
        <v>30</v>
      </c>
      <c r="AA291" t="s">
        <v>135</v>
      </c>
      <c r="AB291" s="7">
        <v>65.095771931400407</v>
      </c>
      <c r="AC291" s="8">
        <v>45.34</v>
      </c>
    </row>
    <row r="292" spans="1:29" x14ac:dyDescent="0.3">
      <c r="A292" t="s">
        <v>415</v>
      </c>
      <c r="B292" t="s">
        <v>937</v>
      </c>
      <c r="C292">
        <v>3067</v>
      </c>
      <c r="D292" t="s">
        <v>29</v>
      </c>
      <c r="E292" s="4">
        <v>7.0499999999999993E-2</v>
      </c>
      <c r="F292" s="5">
        <v>2.7255219673896947</v>
      </c>
      <c r="G292" s="5">
        <v>0.86874274343859215</v>
      </c>
      <c r="H292" s="5">
        <v>0.56981101493969855</v>
      </c>
      <c r="I292" s="5">
        <v>2.4076942535876706</v>
      </c>
      <c r="J292" s="6">
        <v>0</v>
      </c>
      <c r="K292" s="6">
        <v>0</v>
      </c>
      <c r="L292" s="6">
        <v>40160.690950622469</v>
      </c>
      <c r="M292" s="6">
        <v>0</v>
      </c>
      <c r="N292" s="6">
        <v>0</v>
      </c>
      <c r="O292" s="6">
        <v>55745.674845670655</v>
      </c>
      <c r="P292" s="6">
        <v>0</v>
      </c>
      <c r="Q292" s="6">
        <v>39989.387705903995</v>
      </c>
      <c r="R292" s="6">
        <v>57127.696722719993</v>
      </c>
      <c r="S292" s="6">
        <v>90335.079273885669</v>
      </c>
      <c r="T292" s="6">
        <v>0</v>
      </c>
      <c r="U292" s="6">
        <v>129050.11324840813</v>
      </c>
      <c r="V292" s="6">
        <v>0</v>
      </c>
      <c r="W292" t="s">
        <v>114</v>
      </c>
      <c r="X292">
        <v>6928</v>
      </c>
      <c r="Y292" t="s">
        <v>115</v>
      </c>
      <c r="Z292" t="s">
        <v>30</v>
      </c>
      <c r="AA292" t="s">
        <v>135</v>
      </c>
      <c r="AB292" s="7">
        <v>65.095771931400407</v>
      </c>
      <c r="AC292" s="8">
        <v>45.34</v>
      </c>
    </row>
    <row r="293" spans="1:29" x14ac:dyDescent="0.3">
      <c r="A293" t="s">
        <v>416</v>
      </c>
      <c r="B293" t="s">
        <v>938</v>
      </c>
      <c r="C293">
        <v>3068</v>
      </c>
      <c r="D293" t="s">
        <v>29</v>
      </c>
      <c r="E293" s="4">
        <v>7.0499999999999993E-2</v>
      </c>
      <c r="F293" s="5">
        <v>2.1929532470127673</v>
      </c>
      <c r="G293" s="5">
        <v>0.65814501641720025</v>
      </c>
      <c r="H293" s="5">
        <v>0.54227826237624466</v>
      </c>
      <c r="I293" s="5">
        <v>1.8263862571309892</v>
      </c>
      <c r="J293" s="6">
        <v>0</v>
      </c>
      <c r="K293" s="6">
        <v>0</v>
      </c>
      <c r="L293" s="6">
        <v>257.86048925335785</v>
      </c>
      <c r="M293" s="6">
        <v>0</v>
      </c>
      <c r="N293" s="6">
        <v>0</v>
      </c>
      <c r="O293" s="6">
        <v>357.92728285507201</v>
      </c>
      <c r="P293" s="6">
        <v>0</v>
      </c>
      <c r="Q293" s="6">
        <v>344.52395568359998</v>
      </c>
      <c r="R293" s="6">
        <v>492.17707954799994</v>
      </c>
      <c r="S293" s="6">
        <v>580.0161099581328</v>
      </c>
      <c r="T293" s="6">
        <v>0</v>
      </c>
      <c r="U293" s="6">
        <v>828.5944427973327</v>
      </c>
      <c r="V293" s="6">
        <v>0</v>
      </c>
      <c r="W293" t="s">
        <v>114</v>
      </c>
      <c r="X293">
        <v>6929</v>
      </c>
      <c r="Y293" t="s">
        <v>115</v>
      </c>
      <c r="Z293" t="s">
        <v>30</v>
      </c>
      <c r="AA293" t="s">
        <v>135</v>
      </c>
      <c r="AB293" s="7">
        <v>65.095771931400407</v>
      </c>
      <c r="AC293" s="8">
        <v>45.34</v>
      </c>
    </row>
    <row r="294" spans="1:29" x14ac:dyDescent="0.3">
      <c r="A294" t="s">
        <v>417</v>
      </c>
      <c r="B294" t="s">
        <v>939</v>
      </c>
      <c r="C294">
        <v>3069</v>
      </c>
      <c r="D294" t="s">
        <v>29</v>
      </c>
      <c r="E294" s="4">
        <v>7.0499999999999993E-2</v>
      </c>
      <c r="F294" s="5">
        <v>2.4434059827968975</v>
      </c>
      <c r="G294" s="5">
        <v>1.8406549976667101</v>
      </c>
      <c r="H294" s="5">
        <v>0.91805831711922203</v>
      </c>
      <c r="I294" s="5">
        <v>2.8491472822057591</v>
      </c>
      <c r="J294" s="6">
        <v>229167.98481884011</v>
      </c>
      <c r="K294" s="6">
        <v>0</v>
      </c>
      <c r="L294" s="6">
        <v>928125.06376687752</v>
      </c>
      <c r="M294" s="6">
        <v>327544.49443043722</v>
      </c>
      <c r="N294" s="6">
        <v>0</v>
      </c>
      <c r="O294" s="6">
        <v>1009675.6420250505</v>
      </c>
      <c r="P294" s="6">
        <v>0</v>
      </c>
      <c r="Q294" s="6">
        <v>696493.20814698236</v>
      </c>
      <c r="R294" s="6">
        <v>994990.29735283204</v>
      </c>
      <c r="S294" s="6">
        <v>1636165.1269932536</v>
      </c>
      <c r="T294" s="6">
        <v>0</v>
      </c>
      <c r="U294" s="6">
        <v>2337378.7528475057</v>
      </c>
      <c r="V294" s="6">
        <v>0</v>
      </c>
      <c r="W294" t="s">
        <v>114</v>
      </c>
      <c r="X294">
        <v>6930</v>
      </c>
      <c r="Y294" t="s">
        <v>115</v>
      </c>
      <c r="Z294" t="s">
        <v>30</v>
      </c>
      <c r="AA294" t="s">
        <v>135</v>
      </c>
      <c r="AB294" s="7">
        <v>65.095771931400407</v>
      </c>
      <c r="AC294" s="8">
        <v>45.34</v>
      </c>
    </row>
    <row r="295" spans="1:29" x14ac:dyDescent="0.3">
      <c r="A295" t="s">
        <v>418</v>
      </c>
      <c r="B295" t="s">
        <v>940</v>
      </c>
      <c r="C295">
        <v>3070</v>
      </c>
      <c r="D295" t="s">
        <v>29</v>
      </c>
      <c r="E295" s="4">
        <v>7.0499999999999993E-2</v>
      </c>
      <c r="F295" s="5">
        <v>3.4070268512028545</v>
      </c>
      <c r="G295" s="5">
        <v>2.5961865171477654</v>
      </c>
      <c r="H295" s="5">
        <v>1.0272195840533591</v>
      </c>
      <c r="I295" s="5">
        <v>3.9174191229455828</v>
      </c>
      <c r="J295" s="6">
        <v>53900.084539294105</v>
      </c>
      <c r="K295" s="6">
        <v>0</v>
      </c>
      <c r="L295" s="6">
        <v>218294.10176824851</v>
      </c>
      <c r="M295" s="6">
        <v>77038.142802264076</v>
      </c>
      <c r="N295" s="6">
        <v>0</v>
      </c>
      <c r="O295" s="6">
        <v>237474.7175326593</v>
      </c>
      <c r="P295" s="6">
        <v>0</v>
      </c>
      <c r="Q295" s="6">
        <v>112641.43613824499</v>
      </c>
      <c r="R295" s="6">
        <v>160916.33734034997</v>
      </c>
      <c r="S295" s="6">
        <v>384824.42796211492</v>
      </c>
      <c r="T295" s="6">
        <v>0</v>
      </c>
      <c r="U295" s="6">
        <v>549749.18280302128</v>
      </c>
      <c r="V295" s="6">
        <v>0</v>
      </c>
      <c r="W295" t="s">
        <v>114</v>
      </c>
      <c r="X295">
        <v>6931</v>
      </c>
      <c r="Y295" t="s">
        <v>115</v>
      </c>
      <c r="Z295" t="s">
        <v>30</v>
      </c>
      <c r="AA295" t="s">
        <v>135</v>
      </c>
      <c r="AB295" s="7">
        <v>65.095771931400407</v>
      </c>
      <c r="AC295" s="8">
        <v>45.34</v>
      </c>
    </row>
    <row r="296" spans="1:29" x14ac:dyDescent="0.3">
      <c r="A296" t="s">
        <v>419</v>
      </c>
      <c r="B296" t="s">
        <v>941</v>
      </c>
      <c r="C296">
        <v>8854</v>
      </c>
      <c r="D296" t="s">
        <v>29</v>
      </c>
      <c r="E296" s="4">
        <v>7.0499999999999993E-2</v>
      </c>
      <c r="F296" s="5" t="e">
        <v>#DIV/0!</v>
      </c>
      <c r="G296" s="5" t="e">
        <v>#DIV/0!</v>
      </c>
      <c r="H296" s="5" t="e">
        <v>#DIV/0!</v>
      </c>
      <c r="I296" s="5" t="s">
        <v>7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t="s">
        <v>114</v>
      </c>
      <c r="X296">
        <v>16169</v>
      </c>
      <c r="Y296" t="s">
        <v>115</v>
      </c>
      <c r="Z296" t="s">
        <v>30</v>
      </c>
      <c r="AA296" t="s">
        <v>135</v>
      </c>
      <c r="AB296" s="7">
        <v>65.095771931400407</v>
      </c>
      <c r="AC296" s="8">
        <v>45.34</v>
      </c>
    </row>
    <row r="297" spans="1:29" x14ac:dyDescent="0.3">
      <c r="A297" t="s">
        <v>420</v>
      </c>
      <c r="B297" t="s">
        <v>942</v>
      </c>
      <c r="C297">
        <v>8855</v>
      </c>
      <c r="D297" t="s">
        <v>29</v>
      </c>
      <c r="E297" s="4">
        <v>7.0499999999999993E-2</v>
      </c>
      <c r="F297" s="5" t="e">
        <v>#DIV/0!</v>
      </c>
      <c r="G297" s="5" t="e">
        <v>#DIV/0!</v>
      </c>
      <c r="H297" s="5" t="e">
        <v>#DIV/0!</v>
      </c>
      <c r="I297" s="5" t="s">
        <v>7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t="s">
        <v>114</v>
      </c>
      <c r="X297">
        <v>16170</v>
      </c>
      <c r="Y297" t="s">
        <v>115</v>
      </c>
      <c r="Z297" t="s">
        <v>30</v>
      </c>
      <c r="AA297" t="s">
        <v>135</v>
      </c>
      <c r="AB297" s="7">
        <v>65.095771931400407</v>
      </c>
      <c r="AC297" s="8">
        <v>45.34</v>
      </c>
    </row>
    <row r="298" spans="1:29" x14ac:dyDescent="0.3">
      <c r="A298" t="s">
        <v>421</v>
      </c>
      <c r="B298" t="s">
        <v>943</v>
      </c>
      <c r="C298">
        <v>8856</v>
      </c>
      <c r="D298" t="s">
        <v>29</v>
      </c>
      <c r="E298" s="4">
        <v>7.0499999999999993E-2</v>
      </c>
      <c r="F298" s="5" t="e">
        <v>#DIV/0!</v>
      </c>
      <c r="G298" s="5" t="e">
        <v>#DIV/0!</v>
      </c>
      <c r="H298" s="5" t="e">
        <v>#DIV/0!</v>
      </c>
      <c r="I298" s="5" t="s">
        <v>7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t="s">
        <v>114</v>
      </c>
      <c r="X298">
        <v>16171</v>
      </c>
      <c r="Y298" t="s">
        <v>115</v>
      </c>
      <c r="Z298" t="s">
        <v>30</v>
      </c>
      <c r="AA298" t="s">
        <v>135</v>
      </c>
      <c r="AB298" s="7">
        <v>65.095771931400407</v>
      </c>
      <c r="AC298" s="8">
        <v>45.34</v>
      </c>
    </row>
    <row r="299" spans="1:29" x14ac:dyDescent="0.3">
      <c r="A299" t="s">
        <v>422</v>
      </c>
      <c r="B299" t="s">
        <v>944</v>
      </c>
      <c r="C299">
        <v>3071</v>
      </c>
      <c r="D299" t="s">
        <v>29</v>
      </c>
      <c r="E299" s="4">
        <v>7.0499999999999993E-2</v>
      </c>
      <c r="F299" s="5">
        <v>2.3189072917607119</v>
      </c>
      <c r="G299" s="5">
        <v>1.7500298212848242</v>
      </c>
      <c r="H299" s="5">
        <v>0.89990513496030466</v>
      </c>
      <c r="I299" s="5">
        <v>2.7278258255151973</v>
      </c>
      <c r="J299" s="6">
        <v>526.40179873996249</v>
      </c>
      <c r="K299" s="6">
        <v>0</v>
      </c>
      <c r="L299" s="6">
        <v>2131.9151687209487</v>
      </c>
      <c r="M299" s="6">
        <v>752.37390236594661</v>
      </c>
      <c r="N299" s="6">
        <v>0</v>
      </c>
      <c r="O299" s="6">
        <v>2319.2378923516371</v>
      </c>
      <c r="P299" s="6">
        <v>0</v>
      </c>
      <c r="Q299" s="6">
        <v>1688.3165274191999</v>
      </c>
      <c r="R299" s="6">
        <v>2411.8807534560001</v>
      </c>
      <c r="S299" s="6">
        <v>3758.2922700374297</v>
      </c>
      <c r="T299" s="6">
        <v>0</v>
      </c>
      <c r="U299" s="6">
        <v>5368.9889571963295</v>
      </c>
      <c r="V299" s="6">
        <v>0</v>
      </c>
      <c r="W299" t="s">
        <v>114</v>
      </c>
      <c r="X299">
        <v>6932</v>
      </c>
      <c r="Y299" t="s">
        <v>115</v>
      </c>
      <c r="Z299" t="s">
        <v>30</v>
      </c>
      <c r="AA299" t="s">
        <v>135</v>
      </c>
      <c r="AB299" s="7">
        <v>65.095771931400407</v>
      </c>
      <c r="AC299" s="8">
        <v>45.34</v>
      </c>
    </row>
    <row r="300" spans="1:29" x14ac:dyDescent="0.3">
      <c r="A300" t="s">
        <v>423</v>
      </c>
      <c r="B300" t="s">
        <v>945</v>
      </c>
      <c r="C300">
        <v>3072</v>
      </c>
      <c r="D300" t="s">
        <v>29</v>
      </c>
      <c r="E300" s="4">
        <v>7.0499999999999993E-2</v>
      </c>
      <c r="F300" s="5">
        <v>1.7157892461456099</v>
      </c>
      <c r="G300" s="5">
        <v>1.2877465364031531</v>
      </c>
      <c r="H300" s="5">
        <v>0.79188300252728239</v>
      </c>
      <c r="I300" s="5">
        <v>2.1107028941107941</v>
      </c>
      <c r="J300" s="6">
        <v>3195.6648581155905</v>
      </c>
      <c r="K300" s="6">
        <v>0</v>
      </c>
      <c r="L300" s="6">
        <v>12942.369120885074</v>
      </c>
      <c r="M300" s="6">
        <v>4567.4897876683208</v>
      </c>
      <c r="N300" s="6">
        <v>0</v>
      </c>
      <c r="O300" s="6">
        <v>14079.562508965319</v>
      </c>
      <c r="P300" s="6">
        <v>0</v>
      </c>
      <c r="Q300" s="6">
        <v>14182.902840233397</v>
      </c>
      <c r="R300" s="6">
        <v>20261.289771762</v>
      </c>
      <c r="S300" s="6">
        <v>22815.732322020041</v>
      </c>
      <c r="T300" s="6">
        <v>0</v>
      </c>
      <c r="U300" s="6">
        <v>32593.903317171491</v>
      </c>
      <c r="V300" s="6">
        <v>0</v>
      </c>
      <c r="W300" t="s">
        <v>114</v>
      </c>
      <c r="X300">
        <v>6933</v>
      </c>
      <c r="Y300" t="s">
        <v>115</v>
      </c>
      <c r="Z300" t="s">
        <v>30</v>
      </c>
      <c r="AA300" t="s">
        <v>135</v>
      </c>
      <c r="AB300" s="7">
        <v>65.095771931400407</v>
      </c>
      <c r="AC300" s="8">
        <v>45.34</v>
      </c>
    </row>
    <row r="301" spans="1:29" x14ac:dyDescent="0.3">
      <c r="A301" t="s">
        <v>424</v>
      </c>
      <c r="B301" t="s">
        <v>946</v>
      </c>
      <c r="C301">
        <v>8857</v>
      </c>
      <c r="D301" t="s">
        <v>29</v>
      </c>
      <c r="E301" s="4">
        <v>7.0499999999999993E-2</v>
      </c>
      <c r="F301" s="5" t="e">
        <v>#DIV/0!</v>
      </c>
      <c r="G301" s="5" t="e">
        <v>#DIV/0!</v>
      </c>
      <c r="H301" s="5" t="e">
        <v>#DIV/0!</v>
      </c>
      <c r="I301" s="5" t="s">
        <v>7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t="s">
        <v>114</v>
      </c>
      <c r="X301">
        <v>16172</v>
      </c>
      <c r="Y301" t="s">
        <v>115</v>
      </c>
      <c r="Z301" t="s">
        <v>30</v>
      </c>
      <c r="AA301" t="s">
        <v>135</v>
      </c>
      <c r="AB301" s="7">
        <v>65.095771931400407</v>
      </c>
      <c r="AC301" s="8">
        <v>45.34</v>
      </c>
    </row>
    <row r="302" spans="1:29" x14ac:dyDescent="0.3">
      <c r="A302" t="s">
        <v>425</v>
      </c>
      <c r="B302" t="s">
        <v>947</v>
      </c>
      <c r="C302">
        <v>8858</v>
      </c>
      <c r="D302" t="s">
        <v>29</v>
      </c>
      <c r="E302" s="4">
        <v>7.0499999999999993E-2</v>
      </c>
      <c r="F302" s="5" t="e">
        <v>#DIV/0!</v>
      </c>
      <c r="G302" s="5" t="e">
        <v>#DIV/0!</v>
      </c>
      <c r="H302" s="5" t="e">
        <v>#DIV/0!</v>
      </c>
      <c r="I302" s="5" t="s">
        <v>7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t="s">
        <v>114</v>
      </c>
      <c r="X302">
        <v>16173</v>
      </c>
      <c r="Y302" t="s">
        <v>115</v>
      </c>
      <c r="Z302" t="s">
        <v>30</v>
      </c>
      <c r="AA302" t="s">
        <v>135</v>
      </c>
      <c r="AB302" s="7">
        <v>65.095771931400407</v>
      </c>
      <c r="AC302" s="8">
        <v>45.34</v>
      </c>
    </row>
    <row r="303" spans="1:29" x14ac:dyDescent="0.3">
      <c r="A303" t="s">
        <v>426</v>
      </c>
      <c r="B303" t="s">
        <v>948</v>
      </c>
      <c r="C303">
        <v>3073</v>
      </c>
      <c r="D303" t="s">
        <v>29</v>
      </c>
      <c r="E303" s="4">
        <v>7.0499999999999993E-2</v>
      </c>
      <c r="F303" s="5">
        <v>1.4157575257403041</v>
      </c>
      <c r="G303" s="5">
        <v>0.46297499631362932</v>
      </c>
      <c r="H303" s="5">
        <v>0.7276499950168015</v>
      </c>
      <c r="I303" s="5">
        <v>0.73208216076279042</v>
      </c>
      <c r="J303" s="6">
        <v>10461.655199350707</v>
      </c>
      <c r="K303" s="6">
        <v>0</v>
      </c>
      <c r="L303" s="6">
        <v>39633.922359932636</v>
      </c>
      <c r="M303" s="6">
        <v>14952.601541989765</v>
      </c>
      <c r="N303" s="6">
        <v>0</v>
      </c>
      <c r="O303" s="6">
        <v>43449.025979347556</v>
      </c>
      <c r="P303" s="6">
        <v>0</v>
      </c>
      <c r="Q303" s="6">
        <v>131547.74749539359</v>
      </c>
      <c r="R303" s="6">
        <v>187925.35356484802</v>
      </c>
      <c r="S303" s="6">
        <v>70408.533344985713</v>
      </c>
      <c r="T303" s="6">
        <v>0</v>
      </c>
      <c r="U303" s="6">
        <v>100583.61906426531</v>
      </c>
      <c r="V303" s="6">
        <v>0</v>
      </c>
      <c r="W303" t="s">
        <v>114</v>
      </c>
      <c r="X303">
        <v>6934</v>
      </c>
      <c r="Y303" t="s">
        <v>115</v>
      </c>
      <c r="Z303" t="s">
        <v>30</v>
      </c>
      <c r="AA303" t="s">
        <v>135</v>
      </c>
      <c r="AB303" s="7">
        <v>65.095771931400407</v>
      </c>
      <c r="AC303" s="8">
        <v>45.34</v>
      </c>
    </row>
    <row r="304" spans="1:29" x14ac:dyDescent="0.3">
      <c r="A304" t="s">
        <v>427</v>
      </c>
      <c r="B304" t="s">
        <v>949</v>
      </c>
      <c r="C304">
        <v>3075</v>
      </c>
      <c r="D304" t="s">
        <v>29</v>
      </c>
      <c r="E304" s="4">
        <v>7.0499999999999993E-2</v>
      </c>
      <c r="F304" s="5">
        <v>0.90806005051488337</v>
      </c>
      <c r="G304" s="5">
        <v>0.25036990762625705</v>
      </c>
      <c r="H304" s="5">
        <v>0.56522715377989163</v>
      </c>
      <c r="I304" s="5">
        <v>0.45174631057200948</v>
      </c>
      <c r="J304" s="6">
        <v>5614.7234580835157</v>
      </c>
      <c r="K304" s="6">
        <v>0</v>
      </c>
      <c r="L304" s="6">
        <v>21271.348497831084</v>
      </c>
      <c r="M304" s="6">
        <v>8024.9942324993262</v>
      </c>
      <c r="N304" s="6">
        <v>0</v>
      </c>
      <c r="O304" s="6">
        <v>23318.897511363364</v>
      </c>
      <c r="P304" s="6">
        <v>0</v>
      </c>
      <c r="Q304" s="6">
        <v>132552.23617124994</v>
      </c>
      <c r="R304" s="6">
        <v>189360.33738749995</v>
      </c>
      <c r="S304" s="6">
        <v>37787.944286556849</v>
      </c>
      <c r="T304" s="6">
        <v>0</v>
      </c>
      <c r="U304" s="6">
        <v>53982.77755222407</v>
      </c>
      <c r="V304" s="6">
        <v>0</v>
      </c>
      <c r="W304" t="s">
        <v>114</v>
      </c>
      <c r="X304">
        <v>6936</v>
      </c>
      <c r="Y304" t="s">
        <v>115</v>
      </c>
      <c r="Z304" t="s">
        <v>30</v>
      </c>
      <c r="AA304" t="s">
        <v>135</v>
      </c>
      <c r="AB304" s="7">
        <v>65.095771931400407</v>
      </c>
      <c r="AC304" s="8">
        <v>45.34</v>
      </c>
    </row>
    <row r="305" spans="1:29" x14ac:dyDescent="0.3">
      <c r="A305" t="s">
        <v>428</v>
      </c>
      <c r="B305" t="s">
        <v>950</v>
      </c>
      <c r="C305">
        <v>3077</v>
      </c>
      <c r="D305" t="s">
        <v>29</v>
      </c>
      <c r="E305" s="4">
        <v>7.0499999999999993E-2</v>
      </c>
      <c r="F305" s="5">
        <v>1.5773697761236483</v>
      </c>
      <c r="G305" s="5">
        <v>0.57482373867574055</v>
      </c>
      <c r="H305" s="5">
        <v>0.76809740452448483</v>
      </c>
      <c r="I305" s="5">
        <v>0.8934248631404913</v>
      </c>
      <c r="J305" s="6">
        <v>140992.88799439609</v>
      </c>
      <c r="K305" s="6">
        <v>0</v>
      </c>
      <c r="L305" s="6">
        <v>534150.76960405638</v>
      </c>
      <c r="M305" s="6">
        <v>201517.87018993375</v>
      </c>
      <c r="N305" s="6">
        <v>0</v>
      </c>
      <c r="O305" s="6">
        <v>585567.34441979462</v>
      </c>
      <c r="P305" s="6">
        <v>0</v>
      </c>
      <c r="Q305" s="6">
        <v>1397846.2920931822</v>
      </c>
      <c r="R305" s="6">
        <v>1996923.2744188318</v>
      </c>
      <c r="S305" s="6">
        <v>948903.61673415452</v>
      </c>
      <c r="T305" s="6">
        <v>0</v>
      </c>
      <c r="U305" s="6">
        <v>1355576.5953345066</v>
      </c>
      <c r="V305" s="6">
        <v>0</v>
      </c>
      <c r="W305" t="s">
        <v>114</v>
      </c>
      <c r="X305">
        <v>6938</v>
      </c>
      <c r="Y305" t="s">
        <v>115</v>
      </c>
      <c r="Z305" t="s">
        <v>30</v>
      </c>
      <c r="AA305" t="s">
        <v>135</v>
      </c>
      <c r="AB305" s="7">
        <v>65.095771931400407</v>
      </c>
      <c r="AC305" s="8">
        <v>45.34</v>
      </c>
    </row>
    <row r="306" spans="1:29" x14ac:dyDescent="0.3">
      <c r="A306" t="s">
        <v>429</v>
      </c>
      <c r="B306" t="s">
        <v>951</v>
      </c>
      <c r="C306">
        <v>8859</v>
      </c>
      <c r="D306" t="s">
        <v>29</v>
      </c>
      <c r="E306" s="4">
        <v>7.0499999999999993E-2</v>
      </c>
      <c r="F306" s="5" t="e">
        <v>#DIV/0!</v>
      </c>
      <c r="G306" s="5" t="e">
        <v>#DIV/0!</v>
      </c>
      <c r="H306" s="5" t="e">
        <v>#DIV/0!</v>
      </c>
      <c r="I306" s="5" t="s">
        <v>7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t="s">
        <v>114</v>
      </c>
      <c r="X306">
        <v>16174</v>
      </c>
      <c r="Y306" t="s">
        <v>115</v>
      </c>
      <c r="Z306" t="s">
        <v>30</v>
      </c>
      <c r="AA306" t="s">
        <v>135</v>
      </c>
      <c r="AB306" s="7">
        <v>65.095771931400407</v>
      </c>
      <c r="AC306" s="8">
        <v>45.34</v>
      </c>
    </row>
    <row r="307" spans="1:29" x14ac:dyDescent="0.3">
      <c r="A307" t="s">
        <v>430</v>
      </c>
      <c r="B307" t="s">
        <v>952</v>
      </c>
      <c r="C307">
        <v>3129</v>
      </c>
      <c r="D307" t="s">
        <v>29</v>
      </c>
      <c r="E307" s="4">
        <v>7.0499999999999993E-2</v>
      </c>
      <c r="F307" s="5">
        <v>4.2334295673134124</v>
      </c>
      <c r="G307" s="5">
        <v>3.2367645501646276</v>
      </c>
      <c r="H307" s="5">
        <v>1.1833566384091827</v>
      </c>
      <c r="I307" s="5">
        <v>4.3755529490048275</v>
      </c>
      <c r="J307" s="6">
        <v>38.862616123037093</v>
      </c>
      <c r="K307" s="6">
        <v>0</v>
      </c>
      <c r="L307" s="6">
        <v>139.93583117372691</v>
      </c>
      <c r="M307" s="6">
        <v>55.545437380017518</v>
      </c>
      <c r="N307" s="6">
        <v>0</v>
      </c>
      <c r="O307" s="6">
        <v>142.67762070643408</v>
      </c>
      <c r="P307" s="6">
        <v>0</v>
      </c>
      <c r="Q307" s="6">
        <v>59.657827823999995</v>
      </c>
      <c r="R307" s="6">
        <v>85.225468320000004</v>
      </c>
      <c r="S307" s="6">
        <v>231.20707055452547</v>
      </c>
      <c r="T307" s="6">
        <v>0</v>
      </c>
      <c r="U307" s="6">
        <v>330.29581507789351</v>
      </c>
      <c r="V307" s="6">
        <v>0</v>
      </c>
      <c r="W307" t="s">
        <v>114</v>
      </c>
      <c r="X307">
        <v>6990</v>
      </c>
      <c r="Y307" t="s">
        <v>115</v>
      </c>
      <c r="Z307" t="s">
        <v>30</v>
      </c>
      <c r="AA307" t="s">
        <v>135</v>
      </c>
      <c r="AB307" s="7">
        <v>65.095771931400407</v>
      </c>
      <c r="AC307" s="8">
        <v>45.34</v>
      </c>
    </row>
    <row r="308" spans="1:29" x14ac:dyDescent="0.3">
      <c r="A308" t="s">
        <v>431</v>
      </c>
      <c r="B308" t="s">
        <v>953</v>
      </c>
      <c r="C308">
        <v>8860</v>
      </c>
      <c r="D308" t="s">
        <v>29</v>
      </c>
      <c r="E308" s="4">
        <v>7.0499999999999993E-2</v>
      </c>
      <c r="F308" s="5" t="e">
        <v>#DIV/0!</v>
      </c>
      <c r="G308" s="5" t="e">
        <v>#DIV/0!</v>
      </c>
      <c r="H308" s="5" t="e">
        <v>#DIV/0!</v>
      </c>
      <c r="I308" s="5" t="s">
        <v>7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t="s">
        <v>114</v>
      </c>
      <c r="X308">
        <v>16175</v>
      </c>
      <c r="Y308" t="s">
        <v>115</v>
      </c>
      <c r="Z308" t="s">
        <v>30</v>
      </c>
      <c r="AA308" t="s">
        <v>166</v>
      </c>
      <c r="AB308" s="7">
        <v>65.095771931400407</v>
      </c>
      <c r="AC308" s="8">
        <v>45.34</v>
      </c>
    </row>
    <row r="309" spans="1:29" x14ac:dyDescent="0.3">
      <c r="A309" t="s">
        <v>432</v>
      </c>
      <c r="B309" t="s">
        <v>954</v>
      </c>
      <c r="C309">
        <v>3130</v>
      </c>
      <c r="D309" t="s">
        <v>29</v>
      </c>
      <c r="E309" s="4">
        <v>7.0499999999999993E-2</v>
      </c>
      <c r="F309" s="5">
        <v>0.98838048077213525</v>
      </c>
      <c r="G309" s="5">
        <v>0.59821808066883209</v>
      </c>
      <c r="H309" s="5">
        <v>0.61706011646455261</v>
      </c>
      <c r="I309" s="5">
        <v>1.0407725214290917</v>
      </c>
      <c r="J309" s="6">
        <v>1.8999126228858299E-6</v>
      </c>
      <c r="K309" s="6">
        <v>0</v>
      </c>
      <c r="L309" s="6">
        <v>6.8412959258935609E-6</v>
      </c>
      <c r="M309" s="6">
        <v>2.715505577447271E-6</v>
      </c>
      <c r="N309" s="6">
        <v>0</v>
      </c>
      <c r="O309" s="6">
        <v>6.9752087186385741E-6</v>
      </c>
      <c r="P309" s="6">
        <v>0</v>
      </c>
      <c r="Q309" s="6">
        <v>1.7640000000000001E-5</v>
      </c>
      <c r="R309" s="6">
        <v>2.5200000000000003E-5</v>
      </c>
      <c r="S309" s="6">
        <v>1.1303227278009177E-5</v>
      </c>
      <c r="T309" s="6">
        <v>0</v>
      </c>
      <c r="U309" s="6">
        <v>1.6147467540013113E-5</v>
      </c>
      <c r="V309" s="6">
        <v>0</v>
      </c>
      <c r="W309" t="s">
        <v>114</v>
      </c>
      <c r="X309">
        <v>6991</v>
      </c>
      <c r="Y309" t="s">
        <v>115</v>
      </c>
      <c r="Z309" t="s">
        <v>30</v>
      </c>
      <c r="AA309" t="s">
        <v>135</v>
      </c>
      <c r="AB309" s="7">
        <v>65.095771931400407</v>
      </c>
      <c r="AC309" s="8">
        <v>45.34</v>
      </c>
    </row>
    <row r="310" spans="1:29" x14ac:dyDescent="0.3">
      <c r="A310" t="s">
        <v>433</v>
      </c>
      <c r="B310" t="s">
        <v>955</v>
      </c>
      <c r="C310">
        <v>3131</v>
      </c>
      <c r="D310" t="s">
        <v>29</v>
      </c>
      <c r="E310" s="4">
        <v>7.0499999999999993E-2</v>
      </c>
      <c r="F310" s="5">
        <v>2.3781490878061669</v>
      </c>
      <c r="G310" s="5">
        <v>1.7892285594778368</v>
      </c>
      <c r="H310" s="5">
        <v>0.92648775458567501</v>
      </c>
      <c r="I310" s="5">
        <v>2.7040018892407063</v>
      </c>
      <c r="J310" s="6">
        <v>452.86689899565772</v>
      </c>
      <c r="K310" s="6">
        <v>0</v>
      </c>
      <c r="L310" s="6">
        <v>1707.766153836159</v>
      </c>
      <c r="M310" s="6">
        <v>647.27217282586457</v>
      </c>
      <c r="N310" s="6">
        <v>0</v>
      </c>
      <c r="O310" s="6">
        <v>1849.9883484499467</v>
      </c>
      <c r="P310" s="6">
        <v>0</v>
      </c>
      <c r="Q310" s="6">
        <v>1360.1984743872001</v>
      </c>
      <c r="R310" s="6">
        <v>1943.1406776960002</v>
      </c>
      <c r="S310" s="6">
        <v>2997.8800072917156</v>
      </c>
      <c r="T310" s="6">
        <v>0</v>
      </c>
      <c r="U310" s="6">
        <v>4282.68572470245</v>
      </c>
      <c r="V310" s="6">
        <v>0</v>
      </c>
      <c r="W310" t="s">
        <v>114</v>
      </c>
      <c r="X310">
        <v>6992</v>
      </c>
      <c r="Y310" t="s">
        <v>115</v>
      </c>
      <c r="Z310" t="s">
        <v>30</v>
      </c>
      <c r="AA310" t="s">
        <v>135</v>
      </c>
      <c r="AB310" s="7">
        <v>65.095771931400407</v>
      </c>
      <c r="AC310" s="8">
        <v>45.34</v>
      </c>
    </row>
    <row r="311" spans="1:29" x14ac:dyDescent="0.3">
      <c r="A311" t="s">
        <v>434</v>
      </c>
      <c r="B311" t="s">
        <v>956</v>
      </c>
      <c r="C311">
        <v>2984</v>
      </c>
      <c r="D311" t="s">
        <v>12</v>
      </c>
      <c r="E311" s="4">
        <v>7.0499999999999993E-2</v>
      </c>
      <c r="F311" s="5">
        <v>3.352099988065107</v>
      </c>
      <c r="G311" s="5">
        <v>4.4507106610450489</v>
      </c>
      <c r="H311" s="5">
        <v>0.75220958449536579</v>
      </c>
      <c r="I311" s="5" t="s">
        <v>7</v>
      </c>
      <c r="J311" s="6">
        <v>4270.9112626335173</v>
      </c>
      <c r="K311" s="6">
        <v>0</v>
      </c>
      <c r="L311" s="6">
        <v>30851.768908673053</v>
      </c>
      <c r="M311" s="6">
        <v>4255.2228995792748</v>
      </c>
      <c r="N311" s="6">
        <v>0</v>
      </c>
      <c r="O311" s="6">
        <v>40602.408780004436</v>
      </c>
      <c r="P311" s="6">
        <v>0</v>
      </c>
      <c r="Q311" s="6">
        <v>0</v>
      </c>
      <c r="R311" s="6">
        <v>0</v>
      </c>
      <c r="S311" s="6">
        <v>63708.588738396196</v>
      </c>
      <c r="T311" s="6">
        <v>0</v>
      </c>
      <c r="U311" s="6">
        <v>67061.672356206487</v>
      </c>
      <c r="V311" s="6">
        <v>0</v>
      </c>
      <c r="W311" t="s">
        <v>114</v>
      </c>
      <c r="X311">
        <v>6716</v>
      </c>
      <c r="Y311" t="s">
        <v>115</v>
      </c>
      <c r="Z311" t="s">
        <v>21</v>
      </c>
      <c r="AA311" t="s">
        <v>256</v>
      </c>
      <c r="AB311" s="7">
        <v>65.095771931400407</v>
      </c>
      <c r="AC311" s="8">
        <v>45.34</v>
      </c>
    </row>
    <row r="312" spans="1:29" x14ac:dyDescent="0.3">
      <c r="A312" t="s">
        <v>435</v>
      </c>
      <c r="B312" t="s">
        <v>957</v>
      </c>
      <c r="C312">
        <v>2987</v>
      </c>
      <c r="D312" t="s">
        <v>12</v>
      </c>
      <c r="E312" s="4">
        <v>7.0499999999999993E-2</v>
      </c>
      <c r="F312" s="5" t="e">
        <v>#DIV/0!</v>
      </c>
      <c r="G312" s="5" t="e">
        <v>#DIV/0!</v>
      </c>
      <c r="H312" s="5" t="e">
        <v>#DIV/0!</v>
      </c>
      <c r="I312" s="5" t="s">
        <v>7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t="s">
        <v>114</v>
      </c>
      <c r="X312">
        <v>6719</v>
      </c>
      <c r="Y312" t="s">
        <v>115</v>
      </c>
      <c r="Z312" t="s">
        <v>21</v>
      </c>
      <c r="AA312" t="s">
        <v>256</v>
      </c>
      <c r="AB312" s="7">
        <v>65.095771931400407</v>
      </c>
      <c r="AC312" s="8">
        <v>45.34</v>
      </c>
    </row>
    <row r="313" spans="1:29" x14ac:dyDescent="0.3">
      <c r="A313" t="s">
        <v>436</v>
      </c>
      <c r="B313" t="s">
        <v>958</v>
      </c>
      <c r="C313">
        <v>2993</v>
      </c>
      <c r="D313" t="s">
        <v>12</v>
      </c>
      <c r="E313" s="4">
        <v>7.0499999999999993E-2</v>
      </c>
      <c r="F313" s="5">
        <v>1.0794185958814162</v>
      </c>
      <c r="G313" s="5">
        <v>1.1810133306439585</v>
      </c>
      <c r="H313" s="5">
        <v>0.50933812549581414</v>
      </c>
      <c r="I313" s="5" t="s">
        <v>7</v>
      </c>
      <c r="J313" s="6">
        <v>7473.2642723844347</v>
      </c>
      <c r="K313" s="6">
        <v>0</v>
      </c>
      <c r="L313" s="6">
        <v>53700.538815270163</v>
      </c>
      <c r="M313" s="6">
        <v>7443.5196732611021</v>
      </c>
      <c r="N313" s="6">
        <v>0</v>
      </c>
      <c r="O313" s="6">
        <v>71149.827456810424</v>
      </c>
      <c r="P313" s="6">
        <v>0</v>
      </c>
      <c r="Q313" s="6">
        <v>0</v>
      </c>
      <c r="R313" s="6">
        <v>0</v>
      </c>
      <c r="S313" s="6">
        <v>111640.05369272798</v>
      </c>
      <c r="T313" s="6">
        <v>0</v>
      </c>
      <c r="U313" s="6">
        <v>159485.79098961141</v>
      </c>
      <c r="V313" s="6">
        <v>0</v>
      </c>
      <c r="W313" t="s">
        <v>114</v>
      </c>
      <c r="X313">
        <v>6725</v>
      </c>
      <c r="Y313" t="s">
        <v>115</v>
      </c>
      <c r="Z313" t="s">
        <v>58</v>
      </c>
      <c r="AA313" t="s">
        <v>256</v>
      </c>
      <c r="AB313" s="7">
        <v>65.095771931400407</v>
      </c>
      <c r="AC313" s="8">
        <v>45.34</v>
      </c>
    </row>
    <row r="314" spans="1:29" x14ac:dyDescent="0.3">
      <c r="A314" t="s">
        <v>437</v>
      </c>
      <c r="B314" t="s">
        <v>959</v>
      </c>
      <c r="C314">
        <v>354</v>
      </c>
      <c r="D314" t="s">
        <v>29</v>
      </c>
      <c r="E314" s="4">
        <v>7.0499999999999993E-2</v>
      </c>
      <c r="F314" s="5">
        <v>1.6446941696183963</v>
      </c>
      <c r="G314" s="5">
        <v>0.51333175088478977</v>
      </c>
      <c r="H314" s="5">
        <v>0.8528679642221505</v>
      </c>
      <c r="I314" s="5">
        <v>0.6501135959026958</v>
      </c>
      <c r="J314" s="6">
        <v>3.135228182399896E-5</v>
      </c>
      <c r="K314" s="6">
        <v>0</v>
      </c>
      <c r="L314" s="6">
        <v>7.846031975810967E-5</v>
      </c>
      <c r="M314" s="6">
        <v>4.4767607410834345E-5</v>
      </c>
      <c r="N314" s="6">
        <v>0</v>
      </c>
      <c r="O314" s="6">
        <v>8.7260321000896262E-5</v>
      </c>
      <c r="P314" s="6">
        <v>0</v>
      </c>
      <c r="Q314" s="6">
        <v>2.8274400000000003E-4</v>
      </c>
      <c r="R314" s="6">
        <v>5.0400000000000011E-4</v>
      </c>
      <c r="S314" s="6">
        <v>1.4140411855991181E-4</v>
      </c>
      <c r="T314" s="6">
        <v>0</v>
      </c>
      <c r="U314" s="6">
        <v>2.5205725233495873E-4</v>
      </c>
      <c r="V314" s="6">
        <v>0</v>
      </c>
      <c r="W314" t="s">
        <v>114</v>
      </c>
      <c r="X314">
        <v>2211</v>
      </c>
      <c r="Y314" t="s">
        <v>115</v>
      </c>
      <c r="Z314" t="s">
        <v>30</v>
      </c>
      <c r="AA314" t="s">
        <v>135</v>
      </c>
      <c r="AB314" s="7">
        <v>65.095771931400407</v>
      </c>
      <c r="AC314" s="8">
        <v>45.34</v>
      </c>
    </row>
    <row r="315" spans="1:29" x14ac:dyDescent="0.3">
      <c r="A315" t="s">
        <v>438</v>
      </c>
      <c r="B315" t="s">
        <v>960</v>
      </c>
      <c r="C315">
        <v>8861</v>
      </c>
      <c r="D315" t="s">
        <v>29</v>
      </c>
      <c r="E315" s="4">
        <v>7.0499999999999993E-2</v>
      </c>
      <c r="F315" s="5" t="e">
        <v>#DIV/0!</v>
      </c>
      <c r="G315" s="5" t="e">
        <v>#DIV/0!</v>
      </c>
      <c r="H315" s="5" t="e">
        <v>#DIV/0!</v>
      </c>
      <c r="I315" s="5" t="s">
        <v>7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t="s">
        <v>114</v>
      </c>
      <c r="X315">
        <v>16176</v>
      </c>
      <c r="Y315" t="s">
        <v>115</v>
      </c>
      <c r="Z315" t="s">
        <v>30</v>
      </c>
      <c r="AA315" t="s">
        <v>135</v>
      </c>
      <c r="AB315" s="7">
        <v>65.095771931400407</v>
      </c>
      <c r="AC315" s="8">
        <v>45.34</v>
      </c>
    </row>
    <row r="316" spans="1:29" x14ac:dyDescent="0.3">
      <c r="A316" t="s">
        <v>439</v>
      </c>
      <c r="B316" t="s">
        <v>961</v>
      </c>
      <c r="C316">
        <v>8862</v>
      </c>
      <c r="D316" t="s">
        <v>35</v>
      </c>
      <c r="E316" s="4">
        <v>7.0499999999999993E-2</v>
      </c>
      <c r="F316" s="5" t="e">
        <v>#DIV/0!</v>
      </c>
      <c r="G316" s="5" t="e">
        <v>#DIV/0!</v>
      </c>
      <c r="H316" s="5" t="e">
        <v>#DIV/0!</v>
      </c>
      <c r="I316" s="5" t="s">
        <v>7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t="s">
        <v>114</v>
      </c>
      <c r="X316">
        <v>16177</v>
      </c>
      <c r="Y316" t="s">
        <v>115</v>
      </c>
      <c r="Z316" t="s">
        <v>36</v>
      </c>
      <c r="AA316" t="s">
        <v>166</v>
      </c>
      <c r="AB316" s="7">
        <v>65.095771931400407</v>
      </c>
      <c r="AC316" s="8">
        <v>45.34</v>
      </c>
    </row>
    <row r="317" spans="1:29" x14ac:dyDescent="0.3">
      <c r="A317" t="s">
        <v>440</v>
      </c>
      <c r="B317" t="s">
        <v>962</v>
      </c>
      <c r="C317">
        <v>3118</v>
      </c>
      <c r="D317" t="s">
        <v>25</v>
      </c>
      <c r="E317" s="4">
        <v>7.0499999999999993E-2</v>
      </c>
      <c r="F317" s="5">
        <v>7.5111659734775662</v>
      </c>
      <c r="G317" s="5">
        <v>6.3985062018718173</v>
      </c>
      <c r="H317" s="5">
        <v>0.83091870316214977</v>
      </c>
      <c r="I317" s="5">
        <v>21.905600750717586</v>
      </c>
      <c r="J317" s="6">
        <v>9.8124290018457987E-6</v>
      </c>
      <c r="K317" s="6">
        <v>0</v>
      </c>
      <c r="L317" s="6">
        <v>1.9392334364644304E-4</v>
      </c>
      <c r="M317" s="6">
        <v>1.3962059327732989E-5</v>
      </c>
      <c r="N317" s="6">
        <v>0</v>
      </c>
      <c r="O317" s="6">
        <v>2.3301332062471814E-4</v>
      </c>
      <c r="P317" s="6">
        <v>0</v>
      </c>
      <c r="Q317" s="6">
        <v>1.7640000000000001E-5</v>
      </c>
      <c r="R317" s="6">
        <v>2.5200000000000003E-5</v>
      </c>
      <c r="S317" s="6">
        <v>3.7759479724265826E-4</v>
      </c>
      <c r="T317" s="6">
        <v>0</v>
      </c>
      <c r="U317" s="6">
        <v>5.394211389180832E-4</v>
      </c>
      <c r="V317" s="6">
        <v>0</v>
      </c>
      <c r="W317" t="s">
        <v>114</v>
      </c>
      <c r="X317">
        <v>6979</v>
      </c>
      <c r="Y317" t="s">
        <v>115</v>
      </c>
      <c r="Z317" t="s">
        <v>26</v>
      </c>
      <c r="AA317" t="s">
        <v>116</v>
      </c>
      <c r="AB317" s="7">
        <v>65.095771931400407</v>
      </c>
      <c r="AC317" s="8">
        <v>45.34</v>
      </c>
    </row>
    <row r="318" spans="1:29" x14ac:dyDescent="0.3">
      <c r="A318" t="s">
        <v>441</v>
      </c>
      <c r="B318" t="s">
        <v>963</v>
      </c>
      <c r="C318">
        <v>3005</v>
      </c>
      <c r="D318" t="s">
        <v>25</v>
      </c>
      <c r="E318" s="4">
        <v>7.0499999999999993E-2</v>
      </c>
      <c r="F318" s="5">
        <v>5.6432414032060771</v>
      </c>
      <c r="G318" s="5">
        <v>4.5680959161046539</v>
      </c>
      <c r="H318" s="5">
        <v>0.87533886736460031</v>
      </c>
      <c r="I318" s="5">
        <v>11.215102815147237</v>
      </c>
      <c r="J318" s="6">
        <v>112.18402498639715</v>
      </c>
      <c r="K318" s="6">
        <v>0</v>
      </c>
      <c r="L318" s="6">
        <v>1109.8204087655135</v>
      </c>
      <c r="M318" s="6">
        <v>159.62593935833704</v>
      </c>
      <c r="N318" s="6">
        <v>0</v>
      </c>
      <c r="O318" s="6">
        <v>1333.5656478615988</v>
      </c>
      <c r="P318" s="6">
        <v>0</v>
      </c>
      <c r="Q318" s="6">
        <v>201.68022157500002</v>
      </c>
      <c r="R318" s="6">
        <v>288.11460225000002</v>
      </c>
      <c r="S318" s="6">
        <v>2161.0243099578011</v>
      </c>
      <c r="T318" s="6">
        <v>0</v>
      </c>
      <c r="U318" s="6">
        <v>3087.1775856540016</v>
      </c>
      <c r="V318" s="6">
        <v>0</v>
      </c>
      <c r="W318" t="s">
        <v>114</v>
      </c>
      <c r="X318">
        <v>6868</v>
      </c>
      <c r="Y318" t="s">
        <v>115</v>
      </c>
      <c r="Z318" t="s">
        <v>26</v>
      </c>
      <c r="AA318" t="s">
        <v>116</v>
      </c>
      <c r="AB318" s="7">
        <v>65.095771931400407</v>
      </c>
      <c r="AC318" s="8">
        <v>45.34</v>
      </c>
    </row>
    <row r="319" spans="1:29" x14ac:dyDescent="0.3">
      <c r="A319" t="s">
        <v>442</v>
      </c>
      <c r="B319" t="s">
        <v>14</v>
      </c>
      <c r="C319">
        <v>2071</v>
      </c>
      <c r="D319" t="s">
        <v>14</v>
      </c>
      <c r="E319" s="4">
        <v>7.0499999999999993E-2</v>
      </c>
      <c r="F319" s="5">
        <v>0.62544964653237189</v>
      </c>
      <c r="G319" s="5">
        <v>0.98291226960613887</v>
      </c>
      <c r="H319" s="5">
        <v>0.43583301711050032</v>
      </c>
      <c r="I319" s="5" t="s">
        <v>7</v>
      </c>
      <c r="J319" s="6">
        <v>27681.19820076336</v>
      </c>
      <c r="K319" s="6">
        <v>0</v>
      </c>
      <c r="L319" s="6">
        <v>69045.673260130541</v>
      </c>
      <c r="M319" s="6">
        <v>35496.644528821838</v>
      </c>
      <c r="N319" s="6">
        <v>0</v>
      </c>
      <c r="O319" s="6">
        <v>91975.603190041962</v>
      </c>
      <c r="P319" s="6">
        <v>0</v>
      </c>
      <c r="Q319" s="6">
        <v>0</v>
      </c>
      <c r="R319" s="6">
        <v>0</v>
      </c>
      <c r="S319" s="6">
        <v>144317.44454742811</v>
      </c>
      <c r="T319" s="6">
        <v>0</v>
      </c>
      <c r="U319" s="6">
        <v>150487.42914226081</v>
      </c>
      <c r="V319" s="6">
        <v>0</v>
      </c>
      <c r="W319" t="s">
        <v>114</v>
      </c>
      <c r="X319">
        <v>5111</v>
      </c>
      <c r="Y319" t="s">
        <v>115</v>
      </c>
      <c r="Z319" t="s">
        <v>15</v>
      </c>
      <c r="AA319" t="s">
        <v>14</v>
      </c>
      <c r="AB319" s="7">
        <v>65.095771931400407</v>
      </c>
      <c r="AC319" s="8">
        <v>45.34</v>
      </c>
    </row>
    <row r="320" spans="1:29" x14ac:dyDescent="0.3">
      <c r="A320" t="s">
        <v>443</v>
      </c>
      <c r="B320" t="s">
        <v>964</v>
      </c>
      <c r="C320">
        <v>475</v>
      </c>
      <c r="D320" t="s">
        <v>48</v>
      </c>
      <c r="E320" s="4">
        <v>7.0499999999999993E-2</v>
      </c>
      <c r="F320" s="5">
        <v>0.43801199237931937</v>
      </c>
      <c r="G320" s="5">
        <v>1.7318788682174475</v>
      </c>
      <c r="H320" s="5">
        <v>0.31273629381277807</v>
      </c>
      <c r="I320" s="5" t="s">
        <v>7</v>
      </c>
      <c r="J320" s="6">
        <v>4195.6701480803849</v>
      </c>
      <c r="K320" s="6">
        <v>0</v>
      </c>
      <c r="L320" s="6">
        <v>22237.079389697286</v>
      </c>
      <c r="M320" s="6">
        <v>5959.8798456378017</v>
      </c>
      <c r="N320" s="6">
        <v>0</v>
      </c>
      <c r="O320" s="6">
        <v>29624.344461221415</v>
      </c>
      <c r="P320" s="6">
        <v>0</v>
      </c>
      <c r="Q320" s="6">
        <v>0</v>
      </c>
      <c r="R320" s="6">
        <v>0</v>
      </c>
      <c r="S320" s="6">
        <v>46483.084000030984</v>
      </c>
      <c r="T320" s="6">
        <v>0</v>
      </c>
      <c r="U320" s="6">
        <v>46483.084000030984</v>
      </c>
      <c r="V320" s="6">
        <v>0</v>
      </c>
      <c r="W320" t="s">
        <v>114</v>
      </c>
      <c r="X320">
        <v>4813</v>
      </c>
      <c r="Y320" t="s">
        <v>115</v>
      </c>
      <c r="Z320" t="s">
        <v>49</v>
      </c>
      <c r="AA320" t="s">
        <v>48</v>
      </c>
      <c r="AB320" s="7">
        <v>65.095771931400407</v>
      </c>
      <c r="AC320" s="8">
        <v>45.34</v>
      </c>
    </row>
    <row r="321" spans="1:29" x14ac:dyDescent="0.3">
      <c r="A321" t="s">
        <v>444</v>
      </c>
      <c r="B321" t="s">
        <v>965</v>
      </c>
      <c r="C321">
        <v>476</v>
      </c>
      <c r="D321" t="s">
        <v>48</v>
      </c>
      <c r="E321" s="4">
        <v>7.0499999999999993E-2</v>
      </c>
      <c r="F321" s="5">
        <v>0.41850982895572342</v>
      </c>
      <c r="G321" s="5">
        <v>1.4985351940027516</v>
      </c>
      <c r="H321" s="5">
        <v>0.31575355070106548</v>
      </c>
      <c r="I321" s="5" t="s">
        <v>7</v>
      </c>
      <c r="J321" s="6">
        <v>5002.8932285114215</v>
      </c>
      <c r="K321" s="6">
        <v>0</v>
      </c>
      <c r="L321" s="6">
        <v>17461.447089730762</v>
      </c>
      <c r="M321" s="6">
        <v>7150.4614518435537</v>
      </c>
      <c r="N321" s="6">
        <v>0</v>
      </c>
      <c r="O321" s="6">
        <v>23028.374893991389</v>
      </c>
      <c r="P321" s="6">
        <v>0</v>
      </c>
      <c r="Q321" s="6">
        <v>0</v>
      </c>
      <c r="R321" s="6">
        <v>0</v>
      </c>
      <c r="S321" s="6">
        <v>36133.453889007011</v>
      </c>
      <c r="T321" s="6">
        <v>0</v>
      </c>
      <c r="U321" s="6">
        <v>36133.453889007011</v>
      </c>
      <c r="V321" s="6">
        <v>0</v>
      </c>
      <c r="W321" t="s">
        <v>114</v>
      </c>
      <c r="X321">
        <v>5112</v>
      </c>
      <c r="Y321" t="s">
        <v>115</v>
      </c>
      <c r="Z321" t="s">
        <v>83</v>
      </c>
      <c r="AA321" t="s">
        <v>48</v>
      </c>
      <c r="AB321" s="7">
        <v>65.095771931400407</v>
      </c>
      <c r="AC321" s="8">
        <v>45.34</v>
      </c>
    </row>
    <row r="322" spans="1:29" x14ac:dyDescent="0.3">
      <c r="A322" t="s">
        <v>445</v>
      </c>
      <c r="B322" t="s">
        <v>966</v>
      </c>
      <c r="C322">
        <v>477</v>
      </c>
      <c r="D322" t="s">
        <v>48</v>
      </c>
      <c r="E322" s="4">
        <v>7.0499999999999993E-2</v>
      </c>
      <c r="F322" s="5">
        <v>0.76404179571481523</v>
      </c>
      <c r="G322" s="5">
        <v>3.6353673932337922</v>
      </c>
      <c r="H322" s="5">
        <v>0.47928857112785056</v>
      </c>
      <c r="I322" s="5" t="s">
        <v>7</v>
      </c>
      <c r="J322" s="6">
        <v>28761.269641077539</v>
      </c>
      <c r="K322" s="6">
        <v>0</v>
      </c>
      <c r="L322" s="6">
        <v>100384.59050236136</v>
      </c>
      <c r="M322" s="6">
        <v>41107.483306373688</v>
      </c>
      <c r="N322" s="6">
        <v>0</v>
      </c>
      <c r="O322" s="6">
        <v>132388.45393447994</v>
      </c>
      <c r="P322" s="6">
        <v>0</v>
      </c>
      <c r="Q322" s="6">
        <v>0</v>
      </c>
      <c r="R322" s="6">
        <v>0</v>
      </c>
      <c r="S322" s="6">
        <v>207728.60081093395</v>
      </c>
      <c r="T322" s="6">
        <v>0</v>
      </c>
      <c r="U322" s="6">
        <v>207728.60081093395</v>
      </c>
      <c r="V322" s="6">
        <v>0</v>
      </c>
      <c r="W322" t="s">
        <v>114</v>
      </c>
      <c r="X322">
        <v>5113</v>
      </c>
      <c r="Y322" t="s">
        <v>115</v>
      </c>
      <c r="Z322" t="s">
        <v>83</v>
      </c>
      <c r="AA322" t="s">
        <v>48</v>
      </c>
      <c r="AB322" s="7">
        <v>65.095771931400407</v>
      </c>
      <c r="AC322" s="8">
        <v>45.34</v>
      </c>
    </row>
    <row r="323" spans="1:29" x14ac:dyDescent="0.3">
      <c r="A323" t="s">
        <v>446</v>
      </c>
      <c r="B323" t="s">
        <v>967</v>
      </c>
      <c r="C323">
        <v>8863</v>
      </c>
      <c r="D323" t="s">
        <v>35</v>
      </c>
      <c r="E323" s="4">
        <v>7.0499999999999993E-2</v>
      </c>
      <c r="F323" s="5" t="e">
        <v>#DIV/0!</v>
      </c>
      <c r="G323" s="5" t="e">
        <v>#DIV/0!</v>
      </c>
      <c r="H323" s="5" t="e">
        <v>#DIV/0!</v>
      </c>
      <c r="I323" s="5" t="s">
        <v>7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t="s">
        <v>114</v>
      </c>
      <c r="X323">
        <v>16178</v>
      </c>
      <c r="Y323" t="s">
        <v>115</v>
      </c>
      <c r="Z323" t="s">
        <v>36</v>
      </c>
      <c r="AA323" t="s">
        <v>119</v>
      </c>
      <c r="AB323" s="7">
        <v>65.095771931400407</v>
      </c>
      <c r="AC323" s="8">
        <v>45.34</v>
      </c>
    </row>
    <row r="324" spans="1:29" x14ac:dyDescent="0.3">
      <c r="A324" t="s">
        <v>447</v>
      </c>
      <c r="B324" t="s">
        <v>968</v>
      </c>
      <c r="C324">
        <v>8864</v>
      </c>
      <c r="D324" t="s">
        <v>35</v>
      </c>
      <c r="E324" s="4">
        <v>7.0499999999999993E-2</v>
      </c>
      <c r="F324" s="5" t="e">
        <v>#DIV/0!</v>
      </c>
      <c r="G324" s="5" t="e">
        <v>#DIV/0!</v>
      </c>
      <c r="H324" s="5" t="e">
        <v>#DIV/0!</v>
      </c>
      <c r="I324" s="5" t="s">
        <v>7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t="s">
        <v>114</v>
      </c>
      <c r="X324">
        <v>16179</v>
      </c>
      <c r="Y324" t="s">
        <v>115</v>
      </c>
      <c r="Z324" t="s">
        <v>36</v>
      </c>
      <c r="AA324" t="s">
        <v>166</v>
      </c>
      <c r="AB324" s="7">
        <v>65.095771931400407</v>
      </c>
      <c r="AC324" s="8">
        <v>45.34</v>
      </c>
    </row>
    <row r="325" spans="1:29" x14ac:dyDescent="0.3">
      <c r="A325" t="s">
        <v>448</v>
      </c>
      <c r="B325" t="s">
        <v>969</v>
      </c>
      <c r="C325">
        <v>8865</v>
      </c>
      <c r="D325" t="s">
        <v>35</v>
      </c>
      <c r="E325" s="4">
        <v>7.0499999999999993E-2</v>
      </c>
      <c r="F325" s="5" t="e">
        <v>#DIV/0!</v>
      </c>
      <c r="G325" s="5" t="e">
        <v>#DIV/0!</v>
      </c>
      <c r="H325" s="5" t="e">
        <v>#DIV/0!</v>
      </c>
      <c r="I325" s="5" t="s">
        <v>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t="s">
        <v>114</v>
      </c>
      <c r="X325">
        <v>16180</v>
      </c>
      <c r="Y325" t="s">
        <v>115</v>
      </c>
      <c r="Z325" t="s">
        <v>36</v>
      </c>
      <c r="AA325" t="s">
        <v>166</v>
      </c>
      <c r="AB325" s="7">
        <v>65.095771931400407</v>
      </c>
      <c r="AC325" s="8">
        <v>45.34</v>
      </c>
    </row>
    <row r="326" spans="1:29" x14ac:dyDescent="0.3">
      <c r="A326" t="s">
        <v>449</v>
      </c>
      <c r="B326" t="s">
        <v>970</v>
      </c>
      <c r="C326">
        <v>355</v>
      </c>
      <c r="D326" t="s">
        <v>29</v>
      </c>
      <c r="E326" s="4">
        <v>7.0499999999999993E-2</v>
      </c>
      <c r="F326" s="5">
        <v>12.993100791133518</v>
      </c>
      <c r="G326" s="5">
        <v>7.4271507731214612</v>
      </c>
      <c r="H326" s="5">
        <v>1.2482443783282069</v>
      </c>
      <c r="I326" s="5">
        <v>13.137707060287036</v>
      </c>
      <c r="J326" s="6">
        <v>10497.120561151125</v>
      </c>
      <c r="K326" s="6">
        <v>0</v>
      </c>
      <c r="L326" s="6">
        <v>52226.925085177048</v>
      </c>
      <c r="M326" s="6">
        <v>14961.365217581844</v>
      </c>
      <c r="N326" s="6">
        <v>0</v>
      </c>
      <c r="O326" s="6">
        <v>56256.764693094956</v>
      </c>
      <c r="P326" s="6">
        <v>0</v>
      </c>
      <c r="Q326" s="6">
        <v>7073.6627339368324</v>
      </c>
      <c r="R326" s="6">
        <v>10371.939492576003</v>
      </c>
      <c r="S326" s="6">
        <v>91163.293158247034</v>
      </c>
      <c r="T326" s="6">
        <v>0</v>
      </c>
      <c r="U326" s="6">
        <v>133670.51782734168</v>
      </c>
      <c r="V326" s="6">
        <v>0</v>
      </c>
      <c r="W326" t="s">
        <v>114</v>
      </c>
      <c r="X326">
        <v>2212</v>
      </c>
      <c r="Y326" t="s">
        <v>115</v>
      </c>
      <c r="Z326" t="s">
        <v>30</v>
      </c>
      <c r="AA326" t="s">
        <v>135</v>
      </c>
      <c r="AB326" s="7">
        <v>65.095771931400407</v>
      </c>
      <c r="AC326" s="8">
        <v>45.34</v>
      </c>
    </row>
    <row r="327" spans="1:29" x14ac:dyDescent="0.3">
      <c r="A327" t="s">
        <v>450</v>
      </c>
      <c r="B327" t="s">
        <v>971</v>
      </c>
      <c r="C327">
        <v>3079</v>
      </c>
      <c r="D327" t="s">
        <v>23</v>
      </c>
      <c r="E327" s="4">
        <v>7.0499999999999993E-2</v>
      </c>
      <c r="F327" s="5">
        <v>16.838170796767599</v>
      </c>
      <c r="G327" s="5">
        <v>13.292180504259845</v>
      </c>
      <c r="H327" s="5">
        <v>1.156993894032601</v>
      </c>
      <c r="I327" s="5">
        <v>24.022500339918206</v>
      </c>
      <c r="J327" s="6">
        <v>1.3761398879517058E-3</v>
      </c>
      <c r="K327" s="6">
        <v>0</v>
      </c>
      <c r="L327" s="6">
        <v>8.9897577971851175E-3</v>
      </c>
      <c r="M327" s="6">
        <v>1.9769639459398425E-3</v>
      </c>
      <c r="N327" s="6">
        <v>0</v>
      </c>
      <c r="O327" s="6">
        <v>9.9350152291644844E-3</v>
      </c>
      <c r="P327" s="6">
        <v>0</v>
      </c>
      <c r="Q327" s="6">
        <v>6.8443200000000012E-4</v>
      </c>
      <c r="R327" s="6">
        <v>9.7776000000000004E-4</v>
      </c>
      <c r="S327" s="6">
        <v>1.6099551952650892E-2</v>
      </c>
      <c r="T327" s="6">
        <v>0</v>
      </c>
      <c r="U327" s="6">
        <v>2.2999359932358427E-2</v>
      </c>
      <c r="V327" s="6">
        <v>0</v>
      </c>
      <c r="W327" t="s">
        <v>114</v>
      </c>
      <c r="X327">
        <v>6940</v>
      </c>
      <c r="Y327" t="s">
        <v>115</v>
      </c>
      <c r="Z327" t="s">
        <v>24</v>
      </c>
      <c r="AA327" t="s">
        <v>121</v>
      </c>
      <c r="AB327" s="7">
        <v>65.095771931400407</v>
      </c>
      <c r="AC327" s="8">
        <v>45.34</v>
      </c>
    </row>
    <row r="328" spans="1:29" x14ac:dyDescent="0.3">
      <c r="A328" t="s">
        <v>451</v>
      </c>
      <c r="B328" t="s">
        <v>972</v>
      </c>
      <c r="C328">
        <v>3082</v>
      </c>
      <c r="D328" t="s">
        <v>23</v>
      </c>
      <c r="E328" s="4">
        <v>7.0499999999999993E-2</v>
      </c>
      <c r="F328" s="5">
        <v>18.895677571763517</v>
      </c>
      <c r="G328" s="5">
        <v>15.905866052872948</v>
      </c>
      <c r="H328" s="5">
        <v>1.1558053391357423</v>
      </c>
      <c r="I328" s="5">
        <v>38.305632618200832</v>
      </c>
      <c r="J328" s="6">
        <v>1.1383005715797063E-4</v>
      </c>
      <c r="K328" s="6">
        <v>0</v>
      </c>
      <c r="L328" s="6">
        <v>7.3749811536151207E-4</v>
      </c>
      <c r="M328" s="6">
        <v>1.6196825587424504E-4</v>
      </c>
      <c r="N328" s="6">
        <v>0</v>
      </c>
      <c r="O328" s="6">
        <v>8.2307580126136286E-4</v>
      </c>
      <c r="P328" s="6">
        <v>0</v>
      </c>
      <c r="Q328" s="6">
        <v>3.5280000000000001E-5</v>
      </c>
      <c r="R328" s="6">
        <v>5.0400000000000005E-5</v>
      </c>
      <c r="S328" s="6">
        <v>1.3337827187701256E-3</v>
      </c>
      <c r="T328" s="6">
        <v>0</v>
      </c>
      <c r="U328" s="6">
        <v>1.9054038839573222E-3</v>
      </c>
      <c r="V328" s="6">
        <v>0</v>
      </c>
      <c r="W328" t="s">
        <v>114</v>
      </c>
      <c r="X328">
        <v>6943</v>
      </c>
      <c r="Y328" t="s">
        <v>115</v>
      </c>
      <c r="Z328" t="s">
        <v>24</v>
      </c>
      <c r="AA328" t="s">
        <v>121</v>
      </c>
      <c r="AB328" s="7">
        <v>65.095771931400407</v>
      </c>
      <c r="AC328" s="8">
        <v>45.34</v>
      </c>
    </row>
    <row r="329" spans="1:29" x14ac:dyDescent="0.3">
      <c r="A329" t="s">
        <v>452</v>
      </c>
      <c r="B329" t="s">
        <v>973</v>
      </c>
      <c r="C329">
        <v>8866</v>
      </c>
      <c r="D329" t="s">
        <v>31</v>
      </c>
      <c r="E329" s="4">
        <v>7.0499999999999993E-2</v>
      </c>
      <c r="F329" s="5" t="e">
        <v>#DIV/0!</v>
      </c>
      <c r="G329" s="5" t="e">
        <v>#DIV/0!</v>
      </c>
      <c r="H329" s="5" t="e">
        <v>#DIV/0!</v>
      </c>
      <c r="I329" s="5" t="s">
        <v>7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t="s">
        <v>114</v>
      </c>
      <c r="X329">
        <v>16181</v>
      </c>
      <c r="Y329" t="s">
        <v>115</v>
      </c>
      <c r="Z329" t="s">
        <v>32</v>
      </c>
      <c r="AA329" t="s">
        <v>244</v>
      </c>
      <c r="AB329" s="7">
        <v>65.095771931400407</v>
      </c>
      <c r="AC329" s="8">
        <v>45.34</v>
      </c>
    </row>
    <row r="330" spans="1:29" x14ac:dyDescent="0.3">
      <c r="A330" t="s">
        <v>453</v>
      </c>
      <c r="B330" t="s">
        <v>974</v>
      </c>
      <c r="C330">
        <v>8259</v>
      </c>
      <c r="D330" t="s">
        <v>8</v>
      </c>
      <c r="E330" s="4">
        <v>7.0499999999999993E-2</v>
      </c>
      <c r="F330" s="5" t="e">
        <v>#DIV/0!</v>
      </c>
      <c r="G330" s="5" t="e">
        <v>#DIV/0!</v>
      </c>
      <c r="H330" s="5" t="e">
        <v>#DIV/0!</v>
      </c>
      <c r="I330" s="5" t="s">
        <v>7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t="s">
        <v>114</v>
      </c>
      <c r="X330">
        <v>15692</v>
      </c>
      <c r="Y330" t="s">
        <v>115</v>
      </c>
      <c r="Z330" t="s">
        <v>22</v>
      </c>
      <c r="AA330" t="s">
        <v>8</v>
      </c>
      <c r="AB330" s="7">
        <v>65.095771931400407</v>
      </c>
      <c r="AC330" s="8">
        <v>45.34</v>
      </c>
    </row>
    <row r="331" spans="1:29" x14ac:dyDescent="0.3">
      <c r="A331" t="s">
        <v>454</v>
      </c>
      <c r="B331" t="s">
        <v>975</v>
      </c>
      <c r="C331">
        <v>8258</v>
      </c>
      <c r="D331" t="s">
        <v>8</v>
      </c>
      <c r="E331" s="4">
        <v>7.0499999999999993E-2</v>
      </c>
      <c r="F331" s="5">
        <v>2.5221655502043689</v>
      </c>
      <c r="G331" s="5">
        <v>2.5221655502043689</v>
      </c>
      <c r="H331" s="5">
        <v>0.83910041942223157</v>
      </c>
      <c r="I331" s="5" t="s">
        <v>7</v>
      </c>
      <c r="J331" s="6">
        <v>14936.9604060376</v>
      </c>
      <c r="K331" s="6">
        <v>0</v>
      </c>
      <c r="L331" s="6">
        <v>39587.111750031094</v>
      </c>
      <c r="M331" s="6">
        <v>21140.894350062372</v>
      </c>
      <c r="N331" s="6">
        <v>0</v>
      </c>
      <c r="O331" s="6">
        <v>60173.910958393637</v>
      </c>
      <c r="P331" s="6">
        <v>0</v>
      </c>
      <c r="Q331" s="6">
        <v>0</v>
      </c>
      <c r="R331" s="6">
        <v>0</v>
      </c>
      <c r="S331" s="6">
        <v>94417.919064868445</v>
      </c>
      <c r="T331" s="6">
        <v>0</v>
      </c>
      <c r="U331" s="6">
        <v>94417.919064868445</v>
      </c>
      <c r="V331" s="6">
        <v>0</v>
      </c>
      <c r="W331" t="s">
        <v>114</v>
      </c>
      <c r="X331">
        <v>15691</v>
      </c>
      <c r="Y331" t="s">
        <v>115</v>
      </c>
      <c r="Z331" t="s">
        <v>22</v>
      </c>
      <c r="AA331" t="s">
        <v>8</v>
      </c>
      <c r="AB331" s="7">
        <v>65.095771931400407</v>
      </c>
      <c r="AC331" s="8">
        <v>45.34</v>
      </c>
    </row>
    <row r="332" spans="1:29" x14ac:dyDescent="0.3">
      <c r="A332" t="s">
        <v>455</v>
      </c>
      <c r="B332" t="s">
        <v>976</v>
      </c>
      <c r="C332">
        <v>5560</v>
      </c>
      <c r="D332" t="s">
        <v>8</v>
      </c>
      <c r="E332" s="4">
        <v>7.0499999999999993E-2</v>
      </c>
      <c r="F332" s="5" t="e">
        <v>#DIV/0!</v>
      </c>
      <c r="G332" s="5" t="e">
        <v>#DIV/0!</v>
      </c>
      <c r="H332" s="5" t="e">
        <v>#DIV/0!</v>
      </c>
      <c r="I332" s="5" t="s">
        <v>7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t="s">
        <v>114</v>
      </c>
      <c r="X332">
        <v>9683</v>
      </c>
      <c r="Y332" t="s">
        <v>115</v>
      </c>
      <c r="Z332" t="s">
        <v>9</v>
      </c>
      <c r="AA332" t="s">
        <v>8</v>
      </c>
      <c r="AB332" s="7">
        <v>65.095771931400407</v>
      </c>
      <c r="AC332" s="8">
        <v>45.34</v>
      </c>
    </row>
    <row r="333" spans="1:29" x14ac:dyDescent="0.3">
      <c r="A333" t="s">
        <v>456</v>
      </c>
      <c r="B333" t="s">
        <v>8</v>
      </c>
      <c r="C333">
        <v>2098</v>
      </c>
      <c r="D333" t="s">
        <v>8</v>
      </c>
      <c r="E333" s="4">
        <v>7.0499999999999993E-2</v>
      </c>
      <c r="F333" s="5">
        <v>1.3463330420494835</v>
      </c>
      <c r="G333" s="5">
        <v>1.3463330420494835</v>
      </c>
      <c r="H333" s="5">
        <v>0.67213046343379668</v>
      </c>
      <c r="I333" s="5" t="s">
        <v>7</v>
      </c>
      <c r="J333" s="6">
        <v>210595.91218850011</v>
      </c>
      <c r="K333" s="6">
        <v>0</v>
      </c>
      <c r="L333" s="6">
        <v>461472.61697179009</v>
      </c>
      <c r="M333" s="6">
        <v>269422.16714491352</v>
      </c>
      <c r="N333" s="6">
        <v>0</v>
      </c>
      <c r="O333" s="6">
        <v>701455.87631498324</v>
      </c>
      <c r="P333" s="6">
        <v>0</v>
      </c>
      <c r="Q333" s="6">
        <v>0</v>
      </c>
      <c r="R333" s="6">
        <v>0</v>
      </c>
      <c r="S333" s="6">
        <v>1100643.1708133211</v>
      </c>
      <c r="T333" s="6">
        <v>0</v>
      </c>
      <c r="U333" s="6">
        <v>1100643.1708133211</v>
      </c>
      <c r="V333" s="6">
        <v>0</v>
      </c>
      <c r="W333" t="s">
        <v>114</v>
      </c>
      <c r="X333">
        <v>5131</v>
      </c>
      <c r="Y333" t="s">
        <v>115</v>
      </c>
      <c r="Z333" t="s">
        <v>9</v>
      </c>
      <c r="AA333" t="s">
        <v>8</v>
      </c>
      <c r="AB333" s="7">
        <v>65.095771931400407</v>
      </c>
      <c r="AC333" s="8">
        <v>45.34</v>
      </c>
    </row>
    <row r="334" spans="1:29" x14ac:dyDescent="0.3">
      <c r="A334" t="s">
        <v>457</v>
      </c>
      <c r="B334" t="s">
        <v>977</v>
      </c>
      <c r="C334">
        <v>364</v>
      </c>
      <c r="D334" t="s">
        <v>23</v>
      </c>
      <c r="E334" s="4">
        <v>7.0499999999999993E-2</v>
      </c>
      <c r="F334" s="5">
        <v>0.97250694569635221</v>
      </c>
      <c r="G334" s="5">
        <v>0.31570083678850586</v>
      </c>
      <c r="H334" s="5">
        <v>0.44680128858692914</v>
      </c>
      <c r="I334" s="5">
        <v>0.83308675127897636</v>
      </c>
      <c r="J334" s="6">
        <v>0</v>
      </c>
      <c r="K334" s="6">
        <v>0</v>
      </c>
      <c r="L334" s="6">
        <v>7.6888027967856912E-6</v>
      </c>
      <c r="M334" s="6">
        <v>0</v>
      </c>
      <c r="N334" s="6">
        <v>0</v>
      </c>
      <c r="O334" s="6">
        <v>9.3023835900514124E-6</v>
      </c>
      <c r="P334" s="6">
        <v>0</v>
      </c>
      <c r="Q334" s="6">
        <v>2.1488544000000003E-5</v>
      </c>
      <c r="R334" s="6">
        <v>3.8304000000000005E-5</v>
      </c>
      <c r="S334" s="6">
        <v>1.5074381310675336E-5</v>
      </c>
      <c r="T334" s="6">
        <v>0</v>
      </c>
      <c r="U334" s="6">
        <v>2.6870554920989912E-5</v>
      </c>
      <c r="V334" s="6">
        <v>0</v>
      </c>
      <c r="W334" t="s">
        <v>114</v>
      </c>
      <c r="X334">
        <v>2213</v>
      </c>
      <c r="Y334" t="s">
        <v>115</v>
      </c>
      <c r="Z334" t="s">
        <v>24</v>
      </c>
      <c r="AA334" t="s">
        <v>121</v>
      </c>
      <c r="AB334" s="7">
        <v>65.095771931400407</v>
      </c>
      <c r="AC334" s="8">
        <v>45.34</v>
      </c>
    </row>
    <row r="335" spans="1:29" x14ac:dyDescent="0.3">
      <c r="A335" t="s">
        <v>458</v>
      </c>
      <c r="B335" t="s">
        <v>978</v>
      </c>
      <c r="C335">
        <v>8867</v>
      </c>
      <c r="D335" t="s">
        <v>35</v>
      </c>
      <c r="E335" s="4">
        <v>7.0499999999999993E-2</v>
      </c>
      <c r="F335" s="5" t="e">
        <v>#DIV/0!</v>
      </c>
      <c r="G335" s="5" t="e">
        <v>#DIV/0!</v>
      </c>
      <c r="H335" s="5" t="e">
        <v>#DIV/0!</v>
      </c>
      <c r="I335" s="5" t="s">
        <v>7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t="s">
        <v>114</v>
      </c>
      <c r="X335">
        <v>16182</v>
      </c>
      <c r="Y335" t="s">
        <v>115</v>
      </c>
      <c r="Z335" t="s">
        <v>36</v>
      </c>
      <c r="AA335" t="s">
        <v>119</v>
      </c>
      <c r="AB335" s="7">
        <v>65.095771931400407</v>
      </c>
      <c r="AC335" s="8">
        <v>45.34</v>
      </c>
    </row>
    <row r="336" spans="1:29" x14ac:dyDescent="0.3">
      <c r="A336" t="s">
        <v>459</v>
      </c>
      <c r="B336" t="s">
        <v>979</v>
      </c>
      <c r="C336">
        <v>367</v>
      </c>
      <c r="D336" t="s">
        <v>29</v>
      </c>
      <c r="E336" s="4">
        <v>7.0499999999999993E-2</v>
      </c>
      <c r="F336" s="5">
        <v>4.5270077599655583</v>
      </c>
      <c r="G336" s="5">
        <v>2.1082143023562221</v>
      </c>
      <c r="H336" s="5">
        <v>1.436287437350553</v>
      </c>
      <c r="I336" s="5">
        <v>2.3480393465564928</v>
      </c>
      <c r="J336" s="6">
        <v>7818.8398474387968</v>
      </c>
      <c r="K336" s="6">
        <v>0</v>
      </c>
      <c r="L336" s="6">
        <v>14283.270002926303</v>
      </c>
      <c r="M336" s="6">
        <v>11125.377748671115</v>
      </c>
      <c r="N336" s="6">
        <v>0</v>
      </c>
      <c r="O336" s="6">
        <v>15794.453790186246</v>
      </c>
      <c r="P336" s="6">
        <v>0</v>
      </c>
      <c r="Q336" s="6">
        <v>11915.372723363998</v>
      </c>
      <c r="R336" s="6">
        <v>17471.221001999998</v>
      </c>
      <c r="S336" s="6">
        <v>25594.689438671863</v>
      </c>
      <c r="T336" s="6">
        <v>0</v>
      </c>
      <c r="U336" s="6">
        <v>37528.870144680157</v>
      </c>
      <c r="V336" s="6">
        <v>0</v>
      </c>
      <c r="W336" t="s">
        <v>114</v>
      </c>
      <c r="X336">
        <v>2215</v>
      </c>
      <c r="Y336" t="s">
        <v>115</v>
      </c>
      <c r="Z336" t="s">
        <v>30</v>
      </c>
      <c r="AA336" t="s">
        <v>135</v>
      </c>
      <c r="AB336" s="7">
        <v>65.095771931400407</v>
      </c>
      <c r="AC336" s="8">
        <v>45.34</v>
      </c>
    </row>
    <row r="337" spans="1:29" x14ac:dyDescent="0.3">
      <c r="A337" t="s">
        <v>460</v>
      </c>
      <c r="B337" t="s">
        <v>980</v>
      </c>
      <c r="C337">
        <v>8868</v>
      </c>
      <c r="D337" t="s">
        <v>29</v>
      </c>
      <c r="E337" s="4">
        <v>7.0499999999999993E-2</v>
      </c>
      <c r="F337" s="5" t="e">
        <v>#DIV/0!</v>
      </c>
      <c r="G337" s="5" t="e">
        <v>#DIV/0!</v>
      </c>
      <c r="H337" s="5" t="e">
        <v>#DIV/0!</v>
      </c>
      <c r="I337" s="5" t="s">
        <v>7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t="s">
        <v>114</v>
      </c>
      <c r="X337">
        <v>16183</v>
      </c>
      <c r="Y337" t="s">
        <v>115</v>
      </c>
      <c r="Z337" t="s">
        <v>30</v>
      </c>
      <c r="AA337" t="s">
        <v>135</v>
      </c>
      <c r="AB337" s="7">
        <v>65.095771931400407</v>
      </c>
      <c r="AC337" s="8">
        <v>45.34</v>
      </c>
    </row>
    <row r="338" spans="1:29" x14ac:dyDescent="0.3">
      <c r="A338" t="s">
        <v>461</v>
      </c>
      <c r="B338" t="s">
        <v>981</v>
      </c>
      <c r="C338">
        <v>368</v>
      </c>
      <c r="D338" t="s">
        <v>29</v>
      </c>
      <c r="E338" s="4">
        <v>7.0499999999999993E-2</v>
      </c>
      <c r="F338" s="5">
        <v>4.0373133572703903</v>
      </c>
      <c r="G338" s="5">
        <v>1.7804446884141105</v>
      </c>
      <c r="H338" s="5">
        <v>1.3926347136850077</v>
      </c>
      <c r="I338" s="5">
        <v>1.9157966158962225</v>
      </c>
      <c r="J338" s="6">
        <v>47728.580327844524</v>
      </c>
      <c r="K338" s="6">
        <v>0</v>
      </c>
      <c r="L338" s="6">
        <v>85357.30409995123</v>
      </c>
      <c r="M338" s="6">
        <v>67912.694967014875</v>
      </c>
      <c r="N338" s="6">
        <v>0</v>
      </c>
      <c r="O338" s="6">
        <v>94544.489476482544</v>
      </c>
      <c r="P338" s="6">
        <v>0</v>
      </c>
      <c r="Q338" s="6">
        <v>89292.640715123998</v>
      </c>
      <c r="R338" s="6">
        <v>130927.62568200001</v>
      </c>
      <c r="S338" s="6">
        <v>153208.01076344698</v>
      </c>
      <c r="T338" s="6">
        <v>0</v>
      </c>
      <c r="U338" s="6">
        <v>224645.17707250296</v>
      </c>
      <c r="V338" s="6">
        <v>0</v>
      </c>
      <c r="W338" t="s">
        <v>114</v>
      </c>
      <c r="X338">
        <v>2216</v>
      </c>
      <c r="Y338" t="s">
        <v>115</v>
      </c>
      <c r="Z338" t="s">
        <v>30</v>
      </c>
      <c r="AA338" t="s">
        <v>135</v>
      </c>
      <c r="AB338" s="7">
        <v>65.095771931400407</v>
      </c>
      <c r="AC338" s="8">
        <v>45.34</v>
      </c>
    </row>
    <row r="339" spans="1:29" x14ac:dyDescent="0.3">
      <c r="A339" t="s">
        <v>462</v>
      </c>
      <c r="B339" t="s">
        <v>982</v>
      </c>
      <c r="C339">
        <v>369</v>
      </c>
      <c r="D339" t="s">
        <v>25</v>
      </c>
      <c r="E339" s="4">
        <v>7.0499999999999993E-2</v>
      </c>
      <c r="F339" s="5">
        <v>2.6386759230962835</v>
      </c>
      <c r="G339" s="5">
        <v>0.55453005570915603</v>
      </c>
      <c r="H339" s="5">
        <v>1.5015582726736445</v>
      </c>
      <c r="I339" s="5">
        <v>0.43183964608645153</v>
      </c>
      <c r="J339" s="6">
        <v>1.9724887350405796E-5</v>
      </c>
      <c r="K339" s="6">
        <v>0</v>
      </c>
      <c r="L339" s="6">
        <v>1.499645591342538E-5</v>
      </c>
      <c r="M339" s="6">
        <v>2.8192371043457607E-5</v>
      </c>
      <c r="N339" s="6">
        <v>0</v>
      </c>
      <c r="O339" s="6">
        <v>1.8056038881476727E-5</v>
      </c>
      <c r="P339" s="6">
        <v>0</v>
      </c>
      <c r="Q339" s="6">
        <v>1.0977120000000002E-4</v>
      </c>
      <c r="R339" s="6">
        <v>1.2196800000000002E-4</v>
      </c>
      <c r="S339" s="6">
        <v>2.9259556158485092E-5</v>
      </c>
      <c r="T339" s="6">
        <v>0</v>
      </c>
      <c r="U339" s="6">
        <v>3.251061795387233E-5</v>
      </c>
      <c r="V339" s="6">
        <v>0</v>
      </c>
      <c r="W339" t="s">
        <v>114</v>
      </c>
      <c r="X339">
        <v>2217</v>
      </c>
      <c r="Y339" t="s">
        <v>115</v>
      </c>
      <c r="Z339" t="s">
        <v>26</v>
      </c>
      <c r="AA339" t="s">
        <v>116</v>
      </c>
      <c r="AB339" s="7">
        <v>65.095771931400407</v>
      </c>
      <c r="AC339" s="8">
        <v>45.34</v>
      </c>
    </row>
    <row r="340" spans="1:29" x14ac:dyDescent="0.3">
      <c r="A340" t="s">
        <v>463</v>
      </c>
      <c r="B340" t="s">
        <v>983</v>
      </c>
      <c r="C340">
        <v>3083</v>
      </c>
      <c r="D340" t="s">
        <v>27</v>
      </c>
      <c r="E340" s="4">
        <v>7.0499999999999993E-2</v>
      </c>
      <c r="F340" s="5">
        <v>2.4415782387998268</v>
      </c>
      <c r="G340" s="5">
        <v>1.8788770576797922</v>
      </c>
      <c r="H340" s="5">
        <v>0.74893169435770168</v>
      </c>
      <c r="I340" s="5">
        <v>3.993991257021702</v>
      </c>
      <c r="J340" s="6">
        <v>3.4126493635968742E-6</v>
      </c>
      <c r="K340" s="6">
        <v>0</v>
      </c>
      <c r="L340" s="6">
        <v>2.462320525962175E-5</v>
      </c>
      <c r="M340" s="6">
        <v>4.8350537399476152E-6</v>
      </c>
      <c r="N340" s="6">
        <v>0</v>
      </c>
      <c r="O340" s="6">
        <v>3.0427419982750968E-5</v>
      </c>
      <c r="P340" s="6">
        <v>0</v>
      </c>
      <c r="Q340" s="6">
        <v>1.4112000000000001E-5</v>
      </c>
      <c r="R340" s="6">
        <v>2.0160000000000003E-5</v>
      </c>
      <c r="S340" s="6">
        <v>4.9307204619090274E-5</v>
      </c>
      <c r="T340" s="6">
        <v>0</v>
      </c>
      <c r="U340" s="6">
        <v>7.0438863741557531E-5</v>
      </c>
      <c r="V340" s="6">
        <v>0</v>
      </c>
      <c r="W340" t="s">
        <v>114</v>
      </c>
      <c r="X340">
        <v>6944</v>
      </c>
      <c r="Y340" t="s">
        <v>115</v>
      </c>
      <c r="Z340" t="s">
        <v>28</v>
      </c>
      <c r="AA340" t="s">
        <v>153</v>
      </c>
      <c r="AB340" s="7">
        <v>65.095771931400407</v>
      </c>
      <c r="AC340" s="8">
        <v>45.34</v>
      </c>
    </row>
    <row r="341" spans="1:29" x14ac:dyDescent="0.3">
      <c r="A341" t="s">
        <v>464</v>
      </c>
      <c r="B341" t="s">
        <v>984</v>
      </c>
      <c r="C341">
        <v>1176</v>
      </c>
      <c r="D341" t="s">
        <v>35</v>
      </c>
      <c r="E341" s="4">
        <v>7.0499999999999993E-2</v>
      </c>
      <c r="F341" s="5">
        <v>1.1282278549954319</v>
      </c>
      <c r="G341" s="5">
        <v>0.71371129408130585</v>
      </c>
      <c r="H341" s="5">
        <v>0.60682642140508791</v>
      </c>
      <c r="I341" s="5">
        <v>1.4421367710438338</v>
      </c>
      <c r="J341" s="6">
        <v>2.5594870226976557E-6</v>
      </c>
      <c r="K341" s="6">
        <v>0</v>
      </c>
      <c r="L341" s="6">
        <v>1.3591176824422501E-5</v>
      </c>
      <c r="M341" s="6">
        <v>3.626290304960711E-6</v>
      </c>
      <c r="N341" s="6">
        <v>0</v>
      </c>
      <c r="O341" s="6">
        <v>1.5061572891441294E-5</v>
      </c>
      <c r="P341" s="6">
        <v>0</v>
      </c>
      <c r="Q341" s="6">
        <v>2.3284800000000001E-5</v>
      </c>
      <c r="R341" s="6">
        <v>3.3264000000000005E-5</v>
      </c>
      <c r="S341" s="6">
        <v>2.4407066286401469E-5</v>
      </c>
      <c r="T341" s="6">
        <v>0</v>
      </c>
      <c r="U341" s="6">
        <v>3.4867237552002093E-5</v>
      </c>
      <c r="V341" s="6">
        <v>0</v>
      </c>
      <c r="W341" t="s">
        <v>114</v>
      </c>
      <c r="X341">
        <v>3891</v>
      </c>
      <c r="Y341" t="s">
        <v>115</v>
      </c>
      <c r="Z341" t="s">
        <v>36</v>
      </c>
      <c r="AA341" t="s">
        <v>119</v>
      </c>
      <c r="AB341" s="7">
        <v>65.095771931400407</v>
      </c>
      <c r="AC341" s="8">
        <v>45.34</v>
      </c>
    </row>
    <row r="342" spans="1:29" x14ac:dyDescent="0.3">
      <c r="A342" t="s">
        <v>465</v>
      </c>
      <c r="B342" t="s">
        <v>985</v>
      </c>
      <c r="C342">
        <v>1177</v>
      </c>
      <c r="D342" t="s">
        <v>35</v>
      </c>
      <c r="E342" s="4">
        <v>7.0499999999999993E-2</v>
      </c>
      <c r="F342" s="5">
        <v>1.2072016071028153</v>
      </c>
      <c r="G342" s="5">
        <v>0.80739045305720214</v>
      </c>
      <c r="H342" s="5">
        <v>0.62864055763533477</v>
      </c>
      <c r="I342" s="5">
        <v>1.6293132495213523</v>
      </c>
      <c r="J342" s="6">
        <v>3.8392305340464831E-6</v>
      </c>
      <c r="K342" s="6">
        <v>0</v>
      </c>
      <c r="L342" s="6">
        <v>2.0455407543777767E-5</v>
      </c>
      <c r="M342" s="6">
        <v>5.439435457441068E-6</v>
      </c>
      <c r="N342" s="6">
        <v>0</v>
      </c>
      <c r="O342" s="6">
        <v>2.2668427887049178E-5</v>
      </c>
      <c r="P342" s="6">
        <v>0</v>
      </c>
      <c r="Q342" s="6">
        <v>3.0340800000000003E-5</v>
      </c>
      <c r="R342" s="6">
        <v>4.3344000000000011E-5</v>
      </c>
      <c r="S342" s="6">
        <v>3.6733867441077439E-5</v>
      </c>
      <c r="T342" s="6">
        <v>0</v>
      </c>
      <c r="U342" s="6">
        <v>5.2476953487253498E-5</v>
      </c>
      <c r="V342" s="6">
        <v>0</v>
      </c>
      <c r="W342" t="s">
        <v>114</v>
      </c>
      <c r="X342">
        <v>3896</v>
      </c>
      <c r="Y342" t="s">
        <v>115</v>
      </c>
      <c r="Z342" t="s">
        <v>36</v>
      </c>
      <c r="AA342" t="s">
        <v>119</v>
      </c>
      <c r="AB342" s="7">
        <v>65.095771931400407</v>
      </c>
      <c r="AC342" s="8">
        <v>45.34</v>
      </c>
    </row>
    <row r="343" spans="1:29" x14ac:dyDescent="0.3">
      <c r="A343" t="s">
        <v>466</v>
      </c>
      <c r="B343" t="s">
        <v>986</v>
      </c>
      <c r="C343">
        <v>1178</v>
      </c>
      <c r="D343" t="s">
        <v>35</v>
      </c>
      <c r="E343" s="4">
        <v>7.0499999999999993E-2</v>
      </c>
      <c r="F343" s="5">
        <v>1.165421960954617</v>
      </c>
      <c r="G343" s="5">
        <v>0.84441190112772979</v>
      </c>
      <c r="H343" s="5">
        <v>0.61742488021979591</v>
      </c>
      <c r="I343" s="5">
        <v>1.7440930905334568</v>
      </c>
      <c r="J343" s="6">
        <v>5.1189740453953113E-6</v>
      </c>
      <c r="K343" s="6">
        <v>0</v>
      </c>
      <c r="L343" s="6">
        <v>2.7182353648839042E-5</v>
      </c>
      <c r="M343" s="6">
        <v>7.252580609921422E-6</v>
      </c>
      <c r="N343" s="6">
        <v>0</v>
      </c>
      <c r="O343" s="6">
        <v>3.0123145782861365E-5</v>
      </c>
      <c r="P343" s="6">
        <v>0</v>
      </c>
      <c r="Q343" s="6">
        <v>3.8102399999999996E-5</v>
      </c>
      <c r="R343" s="6">
        <v>5.443200000000001E-5</v>
      </c>
      <c r="S343" s="6">
        <v>4.8814132572742E-5</v>
      </c>
      <c r="T343" s="6">
        <v>0</v>
      </c>
      <c r="U343" s="6">
        <v>6.9734475103917139E-5</v>
      </c>
      <c r="V343" s="6">
        <v>0</v>
      </c>
      <c r="W343" t="s">
        <v>114</v>
      </c>
      <c r="X343">
        <v>3901</v>
      </c>
      <c r="Y343" t="s">
        <v>115</v>
      </c>
      <c r="Z343" t="s">
        <v>36</v>
      </c>
      <c r="AA343" t="s">
        <v>119</v>
      </c>
      <c r="AB343" s="7">
        <v>65.095771931400407</v>
      </c>
      <c r="AC343" s="8">
        <v>45.34</v>
      </c>
    </row>
    <row r="344" spans="1:29" x14ac:dyDescent="0.3">
      <c r="A344" t="s">
        <v>467</v>
      </c>
      <c r="B344" t="s">
        <v>987</v>
      </c>
      <c r="C344">
        <v>1179</v>
      </c>
      <c r="D344" t="s">
        <v>35</v>
      </c>
      <c r="E344" s="4">
        <v>7.0499999999999993E-2</v>
      </c>
      <c r="F344" s="5">
        <v>1.2063820705674291</v>
      </c>
      <c r="G344" s="5">
        <v>0.87375098026805031</v>
      </c>
      <c r="H344" s="5">
        <v>0.62854449875320983</v>
      </c>
      <c r="I344" s="5">
        <v>1.7946305103668083</v>
      </c>
      <c r="J344" s="6">
        <v>6.3987175567441404E-6</v>
      </c>
      <c r="K344" s="6">
        <v>0</v>
      </c>
      <c r="L344" s="6">
        <v>3.4046584368200285E-5</v>
      </c>
      <c r="M344" s="6">
        <v>9.0657257624017794E-6</v>
      </c>
      <c r="N344" s="6">
        <v>0</v>
      </c>
      <c r="O344" s="6">
        <v>3.7730000778533914E-5</v>
      </c>
      <c r="P344" s="6">
        <v>0</v>
      </c>
      <c r="Q344" s="6">
        <v>4.5864000000000007E-5</v>
      </c>
      <c r="R344" s="6">
        <v>6.552000000000001E-5</v>
      </c>
      <c r="S344" s="6">
        <v>6.1140933727463309E-5</v>
      </c>
      <c r="T344" s="6">
        <v>0</v>
      </c>
      <c r="U344" s="6">
        <v>8.7344191039233297E-5</v>
      </c>
      <c r="V344" s="6">
        <v>0</v>
      </c>
      <c r="W344" t="s">
        <v>114</v>
      </c>
      <c r="X344">
        <v>3906</v>
      </c>
      <c r="Y344" t="s">
        <v>115</v>
      </c>
      <c r="Z344" t="s">
        <v>36</v>
      </c>
      <c r="AA344" t="s">
        <v>119</v>
      </c>
      <c r="AB344" s="7">
        <v>65.095771931400407</v>
      </c>
      <c r="AC344" s="8">
        <v>45.34</v>
      </c>
    </row>
    <row r="345" spans="1:29" x14ac:dyDescent="0.3">
      <c r="A345" t="s">
        <v>468</v>
      </c>
      <c r="B345" t="s">
        <v>988</v>
      </c>
      <c r="C345">
        <v>1180</v>
      </c>
      <c r="D345" t="s">
        <v>35</v>
      </c>
      <c r="E345" s="4">
        <v>7.0499999999999993E-2</v>
      </c>
      <c r="F345" s="5">
        <v>1.3971167816812258</v>
      </c>
      <c r="G345" s="5">
        <v>1.0280615895390761</v>
      </c>
      <c r="H345" s="5">
        <v>0.67662103607804136</v>
      </c>
      <c r="I345" s="5">
        <v>2.078040150041037</v>
      </c>
      <c r="J345" s="6">
        <v>1.0237948090790623E-5</v>
      </c>
      <c r="K345" s="6">
        <v>0</v>
      </c>
      <c r="L345" s="6">
        <v>5.4501991912051809E-5</v>
      </c>
      <c r="M345" s="6">
        <v>1.4505161219842844E-5</v>
      </c>
      <c r="N345" s="6">
        <v>0</v>
      </c>
      <c r="O345" s="6">
        <v>6.0398428665761809E-5</v>
      </c>
      <c r="P345" s="6">
        <v>0</v>
      </c>
      <c r="Q345" s="6">
        <v>6.0681600000000005E-5</v>
      </c>
      <c r="R345" s="6">
        <v>8.6688000000000021E-5</v>
      </c>
      <c r="S345" s="6">
        <v>9.7874801168730199E-5</v>
      </c>
      <c r="T345" s="6">
        <v>0</v>
      </c>
      <c r="U345" s="6">
        <v>1.3982114452675747E-4</v>
      </c>
      <c r="V345" s="6">
        <v>0</v>
      </c>
      <c r="W345" t="s">
        <v>114</v>
      </c>
      <c r="X345">
        <v>3911</v>
      </c>
      <c r="Y345" t="s">
        <v>115</v>
      </c>
      <c r="Z345" t="s">
        <v>36</v>
      </c>
      <c r="AA345" t="s">
        <v>119</v>
      </c>
      <c r="AB345" s="7">
        <v>65.095771931400407</v>
      </c>
      <c r="AC345" s="8">
        <v>45.34</v>
      </c>
    </row>
    <row r="346" spans="1:29" x14ac:dyDescent="0.3">
      <c r="A346" t="s">
        <v>469</v>
      </c>
      <c r="B346" t="s">
        <v>989</v>
      </c>
      <c r="C346">
        <v>8549</v>
      </c>
      <c r="D346" t="s">
        <v>33</v>
      </c>
      <c r="E346" s="4">
        <v>7.0499999999999993E-2</v>
      </c>
      <c r="F346" s="5">
        <v>0.11090043962169233</v>
      </c>
      <c r="G346" s="5">
        <v>0.13358879282609623</v>
      </c>
      <c r="H346" s="5">
        <v>0.1011518914104545</v>
      </c>
      <c r="I346" s="5">
        <v>4.6302663371624053</v>
      </c>
      <c r="J346" s="6">
        <v>76421.98087064916</v>
      </c>
      <c r="K346" s="6">
        <v>0</v>
      </c>
      <c r="L346" s="6">
        <v>500369.89964887942</v>
      </c>
      <c r="M346" s="6">
        <v>108964.31489439352</v>
      </c>
      <c r="N346" s="6">
        <v>0</v>
      </c>
      <c r="O346" s="6">
        <v>595939.82356720464</v>
      </c>
      <c r="P346" s="6">
        <v>0</v>
      </c>
      <c r="Q346" s="6">
        <v>495688.76950749941</v>
      </c>
      <c r="R346" s="6">
        <v>576382.29012499924</v>
      </c>
      <c r="S346" s="6">
        <v>965712.07316003041</v>
      </c>
      <c r="T346" s="6">
        <v>0</v>
      </c>
      <c r="U346" s="6">
        <v>1122921.0153023612</v>
      </c>
      <c r="V346" s="6">
        <v>0</v>
      </c>
      <c r="W346" t="s">
        <v>114</v>
      </c>
      <c r="X346">
        <v>15710</v>
      </c>
      <c r="Y346" t="s">
        <v>115</v>
      </c>
      <c r="Z346" t="s">
        <v>34</v>
      </c>
      <c r="AA346" t="s">
        <v>470</v>
      </c>
      <c r="AB346" s="7">
        <v>65.095771931400407</v>
      </c>
      <c r="AC346" s="8">
        <v>45.34</v>
      </c>
    </row>
    <row r="347" spans="1:29" x14ac:dyDescent="0.3">
      <c r="A347" t="s">
        <v>471</v>
      </c>
      <c r="B347" t="s">
        <v>990</v>
      </c>
      <c r="C347">
        <v>8869</v>
      </c>
      <c r="D347" t="s">
        <v>29</v>
      </c>
      <c r="E347" s="4">
        <v>7.0499999999999993E-2</v>
      </c>
      <c r="F347" s="5" t="e">
        <v>#DIV/0!</v>
      </c>
      <c r="G347" s="5" t="e">
        <v>#DIV/0!</v>
      </c>
      <c r="H347" s="5" t="e">
        <v>#DIV/0!</v>
      </c>
      <c r="I347" s="5" t="s">
        <v>7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t="s">
        <v>114</v>
      </c>
      <c r="X347">
        <v>16184</v>
      </c>
      <c r="Y347" t="s">
        <v>115</v>
      </c>
      <c r="Z347" t="s">
        <v>30</v>
      </c>
      <c r="AA347" t="s">
        <v>135</v>
      </c>
      <c r="AB347" s="7">
        <v>65.095771931400407</v>
      </c>
      <c r="AC347" s="8">
        <v>45.34</v>
      </c>
    </row>
    <row r="348" spans="1:29" x14ac:dyDescent="0.3">
      <c r="A348" t="s">
        <v>472</v>
      </c>
      <c r="B348" t="s">
        <v>991</v>
      </c>
      <c r="C348">
        <v>8870</v>
      </c>
      <c r="D348" t="s">
        <v>29</v>
      </c>
      <c r="E348" s="4">
        <v>7.0499999999999993E-2</v>
      </c>
      <c r="F348" s="5" t="e">
        <v>#DIV/0!</v>
      </c>
      <c r="G348" s="5" t="e">
        <v>#DIV/0!</v>
      </c>
      <c r="H348" s="5" t="e">
        <v>#DIV/0!</v>
      </c>
      <c r="I348" s="5" t="s">
        <v>7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t="s">
        <v>114</v>
      </c>
      <c r="X348">
        <v>16185</v>
      </c>
      <c r="Y348" t="s">
        <v>115</v>
      </c>
      <c r="Z348" t="s">
        <v>30</v>
      </c>
      <c r="AA348" t="s">
        <v>135</v>
      </c>
      <c r="AB348" s="7">
        <v>65.095771931400407</v>
      </c>
      <c r="AC348" s="8">
        <v>45.34</v>
      </c>
    </row>
    <row r="349" spans="1:29" x14ac:dyDescent="0.3">
      <c r="A349" t="s">
        <v>473</v>
      </c>
      <c r="B349" t="s">
        <v>992</v>
      </c>
      <c r="C349">
        <v>2994</v>
      </c>
      <c r="D349" t="s">
        <v>12</v>
      </c>
      <c r="E349" s="4">
        <v>7.0499999999999993E-2</v>
      </c>
      <c r="F349" s="5">
        <v>11.340501266852144</v>
      </c>
      <c r="G349" s="5">
        <v>16.350915303519965</v>
      </c>
      <c r="H349" s="5">
        <v>0.8869799591544093</v>
      </c>
      <c r="I349" s="5" t="s">
        <v>7</v>
      </c>
      <c r="J349" s="6">
        <v>1774.4426858909574</v>
      </c>
      <c r="K349" s="6">
        <v>0</v>
      </c>
      <c r="L349" s="6">
        <v>12768.401032478063</v>
      </c>
      <c r="M349" s="6">
        <v>1771.2140277451429</v>
      </c>
      <c r="N349" s="6">
        <v>0</v>
      </c>
      <c r="O349" s="6">
        <v>16954.248537094267</v>
      </c>
      <c r="P349" s="6">
        <v>0</v>
      </c>
      <c r="Q349" s="6">
        <v>0</v>
      </c>
      <c r="R349" s="6">
        <v>0</v>
      </c>
      <c r="S349" s="6">
        <v>26602.639593890846</v>
      </c>
      <c r="T349" s="6">
        <v>0</v>
      </c>
      <c r="U349" s="6">
        <v>29558.488437656488</v>
      </c>
      <c r="V349" s="6">
        <v>0</v>
      </c>
      <c r="W349" t="s">
        <v>114</v>
      </c>
      <c r="X349">
        <v>6726</v>
      </c>
      <c r="Y349" t="s">
        <v>115</v>
      </c>
      <c r="Z349" t="s">
        <v>20</v>
      </c>
      <c r="AA349" t="s">
        <v>256</v>
      </c>
      <c r="AB349" s="7">
        <v>65.095771931400407</v>
      </c>
      <c r="AC349" s="8">
        <v>45.34</v>
      </c>
    </row>
    <row r="350" spans="1:29" x14ac:dyDescent="0.3">
      <c r="A350" t="s">
        <v>474</v>
      </c>
      <c r="B350" t="s">
        <v>993</v>
      </c>
      <c r="C350">
        <v>2995</v>
      </c>
      <c r="D350" t="s">
        <v>12</v>
      </c>
      <c r="E350" s="4">
        <v>7.0499999999999993E-2</v>
      </c>
      <c r="F350" s="5" t="e">
        <v>#DIV/0!</v>
      </c>
      <c r="G350" s="5" t="e">
        <v>#DIV/0!</v>
      </c>
      <c r="H350" s="5" t="e">
        <v>#DIV/0!</v>
      </c>
      <c r="I350" s="5" t="s">
        <v>7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t="s">
        <v>114</v>
      </c>
      <c r="X350">
        <v>6727</v>
      </c>
      <c r="Y350" t="s">
        <v>115</v>
      </c>
      <c r="Z350" t="s">
        <v>20</v>
      </c>
      <c r="AA350" t="s">
        <v>256</v>
      </c>
      <c r="AB350" s="7">
        <v>65.095771931400407</v>
      </c>
      <c r="AC350" s="8">
        <v>45.34</v>
      </c>
    </row>
    <row r="351" spans="1:29" x14ac:dyDescent="0.3">
      <c r="A351" t="s">
        <v>475</v>
      </c>
      <c r="B351" t="s">
        <v>994</v>
      </c>
      <c r="C351">
        <v>2997</v>
      </c>
      <c r="D351" t="s">
        <v>12</v>
      </c>
      <c r="E351" s="4">
        <v>7.0499999999999993E-2</v>
      </c>
      <c r="F351" s="5">
        <v>2.075280536826734</v>
      </c>
      <c r="G351" s="5">
        <v>2.2352683036169658</v>
      </c>
      <c r="H351" s="5">
        <v>0.66085887503954233</v>
      </c>
      <c r="I351" s="5" t="s">
        <v>7</v>
      </c>
      <c r="J351" s="6">
        <v>7372.2036257627933</v>
      </c>
      <c r="K351" s="6">
        <v>0</v>
      </c>
      <c r="L351" s="6">
        <v>52571.056254604831</v>
      </c>
      <c r="M351" s="6">
        <v>7361.7242386942662</v>
      </c>
      <c r="N351" s="6">
        <v>0</v>
      </c>
      <c r="O351" s="6">
        <v>69412.96330603167</v>
      </c>
      <c r="P351" s="6">
        <v>0</v>
      </c>
      <c r="Q351" s="6">
        <v>0</v>
      </c>
      <c r="R351" s="6">
        <v>0</v>
      </c>
      <c r="S351" s="6">
        <v>108914.76799660048</v>
      </c>
      <c r="T351" s="6">
        <v>0</v>
      </c>
      <c r="U351" s="6">
        <v>155592.52570942929</v>
      </c>
      <c r="V351" s="6">
        <v>0</v>
      </c>
      <c r="W351" t="s">
        <v>114</v>
      </c>
      <c r="X351">
        <v>6729</v>
      </c>
      <c r="Y351" t="s">
        <v>115</v>
      </c>
      <c r="Z351" t="s">
        <v>57</v>
      </c>
      <c r="AA351" t="s">
        <v>256</v>
      </c>
      <c r="AB351" s="7">
        <v>65.095771931400407</v>
      </c>
      <c r="AC351" s="8">
        <v>45.34</v>
      </c>
    </row>
    <row r="352" spans="1:29" x14ac:dyDescent="0.3">
      <c r="A352" t="s">
        <v>476</v>
      </c>
      <c r="B352" t="s">
        <v>995</v>
      </c>
      <c r="C352">
        <v>8871</v>
      </c>
      <c r="D352" t="s">
        <v>27</v>
      </c>
      <c r="E352" s="4">
        <v>7.0499999999999993E-2</v>
      </c>
      <c r="F352" s="5" t="e">
        <v>#DIV/0!</v>
      </c>
      <c r="G352" s="5" t="e">
        <v>#DIV/0!</v>
      </c>
      <c r="H352" s="5" t="e">
        <v>#DIV/0!</v>
      </c>
      <c r="I352" s="5" t="s">
        <v>7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t="s">
        <v>114</v>
      </c>
      <c r="X352">
        <v>16186</v>
      </c>
      <c r="Y352" t="s">
        <v>115</v>
      </c>
      <c r="Z352" t="s">
        <v>28</v>
      </c>
      <c r="AA352" t="s">
        <v>153</v>
      </c>
      <c r="AB352" s="7">
        <v>65.095771931400407</v>
      </c>
      <c r="AC352" s="8">
        <v>45.34</v>
      </c>
    </row>
    <row r="353" spans="1:29" x14ac:dyDescent="0.3">
      <c r="A353" t="s">
        <v>477</v>
      </c>
      <c r="B353" t="s">
        <v>996</v>
      </c>
      <c r="C353">
        <v>2998</v>
      </c>
      <c r="D353" t="s">
        <v>12</v>
      </c>
      <c r="E353" s="4">
        <v>7.0499999999999993E-2</v>
      </c>
      <c r="F353" s="5">
        <v>1.2203044184497462</v>
      </c>
      <c r="G353" s="5">
        <v>0.96160945630404993</v>
      </c>
      <c r="H353" s="5">
        <v>0.67280838194495796</v>
      </c>
      <c r="I353" s="5">
        <v>2.4543198557848704</v>
      </c>
      <c r="J353" s="6">
        <v>20291.314511062672</v>
      </c>
      <c r="K353" s="6">
        <v>0</v>
      </c>
      <c r="L353" s="6">
        <v>39423.955522181262</v>
      </c>
      <c r="M353" s="6">
        <v>28874.011840694322</v>
      </c>
      <c r="N353" s="6">
        <v>0</v>
      </c>
      <c r="O353" s="6">
        <v>59074.844025997634</v>
      </c>
      <c r="P353" s="6">
        <v>0</v>
      </c>
      <c r="Q353" s="6">
        <v>47430</v>
      </c>
      <c r="R353" s="6">
        <v>55800</v>
      </c>
      <c r="S353" s="6">
        <v>92693.390759876405</v>
      </c>
      <c r="T353" s="6">
        <v>0</v>
      </c>
      <c r="U353" s="6">
        <v>109051.04795279578</v>
      </c>
      <c r="V353" s="6">
        <v>0</v>
      </c>
      <c r="W353" t="s">
        <v>114</v>
      </c>
      <c r="X353">
        <v>6730</v>
      </c>
      <c r="Y353" t="s">
        <v>115</v>
      </c>
      <c r="Z353" t="s">
        <v>38</v>
      </c>
      <c r="AA353" t="s">
        <v>256</v>
      </c>
      <c r="AB353" s="7">
        <v>65.095771931400407</v>
      </c>
      <c r="AC353" s="8">
        <v>45.34</v>
      </c>
    </row>
    <row r="354" spans="1:29" x14ac:dyDescent="0.3">
      <c r="A354" t="s">
        <v>478</v>
      </c>
      <c r="B354" t="s">
        <v>997</v>
      </c>
      <c r="C354">
        <v>9533</v>
      </c>
      <c r="D354" t="e">
        <v>#N/A</v>
      </c>
      <c r="E354" s="4">
        <v>7.0499999999999993E-2</v>
      </c>
      <c r="F354" s="5" t="e">
        <v>#DIV/0!</v>
      </c>
      <c r="G354" s="5" t="e">
        <v>#DIV/0!</v>
      </c>
      <c r="H354" s="5" t="e">
        <v>#DIV/0!</v>
      </c>
      <c r="I354" s="5" t="s">
        <v>7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t="s">
        <v>114</v>
      </c>
      <c r="X354">
        <v>15643</v>
      </c>
      <c r="Y354" t="s">
        <v>115</v>
      </c>
      <c r="Z354" t="s">
        <v>40</v>
      </c>
      <c r="AA354" t="s">
        <v>479</v>
      </c>
      <c r="AB354" s="7">
        <v>65.095771931400407</v>
      </c>
      <c r="AC354" s="8">
        <v>45.34</v>
      </c>
    </row>
    <row r="355" spans="1:29" x14ac:dyDescent="0.3">
      <c r="A355" t="s">
        <v>480</v>
      </c>
      <c r="B355" t="s">
        <v>998</v>
      </c>
      <c r="C355">
        <v>6102</v>
      </c>
      <c r="D355" t="s">
        <v>39</v>
      </c>
      <c r="E355" s="4">
        <v>7.0499999999999993E-2</v>
      </c>
      <c r="F355" s="5" t="e">
        <v>#DIV/0!</v>
      </c>
      <c r="G355" s="5" t="e">
        <v>#DIV/0!</v>
      </c>
      <c r="H355" s="5" t="e">
        <v>#DIV/0!</v>
      </c>
      <c r="I355" s="5" t="s">
        <v>7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t="s">
        <v>114</v>
      </c>
      <c r="X355">
        <v>15642</v>
      </c>
      <c r="Y355" t="s">
        <v>115</v>
      </c>
      <c r="Z355" t="s">
        <v>42</v>
      </c>
      <c r="AA355" t="s">
        <v>43</v>
      </c>
      <c r="AB355" s="7">
        <v>65.095771931400407</v>
      </c>
      <c r="AC355" s="8">
        <v>45.34</v>
      </c>
    </row>
    <row r="356" spans="1:29" x14ac:dyDescent="0.3">
      <c r="A356" t="s">
        <v>481</v>
      </c>
      <c r="B356" t="s">
        <v>999</v>
      </c>
      <c r="C356">
        <v>6105</v>
      </c>
      <c r="D356" t="s">
        <v>39</v>
      </c>
      <c r="E356" s="4">
        <v>7.0499999999999993E-2</v>
      </c>
      <c r="F356" s="5" t="e">
        <v>#DIV/0!</v>
      </c>
      <c r="G356" s="5" t="e">
        <v>#DIV/0!</v>
      </c>
      <c r="H356" s="5" t="e">
        <v>#DIV/0!</v>
      </c>
      <c r="I356" s="5" t="s">
        <v>7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t="s">
        <v>114</v>
      </c>
      <c r="X356">
        <v>15644</v>
      </c>
      <c r="Y356" t="s">
        <v>115</v>
      </c>
      <c r="Z356" t="s">
        <v>41</v>
      </c>
      <c r="AA356" t="s">
        <v>479</v>
      </c>
      <c r="AB356" s="7">
        <v>65.095771931400407</v>
      </c>
      <c r="AC356" s="8">
        <v>45.34</v>
      </c>
    </row>
    <row r="357" spans="1:29" x14ac:dyDescent="0.3">
      <c r="A357" t="s">
        <v>482</v>
      </c>
      <c r="B357" t="s">
        <v>1000</v>
      </c>
      <c r="C357">
        <v>9512</v>
      </c>
      <c r="D357" t="s">
        <v>43</v>
      </c>
      <c r="E357" s="4">
        <v>7.0499999999999993E-2</v>
      </c>
      <c r="F357" s="5">
        <v>41.58765979644334</v>
      </c>
      <c r="G357" s="5">
        <v>55.450213061924451</v>
      </c>
      <c r="H357" s="5">
        <v>41.58765979644334</v>
      </c>
      <c r="I357" s="5" t="s">
        <v>7</v>
      </c>
      <c r="J357" s="6">
        <v>376360.1464344518</v>
      </c>
      <c r="K357" s="6">
        <v>0</v>
      </c>
      <c r="L357" s="6">
        <v>0</v>
      </c>
      <c r="M357" s="6">
        <v>532661.14037421311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t="s">
        <v>114</v>
      </c>
      <c r="X357">
        <v>15706</v>
      </c>
      <c r="Y357" t="s">
        <v>115</v>
      </c>
      <c r="Z357" t="s">
        <v>44</v>
      </c>
      <c r="AA357" t="s">
        <v>43</v>
      </c>
      <c r="AB357" s="7">
        <v>65.095771931400407</v>
      </c>
      <c r="AC357" s="8">
        <v>45.34</v>
      </c>
    </row>
    <row r="358" spans="1:29" x14ac:dyDescent="0.3">
      <c r="A358" t="s">
        <v>483</v>
      </c>
      <c r="B358" t="s">
        <v>1001</v>
      </c>
      <c r="C358">
        <v>9510</v>
      </c>
      <c r="D358" t="s">
        <v>43</v>
      </c>
      <c r="E358" s="4">
        <v>7.0499999999999993E-2</v>
      </c>
      <c r="F358" s="5">
        <v>13.862553265484992</v>
      </c>
      <c r="G358" s="5">
        <v>18.483404353979989</v>
      </c>
      <c r="H358" s="5">
        <v>13.862553265484992</v>
      </c>
      <c r="I358" s="5" t="s">
        <v>7</v>
      </c>
      <c r="J358" s="6">
        <v>408.89266944007727</v>
      </c>
      <c r="K358" s="6">
        <v>0</v>
      </c>
      <c r="L358" s="6">
        <v>0</v>
      </c>
      <c r="M358" s="6">
        <v>578.70430134007131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t="s">
        <v>114</v>
      </c>
      <c r="X358">
        <v>15704</v>
      </c>
      <c r="Y358" t="s">
        <v>115</v>
      </c>
      <c r="Z358" t="s">
        <v>44</v>
      </c>
      <c r="AA358" t="s">
        <v>43</v>
      </c>
      <c r="AB358" s="7">
        <v>65.095771931400407</v>
      </c>
      <c r="AC358" s="8">
        <v>45.34</v>
      </c>
    </row>
    <row r="359" spans="1:29" x14ac:dyDescent="0.3">
      <c r="A359" t="s">
        <v>484</v>
      </c>
      <c r="B359" t="s">
        <v>1002</v>
      </c>
      <c r="C359">
        <v>9511</v>
      </c>
      <c r="D359" t="s">
        <v>43</v>
      </c>
      <c r="E359" s="4">
        <v>7.0499999999999993E-2</v>
      </c>
      <c r="F359" s="5">
        <v>27.725106530964219</v>
      </c>
      <c r="G359" s="5">
        <v>36.966808707952289</v>
      </c>
      <c r="H359" s="5">
        <v>27.725106530964219</v>
      </c>
      <c r="I359" s="5" t="s">
        <v>7</v>
      </c>
      <c r="J359" s="6">
        <v>390185.8298169992</v>
      </c>
      <c r="K359" s="6">
        <v>0</v>
      </c>
      <c r="L359" s="6">
        <v>0</v>
      </c>
      <c r="M359" s="6">
        <v>552228.57955917064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t="s">
        <v>114</v>
      </c>
      <c r="X359">
        <v>15705</v>
      </c>
      <c r="Y359" t="s">
        <v>115</v>
      </c>
      <c r="Z359" t="s">
        <v>44</v>
      </c>
      <c r="AA359" t="s">
        <v>43</v>
      </c>
      <c r="AB359" s="7">
        <v>65.095771931400407</v>
      </c>
      <c r="AC359" s="8">
        <v>45.34</v>
      </c>
    </row>
    <row r="360" spans="1:29" x14ac:dyDescent="0.3">
      <c r="A360" t="s">
        <v>485</v>
      </c>
      <c r="B360" t="s">
        <v>1003</v>
      </c>
      <c r="C360">
        <v>8325</v>
      </c>
      <c r="D360" t="s">
        <v>45</v>
      </c>
      <c r="E360" s="4">
        <v>7.0499999999999993E-2</v>
      </c>
      <c r="F360" s="5">
        <v>31.85156460803741</v>
      </c>
      <c r="G360" s="5">
        <v>42.468752810716545</v>
      </c>
      <c r="H360" s="5">
        <v>31.85156460803741</v>
      </c>
      <c r="I360" s="5" t="s">
        <v>7</v>
      </c>
      <c r="J360" s="6">
        <v>49456.886335232964</v>
      </c>
      <c r="K360" s="6">
        <v>0</v>
      </c>
      <c r="L360" s="6">
        <v>0</v>
      </c>
      <c r="M360" s="6">
        <v>69986.480944907322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t="s">
        <v>114</v>
      </c>
      <c r="X360">
        <v>13849</v>
      </c>
      <c r="Y360" t="s">
        <v>115</v>
      </c>
      <c r="Z360" t="s">
        <v>46</v>
      </c>
      <c r="AA360" t="s">
        <v>486</v>
      </c>
      <c r="AB360" s="7">
        <v>65.095771931400407</v>
      </c>
      <c r="AC360" s="8">
        <v>45.34</v>
      </c>
    </row>
    <row r="361" spans="1:29" x14ac:dyDescent="0.3">
      <c r="A361" t="s">
        <v>487</v>
      </c>
      <c r="B361" t="s">
        <v>1004</v>
      </c>
      <c r="C361">
        <v>8324</v>
      </c>
      <c r="D361" t="s">
        <v>45</v>
      </c>
      <c r="E361" s="4">
        <v>7.0499999999999993E-2</v>
      </c>
      <c r="F361" s="5">
        <v>31.396668551993503</v>
      </c>
      <c r="G361" s="5">
        <v>41.862224735991333</v>
      </c>
      <c r="H361" s="5">
        <v>31.396668551993503</v>
      </c>
      <c r="I361" s="5" t="s">
        <v>7</v>
      </c>
      <c r="J361" s="6">
        <v>48671.900874343388</v>
      </c>
      <c r="K361" s="6">
        <v>0</v>
      </c>
      <c r="L361" s="6">
        <v>0</v>
      </c>
      <c r="M361" s="6">
        <v>69065.606195632252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t="s">
        <v>114</v>
      </c>
      <c r="X361">
        <v>13848</v>
      </c>
      <c r="Y361" t="s">
        <v>115</v>
      </c>
      <c r="Z361" t="s">
        <v>46</v>
      </c>
      <c r="AA361" t="s">
        <v>486</v>
      </c>
      <c r="AB361" s="7">
        <v>65.095771931400407</v>
      </c>
      <c r="AC361" s="8">
        <v>45.34</v>
      </c>
    </row>
    <row r="362" spans="1:29" x14ac:dyDescent="0.3">
      <c r="A362" t="s">
        <v>488</v>
      </c>
      <c r="B362" t="s">
        <v>1005</v>
      </c>
      <c r="C362">
        <v>8323</v>
      </c>
      <c r="D362" t="s">
        <v>45</v>
      </c>
      <c r="E362" s="4">
        <v>7.0499999999999993E-2</v>
      </c>
      <c r="F362" s="5">
        <v>31.83725496389005</v>
      </c>
      <c r="G362" s="5">
        <v>42.449673285186726</v>
      </c>
      <c r="H362" s="5">
        <v>31.83725496389005</v>
      </c>
      <c r="I362" s="5" t="s">
        <v>7</v>
      </c>
      <c r="J362" s="6">
        <v>663489.88050495903</v>
      </c>
      <c r="K362" s="6">
        <v>0</v>
      </c>
      <c r="L362" s="6">
        <v>0</v>
      </c>
      <c r="M362" s="6">
        <v>938985.28601083998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t="s">
        <v>114</v>
      </c>
      <c r="X362">
        <v>13847</v>
      </c>
      <c r="Y362" t="s">
        <v>115</v>
      </c>
      <c r="Z362" t="s">
        <v>46</v>
      </c>
      <c r="AA362" t="s">
        <v>486</v>
      </c>
      <c r="AB362" s="7">
        <v>65.095771931400407</v>
      </c>
      <c r="AC362" s="8">
        <v>45.34</v>
      </c>
    </row>
    <row r="363" spans="1:29" x14ac:dyDescent="0.3">
      <c r="A363" t="s">
        <v>489</v>
      </c>
      <c r="B363" t="s">
        <v>1006</v>
      </c>
      <c r="C363">
        <v>1167</v>
      </c>
      <c r="D363" t="s">
        <v>23</v>
      </c>
      <c r="E363" s="4">
        <v>7.0499999999999993E-2</v>
      </c>
      <c r="F363" s="5">
        <v>3.1910696950043249</v>
      </c>
      <c r="G363" s="5">
        <v>3.022652109782654</v>
      </c>
      <c r="H363" s="5">
        <v>0.82350703028793149</v>
      </c>
      <c r="I363" s="5">
        <v>14.435703675099495</v>
      </c>
      <c r="J363" s="6">
        <v>25.419305655682479</v>
      </c>
      <c r="K363" s="6">
        <v>0</v>
      </c>
      <c r="L363" s="6">
        <v>241.30452868471826</v>
      </c>
      <c r="M363" s="6">
        <v>36.014142295219798</v>
      </c>
      <c r="N363" s="6">
        <v>0</v>
      </c>
      <c r="O363" s="6">
        <v>272.75001682700179</v>
      </c>
      <c r="P363" s="6">
        <v>0</v>
      </c>
      <c r="Q363" s="6">
        <v>31.716199115999991</v>
      </c>
      <c r="R363" s="6">
        <v>52.860331859999988</v>
      </c>
      <c r="S363" s="6">
        <v>441.98755258102835</v>
      </c>
      <c r="T363" s="6">
        <v>0</v>
      </c>
      <c r="U363" s="6">
        <v>736.64592096838066</v>
      </c>
      <c r="V363" s="6">
        <v>0</v>
      </c>
      <c r="W363" t="s">
        <v>114</v>
      </c>
      <c r="X363">
        <v>3841</v>
      </c>
      <c r="Y363" t="s">
        <v>115</v>
      </c>
      <c r="Z363" t="s">
        <v>24</v>
      </c>
      <c r="AA363" t="s">
        <v>121</v>
      </c>
      <c r="AB363" s="7">
        <v>65.095771931400407</v>
      </c>
      <c r="AC363" s="8">
        <v>45.34</v>
      </c>
    </row>
    <row r="364" spans="1:29" x14ac:dyDescent="0.3">
      <c r="A364" t="s">
        <v>490</v>
      </c>
      <c r="B364" t="s">
        <v>1007</v>
      </c>
      <c r="C364">
        <v>376</v>
      </c>
      <c r="D364" t="s">
        <v>29</v>
      </c>
      <c r="E364" s="4">
        <v>7.0499999999999993E-2</v>
      </c>
      <c r="F364" s="5">
        <v>1.8574275185121527</v>
      </c>
      <c r="G364" s="5">
        <v>1.2821196561403414</v>
      </c>
      <c r="H364" s="5">
        <v>0.81921095571572666</v>
      </c>
      <c r="I364" s="5">
        <v>2.3674843165198864</v>
      </c>
      <c r="J364" s="6">
        <v>2.5996849601566637E-5</v>
      </c>
      <c r="K364" s="6">
        <v>0</v>
      </c>
      <c r="L364" s="6">
        <v>1.0385189565800159E-4</v>
      </c>
      <c r="M364" s="6">
        <v>3.7052911609479307E-5</v>
      </c>
      <c r="N364" s="6">
        <v>0</v>
      </c>
      <c r="O364" s="6">
        <v>1.1387829960627125E-4</v>
      </c>
      <c r="P364" s="6">
        <v>0</v>
      </c>
      <c r="Q364" s="6">
        <v>9.0720000000000012E-5</v>
      </c>
      <c r="R364" s="6">
        <v>1.5120000000000002E-4</v>
      </c>
      <c r="S364" s="6">
        <v>1.845381771946841E-4</v>
      </c>
      <c r="T364" s="6">
        <v>0</v>
      </c>
      <c r="U364" s="6">
        <v>3.0756362865780686E-4</v>
      </c>
      <c r="V364" s="6">
        <v>0</v>
      </c>
      <c r="W364" t="s">
        <v>114</v>
      </c>
      <c r="X364">
        <v>2224</v>
      </c>
      <c r="Y364" t="s">
        <v>115</v>
      </c>
      <c r="Z364" t="s">
        <v>30</v>
      </c>
      <c r="AA364" t="s">
        <v>135</v>
      </c>
      <c r="AB364" s="7">
        <v>65.095771931400407</v>
      </c>
      <c r="AC364" s="8">
        <v>45.34</v>
      </c>
    </row>
    <row r="365" spans="1:29" x14ac:dyDescent="0.3">
      <c r="A365" t="s">
        <v>491</v>
      </c>
      <c r="B365" t="s">
        <v>1008</v>
      </c>
      <c r="C365">
        <v>6470</v>
      </c>
      <c r="D365" t="s">
        <v>12</v>
      </c>
      <c r="E365" s="4">
        <v>7.0499999999999993E-2</v>
      </c>
      <c r="F365" s="5">
        <v>0.67507866347646905</v>
      </c>
      <c r="G365" s="5">
        <v>0.51614477841807038</v>
      </c>
      <c r="H365" s="5">
        <v>0.44332765670827146</v>
      </c>
      <c r="I365" s="5">
        <v>1.4333406574501864</v>
      </c>
      <c r="J365" s="6">
        <v>257.15612708983696</v>
      </c>
      <c r="K365" s="6">
        <v>0</v>
      </c>
      <c r="L365" s="6">
        <v>944.89394839235342</v>
      </c>
      <c r="M365" s="6">
        <v>365.91695372539812</v>
      </c>
      <c r="N365" s="6">
        <v>0</v>
      </c>
      <c r="O365" s="6">
        <v>1214.1695818850246</v>
      </c>
      <c r="P365" s="6">
        <v>0</v>
      </c>
      <c r="Q365" s="6">
        <v>1915.1999999999998</v>
      </c>
      <c r="R365" s="6">
        <v>2736</v>
      </c>
      <c r="S365" s="6">
        <v>1905.1340271485969</v>
      </c>
      <c r="T365" s="6">
        <v>0</v>
      </c>
      <c r="U365" s="6">
        <v>2721.6200387837098</v>
      </c>
      <c r="V365" s="6">
        <v>0</v>
      </c>
      <c r="W365" t="s">
        <v>114</v>
      </c>
      <c r="X365">
        <v>11630</v>
      </c>
      <c r="Y365" t="s">
        <v>115</v>
      </c>
      <c r="Z365" t="s">
        <v>79</v>
      </c>
      <c r="AA365" t="s">
        <v>256</v>
      </c>
      <c r="AB365" s="7">
        <v>65.095771931400407</v>
      </c>
      <c r="AC365" s="8">
        <v>45.34</v>
      </c>
    </row>
    <row r="366" spans="1:29" x14ac:dyDescent="0.3">
      <c r="A366" t="s">
        <v>492</v>
      </c>
      <c r="B366" t="s">
        <v>1009</v>
      </c>
      <c r="C366">
        <v>6454</v>
      </c>
      <c r="D366" t="s">
        <v>12</v>
      </c>
      <c r="E366" s="4">
        <v>7.0499999999999993E-2</v>
      </c>
      <c r="F366" s="5">
        <v>0.78310561397410194</v>
      </c>
      <c r="G366" s="5">
        <v>0.55474455679816814</v>
      </c>
      <c r="H366" s="5">
        <v>0.48749559516443691</v>
      </c>
      <c r="I366" s="5">
        <v>1.4333878873044605</v>
      </c>
      <c r="J366" s="6">
        <v>265.20524868125096</v>
      </c>
      <c r="K366" s="6">
        <v>0</v>
      </c>
      <c r="L366" s="6">
        <v>974.51953738353018</v>
      </c>
      <c r="M366" s="6">
        <v>377.37125466699513</v>
      </c>
      <c r="N366" s="6">
        <v>0</v>
      </c>
      <c r="O366" s="6">
        <v>1252.1718308611489</v>
      </c>
      <c r="P366" s="6">
        <v>0</v>
      </c>
      <c r="Q366" s="6">
        <v>1975.0500000000006</v>
      </c>
      <c r="R366" s="6">
        <v>2565.0000000000005</v>
      </c>
      <c r="S366" s="6">
        <v>1964.7627468206754</v>
      </c>
      <c r="T366" s="6">
        <v>0</v>
      </c>
      <c r="U366" s="6">
        <v>2551.6399309359422</v>
      </c>
      <c r="V366" s="6">
        <v>0</v>
      </c>
      <c r="W366" t="s">
        <v>114</v>
      </c>
      <c r="X366">
        <v>11565</v>
      </c>
      <c r="Y366" t="s">
        <v>115</v>
      </c>
      <c r="Z366" t="s">
        <v>80</v>
      </c>
      <c r="AA366" t="s">
        <v>256</v>
      </c>
      <c r="AB366" s="7">
        <v>65.095771931400407</v>
      </c>
      <c r="AC366" s="8">
        <v>45.34</v>
      </c>
    </row>
    <row r="367" spans="1:29" x14ac:dyDescent="0.3">
      <c r="A367" t="s">
        <v>493</v>
      </c>
      <c r="B367" t="s">
        <v>1010</v>
      </c>
      <c r="C367">
        <v>5622</v>
      </c>
      <c r="D367" t="s">
        <v>12</v>
      </c>
      <c r="E367" s="4">
        <v>7.0499999999999993E-2</v>
      </c>
      <c r="F367" s="5">
        <v>1.5850858141120716</v>
      </c>
      <c r="G367" s="5">
        <v>1.4181497034052306</v>
      </c>
      <c r="H367" s="5">
        <v>0.62945444402681006</v>
      </c>
      <c r="I367" s="5">
        <v>3.7965036661492673</v>
      </c>
      <c r="J367" s="6">
        <v>8499.021470066049</v>
      </c>
      <c r="K367" s="6">
        <v>0</v>
      </c>
      <c r="L367" s="6">
        <v>29883.134695568348</v>
      </c>
      <c r="M367" s="6">
        <v>5504.9408572186421</v>
      </c>
      <c r="N367" s="6">
        <v>0</v>
      </c>
      <c r="O367" s="6">
        <v>42034.914574066002</v>
      </c>
      <c r="P367" s="6">
        <v>0</v>
      </c>
      <c r="Q367" s="6">
        <v>21004.745079150001</v>
      </c>
      <c r="R367" s="6">
        <v>27033.133950000003</v>
      </c>
      <c r="S367" s="6">
        <v>65956.31061602378</v>
      </c>
      <c r="T367" s="6">
        <v>0</v>
      </c>
      <c r="U367" s="6">
        <v>84885.856648679241</v>
      </c>
      <c r="V367" s="6">
        <v>0</v>
      </c>
      <c r="W367" t="s">
        <v>114</v>
      </c>
      <c r="X367">
        <v>9750</v>
      </c>
      <c r="Y367" t="s">
        <v>115</v>
      </c>
      <c r="Z367" t="s">
        <v>47</v>
      </c>
      <c r="AA367" t="s">
        <v>256</v>
      </c>
      <c r="AB367" s="7">
        <v>65.095771931400407</v>
      </c>
      <c r="AC367" s="8">
        <v>45.34</v>
      </c>
    </row>
    <row r="368" spans="1:29" x14ac:dyDescent="0.3">
      <c r="A368" t="s">
        <v>494</v>
      </c>
      <c r="B368" t="s">
        <v>1011</v>
      </c>
      <c r="C368">
        <v>2769</v>
      </c>
      <c r="D368" t="s">
        <v>12</v>
      </c>
      <c r="E368" s="4">
        <v>7.0499999999999993E-2</v>
      </c>
      <c r="F368" s="5">
        <v>0.84414724265150365</v>
      </c>
      <c r="G368" s="5">
        <v>0.64508555175781146</v>
      </c>
      <c r="H368" s="5">
        <v>0.46622546494832373</v>
      </c>
      <c r="I368" s="5">
        <v>1.8034309025941291</v>
      </c>
      <c r="J368" s="6">
        <v>5843.1762830706994</v>
      </c>
      <c r="K368" s="6">
        <v>0</v>
      </c>
      <c r="L368" s="6">
        <v>20471.960737416299</v>
      </c>
      <c r="M368" s="6">
        <v>3783.8795709041624</v>
      </c>
      <c r="N368" s="6">
        <v>0</v>
      </c>
      <c r="O368" s="6">
        <v>28902.807356281774</v>
      </c>
      <c r="P368" s="6">
        <v>0</v>
      </c>
      <c r="Q368" s="6">
        <v>35854.075800899998</v>
      </c>
      <c r="R368" s="6">
        <v>46144.241699999999</v>
      </c>
      <c r="S368" s="6">
        <v>45350.931695295425</v>
      </c>
      <c r="T368" s="6">
        <v>0</v>
      </c>
      <c r="U368" s="6">
        <v>58366.70745855265</v>
      </c>
      <c r="V368" s="6">
        <v>0</v>
      </c>
      <c r="W368" t="s">
        <v>114</v>
      </c>
      <c r="X368">
        <v>5621</v>
      </c>
      <c r="Y368" t="s">
        <v>115</v>
      </c>
      <c r="Z368" t="s">
        <v>47</v>
      </c>
      <c r="AA368" t="s">
        <v>256</v>
      </c>
      <c r="AB368" s="7">
        <v>65.095771931400407</v>
      </c>
      <c r="AC368" s="8">
        <v>45.34</v>
      </c>
    </row>
    <row r="369" spans="1:29" x14ac:dyDescent="0.3">
      <c r="A369" t="s">
        <v>495</v>
      </c>
      <c r="B369" t="s">
        <v>1012</v>
      </c>
      <c r="C369">
        <v>4587</v>
      </c>
      <c r="D369" t="s">
        <v>12</v>
      </c>
      <c r="E369" s="4">
        <v>7.0499999999999993E-2</v>
      </c>
      <c r="F369" s="5">
        <v>1.4452446994767358</v>
      </c>
      <c r="G369" s="5">
        <v>1.3588754467612829</v>
      </c>
      <c r="H369" s="5">
        <v>0.65164155248996392</v>
      </c>
      <c r="I369" s="5">
        <v>4.3038748217770824</v>
      </c>
      <c r="J369" s="6">
        <v>37014.734532852934</v>
      </c>
      <c r="K369" s="6">
        <v>0</v>
      </c>
      <c r="L369" s="6">
        <v>148385.34027908897</v>
      </c>
      <c r="M369" s="6">
        <v>52900.687457689506</v>
      </c>
      <c r="N369" s="6">
        <v>0</v>
      </c>
      <c r="O369" s="6">
        <v>200806.91214234929</v>
      </c>
      <c r="P369" s="6">
        <v>0</v>
      </c>
      <c r="Q369" s="6">
        <v>88646.773827500001</v>
      </c>
      <c r="R369" s="6">
        <v>104290.32214999999</v>
      </c>
      <c r="S369" s="6">
        <v>315082.90680044482</v>
      </c>
      <c r="T369" s="6">
        <v>0</v>
      </c>
      <c r="U369" s="6">
        <v>370685.77270640573</v>
      </c>
      <c r="V369" s="6">
        <v>0</v>
      </c>
      <c r="W369" t="s">
        <v>114</v>
      </c>
      <c r="X369">
        <v>9103</v>
      </c>
      <c r="Y369" t="s">
        <v>115</v>
      </c>
      <c r="Z369" t="s">
        <v>47</v>
      </c>
      <c r="AA369" t="s">
        <v>256</v>
      </c>
      <c r="AB369" s="7">
        <v>65.095771931400407</v>
      </c>
      <c r="AC369" s="8">
        <v>45.34</v>
      </c>
    </row>
    <row r="370" spans="1:29" x14ac:dyDescent="0.3">
      <c r="A370" t="s">
        <v>496</v>
      </c>
      <c r="B370" t="s">
        <v>1013</v>
      </c>
      <c r="C370">
        <v>5621</v>
      </c>
      <c r="D370" t="s">
        <v>12</v>
      </c>
      <c r="E370" s="4">
        <v>7.0499999999999993E-2</v>
      </c>
      <c r="F370" s="5">
        <v>0.96837797942443282</v>
      </c>
      <c r="G370" s="5">
        <v>0.96101569635394635</v>
      </c>
      <c r="H370" s="5">
        <v>0.50290591619872282</v>
      </c>
      <c r="I370" s="5">
        <v>3.6809365552021678</v>
      </c>
      <c r="J370" s="6">
        <v>13125.089987905487</v>
      </c>
      <c r="K370" s="6">
        <v>0</v>
      </c>
      <c r="L370" s="6">
        <v>46283.163599224557</v>
      </c>
      <c r="M370" s="6">
        <v>8502.8437631139714</v>
      </c>
      <c r="N370" s="6">
        <v>0</v>
      </c>
      <c r="O370" s="6">
        <v>64908.671256470567</v>
      </c>
      <c r="P370" s="6">
        <v>0</v>
      </c>
      <c r="Q370" s="6">
        <v>34928.349492750014</v>
      </c>
      <c r="R370" s="6">
        <v>44952.830750000008</v>
      </c>
      <c r="S370" s="6">
        <v>101847.15554784061</v>
      </c>
      <c r="T370" s="6">
        <v>0</v>
      </c>
      <c r="U370" s="6">
        <v>131077.42026749111</v>
      </c>
      <c r="V370" s="6">
        <v>0</v>
      </c>
      <c r="W370" t="s">
        <v>114</v>
      </c>
      <c r="X370">
        <v>9745</v>
      </c>
      <c r="Y370" t="s">
        <v>115</v>
      </c>
      <c r="Z370" t="s">
        <v>47</v>
      </c>
      <c r="AA370" t="s">
        <v>256</v>
      </c>
      <c r="AB370" s="7">
        <v>65.095771931400407</v>
      </c>
      <c r="AC370" s="8">
        <v>45.34</v>
      </c>
    </row>
    <row r="371" spans="1:29" x14ac:dyDescent="0.3">
      <c r="A371" t="s">
        <v>497</v>
      </c>
      <c r="B371" t="s">
        <v>1014</v>
      </c>
      <c r="C371">
        <v>2385</v>
      </c>
      <c r="D371" t="s">
        <v>12</v>
      </c>
      <c r="E371" s="4">
        <v>7.0499999999999993E-2</v>
      </c>
      <c r="F371" s="5">
        <v>1.6762008475417147</v>
      </c>
      <c r="G371" s="5">
        <v>1.8195856703974904</v>
      </c>
      <c r="H371" s="5">
        <v>0.64356336567300254</v>
      </c>
      <c r="I371" s="5">
        <v>8.0555952659009318</v>
      </c>
      <c r="J371" s="6">
        <v>68494.31682576763</v>
      </c>
      <c r="K371" s="6">
        <v>0</v>
      </c>
      <c r="L371" s="6">
        <v>241017.46515267063</v>
      </c>
      <c r="M371" s="6">
        <v>44366.899963832759</v>
      </c>
      <c r="N371" s="6">
        <v>0</v>
      </c>
      <c r="O371" s="6">
        <v>338754.37711529498</v>
      </c>
      <c r="P371" s="6">
        <v>0</v>
      </c>
      <c r="Q371" s="6">
        <v>74802.968942100008</v>
      </c>
      <c r="R371" s="6">
        <v>96271.517299999978</v>
      </c>
      <c r="S371" s="6">
        <v>531534.06271791493</v>
      </c>
      <c r="T371" s="6">
        <v>0</v>
      </c>
      <c r="U371" s="6">
        <v>684085.02280297945</v>
      </c>
      <c r="V371" s="6">
        <v>0</v>
      </c>
      <c r="W371" t="s">
        <v>114</v>
      </c>
      <c r="X371">
        <v>5227</v>
      </c>
      <c r="Y371" t="s">
        <v>115</v>
      </c>
      <c r="Z371" t="s">
        <v>47</v>
      </c>
      <c r="AA371" t="s">
        <v>256</v>
      </c>
      <c r="AB371" s="7">
        <v>65.095771931400407</v>
      </c>
      <c r="AC371" s="8">
        <v>45.34</v>
      </c>
    </row>
    <row r="372" spans="1:29" x14ac:dyDescent="0.3">
      <c r="A372" t="s">
        <v>498</v>
      </c>
      <c r="B372" t="s">
        <v>1015</v>
      </c>
      <c r="C372">
        <v>4588</v>
      </c>
      <c r="D372" t="s">
        <v>12</v>
      </c>
      <c r="E372" s="4">
        <v>7.0499999999999993E-2</v>
      </c>
      <c r="F372" s="5">
        <v>5.2328567406531468</v>
      </c>
      <c r="G372" s="5">
        <v>5.0185003016578289</v>
      </c>
      <c r="H372" s="5">
        <v>0.7343641504308791</v>
      </c>
      <c r="I372" s="5">
        <v>15.742803740258775</v>
      </c>
      <c r="J372" s="6">
        <v>15033.883220595742</v>
      </c>
      <c r="K372" s="6">
        <v>0</v>
      </c>
      <c r="L372" s="6">
        <v>56228.379070578216</v>
      </c>
      <c r="M372" s="6">
        <v>1985.5756513263022</v>
      </c>
      <c r="N372" s="6">
        <v>0</v>
      </c>
      <c r="O372" s="6">
        <v>85745.533462755644</v>
      </c>
      <c r="P372" s="6">
        <v>0</v>
      </c>
      <c r="Q372" s="6">
        <v>8999.8996199999983</v>
      </c>
      <c r="R372" s="6">
        <v>10588.117199999999</v>
      </c>
      <c r="S372" s="6">
        <v>134541.94200968955</v>
      </c>
      <c r="T372" s="6">
        <v>0</v>
      </c>
      <c r="U372" s="6">
        <v>158284.63765845826</v>
      </c>
      <c r="V372" s="6">
        <v>0</v>
      </c>
      <c r="W372" t="s">
        <v>114</v>
      </c>
      <c r="X372">
        <v>9107</v>
      </c>
      <c r="Y372" t="s">
        <v>115</v>
      </c>
      <c r="Z372" t="s">
        <v>47</v>
      </c>
      <c r="AA372" t="s">
        <v>256</v>
      </c>
      <c r="AB372" s="7">
        <v>65.095771931400407</v>
      </c>
      <c r="AC372" s="8">
        <v>45.34</v>
      </c>
    </row>
    <row r="373" spans="1:29" x14ac:dyDescent="0.3">
      <c r="A373" t="s">
        <v>499</v>
      </c>
      <c r="B373" t="s">
        <v>1016</v>
      </c>
      <c r="C373">
        <v>8872</v>
      </c>
      <c r="D373" t="s">
        <v>29</v>
      </c>
      <c r="E373" s="4">
        <v>7.0499999999999993E-2</v>
      </c>
      <c r="F373" s="5" t="e">
        <v>#DIV/0!</v>
      </c>
      <c r="G373" s="5" t="e">
        <v>#DIV/0!</v>
      </c>
      <c r="H373" s="5" t="e">
        <v>#DIV/0!</v>
      </c>
      <c r="I373" s="5" t="s">
        <v>7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t="s">
        <v>114</v>
      </c>
      <c r="X373">
        <v>16187</v>
      </c>
      <c r="Y373" t="s">
        <v>115</v>
      </c>
      <c r="Z373" t="s">
        <v>30</v>
      </c>
      <c r="AA373" t="s">
        <v>135</v>
      </c>
      <c r="AB373" s="7">
        <v>65.095771931400407</v>
      </c>
      <c r="AC373" s="8">
        <v>45.34</v>
      </c>
    </row>
    <row r="374" spans="1:29" x14ac:dyDescent="0.3">
      <c r="A374" t="s">
        <v>500</v>
      </c>
      <c r="B374" t="s">
        <v>1017</v>
      </c>
      <c r="C374">
        <v>3084</v>
      </c>
      <c r="D374" t="s">
        <v>29</v>
      </c>
      <c r="E374" s="4">
        <v>7.0499999999999993E-2</v>
      </c>
      <c r="F374" s="5">
        <v>4.7753480499357988</v>
      </c>
      <c r="G374" s="5">
        <v>1.7400524467312855</v>
      </c>
      <c r="H374" s="5">
        <v>1.1914945527546765</v>
      </c>
      <c r="I374" s="5">
        <v>2.1958906770406168</v>
      </c>
      <c r="J374" s="6">
        <v>2.4567386013515735E-5</v>
      </c>
      <c r="K374" s="6">
        <v>0</v>
      </c>
      <c r="L374" s="6">
        <v>7.850872723995699E-5</v>
      </c>
      <c r="M374" s="6">
        <v>3.4897777953494879E-5</v>
      </c>
      <c r="N374" s="6">
        <v>0</v>
      </c>
      <c r="O374" s="6">
        <v>8.6906061582117997E-5</v>
      </c>
      <c r="P374" s="6">
        <v>0</v>
      </c>
      <c r="Q374" s="6">
        <v>7.0560000000000002E-5</v>
      </c>
      <c r="R374" s="6">
        <v>1.0080000000000001E-4</v>
      </c>
      <c r="S374" s="6">
        <v>1.4083004617198593E-4</v>
      </c>
      <c r="T374" s="6">
        <v>0</v>
      </c>
      <c r="U374" s="6">
        <v>2.0118578024569419E-4</v>
      </c>
      <c r="V374" s="6">
        <v>0</v>
      </c>
      <c r="W374" t="s">
        <v>114</v>
      </c>
      <c r="X374">
        <v>6945</v>
      </c>
      <c r="Y374" t="s">
        <v>115</v>
      </c>
      <c r="Z374" t="s">
        <v>30</v>
      </c>
      <c r="AA374" t="s">
        <v>135</v>
      </c>
      <c r="AB374" s="7">
        <v>65.095771931400407</v>
      </c>
      <c r="AC374" s="8">
        <v>45.34</v>
      </c>
    </row>
    <row r="375" spans="1:29" x14ac:dyDescent="0.3">
      <c r="A375" t="s">
        <v>501</v>
      </c>
      <c r="B375" t="s">
        <v>1018</v>
      </c>
      <c r="C375">
        <v>7246</v>
      </c>
      <c r="D375" t="s">
        <v>12</v>
      </c>
      <c r="E375" s="4">
        <v>7.0499999999999993E-2</v>
      </c>
      <c r="F375" s="5">
        <v>1.7732729660834425</v>
      </c>
      <c r="G375" s="5">
        <v>5.5112784927892005</v>
      </c>
      <c r="H375" s="5">
        <v>0.66922884081072342</v>
      </c>
      <c r="I375" s="5" t="s">
        <v>7</v>
      </c>
      <c r="J375" s="6">
        <v>78266.717478781386</v>
      </c>
      <c r="K375" s="6">
        <v>0</v>
      </c>
      <c r="L375" s="6">
        <v>318371.53312083939</v>
      </c>
      <c r="M375" s="6">
        <v>74998.479854044606</v>
      </c>
      <c r="N375" s="6">
        <v>0</v>
      </c>
      <c r="O375" s="6">
        <v>438776.95417977974</v>
      </c>
      <c r="P375" s="6">
        <v>0</v>
      </c>
      <c r="Q375" s="6">
        <v>0</v>
      </c>
      <c r="R375" s="6">
        <v>0</v>
      </c>
      <c r="S375" s="6">
        <v>688477.88497443951</v>
      </c>
      <c r="T375" s="6">
        <v>0</v>
      </c>
      <c r="U375" s="6">
        <v>888358.56125734118</v>
      </c>
      <c r="V375" s="6">
        <v>0</v>
      </c>
      <c r="W375" t="s">
        <v>114</v>
      </c>
      <c r="X375">
        <v>13715</v>
      </c>
      <c r="Y375" t="s">
        <v>115</v>
      </c>
      <c r="Z375" t="s">
        <v>50</v>
      </c>
      <c r="AA375" t="s">
        <v>256</v>
      </c>
      <c r="AB375" s="7">
        <v>65.095771931400407</v>
      </c>
      <c r="AC375" s="8">
        <v>45.34</v>
      </c>
    </row>
    <row r="376" spans="1:29" x14ac:dyDescent="0.3">
      <c r="A376" t="s">
        <v>502</v>
      </c>
      <c r="B376" t="s">
        <v>1019</v>
      </c>
      <c r="C376">
        <v>7247</v>
      </c>
      <c r="D376" t="s">
        <v>12</v>
      </c>
      <c r="E376" s="4">
        <v>7.0499999999999993E-2</v>
      </c>
      <c r="F376" s="5">
        <v>8.9525119180891469E-2</v>
      </c>
      <c r="G376" s="5">
        <v>0.10134496246549544</v>
      </c>
      <c r="H376" s="5">
        <v>8.269748073249035E-2</v>
      </c>
      <c r="I376" s="5" t="s">
        <v>7</v>
      </c>
      <c r="J376" s="6">
        <v>21944.096322424452</v>
      </c>
      <c r="K376" s="6">
        <v>0</v>
      </c>
      <c r="L376" s="6">
        <v>90358.452975478634</v>
      </c>
      <c r="M376" s="6">
        <v>21043.593460288179</v>
      </c>
      <c r="N376" s="6">
        <v>0</v>
      </c>
      <c r="O376" s="6">
        <v>122974.13758478494</v>
      </c>
      <c r="P376" s="6">
        <v>0</v>
      </c>
      <c r="Q376" s="6">
        <v>0</v>
      </c>
      <c r="R376" s="6">
        <v>0</v>
      </c>
      <c r="S376" s="6">
        <v>192956.74794313865</v>
      </c>
      <c r="T376" s="6">
        <v>0</v>
      </c>
      <c r="U376" s="6">
        <v>248976.44895888865</v>
      </c>
      <c r="V376" s="6">
        <v>0</v>
      </c>
      <c r="W376" t="s">
        <v>114</v>
      </c>
      <c r="X376">
        <v>13714</v>
      </c>
      <c r="Y376" t="s">
        <v>115</v>
      </c>
      <c r="Z376" t="s">
        <v>50</v>
      </c>
      <c r="AA376" t="s">
        <v>256</v>
      </c>
      <c r="AB376" s="7">
        <v>65.095771931400407</v>
      </c>
      <c r="AC376" s="8">
        <v>45.34</v>
      </c>
    </row>
    <row r="377" spans="1:29" x14ac:dyDescent="0.3">
      <c r="A377" t="s">
        <v>503</v>
      </c>
      <c r="B377" t="s">
        <v>1020</v>
      </c>
      <c r="C377">
        <v>8502</v>
      </c>
      <c r="D377" t="s">
        <v>12</v>
      </c>
      <c r="E377" s="4">
        <v>7.0499999999999993E-2</v>
      </c>
      <c r="F377" s="5">
        <v>1.8582303009794976</v>
      </c>
      <c r="G377" s="5">
        <v>4.9119220955891381</v>
      </c>
      <c r="H377" s="5">
        <v>0.66807599293975373</v>
      </c>
      <c r="I377" s="5" t="s">
        <v>7</v>
      </c>
      <c r="J377" s="6">
        <v>10122.434458475356</v>
      </c>
      <c r="K377" s="6">
        <v>0</v>
      </c>
      <c r="L377" s="6">
        <v>35545.19524875201</v>
      </c>
      <c r="M377" s="6">
        <v>6555.9260130763496</v>
      </c>
      <c r="N377" s="6">
        <v>0</v>
      </c>
      <c r="O377" s="6">
        <v>50066.162853154063</v>
      </c>
      <c r="P377" s="6">
        <v>0</v>
      </c>
      <c r="Q377" s="6">
        <v>0</v>
      </c>
      <c r="R377" s="6">
        <v>0</v>
      </c>
      <c r="S377" s="6">
        <v>78558.013545539681</v>
      </c>
      <c r="T377" s="6">
        <v>0</v>
      </c>
      <c r="U377" s="6">
        <v>78558.013545539681</v>
      </c>
      <c r="V377" s="6">
        <v>0</v>
      </c>
      <c r="W377" t="s">
        <v>114</v>
      </c>
      <c r="X377">
        <v>15621</v>
      </c>
      <c r="Y377" t="s">
        <v>115</v>
      </c>
      <c r="Z377" t="s">
        <v>51</v>
      </c>
      <c r="AA377" t="s">
        <v>256</v>
      </c>
      <c r="AB377" s="7">
        <v>65.095771931400407</v>
      </c>
      <c r="AC377" s="8">
        <v>45.34</v>
      </c>
    </row>
    <row r="378" spans="1:29" x14ac:dyDescent="0.3">
      <c r="A378" t="s">
        <v>504</v>
      </c>
      <c r="B378" t="s">
        <v>1021</v>
      </c>
      <c r="C378">
        <v>8504</v>
      </c>
      <c r="D378" t="s">
        <v>12</v>
      </c>
      <c r="E378" s="4">
        <v>7.0499999999999993E-2</v>
      </c>
      <c r="F378" s="5">
        <v>2.2412395597723425</v>
      </c>
      <c r="G378" s="5">
        <v>6.6041859027958356</v>
      </c>
      <c r="H378" s="5">
        <v>0.7775908655929179</v>
      </c>
      <c r="I378" s="5" t="s">
        <v>7</v>
      </c>
      <c r="J378" s="6">
        <v>3803.8506790755605</v>
      </c>
      <c r="K378" s="6">
        <v>0</v>
      </c>
      <c r="L378" s="6">
        <v>15324.880025142549</v>
      </c>
      <c r="M378" s="6">
        <v>5438.8408541824001</v>
      </c>
      <c r="N378" s="6">
        <v>0</v>
      </c>
      <c r="O378" s="6">
        <v>20632.870364138835</v>
      </c>
      <c r="P378" s="6">
        <v>0</v>
      </c>
      <c r="Q378" s="6">
        <v>0</v>
      </c>
      <c r="R378" s="6">
        <v>0</v>
      </c>
      <c r="S378" s="6">
        <v>32374.706132431205</v>
      </c>
      <c r="T378" s="6">
        <v>0</v>
      </c>
      <c r="U378" s="6">
        <v>32374.706132431205</v>
      </c>
      <c r="V378" s="6">
        <v>0</v>
      </c>
      <c r="W378" t="s">
        <v>114</v>
      </c>
      <c r="X378">
        <v>15635</v>
      </c>
      <c r="Y378" t="s">
        <v>115</v>
      </c>
      <c r="Z378" t="s">
        <v>51</v>
      </c>
      <c r="AA378" t="s">
        <v>256</v>
      </c>
      <c r="AB378" s="7">
        <v>65.095771931400407</v>
      </c>
      <c r="AC378" s="8">
        <v>45.34</v>
      </c>
    </row>
    <row r="379" spans="1:29" x14ac:dyDescent="0.3">
      <c r="A379" t="s">
        <v>505</v>
      </c>
      <c r="B379" t="s">
        <v>1022</v>
      </c>
      <c r="C379">
        <v>8503</v>
      </c>
      <c r="D379" t="s">
        <v>12</v>
      </c>
      <c r="E379" s="4">
        <v>7.0499999999999993E-2</v>
      </c>
      <c r="F379" s="5">
        <v>1.5477386610231931</v>
      </c>
      <c r="G379" s="5">
        <v>4.69996640064043</v>
      </c>
      <c r="H379" s="5">
        <v>0.62207659171943652</v>
      </c>
      <c r="I379" s="5" t="s">
        <v>7</v>
      </c>
      <c r="J379" s="6">
        <v>2285.4864848722282</v>
      </c>
      <c r="K379" s="6">
        <v>0</v>
      </c>
      <c r="L379" s="6">
        <v>7993.9639565751495</v>
      </c>
      <c r="M379" s="6">
        <v>1479.8654929549771</v>
      </c>
      <c r="N379" s="6">
        <v>0</v>
      </c>
      <c r="O379" s="6">
        <v>11305.584913575816</v>
      </c>
      <c r="P379" s="6">
        <v>0</v>
      </c>
      <c r="Q379" s="6">
        <v>0</v>
      </c>
      <c r="R379" s="6">
        <v>0</v>
      </c>
      <c r="S379" s="6">
        <v>17739.412053323987</v>
      </c>
      <c r="T379" s="6">
        <v>0</v>
      </c>
      <c r="U379" s="6">
        <v>17739.412053323987</v>
      </c>
      <c r="V379" s="6">
        <v>0</v>
      </c>
      <c r="W379" t="s">
        <v>114</v>
      </c>
      <c r="X379">
        <v>15628</v>
      </c>
      <c r="Y379" t="s">
        <v>115</v>
      </c>
      <c r="Z379" t="s">
        <v>51</v>
      </c>
      <c r="AA379" t="s">
        <v>256</v>
      </c>
      <c r="AB379" s="7">
        <v>65.095771931400407</v>
      </c>
      <c r="AC379" s="8">
        <v>45.34</v>
      </c>
    </row>
    <row r="380" spans="1:29" x14ac:dyDescent="0.3">
      <c r="A380" t="s">
        <v>506</v>
      </c>
      <c r="B380" t="s">
        <v>1023</v>
      </c>
      <c r="C380">
        <v>6106</v>
      </c>
      <c r="D380" t="s">
        <v>53</v>
      </c>
      <c r="E380" s="4">
        <v>7.0499999999999993E-2</v>
      </c>
      <c r="F380" s="5">
        <v>79.68503345779844</v>
      </c>
      <c r="G380" s="5">
        <v>106.24671127706459</v>
      </c>
      <c r="H380" s="5">
        <v>79.68503345779844</v>
      </c>
      <c r="I380" s="5" t="s">
        <v>7</v>
      </c>
      <c r="J380" s="6">
        <v>1521.1655343921584</v>
      </c>
      <c r="K380" s="6">
        <v>0</v>
      </c>
      <c r="L380" s="6">
        <v>0</v>
      </c>
      <c r="M380" s="6">
        <v>2152.3145073748692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t="s">
        <v>114</v>
      </c>
      <c r="X380">
        <v>15645</v>
      </c>
      <c r="Y380" t="s">
        <v>115</v>
      </c>
      <c r="Z380" t="s">
        <v>54</v>
      </c>
      <c r="AA380" t="s">
        <v>53</v>
      </c>
      <c r="AB380" s="7">
        <v>65.095771931400407</v>
      </c>
      <c r="AC380" s="8">
        <v>45.34</v>
      </c>
    </row>
    <row r="381" spans="1:29" x14ac:dyDescent="0.3">
      <c r="A381" t="s">
        <v>507</v>
      </c>
      <c r="B381" t="s">
        <v>1024</v>
      </c>
      <c r="C381">
        <v>6107</v>
      </c>
      <c r="D381" t="s">
        <v>53</v>
      </c>
      <c r="E381" s="4">
        <v>7.0499999999999993E-2</v>
      </c>
      <c r="F381" s="5">
        <v>135.46455687790456</v>
      </c>
      <c r="G381" s="5">
        <v>180.6194091705394</v>
      </c>
      <c r="H381" s="5">
        <v>135.46455687790456</v>
      </c>
      <c r="I381" s="5" t="s">
        <v>7</v>
      </c>
      <c r="J381" s="6">
        <v>1551.5888453447558</v>
      </c>
      <c r="K381" s="6">
        <v>0</v>
      </c>
      <c r="L381" s="6">
        <v>0</v>
      </c>
      <c r="M381" s="6">
        <v>2195.360797898084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t="s">
        <v>114</v>
      </c>
      <c r="X381">
        <v>15646</v>
      </c>
      <c r="Y381" t="s">
        <v>115</v>
      </c>
      <c r="Z381" t="s">
        <v>54</v>
      </c>
      <c r="AA381" t="s">
        <v>53</v>
      </c>
      <c r="AB381" s="7">
        <v>65.095771931400407</v>
      </c>
      <c r="AC381" s="8">
        <v>45.34</v>
      </c>
    </row>
    <row r="382" spans="1:29" x14ac:dyDescent="0.3">
      <c r="A382" t="s">
        <v>508</v>
      </c>
      <c r="B382" t="s">
        <v>1025</v>
      </c>
      <c r="C382">
        <v>6108</v>
      </c>
      <c r="D382" t="s">
        <v>53</v>
      </c>
      <c r="E382" s="4">
        <v>7.0499999999999993E-2</v>
      </c>
      <c r="F382" s="5">
        <v>215.14959033689368</v>
      </c>
      <c r="G382" s="5">
        <v>286.86612044919156</v>
      </c>
      <c r="H382" s="5">
        <v>215.14959033689368</v>
      </c>
      <c r="I382" s="5" t="s">
        <v>7</v>
      </c>
      <c r="J382" s="6">
        <v>1642.858776722991</v>
      </c>
      <c r="K382" s="6">
        <v>0</v>
      </c>
      <c r="L382" s="6">
        <v>0</v>
      </c>
      <c r="M382" s="6">
        <v>2324.4996673681317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t="s">
        <v>114</v>
      </c>
      <c r="X382">
        <v>15647</v>
      </c>
      <c r="Y382" t="s">
        <v>115</v>
      </c>
      <c r="Z382" t="s">
        <v>54</v>
      </c>
      <c r="AA382" t="s">
        <v>53</v>
      </c>
      <c r="AB382" s="7">
        <v>65.095771931400407</v>
      </c>
      <c r="AC382" s="8">
        <v>45.34</v>
      </c>
    </row>
    <row r="383" spans="1:29" x14ac:dyDescent="0.3">
      <c r="A383" t="s">
        <v>509</v>
      </c>
      <c r="B383" t="s">
        <v>1026</v>
      </c>
      <c r="C383">
        <v>6109</v>
      </c>
      <c r="D383" t="s">
        <v>53</v>
      </c>
      <c r="E383" s="4">
        <v>7.0499999999999993E-2</v>
      </c>
      <c r="F383" s="5">
        <v>64.289884993586895</v>
      </c>
      <c r="G383" s="5">
        <v>85.719846658115841</v>
      </c>
      <c r="H383" s="5">
        <v>64.289884993586895</v>
      </c>
      <c r="I383" s="5" t="s">
        <v>7</v>
      </c>
      <c r="J383" s="6">
        <v>11045.487180213731</v>
      </c>
      <c r="K383" s="6">
        <v>0</v>
      </c>
      <c r="L383" s="6">
        <v>0</v>
      </c>
      <c r="M383" s="6">
        <v>15628.386103625464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t="s">
        <v>114</v>
      </c>
      <c r="X383">
        <v>15648</v>
      </c>
      <c r="Y383" t="s">
        <v>115</v>
      </c>
      <c r="Z383" t="s">
        <v>54</v>
      </c>
      <c r="AA383" t="s">
        <v>53</v>
      </c>
      <c r="AB383" s="7">
        <v>65.095771931400407</v>
      </c>
      <c r="AC383" s="8">
        <v>45.34</v>
      </c>
    </row>
    <row r="384" spans="1:29" x14ac:dyDescent="0.3">
      <c r="A384" t="s">
        <v>510</v>
      </c>
      <c r="B384" t="s">
        <v>1027</v>
      </c>
      <c r="C384">
        <v>6110</v>
      </c>
      <c r="D384" t="s">
        <v>53</v>
      </c>
      <c r="E384" s="4">
        <v>7.0499999999999993E-2</v>
      </c>
      <c r="F384" s="5">
        <v>120.06940841390045</v>
      </c>
      <c r="G384" s="5">
        <v>160.09254455186726</v>
      </c>
      <c r="H384" s="5">
        <v>120.06940841390045</v>
      </c>
      <c r="I384" s="5" t="s">
        <v>7</v>
      </c>
      <c r="J384" s="6">
        <v>12377.298029111726</v>
      </c>
      <c r="K384" s="6">
        <v>0</v>
      </c>
      <c r="L384" s="6">
        <v>0</v>
      </c>
      <c r="M384" s="6">
        <v>17512.780501444649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t="s">
        <v>114</v>
      </c>
      <c r="X384">
        <v>15649</v>
      </c>
      <c r="Y384" t="s">
        <v>115</v>
      </c>
      <c r="Z384" t="s">
        <v>54</v>
      </c>
      <c r="AA384" t="s">
        <v>53</v>
      </c>
      <c r="AB384" s="7">
        <v>65.095771931400407</v>
      </c>
      <c r="AC384" s="8">
        <v>45.34</v>
      </c>
    </row>
    <row r="385" spans="1:29" x14ac:dyDescent="0.3">
      <c r="A385" t="s">
        <v>511</v>
      </c>
      <c r="B385" t="s">
        <v>1028</v>
      </c>
      <c r="C385">
        <v>6111</v>
      </c>
      <c r="D385" t="s">
        <v>53</v>
      </c>
      <c r="E385" s="4">
        <v>7.0499999999999993E-2</v>
      </c>
      <c r="F385" s="5">
        <v>199.75444187149131</v>
      </c>
      <c r="G385" s="5">
        <v>266.3392558286551</v>
      </c>
      <c r="H385" s="5">
        <v>199.75444187149131</v>
      </c>
      <c r="I385" s="5" t="s">
        <v>7</v>
      </c>
      <c r="J385" s="6">
        <v>13727.727944154007</v>
      </c>
      <c r="K385" s="6">
        <v>0</v>
      </c>
      <c r="L385" s="6">
        <v>0</v>
      </c>
      <c r="M385" s="6">
        <v>19423.519228838693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t="s">
        <v>114</v>
      </c>
      <c r="X385">
        <v>15650</v>
      </c>
      <c r="Y385" t="s">
        <v>115</v>
      </c>
      <c r="Z385" t="s">
        <v>54</v>
      </c>
      <c r="AA385" t="s">
        <v>53</v>
      </c>
      <c r="AB385" s="7">
        <v>65.095771931400407</v>
      </c>
      <c r="AC385" s="8">
        <v>45.34</v>
      </c>
    </row>
    <row r="386" spans="1:29" x14ac:dyDescent="0.3">
      <c r="A386" t="s">
        <v>512</v>
      </c>
      <c r="B386" t="s">
        <v>1029</v>
      </c>
      <c r="C386">
        <v>6112</v>
      </c>
      <c r="D386" t="s">
        <v>53</v>
      </c>
      <c r="E386" s="4">
        <v>7.0499999999999993E-2</v>
      </c>
      <c r="F386" s="5">
        <v>4.9057797131607028</v>
      </c>
      <c r="G386" s="5">
        <v>7.8750180138511334</v>
      </c>
      <c r="H386" s="5">
        <v>1.2466706858228216</v>
      </c>
      <c r="I386" s="5" t="s">
        <v>7</v>
      </c>
      <c r="J386" s="6">
        <v>20182.683190045907</v>
      </c>
      <c r="K386" s="6">
        <v>0</v>
      </c>
      <c r="L386" s="6">
        <v>49011.048158818114</v>
      </c>
      <c r="M386" s="6">
        <v>28670.923484741972</v>
      </c>
      <c r="N386" s="6">
        <v>0</v>
      </c>
      <c r="O386" s="6">
        <v>58551.958739722315</v>
      </c>
      <c r="P386" s="6">
        <v>0</v>
      </c>
      <c r="Q386" s="6">
        <v>0</v>
      </c>
      <c r="R386" s="6">
        <v>0</v>
      </c>
      <c r="S386" s="6">
        <v>94882.622715347927</v>
      </c>
      <c r="T386" s="6">
        <v>0</v>
      </c>
      <c r="U386" s="6">
        <v>94882.622715347927</v>
      </c>
      <c r="V386" s="6">
        <v>0</v>
      </c>
      <c r="W386" t="s">
        <v>114</v>
      </c>
      <c r="X386">
        <v>15651</v>
      </c>
      <c r="Y386" t="s">
        <v>115</v>
      </c>
      <c r="Z386" t="s">
        <v>54</v>
      </c>
      <c r="AA386" t="s">
        <v>53</v>
      </c>
      <c r="AB386" s="7">
        <v>65.095771931400407</v>
      </c>
      <c r="AC386" s="8">
        <v>45.34</v>
      </c>
    </row>
    <row r="387" spans="1:29" x14ac:dyDescent="0.3">
      <c r="A387" t="s">
        <v>513</v>
      </c>
      <c r="B387" t="s">
        <v>1030</v>
      </c>
      <c r="C387">
        <v>4906</v>
      </c>
      <c r="D387" t="s">
        <v>67</v>
      </c>
      <c r="E387" s="4">
        <v>7.0499999999999993E-2</v>
      </c>
      <c r="F387" s="5">
        <v>3.7260261045509813</v>
      </c>
      <c r="G387" s="5">
        <v>2.3599330947512498</v>
      </c>
      <c r="H387" s="5">
        <v>1.1704166619526613</v>
      </c>
      <c r="I387" s="5">
        <v>3.2980750914687333</v>
      </c>
      <c r="J387" s="6">
        <v>5601.242892322176</v>
      </c>
      <c r="K387" s="6">
        <v>0</v>
      </c>
      <c r="L387" s="6">
        <v>12881.727904581476</v>
      </c>
      <c r="M387" s="6">
        <v>8005.1694553048283</v>
      </c>
      <c r="N387" s="6">
        <v>0</v>
      </c>
      <c r="O387" s="6">
        <v>15522.424724825785</v>
      </c>
      <c r="P387" s="6">
        <v>0</v>
      </c>
      <c r="Q387" s="6">
        <v>9154.9295700000002</v>
      </c>
      <c r="R387" s="6">
        <v>9154.9295700000002</v>
      </c>
      <c r="S387" s="6">
        <v>25153.870178967562</v>
      </c>
      <c r="T387" s="6">
        <v>0</v>
      </c>
      <c r="U387" s="6">
        <v>25153.870178967562</v>
      </c>
      <c r="V387" s="6">
        <v>0</v>
      </c>
      <c r="W387" t="s">
        <v>114</v>
      </c>
      <c r="X387">
        <v>9669</v>
      </c>
      <c r="Y387" t="s">
        <v>115</v>
      </c>
      <c r="Z387" t="s">
        <v>68</v>
      </c>
      <c r="AA387" t="s">
        <v>67</v>
      </c>
      <c r="AB387" s="7">
        <v>65.095771931400407</v>
      </c>
      <c r="AC387" s="8">
        <v>45.34</v>
      </c>
    </row>
    <row r="388" spans="1:29" x14ac:dyDescent="0.3">
      <c r="A388" t="s">
        <v>514</v>
      </c>
      <c r="B388" t="s">
        <v>1031</v>
      </c>
      <c r="C388">
        <v>4907</v>
      </c>
      <c r="D388" t="s">
        <v>67</v>
      </c>
      <c r="E388" s="4">
        <v>7.0499999999999993E-2</v>
      </c>
      <c r="F388" s="5">
        <v>2.8271802254607716</v>
      </c>
      <c r="G388" s="5">
        <v>1.7938666953351305</v>
      </c>
      <c r="H388" s="5">
        <v>0.89107407102982972</v>
      </c>
      <c r="I388" s="5">
        <v>3.2980750909919889</v>
      </c>
      <c r="J388" s="6">
        <v>2897.072473330918</v>
      </c>
      <c r="K388" s="6">
        <v>0</v>
      </c>
      <c r="L388" s="6">
        <v>13160.000944656484</v>
      </c>
      <c r="M388" s="6">
        <v>4140.4303507535033</v>
      </c>
      <c r="N388" s="6">
        <v>0</v>
      </c>
      <c r="O388" s="6">
        <v>15522.424719524664</v>
      </c>
      <c r="P388" s="6">
        <v>0</v>
      </c>
      <c r="Q388" s="6">
        <v>9154.9295700000002</v>
      </c>
      <c r="R388" s="6">
        <v>9154.9295700000002</v>
      </c>
      <c r="S388" s="6">
        <v>25153.870174602998</v>
      </c>
      <c r="T388" s="6">
        <v>0</v>
      </c>
      <c r="U388" s="6">
        <v>25153.870174602998</v>
      </c>
      <c r="V388" s="6">
        <v>0</v>
      </c>
      <c r="W388" t="s">
        <v>114</v>
      </c>
      <c r="X388">
        <v>9670</v>
      </c>
      <c r="Y388" t="s">
        <v>115</v>
      </c>
      <c r="Z388" t="s">
        <v>68</v>
      </c>
      <c r="AA388" t="s">
        <v>67</v>
      </c>
      <c r="AB388" s="7">
        <v>65.095771931400407</v>
      </c>
      <c r="AC388" s="8">
        <v>45.34</v>
      </c>
    </row>
    <row r="389" spans="1:29" x14ac:dyDescent="0.3">
      <c r="A389" t="s">
        <v>515</v>
      </c>
      <c r="B389" t="s">
        <v>1032</v>
      </c>
      <c r="C389">
        <v>4908</v>
      </c>
      <c r="D389" t="s">
        <v>67</v>
      </c>
      <c r="E389" s="4">
        <v>7.0499999999999993E-2</v>
      </c>
      <c r="F389" s="5">
        <v>1.6945313428654991</v>
      </c>
      <c r="G389" s="5">
        <v>1.0744003400646891</v>
      </c>
      <c r="H389" s="5">
        <v>0.64962867911231692</v>
      </c>
      <c r="I389" s="5">
        <v>2.580375570234624</v>
      </c>
      <c r="J389" s="6">
        <v>14074.660635326018</v>
      </c>
      <c r="K389" s="6">
        <v>0</v>
      </c>
      <c r="L389" s="6">
        <v>126985.35250998737</v>
      </c>
      <c r="M389" s="6">
        <v>20025.760926136609</v>
      </c>
      <c r="N389" s="6">
        <v>0</v>
      </c>
      <c r="O389" s="6">
        <v>152903.78252518244</v>
      </c>
      <c r="P389" s="6">
        <v>0</v>
      </c>
      <c r="Q389" s="6">
        <v>122065.72760000001</v>
      </c>
      <c r="R389" s="6">
        <v>122065.72760000001</v>
      </c>
      <c r="S389" s="6">
        <v>247778.42146195431</v>
      </c>
      <c r="T389" s="6">
        <v>0</v>
      </c>
      <c r="U389" s="6">
        <v>247778.42146195431</v>
      </c>
      <c r="V389" s="6">
        <v>0</v>
      </c>
      <c r="W389" t="s">
        <v>114</v>
      </c>
      <c r="X389">
        <v>9671</v>
      </c>
      <c r="Y389" t="s">
        <v>115</v>
      </c>
      <c r="Z389" t="s">
        <v>68</v>
      </c>
      <c r="AA389" t="s">
        <v>67</v>
      </c>
      <c r="AB389" s="7">
        <v>65.095771931400407</v>
      </c>
      <c r="AC389" s="8">
        <v>45.34</v>
      </c>
    </row>
    <row r="390" spans="1:29" x14ac:dyDescent="0.3">
      <c r="A390" t="s">
        <v>516</v>
      </c>
      <c r="B390" t="s">
        <v>1033</v>
      </c>
      <c r="C390">
        <v>4909</v>
      </c>
      <c r="D390" t="s">
        <v>67</v>
      </c>
      <c r="E390" s="4">
        <v>7.0499999999999993E-2</v>
      </c>
      <c r="F390" s="5">
        <v>2.2661792480992236</v>
      </c>
      <c r="G390" s="5">
        <v>1.453010520615408</v>
      </c>
      <c r="H390" s="5">
        <v>0.89181400085483542</v>
      </c>
      <c r="I390" s="5">
        <v>2.5563203920363344</v>
      </c>
      <c r="J390" s="6">
        <v>243022.47363662929</v>
      </c>
      <c r="K390" s="6">
        <v>0</v>
      </c>
      <c r="L390" s="6">
        <v>1055340.001900089</v>
      </c>
      <c r="M390" s="6">
        <v>345778.13865795883</v>
      </c>
      <c r="N390" s="6">
        <v>0</v>
      </c>
      <c r="O390" s="6">
        <v>1118079.2251082351</v>
      </c>
      <c r="P390" s="6">
        <v>0</v>
      </c>
      <c r="Q390" s="6">
        <v>903286.38424000004</v>
      </c>
      <c r="R390" s="6">
        <v>903286.38424000004</v>
      </c>
      <c r="S390" s="6">
        <v>1811831.6038814802</v>
      </c>
      <c r="T390" s="6">
        <v>0</v>
      </c>
      <c r="U390" s="6">
        <v>1811831.6038814802</v>
      </c>
      <c r="V390" s="6">
        <v>0</v>
      </c>
      <c r="W390" t="s">
        <v>114</v>
      </c>
      <c r="X390">
        <v>9672</v>
      </c>
      <c r="Y390" t="s">
        <v>115</v>
      </c>
      <c r="Z390" t="s">
        <v>68</v>
      </c>
      <c r="AA390" t="s">
        <v>67</v>
      </c>
      <c r="AB390" s="7">
        <v>65.095771931400407</v>
      </c>
      <c r="AC390" s="8">
        <v>45.34</v>
      </c>
    </row>
    <row r="391" spans="1:29" x14ac:dyDescent="0.3">
      <c r="A391" t="s">
        <v>517</v>
      </c>
      <c r="B391" t="s">
        <v>1034</v>
      </c>
      <c r="C391">
        <v>4910</v>
      </c>
      <c r="D391" t="s">
        <v>67</v>
      </c>
      <c r="E391" s="4">
        <v>7.0499999999999993E-2</v>
      </c>
      <c r="F391" s="5">
        <v>1.4567639433655286</v>
      </c>
      <c r="G391" s="5">
        <v>0.9185141179560351</v>
      </c>
      <c r="H391" s="5">
        <v>0.55312778006666541</v>
      </c>
      <c r="I391" s="5">
        <v>2.5812017705070764</v>
      </c>
      <c r="J391" s="6">
        <v>17246.41514469526</v>
      </c>
      <c r="K391" s="6">
        <v>0</v>
      </c>
      <c r="L391" s="6">
        <v>85053.971336530754</v>
      </c>
      <c r="M391" s="6">
        <v>0</v>
      </c>
      <c r="N391" s="6">
        <v>0</v>
      </c>
      <c r="O391" s="6">
        <v>114724.5130312072</v>
      </c>
      <c r="P391" s="6">
        <v>0</v>
      </c>
      <c r="Q391" s="6">
        <v>91549.295700000002</v>
      </c>
      <c r="R391" s="6">
        <v>91549.295700000002</v>
      </c>
      <c r="S391" s="6">
        <v>185909.45414951589</v>
      </c>
      <c r="T391" s="6">
        <v>0</v>
      </c>
      <c r="U391" s="6">
        <v>185909.45414951589</v>
      </c>
      <c r="V391" s="6">
        <v>0</v>
      </c>
      <c r="W391" t="s">
        <v>114</v>
      </c>
      <c r="X391">
        <v>9673</v>
      </c>
      <c r="Y391" t="s">
        <v>115</v>
      </c>
      <c r="Z391" t="s">
        <v>68</v>
      </c>
      <c r="AA391" t="s">
        <v>67</v>
      </c>
      <c r="AB391" s="7">
        <v>65.095771931400407</v>
      </c>
      <c r="AC391" s="8">
        <v>45.34</v>
      </c>
    </row>
    <row r="392" spans="1:29" x14ac:dyDescent="0.3">
      <c r="A392" t="s">
        <v>518</v>
      </c>
      <c r="B392" t="s">
        <v>1035</v>
      </c>
      <c r="C392">
        <v>4911</v>
      </c>
      <c r="D392" t="s">
        <v>67</v>
      </c>
      <c r="E392" s="4">
        <v>7.0499999999999993E-2</v>
      </c>
      <c r="F392" s="5">
        <v>2.3565800387180271</v>
      </c>
      <c r="G392" s="5">
        <v>1.4896499551460678</v>
      </c>
      <c r="H392" s="5">
        <v>0.90548343610411275</v>
      </c>
      <c r="I392" s="5">
        <v>2.5563203920363344</v>
      </c>
      <c r="J392" s="6">
        <v>6568.1749631521425</v>
      </c>
      <c r="K392" s="6">
        <v>0</v>
      </c>
      <c r="L392" s="6">
        <v>28522.702754056456</v>
      </c>
      <c r="M392" s="6">
        <v>9345.3550988637508</v>
      </c>
      <c r="N392" s="6">
        <v>0</v>
      </c>
      <c r="O392" s="6">
        <v>30218.357435357706</v>
      </c>
      <c r="P392" s="6">
        <v>0</v>
      </c>
      <c r="Q392" s="6">
        <v>24413.145520000002</v>
      </c>
      <c r="R392" s="6">
        <v>24413.145520000002</v>
      </c>
      <c r="S392" s="6">
        <v>48968.421726526489</v>
      </c>
      <c r="T392" s="6">
        <v>0</v>
      </c>
      <c r="U392" s="6">
        <v>48968.421726526489</v>
      </c>
      <c r="V392" s="6">
        <v>0</v>
      </c>
      <c r="W392" t="s">
        <v>114</v>
      </c>
      <c r="X392">
        <v>9674</v>
      </c>
      <c r="Y392" t="s">
        <v>115</v>
      </c>
      <c r="Z392" t="s">
        <v>68</v>
      </c>
      <c r="AA392" t="s">
        <v>67</v>
      </c>
      <c r="AB392" s="7">
        <v>65.095771931400407</v>
      </c>
      <c r="AC392" s="8">
        <v>45.34</v>
      </c>
    </row>
    <row r="393" spans="1:29" x14ac:dyDescent="0.3">
      <c r="A393" t="s">
        <v>519</v>
      </c>
      <c r="B393" t="s">
        <v>1036</v>
      </c>
      <c r="C393">
        <v>4912</v>
      </c>
      <c r="D393" t="s">
        <v>67</v>
      </c>
      <c r="E393" s="4">
        <v>7.0499999999999993E-2</v>
      </c>
      <c r="F393" s="5">
        <v>2.3509488147225968</v>
      </c>
      <c r="G393" s="5">
        <v>1.4787243174291738</v>
      </c>
      <c r="H393" s="5">
        <v>0.72983838227813302</v>
      </c>
      <c r="I393" s="5">
        <v>3.2934696124423914</v>
      </c>
      <c r="J393" s="6">
        <v>9520.3422079545853</v>
      </c>
      <c r="K393" s="6">
        <v>0</v>
      </c>
      <c r="L393" s="6">
        <v>86217.915184902376</v>
      </c>
      <c r="M393" s="6">
        <v>13606.25741683758</v>
      </c>
      <c r="N393" s="6">
        <v>0</v>
      </c>
      <c r="O393" s="6">
        <v>103309.37390776168</v>
      </c>
      <c r="P393" s="6">
        <v>0</v>
      </c>
      <c r="Q393" s="6">
        <v>61032.863800000006</v>
      </c>
      <c r="R393" s="6">
        <v>61032.863800000006</v>
      </c>
      <c r="S393" s="6">
        <v>167411.38228563528</v>
      </c>
      <c r="T393" s="6">
        <v>0</v>
      </c>
      <c r="U393" s="6">
        <v>167411.38228563528</v>
      </c>
      <c r="V393" s="6">
        <v>0</v>
      </c>
      <c r="W393" t="s">
        <v>114</v>
      </c>
      <c r="X393">
        <v>9675</v>
      </c>
      <c r="Y393" t="s">
        <v>115</v>
      </c>
      <c r="Z393" t="s">
        <v>68</v>
      </c>
      <c r="AA393" t="s">
        <v>67</v>
      </c>
      <c r="AB393" s="7">
        <v>65.095771931400407</v>
      </c>
      <c r="AC393" s="8">
        <v>45.34</v>
      </c>
    </row>
    <row r="394" spans="1:29" x14ac:dyDescent="0.3">
      <c r="A394" t="s">
        <v>520</v>
      </c>
      <c r="B394" t="s">
        <v>1037</v>
      </c>
      <c r="C394">
        <v>384</v>
      </c>
      <c r="D394" t="s">
        <v>25</v>
      </c>
      <c r="E394" s="4">
        <v>7.0499999999999993E-2</v>
      </c>
      <c r="F394" s="5">
        <v>2.4855194843326922</v>
      </c>
      <c r="G394" s="5">
        <v>2.3369767272940214</v>
      </c>
      <c r="H394" s="5">
        <v>0.65003788356310499</v>
      </c>
      <c r="I394" s="5">
        <v>8.3275617314562123</v>
      </c>
      <c r="J394" s="6">
        <v>244.96956178062223</v>
      </c>
      <c r="K394" s="6">
        <v>0</v>
      </c>
      <c r="L394" s="6">
        <v>7088.1782961645913</v>
      </c>
      <c r="M394" s="6">
        <v>-2.4738444297020186</v>
      </c>
      <c r="N394" s="6">
        <v>0</v>
      </c>
      <c r="O394" s="6">
        <v>8327.9498869118306</v>
      </c>
      <c r="P394" s="6">
        <v>0</v>
      </c>
      <c r="Q394" s="6">
        <v>1724.0777794152</v>
      </c>
      <c r="R394" s="6">
        <v>3073.2224232000008</v>
      </c>
      <c r="S394" s="6">
        <v>13495.32524820443</v>
      </c>
      <c r="T394" s="6">
        <v>0</v>
      </c>
      <c r="U394" s="6">
        <v>24055.838232093454</v>
      </c>
      <c r="V394" s="6">
        <v>0</v>
      </c>
      <c r="W394" t="s">
        <v>114</v>
      </c>
      <c r="X394">
        <v>2225</v>
      </c>
      <c r="Y394" t="s">
        <v>115</v>
      </c>
      <c r="Z394" t="s">
        <v>26</v>
      </c>
      <c r="AA394" t="s">
        <v>116</v>
      </c>
      <c r="AB394" s="7">
        <v>65.095771931400407</v>
      </c>
      <c r="AC394" s="8">
        <v>45.34</v>
      </c>
    </row>
    <row r="395" spans="1:29" x14ac:dyDescent="0.3">
      <c r="A395" t="s">
        <v>521</v>
      </c>
      <c r="B395" t="s">
        <v>1038</v>
      </c>
      <c r="C395">
        <v>6474</v>
      </c>
      <c r="D395" t="s">
        <v>12</v>
      </c>
      <c r="E395" s="4">
        <v>7.0499999999999993E-2</v>
      </c>
      <c r="F395" s="5">
        <v>1.4922632075080664</v>
      </c>
      <c r="G395" s="5">
        <v>0.61638915986904985</v>
      </c>
      <c r="H395" s="5">
        <v>0.71665072565397681</v>
      </c>
      <c r="I395" s="5">
        <v>1.0795146553549058</v>
      </c>
      <c r="J395" s="6">
        <v>27076.128488500057</v>
      </c>
      <c r="K395" s="6">
        <v>0</v>
      </c>
      <c r="L395" s="6">
        <v>83616.002160880758</v>
      </c>
      <c r="M395" s="6">
        <v>38897.469641187985</v>
      </c>
      <c r="N395" s="6">
        <v>0</v>
      </c>
      <c r="O395" s="6">
        <v>108490.87575857257</v>
      </c>
      <c r="P395" s="6">
        <v>0</v>
      </c>
      <c r="Q395" s="6">
        <v>185818.5</v>
      </c>
      <c r="R395" s="6">
        <v>265455</v>
      </c>
      <c r="S395" s="6">
        <v>170231.29398606555</v>
      </c>
      <c r="T395" s="6">
        <v>0</v>
      </c>
      <c r="U395" s="6">
        <v>243187.5628372365</v>
      </c>
      <c r="V395" s="6">
        <v>0</v>
      </c>
      <c r="W395" t="s">
        <v>114</v>
      </c>
      <c r="X395">
        <v>11650</v>
      </c>
      <c r="Y395" t="s">
        <v>115</v>
      </c>
      <c r="Z395" t="s">
        <v>65</v>
      </c>
      <c r="AA395" t="s">
        <v>256</v>
      </c>
      <c r="AB395" s="7">
        <v>65.095771931400407</v>
      </c>
      <c r="AC395" s="8">
        <v>45.34</v>
      </c>
    </row>
    <row r="396" spans="1:29" x14ac:dyDescent="0.3">
      <c r="A396" t="s">
        <v>522</v>
      </c>
      <c r="B396" t="s">
        <v>1039</v>
      </c>
      <c r="C396">
        <v>6458</v>
      </c>
      <c r="D396" t="s">
        <v>12</v>
      </c>
      <c r="E396" s="4">
        <v>7.0499999999999993E-2</v>
      </c>
      <c r="F396" s="5">
        <v>2.3535626606418716</v>
      </c>
      <c r="G396" s="5">
        <v>0.71468948654258657</v>
      </c>
      <c r="H396" s="5">
        <v>0.86953399493147499</v>
      </c>
      <c r="I396" s="5">
        <v>1.0798044796507618</v>
      </c>
      <c r="J396" s="6">
        <v>4570.1950660292177</v>
      </c>
      <c r="K396" s="6">
        <v>0</v>
      </c>
      <c r="L396" s="6">
        <v>14116.845353524732</v>
      </c>
      <c r="M396" s="6">
        <v>6565.7078470665019</v>
      </c>
      <c r="N396" s="6">
        <v>0</v>
      </c>
      <c r="O396" s="6">
        <v>18312.11927303941</v>
      </c>
      <c r="P396" s="6">
        <v>0</v>
      </c>
      <c r="Q396" s="6">
        <v>31354.29</v>
      </c>
      <c r="R396" s="6">
        <v>41310</v>
      </c>
      <c r="S396" s="6">
        <v>28733.252798269088</v>
      </c>
      <c r="T396" s="6">
        <v>0</v>
      </c>
      <c r="U396" s="6">
        <v>37856.723054372967</v>
      </c>
      <c r="V396" s="6">
        <v>0</v>
      </c>
      <c r="W396" t="s">
        <v>114</v>
      </c>
      <c r="X396">
        <v>11585</v>
      </c>
      <c r="Y396" t="s">
        <v>115</v>
      </c>
      <c r="Z396" t="s">
        <v>66</v>
      </c>
      <c r="AA396" t="s">
        <v>256</v>
      </c>
      <c r="AB396" s="7">
        <v>65.095771931400407</v>
      </c>
      <c r="AC396" s="8">
        <v>45.34</v>
      </c>
    </row>
    <row r="397" spans="1:29" x14ac:dyDescent="0.3">
      <c r="A397" t="s">
        <v>523</v>
      </c>
      <c r="B397" t="s">
        <v>1040</v>
      </c>
      <c r="C397">
        <v>6464</v>
      </c>
      <c r="D397" t="s">
        <v>12</v>
      </c>
      <c r="E397" s="4">
        <v>7.0499999999999993E-2</v>
      </c>
      <c r="F397" s="5">
        <v>0.37153406013667206</v>
      </c>
      <c r="G397" s="5">
        <v>0.1716403286237439</v>
      </c>
      <c r="H397" s="5">
        <v>0.30134446269436455</v>
      </c>
      <c r="I397" s="5">
        <v>0.42141027523741242</v>
      </c>
      <c r="J397" s="6">
        <v>2771.1854909451022</v>
      </c>
      <c r="K397" s="6">
        <v>0</v>
      </c>
      <c r="L397" s="6">
        <v>6369.9392689918795</v>
      </c>
      <c r="M397" s="6">
        <v>3953.2558366534236</v>
      </c>
      <c r="N397" s="6">
        <v>0</v>
      </c>
      <c r="O397" s="6">
        <v>8209.1059765337304</v>
      </c>
      <c r="P397" s="6">
        <v>0</v>
      </c>
      <c r="Q397" s="6">
        <v>56295.558000000005</v>
      </c>
      <c r="R397" s="6">
        <v>79178</v>
      </c>
      <c r="S397" s="6">
        <v>12880.776591423724</v>
      </c>
      <c r="T397" s="6">
        <v>0</v>
      </c>
      <c r="U397" s="6">
        <v>18116.422772747846</v>
      </c>
      <c r="V397" s="6">
        <v>0</v>
      </c>
      <c r="W397" t="s">
        <v>114</v>
      </c>
      <c r="X397">
        <v>11600</v>
      </c>
      <c r="Y397" t="s">
        <v>115</v>
      </c>
      <c r="Z397" t="s">
        <v>59</v>
      </c>
      <c r="AA397" t="s">
        <v>256</v>
      </c>
      <c r="AB397" s="7">
        <v>65.095771931400407</v>
      </c>
      <c r="AC397" s="8">
        <v>45.34</v>
      </c>
    </row>
    <row r="398" spans="1:29" x14ac:dyDescent="0.3">
      <c r="A398" t="s">
        <v>524</v>
      </c>
      <c r="B398" t="s">
        <v>1041</v>
      </c>
      <c r="C398">
        <v>6448</v>
      </c>
      <c r="D398" t="s">
        <v>12</v>
      </c>
      <c r="E398" s="4">
        <v>7.0499999999999993E-2</v>
      </c>
      <c r="F398" s="5">
        <v>-0.63950245781920523</v>
      </c>
      <c r="G398" s="5">
        <v>0.60302217596067687</v>
      </c>
      <c r="H398" s="5">
        <v>-1.0673385888857803</v>
      </c>
      <c r="I398" s="5">
        <v>0.42149713163101654</v>
      </c>
      <c r="J398" s="6">
        <v>2953.0970252490183</v>
      </c>
      <c r="K398" s="6">
        <v>0</v>
      </c>
      <c r="L398" s="6">
        <v>6790.3346703802981</v>
      </c>
      <c r="M398" s="6">
        <v>4212.8653030305159</v>
      </c>
      <c r="N398" s="6">
        <v>0</v>
      </c>
      <c r="O398" s="6">
        <v>8747.8883590089827</v>
      </c>
      <c r="P398" s="6">
        <v>0</v>
      </c>
      <c r="Q398" s="6">
        <v>59967.600000000006</v>
      </c>
      <c r="R398" s="6">
        <v>77880</v>
      </c>
      <c r="S398" s="6">
        <v>13726.171390796149</v>
      </c>
      <c r="T398" s="6">
        <v>0</v>
      </c>
      <c r="U398" s="6">
        <v>17826.196611423569</v>
      </c>
      <c r="V398" s="6">
        <v>0</v>
      </c>
      <c r="W398" t="s">
        <v>114</v>
      </c>
      <c r="X398">
        <v>11532</v>
      </c>
      <c r="Y398" t="s">
        <v>115</v>
      </c>
      <c r="Z398" t="s">
        <v>60</v>
      </c>
      <c r="AA398" t="s">
        <v>256</v>
      </c>
      <c r="AB398" s="7">
        <v>65.095771931400407</v>
      </c>
      <c r="AC398" s="8">
        <v>45.34</v>
      </c>
    </row>
    <row r="399" spans="1:29" x14ac:dyDescent="0.3">
      <c r="A399" t="s">
        <v>525</v>
      </c>
      <c r="B399" t="s">
        <v>1042</v>
      </c>
      <c r="C399">
        <v>6466</v>
      </c>
      <c r="D399" t="s">
        <v>12</v>
      </c>
      <c r="E399" s="4">
        <v>7.0499999999999993E-2</v>
      </c>
      <c r="F399" s="5">
        <v>0.32480041333373205</v>
      </c>
      <c r="G399" s="5">
        <v>0.19657213020603989</v>
      </c>
      <c r="H399" s="5">
        <v>0.27357128659666374</v>
      </c>
      <c r="I399" s="5">
        <v>0.56004836201011587</v>
      </c>
      <c r="J399" s="6">
        <v>3552.762660544186</v>
      </c>
      <c r="K399" s="6">
        <v>0</v>
      </c>
      <c r="L399" s="6">
        <v>7002.9126089943838</v>
      </c>
      <c r="M399" s="6">
        <v>5077.894954992782</v>
      </c>
      <c r="N399" s="6">
        <v>0</v>
      </c>
      <c r="O399" s="6">
        <v>9013.387355084451</v>
      </c>
      <c r="P399" s="6">
        <v>0</v>
      </c>
      <c r="Q399" s="6">
        <v>54198.108000000007</v>
      </c>
      <c r="R399" s="6">
        <v>76228</v>
      </c>
      <c r="S399" s="6">
        <v>14142.76160944736</v>
      </c>
      <c r="T399" s="6">
        <v>0</v>
      </c>
      <c r="U399" s="6">
        <v>19891.366539307113</v>
      </c>
      <c r="V399" s="6">
        <v>0</v>
      </c>
      <c r="W399" t="s">
        <v>114</v>
      </c>
      <c r="X399">
        <v>11610</v>
      </c>
      <c r="Y399" t="s">
        <v>115</v>
      </c>
      <c r="Z399" t="s">
        <v>61</v>
      </c>
      <c r="AA399" t="s">
        <v>256</v>
      </c>
      <c r="AB399" s="7">
        <v>65.095771931400407</v>
      </c>
      <c r="AC399" s="8">
        <v>45.34</v>
      </c>
    </row>
    <row r="400" spans="1:29" x14ac:dyDescent="0.3">
      <c r="A400" t="s">
        <v>526</v>
      </c>
      <c r="B400" t="s">
        <v>1043</v>
      </c>
      <c r="C400">
        <v>6450</v>
      </c>
      <c r="D400" t="s">
        <v>12</v>
      </c>
      <c r="E400" s="4">
        <v>7.0499999999999993E-2</v>
      </c>
      <c r="F400" s="5">
        <v>-0.58540575837156361</v>
      </c>
      <c r="G400" s="5">
        <v>2.4318579422785347</v>
      </c>
      <c r="H400" s="5">
        <v>-0.88360181953476891</v>
      </c>
      <c r="I400" s="5">
        <v>0.56010954055607487</v>
      </c>
      <c r="J400" s="6">
        <v>3721.9063274328669</v>
      </c>
      <c r="K400" s="6">
        <v>0</v>
      </c>
      <c r="L400" s="6">
        <v>7337.6943141126576</v>
      </c>
      <c r="M400" s="6">
        <v>5319.7395783129759</v>
      </c>
      <c r="N400" s="6">
        <v>0</v>
      </c>
      <c r="O400" s="6">
        <v>9442.450457995561</v>
      </c>
      <c r="P400" s="6">
        <v>0</v>
      </c>
      <c r="Q400" s="6">
        <v>56764.785000000003</v>
      </c>
      <c r="R400" s="6">
        <v>73720.5</v>
      </c>
      <c r="S400" s="6">
        <v>14815.997646114374</v>
      </c>
      <c r="T400" s="6">
        <v>0</v>
      </c>
      <c r="U400" s="6">
        <v>19241.555384564119</v>
      </c>
      <c r="V400" s="6">
        <v>0</v>
      </c>
      <c r="W400" t="s">
        <v>114</v>
      </c>
      <c r="X400">
        <v>11545</v>
      </c>
      <c r="Y400" t="s">
        <v>115</v>
      </c>
      <c r="Z400" t="s">
        <v>62</v>
      </c>
      <c r="AA400" t="s">
        <v>256</v>
      </c>
      <c r="AB400" s="7">
        <v>65.095771931400407</v>
      </c>
      <c r="AC400" s="8">
        <v>45.34</v>
      </c>
    </row>
    <row r="401" spans="1:29" x14ac:dyDescent="0.3">
      <c r="A401" t="s">
        <v>527</v>
      </c>
      <c r="B401" t="s">
        <v>1044</v>
      </c>
      <c r="C401">
        <v>6468</v>
      </c>
      <c r="D401" t="s">
        <v>12</v>
      </c>
      <c r="E401" s="4">
        <v>7.0499999999999993E-2</v>
      </c>
      <c r="F401" s="5">
        <v>0.37667635806157457</v>
      </c>
      <c r="G401" s="5">
        <v>0.2776538819568074</v>
      </c>
      <c r="H401" s="5">
        <v>0.31556380823833441</v>
      </c>
      <c r="I401" s="5">
        <v>0.76726665794498816</v>
      </c>
      <c r="J401" s="6">
        <v>1109.4450589402143</v>
      </c>
      <c r="K401" s="6">
        <v>0</v>
      </c>
      <c r="L401" s="6">
        <v>1791.3716134225394</v>
      </c>
      <c r="M401" s="6">
        <v>1585.7724150977965</v>
      </c>
      <c r="N401" s="6">
        <v>0</v>
      </c>
      <c r="O401" s="6">
        <v>2306.7001761318884</v>
      </c>
      <c r="P401" s="6">
        <v>0</v>
      </c>
      <c r="Q401" s="6">
        <v>10647.936000000002</v>
      </c>
      <c r="R401" s="6">
        <v>14976</v>
      </c>
      <c r="S401" s="6">
        <v>3619.4062687321248</v>
      </c>
      <c r="T401" s="6">
        <v>0</v>
      </c>
      <c r="U401" s="6">
        <v>5090.5854693841429</v>
      </c>
      <c r="V401" s="6">
        <v>0</v>
      </c>
      <c r="W401" t="s">
        <v>114</v>
      </c>
      <c r="X401">
        <v>11620</v>
      </c>
      <c r="Y401" t="s">
        <v>115</v>
      </c>
      <c r="Z401" t="s">
        <v>63</v>
      </c>
      <c r="AA401" t="s">
        <v>256</v>
      </c>
      <c r="AB401" s="7">
        <v>65.095771931400407</v>
      </c>
      <c r="AC401" s="8">
        <v>45.34</v>
      </c>
    </row>
    <row r="402" spans="1:29" x14ac:dyDescent="0.3">
      <c r="A402" t="s">
        <v>528</v>
      </c>
      <c r="B402" t="s">
        <v>1045</v>
      </c>
      <c r="C402">
        <v>6452</v>
      </c>
      <c r="D402" t="s">
        <v>12</v>
      </c>
      <c r="E402" s="4">
        <v>7.0499999999999993E-2</v>
      </c>
      <c r="F402" s="5">
        <v>-0.74115538045313667</v>
      </c>
      <c r="G402" s="5">
        <v>-3.4166993582446343</v>
      </c>
      <c r="H402" s="5">
        <v>-1.1975295991978676</v>
      </c>
      <c r="I402" s="5">
        <v>0.7671596587504329</v>
      </c>
      <c r="J402" s="6">
        <v>1088.5158902754542</v>
      </c>
      <c r="K402" s="6">
        <v>0</v>
      </c>
      <c r="L402" s="6">
        <v>1757.1346387622159</v>
      </c>
      <c r="M402" s="6">
        <v>1555.8218766879877</v>
      </c>
      <c r="N402" s="6">
        <v>0</v>
      </c>
      <c r="O402" s="6">
        <v>2263.2032786627897</v>
      </c>
      <c r="P402" s="6">
        <v>0</v>
      </c>
      <c r="Q402" s="6">
        <v>10450.440000000002</v>
      </c>
      <c r="R402" s="6">
        <v>13572.000000000002</v>
      </c>
      <c r="S402" s="6">
        <v>3551.1559841918724</v>
      </c>
      <c r="T402" s="6">
        <v>0</v>
      </c>
      <c r="U402" s="6">
        <v>4611.8908885608744</v>
      </c>
      <c r="V402" s="6">
        <v>0</v>
      </c>
      <c r="W402" t="s">
        <v>114</v>
      </c>
      <c r="X402">
        <v>11555</v>
      </c>
      <c r="Y402" t="s">
        <v>115</v>
      </c>
      <c r="Z402" t="s">
        <v>64</v>
      </c>
      <c r="AA402" t="s">
        <v>256</v>
      </c>
      <c r="AB402" s="7">
        <v>65.095771931400407</v>
      </c>
      <c r="AC402" s="8">
        <v>45.34</v>
      </c>
    </row>
    <row r="403" spans="1:29" x14ac:dyDescent="0.3">
      <c r="A403" t="s">
        <v>529</v>
      </c>
      <c r="B403" t="s">
        <v>1046</v>
      </c>
      <c r="C403">
        <v>6476</v>
      </c>
      <c r="D403" t="s">
        <v>12</v>
      </c>
      <c r="E403" s="4">
        <v>7.0499999999999993E-2</v>
      </c>
      <c r="F403" s="5">
        <v>3.6252821429939526</v>
      </c>
      <c r="G403" s="5">
        <v>2.0354731870130118</v>
      </c>
      <c r="H403" s="5">
        <v>1.5287250359132745</v>
      </c>
      <c r="I403" s="5">
        <v>2.3594803548908407</v>
      </c>
      <c r="J403" s="6">
        <v>4818.6325009629218</v>
      </c>
      <c r="K403" s="6">
        <v>0</v>
      </c>
      <c r="L403" s="6">
        <v>4934.5640337194054</v>
      </c>
      <c r="M403" s="6">
        <v>6922.9345601112764</v>
      </c>
      <c r="N403" s="6">
        <v>0</v>
      </c>
      <c r="O403" s="6">
        <v>6308.5682672703388</v>
      </c>
      <c r="P403" s="6">
        <v>0</v>
      </c>
      <c r="Q403" s="6">
        <v>4492.8000000000011</v>
      </c>
      <c r="R403" s="6">
        <v>5760</v>
      </c>
      <c r="S403" s="6">
        <v>9898.6733384535692</v>
      </c>
      <c r="T403" s="6">
        <v>0</v>
      </c>
      <c r="U403" s="6">
        <v>12690.606844171241</v>
      </c>
      <c r="V403" s="6">
        <v>0</v>
      </c>
      <c r="W403" t="s">
        <v>114</v>
      </c>
      <c r="X403">
        <v>11660</v>
      </c>
      <c r="Y403" t="s">
        <v>115</v>
      </c>
      <c r="Z403" t="s">
        <v>69</v>
      </c>
      <c r="AA403" t="s">
        <v>256</v>
      </c>
      <c r="AB403" s="7">
        <v>65.095771931400407</v>
      </c>
      <c r="AC403" s="8">
        <v>45.34</v>
      </c>
    </row>
    <row r="404" spans="1:29" x14ac:dyDescent="0.3">
      <c r="A404" t="s">
        <v>530</v>
      </c>
      <c r="B404" t="s">
        <v>1047</v>
      </c>
      <c r="C404">
        <v>6460</v>
      </c>
      <c r="D404" t="s">
        <v>12</v>
      </c>
      <c r="E404" s="4">
        <v>7.0499999999999993E-2</v>
      </c>
      <c r="F404" s="5">
        <v>13.935369022356481</v>
      </c>
      <c r="G404" s="5">
        <v>3.4379448533672834</v>
      </c>
      <c r="H404" s="5">
        <v>2.2221657308166725</v>
      </c>
      <c r="I404" s="5">
        <v>2.3605024311993481</v>
      </c>
      <c r="J404" s="6">
        <v>3457.0478845874914</v>
      </c>
      <c r="K404" s="6">
        <v>0</v>
      </c>
      <c r="L404" s="6">
        <v>3541.4156009598214</v>
      </c>
      <c r="M404" s="6">
        <v>4966.9460303327669</v>
      </c>
      <c r="N404" s="6">
        <v>0</v>
      </c>
      <c r="O404" s="6">
        <v>4525.9351640430377</v>
      </c>
      <c r="P404" s="6">
        <v>0</v>
      </c>
      <c r="Q404" s="6">
        <v>3221.7599999999998</v>
      </c>
      <c r="R404" s="6">
        <v>3840</v>
      </c>
      <c r="S404" s="6">
        <v>7101.5723127408091</v>
      </c>
      <c r="T404" s="6">
        <v>0</v>
      </c>
      <c r="U404" s="6">
        <v>8464.3293358054962</v>
      </c>
      <c r="V404" s="6">
        <v>0</v>
      </c>
      <c r="W404" t="s">
        <v>114</v>
      </c>
      <c r="X404">
        <v>11595</v>
      </c>
      <c r="Y404" t="s">
        <v>115</v>
      </c>
      <c r="Z404" t="s">
        <v>70</v>
      </c>
      <c r="AA404" t="s">
        <v>256</v>
      </c>
      <c r="AB404" s="7">
        <v>65.095771931400407</v>
      </c>
      <c r="AC404" s="8">
        <v>45.34</v>
      </c>
    </row>
    <row r="405" spans="1:29" x14ac:dyDescent="0.3">
      <c r="A405" t="s">
        <v>531</v>
      </c>
      <c r="B405" t="s">
        <v>1048</v>
      </c>
      <c r="C405">
        <v>6475</v>
      </c>
      <c r="D405" t="s">
        <v>12</v>
      </c>
      <c r="E405" s="4">
        <v>7.0499999999999993E-2</v>
      </c>
      <c r="F405" s="5">
        <v>1.4781606072013007</v>
      </c>
      <c r="G405" s="5">
        <v>0.9376841788653103</v>
      </c>
      <c r="H405" s="5">
        <v>0.94740562187094879</v>
      </c>
      <c r="I405" s="5">
        <v>1.3039408127123671</v>
      </c>
      <c r="J405" s="6">
        <v>2198.6429756483253</v>
      </c>
      <c r="K405" s="6">
        <v>0</v>
      </c>
      <c r="L405" s="6">
        <v>2245.2362627892376</v>
      </c>
      <c r="M405" s="6">
        <v>3152.1479208712517</v>
      </c>
      <c r="N405" s="6">
        <v>0</v>
      </c>
      <c r="O405" s="6">
        <v>2878.8763323372859</v>
      </c>
      <c r="P405" s="6">
        <v>0</v>
      </c>
      <c r="Q405" s="6">
        <v>4212.0000000000009</v>
      </c>
      <c r="R405" s="6">
        <v>5400.0000000000009</v>
      </c>
      <c r="S405" s="6">
        <v>4517.1987031444914</v>
      </c>
      <c r="T405" s="6">
        <v>0</v>
      </c>
      <c r="U405" s="6">
        <v>5791.2803886467836</v>
      </c>
      <c r="V405" s="6">
        <v>0</v>
      </c>
      <c r="W405" t="s">
        <v>114</v>
      </c>
      <c r="X405">
        <v>11655</v>
      </c>
      <c r="Y405" t="s">
        <v>115</v>
      </c>
      <c r="Z405" t="s">
        <v>71</v>
      </c>
      <c r="AA405" t="s">
        <v>256</v>
      </c>
      <c r="AB405" s="7">
        <v>65.095771931400407</v>
      </c>
      <c r="AC405" s="8">
        <v>45.34</v>
      </c>
    </row>
    <row r="406" spans="1:29" x14ac:dyDescent="0.3">
      <c r="A406" t="s">
        <v>532</v>
      </c>
      <c r="B406" t="s">
        <v>1049</v>
      </c>
      <c r="C406">
        <v>6459</v>
      </c>
      <c r="D406" t="s">
        <v>12</v>
      </c>
      <c r="E406" s="4">
        <v>7.0499999999999993E-2</v>
      </c>
      <c r="F406" s="5">
        <v>2.0675734927997964</v>
      </c>
      <c r="G406" s="5">
        <v>1.1304767955286894</v>
      </c>
      <c r="H406" s="5">
        <v>1.1593726980462289</v>
      </c>
      <c r="I406" s="5">
        <v>1.3051736838116554</v>
      </c>
      <c r="J406" s="6">
        <v>1988.8905871372372</v>
      </c>
      <c r="K406" s="6">
        <v>0</v>
      </c>
      <c r="L406" s="6">
        <v>2032.7942255018902</v>
      </c>
      <c r="M406" s="6">
        <v>2851.7017161269582</v>
      </c>
      <c r="N406" s="6">
        <v>0</v>
      </c>
      <c r="O406" s="6">
        <v>2604.165735354683</v>
      </c>
      <c r="P406" s="6">
        <v>0</v>
      </c>
      <c r="Q406" s="6">
        <v>3805.7039999999997</v>
      </c>
      <c r="R406" s="6">
        <v>4536</v>
      </c>
      <c r="S406" s="6">
        <v>4086.1547091767516</v>
      </c>
      <c r="T406" s="6">
        <v>0</v>
      </c>
      <c r="U406" s="6">
        <v>4870.2678297696693</v>
      </c>
      <c r="V406" s="6">
        <v>0</v>
      </c>
      <c r="W406" t="s">
        <v>114</v>
      </c>
      <c r="X406">
        <v>11590</v>
      </c>
      <c r="Y406" t="s">
        <v>115</v>
      </c>
      <c r="Z406" t="s">
        <v>72</v>
      </c>
      <c r="AA406" t="s">
        <v>256</v>
      </c>
      <c r="AB406" s="7">
        <v>65.095771931400407</v>
      </c>
      <c r="AC406" s="8">
        <v>45.34</v>
      </c>
    </row>
    <row r="407" spans="1:29" x14ac:dyDescent="0.3">
      <c r="A407" t="s">
        <v>533</v>
      </c>
      <c r="B407" t="s">
        <v>1050</v>
      </c>
      <c r="C407">
        <v>6465</v>
      </c>
      <c r="D407" t="s">
        <v>12</v>
      </c>
      <c r="E407" s="4">
        <v>7.0499999999999993E-2</v>
      </c>
      <c r="F407" s="5">
        <v>0.62010092002147843</v>
      </c>
      <c r="G407" s="5">
        <v>0.28647259326162366</v>
      </c>
      <c r="H407" s="5">
        <v>0.40861577039834357</v>
      </c>
      <c r="I407" s="5">
        <v>0.70102460316825632</v>
      </c>
      <c r="J407" s="6">
        <v>2754.7899291552008</v>
      </c>
      <c r="K407" s="6">
        <v>0</v>
      </c>
      <c r="L407" s="6">
        <v>9459.7365695769695</v>
      </c>
      <c r="M407" s="6">
        <v>2295.6899261551407</v>
      </c>
      <c r="N407" s="6">
        <v>0</v>
      </c>
      <c r="O407" s="6">
        <v>12110.895790517452</v>
      </c>
      <c r="P407" s="6">
        <v>0</v>
      </c>
      <c r="Q407" s="6">
        <v>37376.559000000001</v>
      </c>
      <c r="R407" s="6">
        <v>52569</v>
      </c>
      <c r="S407" s="6">
        <v>19003.012440769919</v>
      </c>
      <c r="T407" s="6">
        <v>0</v>
      </c>
      <c r="U407" s="6">
        <v>26727.162363952069</v>
      </c>
      <c r="V407" s="6">
        <v>0</v>
      </c>
      <c r="W407" t="s">
        <v>114</v>
      </c>
      <c r="X407">
        <v>11605</v>
      </c>
      <c r="Y407" t="s">
        <v>115</v>
      </c>
      <c r="Z407" t="s">
        <v>73</v>
      </c>
      <c r="AA407" t="s">
        <v>256</v>
      </c>
      <c r="AB407" s="7">
        <v>65.095771931400407</v>
      </c>
      <c r="AC407" s="8">
        <v>45.34</v>
      </c>
    </row>
    <row r="408" spans="1:29" x14ac:dyDescent="0.3">
      <c r="A408" t="s">
        <v>534</v>
      </c>
      <c r="B408" t="s">
        <v>1051</v>
      </c>
      <c r="C408">
        <v>6449</v>
      </c>
      <c r="D408" t="s">
        <v>12</v>
      </c>
      <c r="E408" s="4">
        <v>7.0499999999999993E-2</v>
      </c>
      <c r="F408" s="5">
        <v>-1.0675067506336406</v>
      </c>
      <c r="G408" s="5">
        <v>1.0066110548113021</v>
      </c>
      <c r="H408" s="5">
        <v>-9.7703210431672325</v>
      </c>
      <c r="I408" s="5">
        <v>0.7012415158821721</v>
      </c>
      <c r="J408" s="6">
        <v>2947.8508658034907</v>
      </c>
      <c r="K408" s="6">
        <v>0</v>
      </c>
      <c r="L408" s="6">
        <v>10126.795132760717</v>
      </c>
      <c r="M408" s="6">
        <v>2456.6378172147106</v>
      </c>
      <c r="N408" s="6">
        <v>0</v>
      </c>
      <c r="O408" s="6">
        <v>12959.480954654551</v>
      </c>
      <c r="P408" s="6">
        <v>0</v>
      </c>
      <c r="Q408" s="6">
        <v>39978.399999999994</v>
      </c>
      <c r="R408" s="6">
        <v>51920</v>
      </c>
      <c r="S408" s="6">
        <v>20334.51381854383</v>
      </c>
      <c r="T408" s="6">
        <v>0</v>
      </c>
      <c r="U408" s="6">
        <v>26408.459504602375</v>
      </c>
      <c r="V408" s="6">
        <v>0</v>
      </c>
      <c r="W408" t="s">
        <v>114</v>
      </c>
      <c r="X408">
        <v>11540</v>
      </c>
      <c r="Y408" t="s">
        <v>115</v>
      </c>
      <c r="Z408" t="s">
        <v>74</v>
      </c>
      <c r="AA408" t="s">
        <v>256</v>
      </c>
      <c r="AB408" s="7">
        <v>65.095771931400407</v>
      </c>
      <c r="AC408" s="8">
        <v>45.34</v>
      </c>
    </row>
    <row r="409" spans="1:29" x14ac:dyDescent="0.3">
      <c r="A409" t="s">
        <v>535</v>
      </c>
      <c r="B409" t="s">
        <v>1052</v>
      </c>
      <c r="C409">
        <v>6467</v>
      </c>
      <c r="D409" t="s">
        <v>12</v>
      </c>
      <c r="E409" s="4">
        <v>7.0499999999999993E-2</v>
      </c>
      <c r="F409" s="5">
        <v>0.43362261927388124</v>
      </c>
      <c r="G409" s="5">
        <v>0.20790647676433399</v>
      </c>
      <c r="H409" s="5">
        <v>0.32246608241232605</v>
      </c>
      <c r="I409" s="5">
        <v>0.56284199354031628</v>
      </c>
      <c r="J409" s="6">
        <v>2887.0984466455707</v>
      </c>
      <c r="K409" s="6">
        <v>0</v>
      </c>
      <c r="L409" s="6">
        <v>8645.9534483145653</v>
      </c>
      <c r="M409" s="6">
        <v>2472.8186474802019</v>
      </c>
      <c r="N409" s="6">
        <v>0</v>
      </c>
      <c r="O409" s="6">
        <v>11133.946895152865</v>
      </c>
      <c r="P409" s="6">
        <v>0</v>
      </c>
      <c r="Q409" s="6">
        <v>50366.52900000001</v>
      </c>
      <c r="R409" s="6">
        <v>70839</v>
      </c>
      <c r="S409" s="6">
        <v>17470.097590066154</v>
      </c>
      <c r="T409" s="6">
        <v>0</v>
      </c>
      <c r="U409" s="6">
        <v>24571.163980402467</v>
      </c>
      <c r="V409" s="6">
        <v>0</v>
      </c>
      <c r="W409" t="s">
        <v>114</v>
      </c>
      <c r="X409">
        <v>11615</v>
      </c>
      <c r="Y409" t="s">
        <v>115</v>
      </c>
      <c r="Z409" t="s">
        <v>75</v>
      </c>
      <c r="AA409" t="s">
        <v>256</v>
      </c>
      <c r="AB409" s="7">
        <v>65.095771931400407</v>
      </c>
      <c r="AC409" s="8">
        <v>45.34</v>
      </c>
    </row>
    <row r="410" spans="1:29" x14ac:dyDescent="0.3">
      <c r="A410" t="s">
        <v>536</v>
      </c>
      <c r="B410" t="s">
        <v>1053</v>
      </c>
      <c r="C410">
        <v>6451</v>
      </c>
      <c r="D410" t="s">
        <v>12</v>
      </c>
      <c r="E410" s="4">
        <v>7.0499999999999993E-2</v>
      </c>
      <c r="F410" s="5">
        <v>-0.78170013358314572</v>
      </c>
      <c r="G410" s="5">
        <v>0.76524824023097682</v>
      </c>
      <c r="H410" s="5">
        <v>-2.0641475295429372</v>
      </c>
      <c r="I410" s="5">
        <v>0.56296245971218928</v>
      </c>
      <c r="J410" s="6">
        <v>3035.7943185125023</v>
      </c>
      <c r="K410" s="6">
        <v>0</v>
      </c>
      <c r="L410" s="6">
        <v>9093.7829597604505</v>
      </c>
      <c r="M410" s="6">
        <v>2600.2434018261429</v>
      </c>
      <c r="N410" s="6">
        <v>0</v>
      </c>
      <c r="O410" s="6">
        <v>11707.282538414271</v>
      </c>
      <c r="P410" s="6">
        <v>0</v>
      </c>
      <c r="Q410" s="6">
        <v>52941.735000000001</v>
      </c>
      <c r="R410" s="6">
        <v>68755.5</v>
      </c>
      <c r="S410" s="6">
        <v>18369.709357030901</v>
      </c>
      <c r="T410" s="6">
        <v>0</v>
      </c>
      <c r="U410" s="6">
        <v>23856.765398741431</v>
      </c>
      <c r="V410" s="6">
        <v>0</v>
      </c>
      <c r="W410" t="s">
        <v>114</v>
      </c>
      <c r="X410">
        <v>11550</v>
      </c>
      <c r="Y410" t="s">
        <v>115</v>
      </c>
      <c r="Z410" t="s">
        <v>76</v>
      </c>
      <c r="AA410" t="s">
        <v>256</v>
      </c>
      <c r="AB410" s="7">
        <v>65.095771931400407</v>
      </c>
      <c r="AC410" s="8">
        <v>45.34</v>
      </c>
    </row>
    <row r="411" spans="1:29" x14ac:dyDescent="0.3">
      <c r="A411" t="s">
        <v>537</v>
      </c>
      <c r="B411" t="s">
        <v>1054</v>
      </c>
      <c r="C411">
        <v>6469</v>
      </c>
      <c r="D411" t="s">
        <v>12</v>
      </c>
      <c r="E411" s="4">
        <v>7.0499999999999993E-2</v>
      </c>
      <c r="F411" s="5">
        <v>0.28562068920171862</v>
      </c>
      <c r="G411" s="5">
        <v>0.1855811287849185</v>
      </c>
      <c r="H411" s="5">
        <v>0.24326253524484573</v>
      </c>
      <c r="I411" s="5">
        <v>0.60875426593015913</v>
      </c>
      <c r="J411" s="6">
        <v>506.70132099003536</v>
      </c>
      <c r="K411" s="6">
        <v>0</v>
      </c>
      <c r="L411" s="6">
        <v>1001.639241706392</v>
      </c>
      <c r="M411" s="6">
        <v>724.23883187980095</v>
      </c>
      <c r="N411" s="6">
        <v>0</v>
      </c>
      <c r="O411" s="6">
        <v>1361.0655613996246</v>
      </c>
      <c r="P411" s="6">
        <v>0</v>
      </c>
      <c r="Q411" s="6">
        <v>8413.6185000000005</v>
      </c>
      <c r="R411" s="6">
        <v>11833.5</v>
      </c>
      <c r="S411" s="6">
        <v>2135.6261537839064</v>
      </c>
      <c r="T411" s="6">
        <v>0</v>
      </c>
      <c r="U411" s="6">
        <v>3003.6936058845376</v>
      </c>
      <c r="V411" s="6">
        <v>0</v>
      </c>
      <c r="W411" t="s">
        <v>114</v>
      </c>
      <c r="X411">
        <v>11625</v>
      </c>
      <c r="Y411" t="s">
        <v>115</v>
      </c>
      <c r="Z411" t="s">
        <v>77</v>
      </c>
      <c r="AA411" t="s">
        <v>256</v>
      </c>
      <c r="AB411" s="7">
        <v>65.095771931400407</v>
      </c>
      <c r="AC411" s="8">
        <v>45.34</v>
      </c>
    </row>
    <row r="412" spans="1:29" x14ac:dyDescent="0.3">
      <c r="A412" t="s">
        <v>538</v>
      </c>
      <c r="B412" t="s">
        <v>1055</v>
      </c>
      <c r="C412">
        <v>6453</v>
      </c>
      <c r="D412" t="s">
        <v>12</v>
      </c>
      <c r="E412" s="4">
        <v>7.0499999999999993E-2</v>
      </c>
      <c r="F412" s="5">
        <v>-0.56227979243473414</v>
      </c>
      <c r="G412" s="5">
        <v>3.9550208430615794</v>
      </c>
      <c r="H412" s="5">
        <v>-0.85554184793790722</v>
      </c>
      <c r="I412" s="5">
        <v>0.60876856327413653</v>
      </c>
      <c r="J412" s="6">
        <v>496.51519575542568</v>
      </c>
      <c r="K412" s="6">
        <v>0</v>
      </c>
      <c r="L412" s="6">
        <v>981.54779074187672</v>
      </c>
      <c r="M412" s="6">
        <v>709.68250047769391</v>
      </c>
      <c r="N412" s="6">
        <v>0</v>
      </c>
      <c r="O412" s="6">
        <v>1333.7024150386751</v>
      </c>
      <c r="P412" s="6">
        <v>0</v>
      </c>
      <c r="Q412" s="6">
        <v>8244.005000000001</v>
      </c>
      <c r="R412" s="6">
        <v>10706.5</v>
      </c>
      <c r="S412" s="6">
        <v>2092.6910794747982</v>
      </c>
      <c r="T412" s="6">
        <v>0</v>
      </c>
      <c r="U412" s="6">
        <v>2717.7806226945431</v>
      </c>
      <c r="V412" s="6">
        <v>0</v>
      </c>
      <c r="W412" t="s">
        <v>114</v>
      </c>
      <c r="X412">
        <v>11560</v>
      </c>
      <c r="Y412" t="s">
        <v>115</v>
      </c>
      <c r="Z412" t="s">
        <v>78</v>
      </c>
      <c r="AA412" t="s">
        <v>256</v>
      </c>
      <c r="AB412" s="7">
        <v>65.095771931400407</v>
      </c>
      <c r="AC412" s="8">
        <v>45.34</v>
      </c>
    </row>
    <row r="413" spans="1:29" x14ac:dyDescent="0.3">
      <c r="A413" t="s">
        <v>539</v>
      </c>
      <c r="B413" t="s">
        <v>1056</v>
      </c>
      <c r="C413">
        <v>6471</v>
      </c>
      <c r="D413" t="s">
        <v>12</v>
      </c>
      <c r="E413" s="4">
        <v>7.0499999999999993E-2</v>
      </c>
      <c r="F413" s="5">
        <v>0.88615537205140493</v>
      </c>
      <c r="G413" s="5">
        <v>0.5932531827500791</v>
      </c>
      <c r="H413" s="5">
        <v>0.41503595053881587</v>
      </c>
      <c r="I413" s="5">
        <v>2.097302038066041</v>
      </c>
      <c r="J413" s="6">
        <v>0</v>
      </c>
      <c r="K413" s="6">
        <v>0</v>
      </c>
      <c r="L413" s="6">
        <v>4713.5363652414198</v>
      </c>
      <c r="M413" s="6">
        <v>0</v>
      </c>
      <c r="N413" s="6">
        <v>0</v>
      </c>
      <c r="O413" s="6">
        <v>6037.8494285345587</v>
      </c>
      <c r="P413" s="6">
        <v>0</v>
      </c>
      <c r="Q413" s="6">
        <v>5938.6500000000005</v>
      </c>
      <c r="R413" s="6">
        <v>6598.5</v>
      </c>
      <c r="S413" s="6">
        <v>9473.8927483608968</v>
      </c>
      <c r="T413" s="6">
        <v>0</v>
      </c>
      <c r="U413" s="6">
        <v>10526.547498178772</v>
      </c>
      <c r="V413" s="6">
        <v>0</v>
      </c>
      <c r="W413" t="s">
        <v>114</v>
      </c>
      <c r="X413">
        <v>11635</v>
      </c>
      <c r="Y413" t="s">
        <v>115</v>
      </c>
      <c r="Z413" t="s">
        <v>81</v>
      </c>
      <c r="AA413" t="s">
        <v>256</v>
      </c>
      <c r="AB413" s="7">
        <v>65.095771931400407</v>
      </c>
      <c r="AC413" s="8">
        <v>45.34</v>
      </c>
    </row>
    <row r="414" spans="1:29" x14ac:dyDescent="0.3">
      <c r="A414" t="s">
        <v>540</v>
      </c>
      <c r="B414" t="s">
        <v>1057</v>
      </c>
      <c r="C414">
        <v>6455</v>
      </c>
      <c r="D414" t="s">
        <v>12</v>
      </c>
      <c r="E414" s="4">
        <v>7.0499999999999993E-2</v>
      </c>
      <c r="F414" s="5">
        <v>0.96080559870827753</v>
      </c>
      <c r="G414" s="5">
        <v>0.62133583953160132</v>
      </c>
      <c r="H414" s="5">
        <v>0.43071523530447275</v>
      </c>
      <c r="I414" s="5">
        <v>2.0973422660083787</v>
      </c>
      <c r="J414" s="6">
        <v>0</v>
      </c>
      <c r="K414" s="6">
        <v>0</v>
      </c>
      <c r="L414" s="6">
        <v>4611.4974272329309</v>
      </c>
      <c r="M414" s="6">
        <v>0</v>
      </c>
      <c r="N414" s="6">
        <v>0</v>
      </c>
      <c r="O414" s="6">
        <v>5906.9884387034426</v>
      </c>
      <c r="P414" s="6">
        <v>0</v>
      </c>
      <c r="Q414" s="6">
        <v>5809.7924999999996</v>
      </c>
      <c r="R414" s="6">
        <v>6349.5</v>
      </c>
      <c r="S414" s="6">
        <v>9268.5608669884823</v>
      </c>
      <c r="T414" s="6">
        <v>0</v>
      </c>
      <c r="U414" s="6">
        <v>10129.5747180202</v>
      </c>
      <c r="V414" s="6">
        <v>0</v>
      </c>
      <c r="W414" t="s">
        <v>114</v>
      </c>
      <c r="X414">
        <v>11570</v>
      </c>
      <c r="Y414" t="s">
        <v>115</v>
      </c>
      <c r="Z414" t="s">
        <v>82</v>
      </c>
      <c r="AA414" t="s">
        <v>256</v>
      </c>
      <c r="AB414" s="7">
        <v>65.095771931400407</v>
      </c>
      <c r="AC414" s="8">
        <v>45.34</v>
      </c>
    </row>
    <row r="415" spans="1:29" x14ac:dyDescent="0.3">
      <c r="A415" t="s">
        <v>541</v>
      </c>
      <c r="B415" t="s">
        <v>1058</v>
      </c>
      <c r="C415">
        <v>1168</v>
      </c>
      <c r="D415" t="s">
        <v>23</v>
      </c>
      <c r="E415" s="4">
        <v>7.0499999999999993E-2</v>
      </c>
      <c r="F415" s="5">
        <v>2.2668294783594285</v>
      </c>
      <c r="G415" s="5">
        <v>1.1003015777327596</v>
      </c>
      <c r="H415" s="5">
        <v>0.6522672114313951</v>
      </c>
      <c r="I415" s="5">
        <v>2.6088191520919399</v>
      </c>
      <c r="J415" s="6">
        <v>2.6370902942460583E-6</v>
      </c>
      <c r="K415" s="6">
        <v>0</v>
      </c>
      <c r="L415" s="6">
        <v>6.3655962744470299E-5</v>
      </c>
      <c r="M415" s="6">
        <v>3.7523034443282416E-6</v>
      </c>
      <c r="N415" s="6">
        <v>0</v>
      </c>
      <c r="O415" s="6">
        <v>7.6487373710375188E-5</v>
      </c>
      <c r="P415" s="6">
        <v>0</v>
      </c>
      <c r="Q415" s="6">
        <v>5.2920000000000002E-5</v>
      </c>
      <c r="R415" s="6">
        <v>7.5600000000000008E-5</v>
      </c>
      <c r="S415" s="6">
        <v>1.2394670952870548E-4</v>
      </c>
      <c r="T415" s="6">
        <v>0</v>
      </c>
      <c r="U415" s="6">
        <v>1.7706672789815069E-4</v>
      </c>
      <c r="V415" s="6">
        <v>0</v>
      </c>
      <c r="W415" t="s">
        <v>114</v>
      </c>
      <c r="X415">
        <v>3846</v>
      </c>
      <c r="Y415" t="s">
        <v>115</v>
      </c>
      <c r="Z415" t="s">
        <v>24</v>
      </c>
      <c r="AA415" t="s">
        <v>121</v>
      </c>
      <c r="AB415" s="7">
        <v>65.095771931400407</v>
      </c>
      <c r="AC415" s="8">
        <v>45.34</v>
      </c>
    </row>
    <row r="416" spans="1:29" x14ac:dyDescent="0.3">
      <c r="A416" t="s">
        <v>542</v>
      </c>
      <c r="B416" t="s">
        <v>1059</v>
      </c>
      <c r="C416">
        <v>522</v>
      </c>
      <c r="D416" t="s">
        <v>23</v>
      </c>
      <c r="E416" s="4">
        <v>7.0499999999999993E-2</v>
      </c>
      <c r="F416" s="5">
        <v>5.1699867065515628</v>
      </c>
      <c r="G416" s="5">
        <v>2.3629355650228048</v>
      </c>
      <c r="H416" s="5">
        <v>1.129935943139329</v>
      </c>
      <c r="I416" s="5">
        <v>3.4859705109484143</v>
      </c>
      <c r="J416" s="6">
        <v>7.7892529681778213E-4</v>
      </c>
      <c r="K416" s="6">
        <v>0</v>
      </c>
      <c r="L416" s="6">
        <v>3.3435037562778045E-3</v>
      </c>
      <c r="M416" s="6">
        <v>1.1101902967364727E-3</v>
      </c>
      <c r="N416" s="6">
        <v>0</v>
      </c>
      <c r="O416" s="6">
        <v>3.6187844444606479E-3</v>
      </c>
      <c r="P416" s="6">
        <v>0</v>
      </c>
      <c r="Q416" s="6">
        <v>1.8071424000000002E-3</v>
      </c>
      <c r="R416" s="6">
        <v>2.5099200000000006E-3</v>
      </c>
      <c r="S416" s="6">
        <v>5.8641891154845444E-3</v>
      </c>
      <c r="T416" s="6">
        <v>0</v>
      </c>
      <c r="U416" s="6">
        <v>8.1447071048396449E-3</v>
      </c>
      <c r="V416" s="6">
        <v>0</v>
      </c>
      <c r="W416" t="s">
        <v>114</v>
      </c>
      <c r="X416">
        <v>2232</v>
      </c>
      <c r="Y416" t="s">
        <v>115</v>
      </c>
      <c r="Z416" t="s">
        <v>24</v>
      </c>
      <c r="AA416" t="s">
        <v>121</v>
      </c>
      <c r="AB416" s="7">
        <v>65.095771931400407</v>
      </c>
      <c r="AC416" s="8">
        <v>45.34</v>
      </c>
    </row>
    <row r="417" spans="1:29" x14ac:dyDescent="0.3">
      <c r="A417" t="s">
        <v>543</v>
      </c>
      <c r="B417" t="s">
        <v>1060</v>
      </c>
      <c r="C417">
        <v>525</v>
      </c>
      <c r="D417" t="s">
        <v>23</v>
      </c>
      <c r="E417" s="4">
        <v>7.0499999999999993E-2</v>
      </c>
      <c r="F417" s="5">
        <v>6.1555528465750537</v>
      </c>
      <c r="G417" s="5">
        <v>2.6373396581600477</v>
      </c>
      <c r="H417" s="5">
        <v>1.1709171571495034</v>
      </c>
      <c r="I417" s="5">
        <v>3.854615796895366</v>
      </c>
      <c r="J417" s="6">
        <v>9.638143716424357E-4</v>
      </c>
      <c r="K417" s="6">
        <v>0</v>
      </c>
      <c r="L417" s="6">
        <v>4.1370429924388165E-3</v>
      </c>
      <c r="M417" s="6">
        <v>1.3737098636082776E-3</v>
      </c>
      <c r="N417" s="6">
        <v>0</v>
      </c>
      <c r="O417" s="6">
        <v>4.4776581449902392E-3</v>
      </c>
      <c r="P417" s="6">
        <v>0</v>
      </c>
      <c r="Q417" s="6">
        <v>2.0079360000000001E-3</v>
      </c>
      <c r="R417" s="6">
        <v>2.5099200000000006E-3</v>
      </c>
      <c r="S417" s="6">
        <v>7.2559818247548988E-3</v>
      </c>
      <c r="T417" s="6">
        <v>0</v>
      </c>
      <c r="U417" s="6">
        <v>9.069977280943619E-3</v>
      </c>
      <c r="V417" s="6">
        <v>0</v>
      </c>
      <c r="W417" t="s">
        <v>114</v>
      </c>
      <c r="X417">
        <v>2233</v>
      </c>
      <c r="Y417" t="s">
        <v>115</v>
      </c>
      <c r="Z417" t="s">
        <v>24</v>
      </c>
      <c r="AA417" t="s">
        <v>121</v>
      </c>
      <c r="AB417" s="7">
        <v>65.095771931400407</v>
      </c>
      <c r="AC417" s="8">
        <v>45.34</v>
      </c>
    </row>
    <row r="418" spans="1:29" x14ac:dyDescent="0.3">
      <c r="A418" t="s">
        <v>544</v>
      </c>
      <c r="B418" t="s">
        <v>1061</v>
      </c>
      <c r="C418">
        <v>526</v>
      </c>
      <c r="D418" t="s">
        <v>23</v>
      </c>
      <c r="E418" s="4">
        <v>7.0499999999999993E-2</v>
      </c>
      <c r="F418" s="5">
        <v>6.5715995388593242</v>
      </c>
      <c r="G418" s="5">
        <v>2.8786254042843509</v>
      </c>
      <c r="H418" s="5">
        <v>1.1851871332243442</v>
      </c>
      <c r="I418" s="5">
        <v>4.2525554761394444</v>
      </c>
      <c r="J418" s="6">
        <v>1.0699412491761784E-3</v>
      </c>
      <c r="K418" s="6">
        <v>0</v>
      </c>
      <c r="L418" s="6">
        <v>4.5926191209905345E-3</v>
      </c>
      <c r="M418" s="6">
        <v>1.5249708768816251E-3</v>
      </c>
      <c r="N418" s="6">
        <v>0</v>
      </c>
      <c r="O418" s="6">
        <v>4.9707432220370655E-3</v>
      </c>
      <c r="P418" s="6">
        <v>0</v>
      </c>
      <c r="Q418" s="6">
        <v>2.0079360000000001E-3</v>
      </c>
      <c r="R418" s="6">
        <v>2.5099200000000006E-3</v>
      </c>
      <c r="S418" s="6">
        <v>8.0550192325375344E-3</v>
      </c>
      <c r="T418" s="6">
        <v>0</v>
      </c>
      <c r="U418" s="6">
        <v>1.0068774040671916E-2</v>
      </c>
      <c r="V418" s="6">
        <v>0</v>
      </c>
      <c r="W418" t="s">
        <v>114</v>
      </c>
      <c r="X418">
        <v>2234</v>
      </c>
      <c r="Y418" t="s">
        <v>115</v>
      </c>
      <c r="Z418" t="s">
        <v>24</v>
      </c>
      <c r="AA418" t="s">
        <v>121</v>
      </c>
      <c r="AB418" s="7">
        <v>65.095771931400407</v>
      </c>
      <c r="AC418" s="8">
        <v>45.34</v>
      </c>
    </row>
    <row r="419" spans="1:29" x14ac:dyDescent="0.3">
      <c r="A419" t="s">
        <v>545</v>
      </c>
      <c r="B419" t="s">
        <v>1062</v>
      </c>
      <c r="C419">
        <v>527</v>
      </c>
      <c r="D419" t="s">
        <v>23</v>
      </c>
      <c r="E419" s="4">
        <v>7.0499999999999993E-2</v>
      </c>
      <c r="F419" s="5">
        <v>6.947948419938597</v>
      </c>
      <c r="G419" s="5">
        <v>3.1063973868340105</v>
      </c>
      <c r="H419" s="5">
        <v>1.1968680664024132</v>
      </c>
      <c r="I419" s="5">
        <v>4.6409237199497397</v>
      </c>
      <c r="J419" s="6">
        <v>1.1734865531021065E-3</v>
      </c>
      <c r="K419" s="6">
        <v>0</v>
      </c>
      <c r="L419" s="6">
        <v>5.0372375146718346E-3</v>
      </c>
      <c r="M419" s="6">
        <v>1.6725524128271534E-3</v>
      </c>
      <c r="N419" s="6">
        <v>0</v>
      </c>
      <c r="O419" s="6">
        <v>5.451968381049872E-3</v>
      </c>
      <c r="P419" s="6">
        <v>0</v>
      </c>
      <c r="Q419" s="6">
        <v>2.0079360000000001E-3</v>
      </c>
      <c r="R419" s="6">
        <v>2.5099200000000006E-3</v>
      </c>
      <c r="S419" s="6">
        <v>8.8348378105410005E-3</v>
      </c>
      <c r="T419" s="6">
        <v>0</v>
      </c>
      <c r="U419" s="6">
        <v>1.1043547263176252E-2</v>
      </c>
      <c r="V419" s="6">
        <v>0</v>
      </c>
      <c r="W419" t="s">
        <v>114</v>
      </c>
      <c r="X419">
        <v>2235</v>
      </c>
      <c r="Y419" t="s">
        <v>115</v>
      </c>
      <c r="Z419" t="s">
        <v>24</v>
      </c>
      <c r="AA419" t="s">
        <v>121</v>
      </c>
      <c r="AB419" s="7">
        <v>65.095771931400407</v>
      </c>
      <c r="AC419" s="8">
        <v>45.34</v>
      </c>
    </row>
    <row r="420" spans="1:29" x14ac:dyDescent="0.3">
      <c r="A420" t="s">
        <v>546</v>
      </c>
      <c r="B420" t="s">
        <v>1063</v>
      </c>
      <c r="C420">
        <v>8873</v>
      </c>
      <c r="D420" t="s">
        <v>29</v>
      </c>
      <c r="E420" s="4">
        <v>7.0499999999999993E-2</v>
      </c>
      <c r="F420" s="5" t="e">
        <v>#DIV/0!</v>
      </c>
      <c r="G420" s="5" t="e">
        <v>#DIV/0!</v>
      </c>
      <c r="H420" s="5" t="e">
        <v>#DIV/0!</v>
      </c>
      <c r="I420" s="5" t="s">
        <v>7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t="s">
        <v>114</v>
      </c>
      <c r="X420">
        <v>16188</v>
      </c>
      <c r="Y420" t="s">
        <v>115</v>
      </c>
      <c r="Z420" t="s">
        <v>30</v>
      </c>
      <c r="AA420" t="s">
        <v>135</v>
      </c>
      <c r="AB420" s="7">
        <v>65.095771931400407</v>
      </c>
      <c r="AC420" s="8">
        <v>45.34</v>
      </c>
    </row>
    <row r="421" spans="1:29" x14ac:dyDescent="0.3">
      <c r="A421" t="s">
        <v>547</v>
      </c>
      <c r="B421" t="s">
        <v>1064</v>
      </c>
      <c r="C421">
        <v>3086</v>
      </c>
      <c r="D421" t="s">
        <v>29</v>
      </c>
      <c r="E421" s="4">
        <v>7.0499999999999993E-2</v>
      </c>
      <c r="F421" s="5">
        <v>1.2914572211832211</v>
      </c>
      <c r="G421" s="5">
        <v>0.96290523600795586</v>
      </c>
      <c r="H421" s="5">
        <v>0.7094518689979985</v>
      </c>
      <c r="I421" s="5">
        <v>1.6131679719738532</v>
      </c>
      <c r="J421" s="6">
        <v>1107.5165005240337</v>
      </c>
      <c r="K421" s="6">
        <v>0</v>
      </c>
      <c r="L421" s="6">
        <v>3609.4526373575845</v>
      </c>
      <c r="M421" s="6">
        <v>1573.216827791292</v>
      </c>
      <c r="N421" s="6">
        <v>0</v>
      </c>
      <c r="O421" s="6">
        <v>3995.6505756002798</v>
      </c>
      <c r="P421" s="6">
        <v>0</v>
      </c>
      <c r="Q421" s="6">
        <v>5816.6382116639998</v>
      </c>
      <c r="R421" s="6">
        <v>8309.4831595200012</v>
      </c>
      <c r="S421" s="6">
        <v>6474.8953617836341</v>
      </c>
      <c r="T421" s="6">
        <v>0</v>
      </c>
      <c r="U421" s="6">
        <v>9249.8505168337651</v>
      </c>
      <c r="V421" s="6">
        <v>0</v>
      </c>
      <c r="W421" t="s">
        <v>114</v>
      </c>
      <c r="X421">
        <v>6947</v>
      </c>
      <c r="Y421" t="s">
        <v>115</v>
      </c>
      <c r="Z421" t="s">
        <v>30</v>
      </c>
      <c r="AA421" t="s">
        <v>135</v>
      </c>
      <c r="AB421" s="7">
        <v>65.095771931400407</v>
      </c>
      <c r="AC421" s="8">
        <v>45.34</v>
      </c>
    </row>
    <row r="422" spans="1:29" x14ac:dyDescent="0.3">
      <c r="A422" t="s">
        <v>548</v>
      </c>
      <c r="B422" t="s">
        <v>1065</v>
      </c>
      <c r="C422">
        <v>8874</v>
      </c>
      <c r="D422" t="s">
        <v>29</v>
      </c>
      <c r="E422" s="4">
        <v>7.0499999999999993E-2</v>
      </c>
      <c r="F422" s="5" t="e">
        <v>#DIV/0!</v>
      </c>
      <c r="G422" s="5" t="e">
        <v>#DIV/0!</v>
      </c>
      <c r="H422" s="5" t="e">
        <v>#DIV/0!</v>
      </c>
      <c r="I422" s="5" t="s">
        <v>7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t="s">
        <v>114</v>
      </c>
      <c r="X422">
        <v>16189</v>
      </c>
      <c r="Y422" t="s">
        <v>115</v>
      </c>
      <c r="Z422" t="s">
        <v>30</v>
      </c>
      <c r="AA422" t="s">
        <v>135</v>
      </c>
      <c r="AB422" s="7">
        <v>65.095771931400407</v>
      </c>
      <c r="AC422" s="8">
        <v>45.34</v>
      </c>
    </row>
    <row r="423" spans="1:29" x14ac:dyDescent="0.3">
      <c r="A423" t="s">
        <v>549</v>
      </c>
      <c r="B423" t="s">
        <v>1066</v>
      </c>
      <c r="C423">
        <v>8875</v>
      </c>
      <c r="D423" t="s">
        <v>29</v>
      </c>
      <c r="E423" s="4">
        <v>7.0499999999999993E-2</v>
      </c>
      <c r="F423" s="5" t="e">
        <v>#DIV/0!</v>
      </c>
      <c r="G423" s="5" t="e">
        <v>#DIV/0!</v>
      </c>
      <c r="H423" s="5" t="e">
        <v>#DIV/0!</v>
      </c>
      <c r="I423" s="5" t="s">
        <v>7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t="s">
        <v>114</v>
      </c>
      <c r="X423">
        <v>16190</v>
      </c>
      <c r="Y423" t="s">
        <v>115</v>
      </c>
      <c r="Z423" t="s">
        <v>30</v>
      </c>
      <c r="AA423" t="s">
        <v>135</v>
      </c>
      <c r="AB423" s="7">
        <v>65.095771931400407</v>
      </c>
      <c r="AC423" s="8">
        <v>45.34</v>
      </c>
    </row>
    <row r="424" spans="1:29" x14ac:dyDescent="0.3">
      <c r="A424" t="s">
        <v>550</v>
      </c>
      <c r="B424" t="s">
        <v>1067</v>
      </c>
      <c r="C424">
        <v>8876</v>
      </c>
      <c r="D424" t="s">
        <v>29</v>
      </c>
      <c r="E424" s="4">
        <v>7.0499999999999993E-2</v>
      </c>
      <c r="F424" s="5" t="e">
        <v>#DIV/0!</v>
      </c>
      <c r="G424" s="5" t="e">
        <v>#DIV/0!</v>
      </c>
      <c r="H424" s="5" t="e">
        <v>#DIV/0!</v>
      </c>
      <c r="I424" s="5" t="s">
        <v>7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t="s">
        <v>114</v>
      </c>
      <c r="X424">
        <v>16191</v>
      </c>
      <c r="Y424" t="s">
        <v>115</v>
      </c>
      <c r="Z424" t="s">
        <v>30</v>
      </c>
      <c r="AA424" t="s">
        <v>135</v>
      </c>
      <c r="AB424" s="7">
        <v>65.095771931400407</v>
      </c>
      <c r="AC424" s="8">
        <v>45.34</v>
      </c>
    </row>
    <row r="425" spans="1:29" x14ac:dyDescent="0.3">
      <c r="A425" t="s">
        <v>551</v>
      </c>
      <c r="B425" t="s">
        <v>1068</v>
      </c>
      <c r="C425">
        <v>8877</v>
      </c>
      <c r="D425" t="s">
        <v>25</v>
      </c>
      <c r="E425" s="4">
        <v>7.0499999999999993E-2</v>
      </c>
      <c r="F425" s="5" t="e">
        <v>#DIV/0!</v>
      </c>
      <c r="G425" s="5" t="e">
        <v>#DIV/0!</v>
      </c>
      <c r="H425" s="5" t="e">
        <v>#DIV/0!</v>
      </c>
      <c r="I425" s="5" t="s">
        <v>7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t="s">
        <v>114</v>
      </c>
      <c r="X425">
        <v>16192</v>
      </c>
      <c r="Y425" t="s">
        <v>115</v>
      </c>
      <c r="Z425" t="s">
        <v>26</v>
      </c>
      <c r="AA425" t="s">
        <v>116</v>
      </c>
      <c r="AB425" s="7">
        <v>65.095771931400407</v>
      </c>
      <c r="AC425" s="8">
        <v>45.34</v>
      </c>
    </row>
    <row r="426" spans="1:29" x14ac:dyDescent="0.3">
      <c r="A426" t="s">
        <v>552</v>
      </c>
      <c r="B426" t="s">
        <v>1069</v>
      </c>
      <c r="C426">
        <v>416</v>
      </c>
      <c r="D426" t="s">
        <v>23</v>
      </c>
      <c r="E426" s="4">
        <v>7.0499999999999993E-2</v>
      </c>
      <c r="F426" s="5">
        <v>3.1577282521494698</v>
      </c>
      <c r="G426" s="5">
        <v>1.6682962094087785</v>
      </c>
      <c r="H426" s="5">
        <v>0.98823389397110606</v>
      </c>
      <c r="I426" s="5">
        <v>2.5720074721256738</v>
      </c>
      <c r="J426" s="6">
        <v>3.846333481242779E-5</v>
      </c>
      <c r="K426" s="6">
        <v>0</v>
      </c>
      <c r="L426" s="6">
        <v>1.6056629500513166E-4</v>
      </c>
      <c r="M426" s="6">
        <v>5.4729299187036681E-5</v>
      </c>
      <c r="N426" s="6">
        <v>0</v>
      </c>
      <c r="O426" s="6">
        <v>1.7641900160452872E-4</v>
      </c>
      <c r="P426" s="6">
        <v>0</v>
      </c>
      <c r="Q426" s="6">
        <v>1.2214540800000001E-4</v>
      </c>
      <c r="R426" s="6">
        <v>2.1772800000000004E-4</v>
      </c>
      <c r="S426" s="6">
        <v>2.8588450206183907E-4</v>
      </c>
      <c r="T426" s="6">
        <v>0</v>
      </c>
      <c r="U426" s="6">
        <v>5.0959804289097874E-4</v>
      </c>
      <c r="V426" s="6">
        <v>0</v>
      </c>
      <c r="W426" t="s">
        <v>114</v>
      </c>
      <c r="X426">
        <v>2274</v>
      </c>
      <c r="Y426" t="s">
        <v>115</v>
      </c>
      <c r="Z426" t="s">
        <v>24</v>
      </c>
      <c r="AA426" t="s">
        <v>121</v>
      </c>
      <c r="AB426" s="7">
        <v>65.095771931400407</v>
      </c>
      <c r="AC426" s="8">
        <v>45.34</v>
      </c>
    </row>
    <row r="427" spans="1:29" x14ac:dyDescent="0.3">
      <c r="A427" t="s">
        <v>553</v>
      </c>
      <c r="B427" t="s">
        <v>1070</v>
      </c>
      <c r="C427">
        <v>1112</v>
      </c>
      <c r="D427" t="s">
        <v>31</v>
      </c>
      <c r="E427" s="4">
        <v>7.0499999999999993E-2</v>
      </c>
      <c r="F427" s="5">
        <v>2.6536051811608123</v>
      </c>
      <c r="G427" s="5">
        <v>1.9873434385391238</v>
      </c>
      <c r="H427" s="5">
        <v>0.79113495301706038</v>
      </c>
      <c r="I427" s="5">
        <v>4.3138678747528356</v>
      </c>
      <c r="J427" s="6">
        <v>5.8986056436539402E-5</v>
      </c>
      <c r="K427" s="6">
        <v>0</v>
      </c>
      <c r="L427" s="6">
        <v>3.1070862717032488E-4</v>
      </c>
      <c r="M427" s="6">
        <v>4.0435566049274404E-5</v>
      </c>
      <c r="N427" s="6">
        <v>0</v>
      </c>
      <c r="O427" s="6">
        <v>3.6385157793795302E-4</v>
      </c>
      <c r="P427" s="6">
        <v>0</v>
      </c>
      <c r="Q427" s="6">
        <v>1.5261523200000004E-4</v>
      </c>
      <c r="R427" s="6">
        <v>2.2377600000000002E-4</v>
      </c>
      <c r="S427" s="6">
        <v>5.8961634652275109E-4</v>
      </c>
      <c r="T427" s="6">
        <v>0</v>
      </c>
      <c r="U427" s="6">
        <v>8.645400975406906E-4</v>
      </c>
      <c r="V427" s="6">
        <v>0</v>
      </c>
      <c r="W427" t="s">
        <v>114</v>
      </c>
      <c r="X427">
        <v>3636</v>
      </c>
      <c r="Y427" t="s">
        <v>115</v>
      </c>
      <c r="Z427" t="s">
        <v>32</v>
      </c>
      <c r="AA427" t="s">
        <v>244</v>
      </c>
      <c r="AB427" s="7">
        <v>65.095771931400407</v>
      </c>
      <c r="AC427" s="8">
        <v>45.34</v>
      </c>
    </row>
    <row r="428" spans="1:29" x14ac:dyDescent="0.3">
      <c r="A428" t="s">
        <v>554</v>
      </c>
      <c r="B428" t="s">
        <v>1071</v>
      </c>
      <c r="C428">
        <v>1113</v>
      </c>
      <c r="D428" t="s">
        <v>31</v>
      </c>
      <c r="E428" s="4">
        <v>7.0499999999999993E-2</v>
      </c>
      <c r="F428" s="5">
        <v>2.9767973561853283</v>
      </c>
      <c r="G428" s="5">
        <v>2.4962405464651432</v>
      </c>
      <c r="H428" s="5">
        <v>0.87546109119130422</v>
      </c>
      <c r="I428" s="5">
        <v>6.7019334402946056</v>
      </c>
      <c r="J428" s="6">
        <v>9.6853648222942218E-5</v>
      </c>
      <c r="K428" s="6">
        <v>0</v>
      </c>
      <c r="L428" s="6">
        <v>4.7848575776542231E-4</v>
      </c>
      <c r="M428" s="6">
        <v>1.1957374531714E-4</v>
      </c>
      <c r="N428" s="6">
        <v>0</v>
      </c>
      <c r="O428" s="6">
        <v>5.6032495643697677E-4</v>
      </c>
      <c r="P428" s="6">
        <v>0</v>
      </c>
      <c r="Q428" s="6">
        <v>1.45740672E-4</v>
      </c>
      <c r="R428" s="6">
        <v>2.1369600000000004E-4</v>
      </c>
      <c r="S428" s="6">
        <v>9.0799868328780766E-4</v>
      </c>
      <c r="T428" s="6">
        <v>0</v>
      </c>
      <c r="U428" s="6">
        <v>1.3313763684571962E-3</v>
      </c>
      <c r="V428" s="6">
        <v>0</v>
      </c>
      <c r="W428" t="s">
        <v>114</v>
      </c>
      <c r="X428">
        <v>3641</v>
      </c>
      <c r="Y428" t="s">
        <v>115</v>
      </c>
      <c r="Z428" t="s">
        <v>32</v>
      </c>
      <c r="AA428" t="s">
        <v>244</v>
      </c>
      <c r="AB428" s="7">
        <v>65.095771931400407</v>
      </c>
      <c r="AC428" s="8">
        <v>45.34</v>
      </c>
    </row>
    <row r="429" spans="1:29" x14ac:dyDescent="0.3">
      <c r="A429" t="s">
        <v>555</v>
      </c>
      <c r="B429" t="s">
        <v>1072</v>
      </c>
      <c r="C429">
        <v>1114</v>
      </c>
      <c r="D429" t="s">
        <v>31</v>
      </c>
      <c r="E429" s="4">
        <v>7.0499999999999993E-2</v>
      </c>
      <c r="F429" s="5">
        <v>1.5818605048130103</v>
      </c>
      <c r="G429" s="5">
        <v>0.3615695991928573</v>
      </c>
      <c r="H429" s="5">
        <v>0.69389449899408595</v>
      </c>
      <c r="I429" s="5">
        <v>0.62360894618876306</v>
      </c>
      <c r="J429" s="6">
        <v>1.3337129128909394E-5</v>
      </c>
      <c r="K429" s="6">
        <v>0</v>
      </c>
      <c r="L429" s="6">
        <v>8.7897884905087603E-5</v>
      </c>
      <c r="M429" s="6">
        <v>1.9062481137515071E-5</v>
      </c>
      <c r="N429" s="6">
        <v>0</v>
      </c>
      <c r="O429" s="6">
        <v>9.7317579162491461E-5</v>
      </c>
      <c r="P429" s="6">
        <v>0</v>
      </c>
      <c r="Q429" s="6">
        <v>2.9698099200000001E-4</v>
      </c>
      <c r="R429" s="6">
        <v>4.3545600000000008E-4</v>
      </c>
      <c r="S429" s="6">
        <v>1.5770176345921355E-4</v>
      </c>
      <c r="T429" s="6">
        <v>0</v>
      </c>
      <c r="U429" s="6">
        <v>2.3123425727157408E-4</v>
      </c>
      <c r="V429" s="6">
        <v>0</v>
      </c>
      <c r="W429" t="s">
        <v>114</v>
      </c>
      <c r="X429">
        <v>3646</v>
      </c>
      <c r="Y429" t="s">
        <v>115</v>
      </c>
      <c r="Z429" t="s">
        <v>32</v>
      </c>
      <c r="AA429" t="s">
        <v>244</v>
      </c>
      <c r="AB429" s="7">
        <v>65.095771931400407</v>
      </c>
      <c r="AC429" s="8">
        <v>45.34</v>
      </c>
    </row>
    <row r="430" spans="1:29" x14ac:dyDescent="0.3">
      <c r="A430" t="s">
        <v>556</v>
      </c>
      <c r="B430" t="s">
        <v>1073</v>
      </c>
      <c r="C430">
        <v>3089</v>
      </c>
      <c r="D430" t="s">
        <v>27</v>
      </c>
      <c r="E430" s="4">
        <v>7.0499999999999993E-2</v>
      </c>
      <c r="F430" s="5">
        <v>2.0679770846396135</v>
      </c>
      <c r="G430" s="5">
        <v>1.5092874340365203</v>
      </c>
      <c r="H430" s="5">
        <v>0.59342295271689538</v>
      </c>
      <c r="I430" s="5">
        <v>3.9043308595313255</v>
      </c>
      <c r="J430" s="6">
        <v>0</v>
      </c>
      <c r="K430" s="6">
        <v>0</v>
      </c>
      <c r="L430" s="6">
        <v>2.5875759125239522E-3</v>
      </c>
      <c r="M430" s="6">
        <v>0</v>
      </c>
      <c r="N430" s="6">
        <v>0</v>
      </c>
      <c r="O430" s="6">
        <v>3.1091649123240125E-3</v>
      </c>
      <c r="P430" s="6">
        <v>0</v>
      </c>
      <c r="Q430" s="6">
        <v>1.4711760000000003E-3</v>
      </c>
      <c r="R430" s="6">
        <v>2.1016800000000003E-3</v>
      </c>
      <c r="S430" s="6">
        <v>5.0383578566018565E-3</v>
      </c>
      <c r="T430" s="6">
        <v>0</v>
      </c>
      <c r="U430" s="6">
        <v>7.1976540808597984E-3</v>
      </c>
      <c r="V430" s="6">
        <v>0</v>
      </c>
      <c r="W430" t="s">
        <v>114</v>
      </c>
      <c r="X430">
        <v>6950</v>
      </c>
      <c r="Y430" t="s">
        <v>115</v>
      </c>
      <c r="Z430" t="s">
        <v>28</v>
      </c>
      <c r="AA430" t="s">
        <v>153</v>
      </c>
      <c r="AB430" s="7">
        <v>65.095771931400407</v>
      </c>
      <c r="AC430" s="8">
        <v>45.34</v>
      </c>
    </row>
    <row r="431" spans="1:29" x14ac:dyDescent="0.3">
      <c r="A431" t="s">
        <v>557</v>
      </c>
      <c r="B431" t="s">
        <v>1074</v>
      </c>
      <c r="C431">
        <v>3088</v>
      </c>
      <c r="D431" t="s">
        <v>27</v>
      </c>
      <c r="E431" s="4">
        <v>7.0499999999999993E-2</v>
      </c>
      <c r="F431" s="5">
        <v>3.7862284158409309</v>
      </c>
      <c r="G431" s="5">
        <v>2.8354277257923557</v>
      </c>
      <c r="H431" s="5">
        <v>0.68227276911404766</v>
      </c>
      <c r="I431" s="5">
        <v>7.4013236257301145</v>
      </c>
      <c r="J431" s="6">
        <v>0</v>
      </c>
      <c r="K431" s="6">
        <v>0</v>
      </c>
      <c r="L431" s="6">
        <v>5.2297623222725955E-3</v>
      </c>
      <c r="M431" s="6">
        <v>0</v>
      </c>
      <c r="N431" s="6">
        <v>0</v>
      </c>
      <c r="O431" s="6">
        <v>6.2839483987710502E-3</v>
      </c>
      <c r="P431" s="6">
        <v>0</v>
      </c>
      <c r="Q431" s="6">
        <v>1.4711760000000003E-3</v>
      </c>
      <c r="R431" s="6">
        <v>2.1016800000000003E-3</v>
      </c>
      <c r="S431" s="6">
        <v>1.018304968640713E-2</v>
      </c>
      <c r="T431" s="6">
        <v>0</v>
      </c>
      <c r="U431" s="6">
        <v>1.4547213837724469E-2</v>
      </c>
      <c r="V431" s="6">
        <v>0</v>
      </c>
      <c r="W431" t="s">
        <v>114</v>
      </c>
      <c r="X431">
        <v>6949</v>
      </c>
      <c r="Y431" t="s">
        <v>115</v>
      </c>
      <c r="Z431" t="s">
        <v>28</v>
      </c>
      <c r="AA431" t="s">
        <v>153</v>
      </c>
      <c r="AB431" s="7">
        <v>65.095771931400407</v>
      </c>
      <c r="AC431" s="8">
        <v>45.34</v>
      </c>
    </row>
    <row r="432" spans="1:29" x14ac:dyDescent="0.3">
      <c r="A432" t="s">
        <v>558</v>
      </c>
      <c r="B432" t="s">
        <v>1075</v>
      </c>
      <c r="C432">
        <v>3091</v>
      </c>
      <c r="D432" t="s">
        <v>27</v>
      </c>
      <c r="E432" s="4">
        <v>7.0499999999999993E-2</v>
      </c>
      <c r="F432" s="5">
        <v>2.2744952905165632</v>
      </c>
      <c r="G432" s="5">
        <v>1.7251104165228888</v>
      </c>
      <c r="H432" s="5">
        <v>0.60929824939039046</v>
      </c>
      <c r="I432" s="5">
        <v>4.4733160181231471</v>
      </c>
      <c r="J432" s="6">
        <v>0</v>
      </c>
      <c r="K432" s="6">
        <v>0</v>
      </c>
      <c r="L432" s="6">
        <v>3.8271082448135129E-3</v>
      </c>
      <c r="M432" s="6">
        <v>0</v>
      </c>
      <c r="N432" s="6">
        <v>0</v>
      </c>
      <c r="O432" s="6">
        <v>4.5985552009692801E-3</v>
      </c>
      <c r="P432" s="6">
        <v>0</v>
      </c>
      <c r="Q432" s="6">
        <v>1.8754848E-3</v>
      </c>
      <c r="R432" s="6">
        <v>2.6792640000000006E-3</v>
      </c>
      <c r="S432" s="6">
        <v>7.4518937975864893E-3</v>
      </c>
      <c r="T432" s="6">
        <v>0</v>
      </c>
      <c r="U432" s="6">
        <v>1.0645562567980698E-2</v>
      </c>
      <c r="V432" s="6">
        <v>0</v>
      </c>
      <c r="W432" t="s">
        <v>114</v>
      </c>
      <c r="X432">
        <v>6952</v>
      </c>
      <c r="Y432" t="s">
        <v>115</v>
      </c>
      <c r="Z432" t="s">
        <v>28</v>
      </c>
      <c r="AA432" t="s">
        <v>153</v>
      </c>
      <c r="AB432" s="7">
        <v>65.095771931400407</v>
      </c>
      <c r="AC432" s="8">
        <v>45.34</v>
      </c>
    </row>
    <row r="433" spans="1:29" x14ac:dyDescent="0.3">
      <c r="A433" t="s">
        <v>559</v>
      </c>
      <c r="B433" t="s">
        <v>1076</v>
      </c>
      <c r="C433">
        <v>3090</v>
      </c>
      <c r="D433" t="s">
        <v>27</v>
      </c>
      <c r="E433" s="4">
        <v>7.0499999999999993E-2</v>
      </c>
      <c r="F433" s="5">
        <v>4.125563542507944</v>
      </c>
      <c r="G433" s="5">
        <v>3.2085463068518445</v>
      </c>
      <c r="H433" s="5">
        <v>0.69253731988754741</v>
      </c>
      <c r="I433" s="5">
        <v>8.530488421804499</v>
      </c>
      <c r="J433" s="6">
        <v>0</v>
      </c>
      <c r="K433" s="6">
        <v>0</v>
      </c>
      <c r="L433" s="6">
        <v>7.7349871766517579E-3</v>
      </c>
      <c r="M433" s="6">
        <v>0</v>
      </c>
      <c r="N433" s="6">
        <v>0</v>
      </c>
      <c r="O433" s="6">
        <v>9.2941623897956488E-3</v>
      </c>
      <c r="P433" s="6">
        <v>0</v>
      </c>
      <c r="Q433" s="6">
        <v>1.8754848E-3</v>
      </c>
      <c r="R433" s="6">
        <v>2.6792640000000006E-3</v>
      </c>
      <c r="S433" s="6">
        <v>1.5061058971670328E-2</v>
      </c>
      <c r="T433" s="6">
        <v>0</v>
      </c>
      <c r="U433" s="6">
        <v>2.1515798530957614E-2</v>
      </c>
      <c r="V433" s="6">
        <v>0</v>
      </c>
      <c r="W433" t="s">
        <v>114</v>
      </c>
      <c r="X433">
        <v>6951</v>
      </c>
      <c r="Y433" t="s">
        <v>115</v>
      </c>
      <c r="Z433" t="s">
        <v>28</v>
      </c>
      <c r="AA433" t="s">
        <v>153</v>
      </c>
      <c r="AB433" s="7">
        <v>65.095771931400407</v>
      </c>
      <c r="AC433" s="8">
        <v>45.34</v>
      </c>
    </row>
    <row r="434" spans="1:29" x14ac:dyDescent="0.3">
      <c r="A434" t="s">
        <v>560</v>
      </c>
      <c r="B434" t="s">
        <v>1077</v>
      </c>
      <c r="C434">
        <v>3093</v>
      </c>
      <c r="D434" t="s">
        <v>27</v>
      </c>
      <c r="E434" s="4">
        <v>7.0499999999999993E-2</v>
      </c>
      <c r="F434" s="5">
        <v>2.6258015925343647</v>
      </c>
      <c r="G434" s="5">
        <v>2.0013006249365812</v>
      </c>
      <c r="H434" s="5">
        <v>0.6319472882107211</v>
      </c>
      <c r="I434" s="5">
        <v>5.1813271170972754</v>
      </c>
      <c r="J434" s="6">
        <v>0</v>
      </c>
      <c r="K434" s="6">
        <v>0</v>
      </c>
      <c r="L434" s="6">
        <v>5.1028109930847595E-3</v>
      </c>
      <c r="M434" s="6">
        <v>0</v>
      </c>
      <c r="N434" s="6">
        <v>0</v>
      </c>
      <c r="O434" s="6">
        <v>6.1314069346257733E-3</v>
      </c>
      <c r="P434" s="6">
        <v>0</v>
      </c>
      <c r="Q434" s="6">
        <v>2.1224448000000005E-3</v>
      </c>
      <c r="R434" s="6">
        <v>3.0320640000000005E-3</v>
      </c>
      <c r="S434" s="6">
        <v>9.935858396782106E-3</v>
      </c>
      <c r="T434" s="6">
        <v>0</v>
      </c>
      <c r="U434" s="6">
        <v>1.4194083423974435E-2</v>
      </c>
      <c r="V434" s="6">
        <v>0</v>
      </c>
      <c r="W434" t="s">
        <v>114</v>
      </c>
      <c r="X434">
        <v>6954</v>
      </c>
      <c r="Y434" t="s">
        <v>115</v>
      </c>
      <c r="Z434" t="s">
        <v>28</v>
      </c>
      <c r="AA434" t="s">
        <v>153</v>
      </c>
      <c r="AB434" s="7">
        <v>65.095771931400407</v>
      </c>
      <c r="AC434" s="8">
        <v>45.34</v>
      </c>
    </row>
    <row r="435" spans="1:29" x14ac:dyDescent="0.3">
      <c r="A435" t="s">
        <v>561</v>
      </c>
      <c r="B435" t="s">
        <v>1078</v>
      </c>
      <c r="C435">
        <v>3092</v>
      </c>
      <c r="D435" t="s">
        <v>27</v>
      </c>
      <c r="E435" s="4">
        <v>7.0499999999999993E-2</v>
      </c>
      <c r="F435" s="5">
        <v>4.6885117319864618</v>
      </c>
      <c r="G435" s="5">
        <v>3.6753043583748832</v>
      </c>
      <c r="H435" s="5">
        <v>0.70678287372664572</v>
      </c>
      <c r="I435" s="5">
        <v>9.9614531139875613</v>
      </c>
      <c r="J435" s="6">
        <v>0</v>
      </c>
      <c r="K435" s="6">
        <v>0</v>
      </c>
      <c r="L435" s="6">
        <v>1.0313316235535525E-2</v>
      </c>
      <c r="M435" s="6">
        <v>0</v>
      </c>
      <c r="N435" s="6">
        <v>0</v>
      </c>
      <c r="O435" s="6">
        <v>1.2392216519727273E-2</v>
      </c>
      <c r="P435" s="6">
        <v>0</v>
      </c>
      <c r="Q435" s="6">
        <v>2.1224448000000005E-3</v>
      </c>
      <c r="R435" s="6">
        <v>3.0320640000000005E-3</v>
      </c>
      <c r="S435" s="6">
        <v>2.0081411962226708E-2</v>
      </c>
      <c r="T435" s="6">
        <v>0</v>
      </c>
      <c r="U435" s="6">
        <v>2.8687731374609587E-2</v>
      </c>
      <c r="V435" s="6">
        <v>0</v>
      </c>
      <c r="W435" t="s">
        <v>114</v>
      </c>
      <c r="X435">
        <v>6953</v>
      </c>
      <c r="Y435" t="s">
        <v>115</v>
      </c>
      <c r="Z435" t="s">
        <v>28</v>
      </c>
      <c r="AA435" t="s">
        <v>153</v>
      </c>
      <c r="AB435" s="7">
        <v>65.095771931400407</v>
      </c>
      <c r="AC435" s="8">
        <v>45.34</v>
      </c>
    </row>
    <row r="436" spans="1:29" x14ac:dyDescent="0.3">
      <c r="A436" t="s">
        <v>562</v>
      </c>
      <c r="B436" t="s">
        <v>1079</v>
      </c>
      <c r="C436">
        <v>3095</v>
      </c>
      <c r="D436" t="s">
        <v>27</v>
      </c>
      <c r="E436" s="4">
        <v>7.0499999999999993E-2</v>
      </c>
      <c r="F436" s="5">
        <v>2.7204140243360433</v>
      </c>
      <c r="G436" s="5">
        <v>2.0761453927897864</v>
      </c>
      <c r="H436" s="5">
        <v>0.63728141582049525</v>
      </c>
      <c r="I436" s="5">
        <v>5.3770100316121443</v>
      </c>
      <c r="J436" s="6">
        <v>0</v>
      </c>
      <c r="K436" s="6">
        <v>0</v>
      </c>
      <c r="L436" s="6">
        <v>6.3376258327576011E-3</v>
      </c>
      <c r="M436" s="6">
        <v>0</v>
      </c>
      <c r="N436" s="6">
        <v>0</v>
      </c>
      <c r="O436" s="6">
        <v>7.615128805024296E-3</v>
      </c>
      <c r="P436" s="6">
        <v>0</v>
      </c>
      <c r="Q436" s="6">
        <v>2.5302816000000003E-3</v>
      </c>
      <c r="R436" s="6">
        <v>3.6146880000000004E-3</v>
      </c>
      <c r="S436" s="6">
        <v>1.2340208746003632E-2</v>
      </c>
      <c r="T436" s="6">
        <v>0</v>
      </c>
      <c r="U436" s="6">
        <v>1.7628869637148041E-2</v>
      </c>
      <c r="V436" s="6">
        <v>0</v>
      </c>
      <c r="W436" t="s">
        <v>114</v>
      </c>
      <c r="X436">
        <v>6956</v>
      </c>
      <c r="Y436" t="s">
        <v>115</v>
      </c>
      <c r="Z436" t="s">
        <v>28</v>
      </c>
      <c r="AA436" t="s">
        <v>153</v>
      </c>
      <c r="AB436" s="7">
        <v>65.095771931400407</v>
      </c>
      <c r="AC436" s="8">
        <v>45.34</v>
      </c>
    </row>
    <row r="437" spans="1:29" x14ac:dyDescent="0.3">
      <c r="A437" t="s">
        <v>563</v>
      </c>
      <c r="B437" t="s">
        <v>1080</v>
      </c>
      <c r="C437">
        <v>3097</v>
      </c>
      <c r="D437" t="s">
        <v>27</v>
      </c>
      <c r="E437" s="4">
        <v>7.0499999999999993E-2</v>
      </c>
      <c r="F437" s="5">
        <v>2.7527525880607611</v>
      </c>
      <c r="G437" s="5">
        <v>2.1017726483997481</v>
      </c>
      <c r="H437" s="5">
        <v>0.63904005960026622</v>
      </c>
      <c r="I437" s="5">
        <v>5.444395204230795</v>
      </c>
      <c r="J437" s="6">
        <v>0</v>
      </c>
      <c r="K437" s="6">
        <v>0</v>
      </c>
      <c r="L437" s="6">
        <v>7.5647410577612036E-3</v>
      </c>
      <c r="M437" s="6">
        <v>0</v>
      </c>
      <c r="N437" s="6">
        <v>0</v>
      </c>
      <c r="O437" s="6">
        <v>9.0895990157311441E-3</v>
      </c>
      <c r="P437" s="6">
        <v>0</v>
      </c>
      <c r="Q437" s="6">
        <v>2.9790431999999999E-3</v>
      </c>
      <c r="R437" s="6">
        <v>4.255776000000001E-3</v>
      </c>
      <c r="S437" s="6">
        <v>1.4729566911276359E-2</v>
      </c>
      <c r="T437" s="6">
        <v>0</v>
      </c>
      <c r="U437" s="6">
        <v>2.1042238444680519E-2</v>
      </c>
      <c r="V437" s="6">
        <v>0</v>
      </c>
      <c r="W437" t="s">
        <v>114</v>
      </c>
      <c r="X437">
        <v>6958</v>
      </c>
      <c r="Y437" t="s">
        <v>115</v>
      </c>
      <c r="Z437" t="s">
        <v>28</v>
      </c>
      <c r="AA437" t="s">
        <v>153</v>
      </c>
      <c r="AB437" s="7">
        <v>65.095771931400407</v>
      </c>
      <c r="AC437" s="8">
        <v>45.34</v>
      </c>
    </row>
    <row r="438" spans="1:29" x14ac:dyDescent="0.3">
      <c r="A438" t="s">
        <v>564</v>
      </c>
      <c r="B438" t="s">
        <v>1081</v>
      </c>
      <c r="C438">
        <v>3099</v>
      </c>
      <c r="D438" t="s">
        <v>27</v>
      </c>
      <c r="E438" s="4">
        <v>7.0499999999999993E-2</v>
      </c>
      <c r="F438" s="5">
        <v>3.0970196853545437</v>
      </c>
      <c r="G438" s="5">
        <v>2.3760327187239469</v>
      </c>
      <c r="H438" s="5">
        <v>0.65596763944858039</v>
      </c>
      <c r="I438" s="5">
        <v>6.1780189180641569</v>
      </c>
      <c r="J438" s="6">
        <v>0</v>
      </c>
      <c r="K438" s="6">
        <v>0</v>
      </c>
      <c r="L438" s="6">
        <v>1.0086321410348428E-2</v>
      </c>
      <c r="M438" s="6">
        <v>0</v>
      </c>
      <c r="N438" s="6">
        <v>0</v>
      </c>
      <c r="O438" s="6">
        <v>1.2119465354308495E-2</v>
      </c>
      <c r="P438" s="6">
        <v>0</v>
      </c>
      <c r="Q438" s="6">
        <v>3.4588511999999998E-3</v>
      </c>
      <c r="R438" s="6">
        <v>4.941216E-3</v>
      </c>
      <c r="S438" s="6">
        <v>1.9639422548368909E-2</v>
      </c>
      <c r="T438" s="6">
        <v>0</v>
      </c>
      <c r="U438" s="6">
        <v>2.8056317926241303E-2</v>
      </c>
      <c r="V438" s="6">
        <v>0</v>
      </c>
      <c r="W438" t="s">
        <v>114</v>
      </c>
      <c r="X438">
        <v>6960</v>
      </c>
      <c r="Y438" t="s">
        <v>115</v>
      </c>
      <c r="Z438" t="s">
        <v>28</v>
      </c>
      <c r="AA438" t="s">
        <v>153</v>
      </c>
      <c r="AB438" s="7">
        <v>65.095771931400407</v>
      </c>
      <c r="AC438" s="8">
        <v>45.34</v>
      </c>
    </row>
    <row r="439" spans="1:29" x14ac:dyDescent="0.3">
      <c r="A439" t="s">
        <v>565</v>
      </c>
      <c r="B439" t="s">
        <v>1082</v>
      </c>
      <c r="C439">
        <v>3101</v>
      </c>
      <c r="D439" t="s">
        <v>27</v>
      </c>
      <c r="E439" s="4">
        <v>7.0499999999999993E-2</v>
      </c>
      <c r="F439" s="5">
        <v>3.0815091343645977</v>
      </c>
      <c r="G439" s="5">
        <v>2.3636193455597851</v>
      </c>
      <c r="H439" s="5">
        <v>0.65526905024204196</v>
      </c>
      <c r="I439" s="5">
        <v>6.1443129582446501</v>
      </c>
      <c r="J439" s="6">
        <v>0</v>
      </c>
      <c r="K439" s="6">
        <v>0</v>
      </c>
      <c r="L439" s="6">
        <v>1.2554534982986481E-2</v>
      </c>
      <c r="M439" s="6">
        <v>0</v>
      </c>
      <c r="N439" s="6">
        <v>0</v>
      </c>
      <c r="O439" s="6">
        <v>1.5085207537571622E-2</v>
      </c>
      <c r="P439" s="6">
        <v>0</v>
      </c>
      <c r="Q439" s="6">
        <v>4.3309728E-3</v>
      </c>
      <c r="R439" s="6">
        <v>6.1871040000000006E-3</v>
      </c>
      <c r="S439" s="6">
        <v>2.4445365896845119E-2</v>
      </c>
      <c r="T439" s="6">
        <v>0</v>
      </c>
      <c r="U439" s="6">
        <v>3.4921951281207314E-2</v>
      </c>
      <c r="V439" s="6">
        <v>0</v>
      </c>
      <c r="W439" t="s">
        <v>114</v>
      </c>
      <c r="X439">
        <v>6962</v>
      </c>
      <c r="Y439" t="s">
        <v>115</v>
      </c>
      <c r="Z439" t="s">
        <v>28</v>
      </c>
      <c r="AA439" t="s">
        <v>153</v>
      </c>
      <c r="AB439" s="7">
        <v>65.095771931400407</v>
      </c>
      <c r="AC439" s="8">
        <v>45.34</v>
      </c>
    </row>
    <row r="440" spans="1:29" x14ac:dyDescent="0.3">
      <c r="A440" t="s">
        <v>566</v>
      </c>
      <c r="B440" t="s">
        <v>1083</v>
      </c>
      <c r="C440">
        <v>3103</v>
      </c>
      <c r="D440" t="s">
        <v>27</v>
      </c>
      <c r="E440" s="4">
        <v>7.0499999999999993E-2</v>
      </c>
      <c r="F440" s="5">
        <v>2.1133600789409273</v>
      </c>
      <c r="G440" s="5">
        <v>1.096929185057504</v>
      </c>
      <c r="H440" s="5">
        <v>0.59710243833728849</v>
      </c>
      <c r="I440" s="5">
        <v>2.7035277132845632</v>
      </c>
      <c r="J440" s="6">
        <v>0</v>
      </c>
      <c r="K440" s="6">
        <v>0</v>
      </c>
      <c r="L440" s="6">
        <v>1.3255905652427742E-3</v>
      </c>
      <c r="M440" s="6">
        <v>0</v>
      </c>
      <c r="N440" s="6">
        <v>0</v>
      </c>
      <c r="O440" s="6">
        <v>1.5927956562017359E-3</v>
      </c>
      <c r="P440" s="6">
        <v>0</v>
      </c>
      <c r="Q440" s="6">
        <v>1.0852128000000002E-3</v>
      </c>
      <c r="R440" s="6">
        <v>1.5503040000000002E-3</v>
      </c>
      <c r="S440" s="6">
        <v>2.5811028796111374E-3</v>
      </c>
      <c r="T440" s="6">
        <v>0</v>
      </c>
      <c r="U440" s="6">
        <v>3.6872898280159118E-3</v>
      </c>
      <c r="V440" s="6">
        <v>0</v>
      </c>
      <c r="W440" t="s">
        <v>114</v>
      </c>
      <c r="X440">
        <v>6964</v>
      </c>
      <c r="Y440" t="s">
        <v>115</v>
      </c>
      <c r="Z440" t="s">
        <v>28</v>
      </c>
      <c r="AA440" t="s">
        <v>153</v>
      </c>
      <c r="AB440" s="7">
        <v>65.095771931400407</v>
      </c>
      <c r="AC440" s="8">
        <v>45.34</v>
      </c>
    </row>
    <row r="441" spans="1:29" x14ac:dyDescent="0.3">
      <c r="A441" t="s">
        <v>567</v>
      </c>
      <c r="B441" t="s">
        <v>1084</v>
      </c>
      <c r="C441">
        <v>3102</v>
      </c>
      <c r="D441" t="s">
        <v>27</v>
      </c>
      <c r="E441" s="4">
        <v>7.0499999999999993E-2</v>
      </c>
      <c r="F441" s="5">
        <v>3.8613440579216278</v>
      </c>
      <c r="G441" s="5">
        <v>2.1012119264035132</v>
      </c>
      <c r="H441" s="5">
        <v>0.68467285188266946</v>
      </c>
      <c r="I441" s="5">
        <v>5.1321543975696189</v>
      </c>
      <c r="J441" s="6">
        <v>0</v>
      </c>
      <c r="K441" s="6">
        <v>0</v>
      </c>
      <c r="L441" s="6">
        <v>2.6791575695665386E-3</v>
      </c>
      <c r="M441" s="6">
        <v>0</v>
      </c>
      <c r="N441" s="6">
        <v>0</v>
      </c>
      <c r="O441" s="6">
        <v>3.2192070847337044E-3</v>
      </c>
      <c r="P441" s="6">
        <v>0</v>
      </c>
      <c r="Q441" s="6">
        <v>1.0852128000000002E-3</v>
      </c>
      <c r="R441" s="6">
        <v>1.5503040000000002E-3</v>
      </c>
      <c r="S441" s="6">
        <v>5.2166796438188404E-3</v>
      </c>
      <c r="T441" s="6">
        <v>0</v>
      </c>
      <c r="U441" s="6">
        <v>7.4523994911697717E-3</v>
      </c>
      <c r="V441" s="6">
        <v>0</v>
      </c>
      <c r="W441" t="s">
        <v>114</v>
      </c>
      <c r="X441">
        <v>6963</v>
      </c>
      <c r="Y441" t="s">
        <v>115</v>
      </c>
      <c r="Z441" t="s">
        <v>28</v>
      </c>
      <c r="AA441" t="s">
        <v>153</v>
      </c>
      <c r="AB441" s="7">
        <v>65.095771931400407</v>
      </c>
      <c r="AC441" s="8">
        <v>45.34</v>
      </c>
    </row>
    <row r="442" spans="1:29" x14ac:dyDescent="0.3">
      <c r="A442" t="s">
        <v>568</v>
      </c>
      <c r="B442" t="s">
        <v>1085</v>
      </c>
      <c r="C442">
        <v>3105</v>
      </c>
      <c r="D442" t="s">
        <v>27</v>
      </c>
      <c r="E442" s="4">
        <v>7.0499999999999993E-2</v>
      </c>
      <c r="F442" s="5">
        <v>2.0822042485378978</v>
      </c>
      <c r="G442" s="5">
        <v>1.3181317678029658</v>
      </c>
      <c r="H442" s="5">
        <v>0.59458876956309736</v>
      </c>
      <c r="I442" s="5">
        <v>3.3351018698134216</v>
      </c>
      <c r="J442" s="6">
        <v>0</v>
      </c>
      <c r="K442" s="6">
        <v>0</v>
      </c>
      <c r="L442" s="6">
        <v>1.9556102569653067E-3</v>
      </c>
      <c r="M442" s="6">
        <v>0</v>
      </c>
      <c r="N442" s="6">
        <v>0</v>
      </c>
      <c r="O442" s="6">
        <v>2.3498111741219463E-3</v>
      </c>
      <c r="P442" s="6">
        <v>0</v>
      </c>
      <c r="Q442" s="6">
        <v>1.3004207999999999E-3</v>
      </c>
      <c r="R442" s="6">
        <v>1.8577440000000001E-3</v>
      </c>
      <c r="S442" s="6">
        <v>3.8078358416242658E-3</v>
      </c>
      <c r="T442" s="6">
        <v>0</v>
      </c>
      <c r="U442" s="6">
        <v>5.4397654880346657E-3</v>
      </c>
      <c r="V442" s="6">
        <v>0</v>
      </c>
      <c r="W442" t="s">
        <v>114</v>
      </c>
      <c r="X442">
        <v>6966</v>
      </c>
      <c r="Y442" t="s">
        <v>115</v>
      </c>
      <c r="Z442" t="s">
        <v>28</v>
      </c>
      <c r="AA442" t="s">
        <v>153</v>
      </c>
      <c r="AB442" s="7">
        <v>65.095771931400407</v>
      </c>
      <c r="AC442" s="8">
        <v>45.34</v>
      </c>
    </row>
    <row r="443" spans="1:29" x14ac:dyDescent="0.3">
      <c r="A443" t="s">
        <v>569</v>
      </c>
      <c r="B443" t="s">
        <v>1086</v>
      </c>
      <c r="C443">
        <v>3104</v>
      </c>
      <c r="D443" t="s">
        <v>27</v>
      </c>
      <c r="E443" s="4">
        <v>7.0499999999999993E-2</v>
      </c>
      <c r="F443" s="5">
        <v>3.8098098679680907</v>
      </c>
      <c r="G443" s="5">
        <v>2.4986170686572202</v>
      </c>
      <c r="H443" s="5">
        <v>0.68303460456329879</v>
      </c>
      <c r="I443" s="5">
        <v>6.3250569572409416</v>
      </c>
      <c r="J443" s="6">
        <v>0</v>
      </c>
      <c r="K443" s="6">
        <v>0</v>
      </c>
      <c r="L443" s="6">
        <v>3.9524934474098952E-3</v>
      </c>
      <c r="M443" s="6">
        <v>0</v>
      </c>
      <c r="N443" s="6">
        <v>0</v>
      </c>
      <c r="O443" s="6">
        <v>4.7492148475328042E-3</v>
      </c>
      <c r="P443" s="6">
        <v>0</v>
      </c>
      <c r="Q443" s="6">
        <v>1.3004207999999999E-3</v>
      </c>
      <c r="R443" s="6">
        <v>1.8577440000000001E-3</v>
      </c>
      <c r="S443" s="6">
        <v>7.6960356283808321E-3</v>
      </c>
      <c r="T443" s="6">
        <v>0</v>
      </c>
      <c r="U443" s="6">
        <v>1.0994336611972617E-2</v>
      </c>
      <c r="V443" s="6">
        <v>0</v>
      </c>
      <c r="W443" t="s">
        <v>114</v>
      </c>
      <c r="X443">
        <v>6965</v>
      </c>
      <c r="Y443" t="s">
        <v>115</v>
      </c>
      <c r="Z443" t="s">
        <v>28</v>
      </c>
      <c r="AA443" t="s">
        <v>153</v>
      </c>
      <c r="AB443" s="7">
        <v>65.095771931400407</v>
      </c>
      <c r="AC443" s="8">
        <v>45.34</v>
      </c>
    </row>
    <row r="444" spans="1:29" x14ac:dyDescent="0.3">
      <c r="A444" t="s">
        <v>570</v>
      </c>
      <c r="B444" t="s">
        <v>1087</v>
      </c>
      <c r="C444">
        <v>3106</v>
      </c>
      <c r="D444" t="s">
        <v>27</v>
      </c>
      <c r="E444" s="4">
        <v>7.0499999999999993E-2</v>
      </c>
      <c r="F444" s="5">
        <v>3.6871988198386152</v>
      </c>
      <c r="G444" s="5">
        <v>2.7569052018663522</v>
      </c>
      <c r="H444" s="5">
        <v>0.67898666797747587</v>
      </c>
      <c r="I444" s="5">
        <v>7.1780872021355346</v>
      </c>
      <c r="J444" s="6">
        <v>0</v>
      </c>
      <c r="K444" s="6">
        <v>0</v>
      </c>
      <c r="L444" s="6">
        <v>5.0610939022850349E-3</v>
      </c>
      <c r="M444" s="6">
        <v>0</v>
      </c>
      <c r="N444" s="6">
        <v>0</v>
      </c>
      <c r="O444" s="6">
        <v>6.0812807472815904E-3</v>
      </c>
      <c r="P444" s="6">
        <v>0</v>
      </c>
      <c r="Q444" s="6">
        <v>1.4711760000000003E-3</v>
      </c>
      <c r="R444" s="6">
        <v>2.1016800000000003E-3</v>
      </c>
      <c r="S444" s="6">
        <v>9.8546296176889488E-3</v>
      </c>
      <c r="T444" s="6">
        <v>0</v>
      </c>
      <c r="U444" s="6">
        <v>1.4078042310984213E-2</v>
      </c>
      <c r="V444" s="6">
        <v>0</v>
      </c>
      <c r="W444" t="s">
        <v>114</v>
      </c>
      <c r="X444">
        <v>6967</v>
      </c>
      <c r="Y444" t="s">
        <v>115</v>
      </c>
      <c r="Z444" t="s">
        <v>28</v>
      </c>
      <c r="AA444" t="s">
        <v>153</v>
      </c>
      <c r="AB444" s="7">
        <v>65.095771931400407</v>
      </c>
      <c r="AC444" s="8">
        <v>45.34</v>
      </c>
    </row>
    <row r="445" spans="1:29" x14ac:dyDescent="0.3">
      <c r="A445" t="s">
        <v>571</v>
      </c>
      <c r="B445" t="s">
        <v>1088</v>
      </c>
      <c r="C445">
        <v>3107</v>
      </c>
      <c r="D445" t="s">
        <v>27</v>
      </c>
      <c r="E445" s="4">
        <v>7.0499999999999993E-2</v>
      </c>
      <c r="F445" s="5">
        <v>4.0199281877953075</v>
      </c>
      <c r="G445" s="5">
        <v>3.1216257272164083</v>
      </c>
      <c r="H445" s="5">
        <v>0.68949585671503943</v>
      </c>
      <c r="I445" s="5">
        <v>8.2714919874794663</v>
      </c>
      <c r="J445" s="6">
        <v>0</v>
      </c>
      <c r="K445" s="6">
        <v>0</v>
      </c>
      <c r="L445" s="6">
        <v>7.4855211425730941E-3</v>
      </c>
      <c r="M445" s="6">
        <v>0</v>
      </c>
      <c r="N445" s="6">
        <v>0</v>
      </c>
      <c r="O445" s="6">
        <v>8.9944103955758616E-3</v>
      </c>
      <c r="P445" s="6">
        <v>0</v>
      </c>
      <c r="Q445" s="6">
        <v>1.8754848E-3</v>
      </c>
      <c r="R445" s="6">
        <v>2.6792640000000006E-3</v>
      </c>
      <c r="S445" s="6">
        <v>1.4575315095839533E-2</v>
      </c>
      <c r="T445" s="6">
        <v>0</v>
      </c>
      <c r="U445" s="6">
        <v>2.0821878708342189E-2</v>
      </c>
      <c r="V445" s="6">
        <v>0</v>
      </c>
      <c r="W445" t="s">
        <v>114</v>
      </c>
      <c r="X445">
        <v>6968</v>
      </c>
      <c r="Y445" t="s">
        <v>115</v>
      </c>
      <c r="Z445" t="s">
        <v>28</v>
      </c>
      <c r="AA445" t="s">
        <v>153</v>
      </c>
      <c r="AB445" s="7">
        <v>65.095771931400407</v>
      </c>
      <c r="AC445" s="8">
        <v>45.34</v>
      </c>
    </row>
    <row r="446" spans="1:29" x14ac:dyDescent="0.3">
      <c r="A446" t="s">
        <v>572</v>
      </c>
      <c r="B446" t="s">
        <v>1089</v>
      </c>
      <c r="C446">
        <v>3108</v>
      </c>
      <c r="D446" t="s">
        <v>27</v>
      </c>
      <c r="E446" s="4">
        <v>7.0499999999999993E-2</v>
      </c>
      <c r="F446" s="5">
        <v>4.57274750776436</v>
      </c>
      <c r="G446" s="5">
        <v>3.5785155615525452</v>
      </c>
      <c r="H446" s="5">
        <v>0.7040957979933532</v>
      </c>
      <c r="I446" s="5">
        <v>9.6563057192910353</v>
      </c>
      <c r="J446" s="6">
        <v>0</v>
      </c>
      <c r="K446" s="6">
        <v>0</v>
      </c>
      <c r="L446" s="6">
        <v>9.9806948567641284E-3</v>
      </c>
      <c r="M446" s="6">
        <v>0</v>
      </c>
      <c r="N446" s="6">
        <v>0</v>
      </c>
      <c r="O446" s="6">
        <v>1.1992547194101262E-2</v>
      </c>
      <c r="P446" s="6">
        <v>0</v>
      </c>
      <c r="Q446" s="6">
        <v>2.1224448000000005E-3</v>
      </c>
      <c r="R446" s="6">
        <v>3.0320640000000005E-3</v>
      </c>
      <c r="S446" s="6">
        <v>1.9433753461119519E-2</v>
      </c>
      <c r="T446" s="6">
        <v>0</v>
      </c>
      <c r="U446" s="6">
        <v>2.7762504944456458E-2</v>
      </c>
      <c r="V446" s="6">
        <v>0</v>
      </c>
      <c r="W446" t="s">
        <v>114</v>
      </c>
      <c r="X446">
        <v>6969</v>
      </c>
      <c r="Y446" t="s">
        <v>115</v>
      </c>
      <c r="Z446" t="s">
        <v>28</v>
      </c>
      <c r="AA446" t="s">
        <v>153</v>
      </c>
      <c r="AB446" s="7">
        <v>65.095771931400407</v>
      </c>
      <c r="AC446" s="8">
        <v>45.34</v>
      </c>
    </row>
    <row r="447" spans="1:29" x14ac:dyDescent="0.3">
      <c r="A447" t="s">
        <v>573</v>
      </c>
      <c r="B447" t="s">
        <v>1090</v>
      </c>
      <c r="C447">
        <v>3109</v>
      </c>
      <c r="D447" t="s">
        <v>27</v>
      </c>
      <c r="E447" s="4">
        <v>7.0499999999999993E-2</v>
      </c>
      <c r="F447" s="5">
        <v>3.8660826058034923</v>
      </c>
      <c r="G447" s="5">
        <v>1.0920090024543994</v>
      </c>
      <c r="H447" s="5">
        <v>0.68482168386106812</v>
      </c>
      <c r="I447" s="5">
        <v>2.4600630549357669</v>
      </c>
      <c r="J447" s="6">
        <v>0</v>
      </c>
      <c r="K447" s="6">
        <v>0</v>
      </c>
      <c r="L447" s="6">
        <v>1.0730689267966155E-3</v>
      </c>
      <c r="M447" s="6">
        <v>0</v>
      </c>
      <c r="N447" s="6">
        <v>0</v>
      </c>
      <c r="O447" s="6">
        <v>1.28937212607107E-3</v>
      </c>
      <c r="P447" s="6">
        <v>0</v>
      </c>
      <c r="Q447" s="6">
        <v>9.0669600000000002E-4</v>
      </c>
      <c r="R447" s="6">
        <v>1.2952800000000002E-3</v>
      </c>
      <c r="S447" s="6">
        <v>2.08940933165804E-3</v>
      </c>
      <c r="T447" s="6">
        <v>0</v>
      </c>
      <c r="U447" s="6">
        <v>2.9848704737972008E-3</v>
      </c>
      <c r="V447" s="6">
        <v>0</v>
      </c>
      <c r="W447" t="s">
        <v>114</v>
      </c>
      <c r="X447">
        <v>6970</v>
      </c>
      <c r="Y447" t="s">
        <v>115</v>
      </c>
      <c r="Z447" t="s">
        <v>28</v>
      </c>
      <c r="AA447" t="s">
        <v>153</v>
      </c>
      <c r="AB447" s="7">
        <v>65.095771931400407</v>
      </c>
      <c r="AC447" s="8">
        <v>45.34</v>
      </c>
    </row>
    <row r="448" spans="1:29" x14ac:dyDescent="0.3">
      <c r="A448" t="s">
        <v>574</v>
      </c>
      <c r="B448" t="s">
        <v>1091</v>
      </c>
      <c r="C448">
        <v>3110</v>
      </c>
      <c r="D448" t="s">
        <v>27</v>
      </c>
      <c r="E448" s="4">
        <v>7.0499999999999993E-2</v>
      </c>
      <c r="F448" s="5">
        <v>3.7608198199318319</v>
      </c>
      <c r="G448" s="5">
        <v>1.4300924276562976</v>
      </c>
      <c r="H448" s="5">
        <v>0.68144314952730667</v>
      </c>
      <c r="I448" s="5">
        <v>3.3185587728114467</v>
      </c>
      <c r="J448" s="6">
        <v>0</v>
      </c>
      <c r="K448" s="6">
        <v>0</v>
      </c>
      <c r="L448" s="6">
        <v>1.5556502039314327E-3</v>
      </c>
      <c r="M448" s="6">
        <v>0</v>
      </c>
      <c r="N448" s="6">
        <v>0</v>
      </c>
      <c r="O448" s="6">
        <v>1.8692294229911677E-3</v>
      </c>
      <c r="P448" s="6">
        <v>0</v>
      </c>
      <c r="Q448" s="6">
        <v>9.7655039999999999E-4</v>
      </c>
      <c r="R448" s="6">
        <v>1.3950720000000002E-3</v>
      </c>
      <c r="S448" s="6">
        <v>3.0290598970125278E-3</v>
      </c>
      <c r="T448" s="6">
        <v>0</v>
      </c>
      <c r="U448" s="6">
        <v>4.3272284243036111E-3</v>
      </c>
      <c r="V448" s="6">
        <v>0</v>
      </c>
      <c r="W448" t="s">
        <v>114</v>
      </c>
      <c r="X448">
        <v>6971</v>
      </c>
      <c r="Y448" t="s">
        <v>115</v>
      </c>
      <c r="Z448" t="s">
        <v>28</v>
      </c>
      <c r="AA448" t="s">
        <v>153</v>
      </c>
      <c r="AB448" s="7">
        <v>65.095771931400407</v>
      </c>
      <c r="AC448" s="8">
        <v>45.34</v>
      </c>
    </row>
    <row r="449" spans="1:29" x14ac:dyDescent="0.3">
      <c r="A449" t="s">
        <v>575</v>
      </c>
      <c r="B449" t="s">
        <v>1092</v>
      </c>
      <c r="C449">
        <v>3111</v>
      </c>
      <c r="D449" t="s">
        <v>27</v>
      </c>
      <c r="E449" s="4">
        <v>7.0499999999999993E-2</v>
      </c>
      <c r="F449" s="5">
        <v>3.7608198199317222</v>
      </c>
      <c r="G449" s="5">
        <v>2.0405335201897419</v>
      </c>
      <c r="H449" s="5">
        <v>0.68144314952728136</v>
      </c>
      <c r="I449" s="5">
        <v>4.9771189223786072</v>
      </c>
      <c r="J449" s="6">
        <v>0</v>
      </c>
      <c r="K449" s="6">
        <v>0</v>
      </c>
      <c r="L449" s="6">
        <v>2.5927503398856452E-3</v>
      </c>
      <c r="M449" s="6">
        <v>0</v>
      </c>
      <c r="N449" s="6">
        <v>0</v>
      </c>
      <c r="O449" s="6">
        <v>3.1153823716519756E-3</v>
      </c>
      <c r="P449" s="6">
        <v>0</v>
      </c>
      <c r="Q449" s="6">
        <v>1.0852128000000002E-3</v>
      </c>
      <c r="R449" s="6">
        <v>1.5503040000000002E-3</v>
      </c>
      <c r="S449" s="6">
        <v>5.0484331616874696E-3</v>
      </c>
      <c r="T449" s="6">
        <v>0</v>
      </c>
      <c r="U449" s="6">
        <v>7.2120473738392452E-3</v>
      </c>
      <c r="V449" s="6">
        <v>0</v>
      </c>
      <c r="W449" t="s">
        <v>114</v>
      </c>
      <c r="X449">
        <v>6972</v>
      </c>
      <c r="Y449" t="s">
        <v>115</v>
      </c>
      <c r="Z449" t="s">
        <v>28</v>
      </c>
      <c r="AA449" t="s">
        <v>153</v>
      </c>
      <c r="AB449" s="7">
        <v>65.095771931400407</v>
      </c>
      <c r="AC449" s="8">
        <v>45.34</v>
      </c>
    </row>
    <row r="450" spans="1:29" x14ac:dyDescent="0.3">
      <c r="A450" t="s">
        <v>576</v>
      </c>
      <c r="B450" t="s">
        <v>1093</v>
      </c>
      <c r="C450">
        <v>3112</v>
      </c>
      <c r="D450" t="s">
        <v>27</v>
      </c>
      <c r="E450" s="4">
        <v>7.0499999999999993E-2</v>
      </c>
      <c r="F450" s="5">
        <v>3.7103090692702976</v>
      </c>
      <c r="G450" s="5">
        <v>2.4280634443954128</v>
      </c>
      <c r="H450" s="5">
        <v>0.67976635247563277</v>
      </c>
      <c r="I450" s="5">
        <v>6.1341881379291916</v>
      </c>
      <c r="J450" s="6">
        <v>0</v>
      </c>
      <c r="K450" s="6">
        <v>0</v>
      </c>
      <c r="L450" s="6">
        <v>3.8250190453807589E-3</v>
      </c>
      <c r="M450" s="6">
        <v>0</v>
      </c>
      <c r="N450" s="6">
        <v>0</v>
      </c>
      <c r="O450" s="6">
        <v>4.5960448724645898E-3</v>
      </c>
      <c r="P450" s="6">
        <v>0</v>
      </c>
      <c r="Q450" s="6">
        <v>1.3004207999999999E-3</v>
      </c>
      <c r="R450" s="6">
        <v>1.8577440000000001E-3</v>
      </c>
      <c r="S450" s="6">
        <v>7.4478258456763908E-3</v>
      </c>
      <c r="T450" s="6">
        <v>0</v>
      </c>
      <c r="U450" s="6">
        <v>1.063975120810913E-2</v>
      </c>
      <c r="V450" s="6">
        <v>0</v>
      </c>
      <c r="W450" t="s">
        <v>114</v>
      </c>
      <c r="X450">
        <v>6973</v>
      </c>
      <c r="Y450" t="s">
        <v>115</v>
      </c>
      <c r="Z450" t="s">
        <v>28</v>
      </c>
      <c r="AA450" t="s">
        <v>153</v>
      </c>
      <c r="AB450" s="7">
        <v>65.095771931400407</v>
      </c>
      <c r="AC450" s="8">
        <v>45.34</v>
      </c>
    </row>
    <row r="451" spans="1:29" x14ac:dyDescent="0.3">
      <c r="A451" t="s">
        <v>577</v>
      </c>
      <c r="B451" t="s">
        <v>1094</v>
      </c>
      <c r="C451">
        <v>3113</v>
      </c>
      <c r="D451" t="s">
        <v>35</v>
      </c>
      <c r="E451" s="4">
        <v>7.0499999999999993E-2</v>
      </c>
      <c r="F451" s="5">
        <v>4.399754399129284</v>
      </c>
      <c r="G451" s="5">
        <v>3.375820298976544</v>
      </c>
      <c r="H451" s="5">
        <v>1.1632225850543789</v>
      </c>
      <c r="I451" s="5">
        <v>4.7471888928901231</v>
      </c>
      <c r="J451" s="6">
        <v>5.0193496721702018E-5</v>
      </c>
      <c r="K451" s="6">
        <v>0</v>
      </c>
      <c r="L451" s="6">
        <v>1.7049891288883857E-4</v>
      </c>
      <c r="M451" s="6">
        <v>7.1740520410002974E-5</v>
      </c>
      <c r="N451" s="6">
        <v>0</v>
      </c>
      <c r="O451" s="6">
        <v>1.8493320487062158E-4</v>
      </c>
      <c r="P451" s="6">
        <v>0</v>
      </c>
      <c r="Q451" s="6">
        <v>7.0560000000000002E-5</v>
      </c>
      <c r="R451" s="6">
        <v>1.0080000000000001E-4</v>
      </c>
      <c r="S451" s="6">
        <v>2.9968164828232712E-4</v>
      </c>
      <c r="T451" s="6">
        <v>0</v>
      </c>
      <c r="U451" s="6">
        <v>4.2811664040332448E-4</v>
      </c>
      <c r="V451" s="6">
        <v>0</v>
      </c>
      <c r="W451" t="s">
        <v>114</v>
      </c>
      <c r="X451">
        <v>6974</v>
      </c>
      <c r="Y451" t="s">
        <v>115</v>
      </c>
      <c r="Z451" t="s">
        <v>36</v>
      </c>
      <c r="AA451" t="s">
        <v>119</v>
      </c>
      <c r="AB451" s="7">
        <v>65.095771931400407</v>
      </c>
      <c r="AC451" s="8">
        <v>45.34</v>
      </c>
    </row>
    <row r="452" spans="1:29" x14ac:dyDescent="0.3">
      <c r="A452" t="s">
        <v>578</v>
      </c>
      <c r="B452" t="s">
        <v>1095</v>
      </c>
      <c r="C452">
        <v>3114</v>
      </c>
      <c r="D452" t="s">
        <v>35</v>
      </c>
      <c r="E452" s="4">
        <v>7.0499999999999993E-2</v>
      </c>
      <c r="F452" s="5">
        <v>1.6448623674273968</v>
      </c>
      <c r="G452" s="5">
        <v>1.2620613028042924</v>
      </c>
      <c r="H452" s="5">
        <v>0.80469247167849667</v>
      </c>
      <c r="I452" s="5">
        <v>2.0937555127047673</v>
      </c>
      <c r="J452" s="6">
        <v>1.8667002913029673E-5</v>
      </c>
      <c r="K452" s="6">
        <v>0</v>
      </c>
      <c r="L452" s="6">
        <v>6.3979631982297866E-5</v>
      </c>
      <c r="M452" s="6">
        <v>2.6680358830166395E-5</v>
      </c>
      <c r="N452" s="6">
        <v>0</v>
      </c>
      <c r="O452" s="6">
        <v>6.9396092845913708E-5</v>
      </c>
      <c r="P452" s="6">
        <v>0</v>
      </c>
      <c r="Q452" s="6">
        <v>7.0560000000000002E-5</v>
      </c>
      <c r="R452" s="6">
        <v>1.0080000000000001E-4</v>
      </c>
      <c r="S452" s="6">
        <v>1.1245538897644837E-4</v>
      </c>
      <c r="T452" s="6">
        <v>0</v>
      </c>
      <c r="U452" s="6">
        <v>1.6065055568064055E-4</v>
      </c>
      <c r="V452" s="6">
        <v>0</v>
      </c>
      <c r="W452" t="s">
        <v>114</v>
      </c>
      <c r="X452">
        <v>6975</v>
      </c>
      <c r="Y452" t="s">
        <v>115</v>
      </c>
      <c r="Z452" t="s">
        <v>36</v>
      </c>
      <c r="AA452" t="s">
        <v>119</v>
      </c>
      <c r="AB452" s="7">
        <v>65.095771931400407</v>
      </c>
      <c r="AC452" s="8">
        <v>45.34</v>
      </c>
    </row>
    <row r="453" spans="1:29" x14ac:dyDescent="0.3">
      <c r="A453" t="s">
        <v>579</v>
      </c>
      <c r="B453" t="s">
        <v>1096</v>
      </c>
      <c r="C453">
        <v>1169</v>
      </c>
      <c r="D453" t="s">
        <v>35</v>
      </c>
      <c r="E453" s="4">
        <v>7.0499999999999993E-2</v>
      </c>
      <c r="F453" s="5">
        <v>4.8924621002600146</v>
      </c>
      <c r="G453" s="5">
        <v>3.854957476865458</v>
      </c>
      <c r="H453" s="5">
        <v>1.1931804024045298</v>
      </c>
      <c r="I453" s="5">
        <v>5.8335706426402574</v>
      </c>
      <c r="J453" s="6">
        <v>6.272112978777971E-5</v>
      </c>
      <c r="K453" s="6">
        <v>0</v>
      </c>
      <c r="L453" s="6">
        <v>2.1411056096615395E-4</v>
      </c>
      <c r="M453" s="6">
        <v>8.9646005669359081E-5</v>
      </c>
      <c r="N453" s="6">
        <v>0</v>
      </c>
      <c r="O453" s="6">
        <v>2.3223697773337747E-4</v>
      </c>
      <c r="P453" s="6">
        <v>0</v>
      </c>
      <c r="Q453" s="6">
        <v>7.0560000000000002E-5</v>
      </c>
      <c r="R453" s="6">
        <v>1.0080000000000001E-4</v>
      </c>
      <c r="S453" s="6">
        <v>3.7633674454469641E-4</v>
      </c>
      <c r="T453" s="6">
        <v>0</v>
      </c>
      <c r="U453" s="6">
        <v>5.3762392077813797E-4</v>
      </c>
      <c r="V453" s="6">
        <v>0</v>
      </c>
      <c r="W453" t="s">
        <v>114</v>
      </c>
      <c r="X453">
        <v>3851</v>
      </c>
      <c r="Y453" t="s">
        <v>115</v>
      </c>
      <c r="Z453" t="s">
        <v>36</v>
      </c>
      <c r="AA453" t="s">
        <v>119</v>
      </c>
      <c r="AB453" s="7">
        <v>65.095771931400407</v>
      </c>
      <c r="AC453" s="8">
        <v>45.34</v>
      </c>
    </row>
    <row r="454" spans="1:29" x14ac:dyDescent="0.3">
      <c r="A454" t="s">
        <v>580</v>
      </c>
      <c r="B454" t="s">
        <v>1097</v>
      </c>
      <c r="C454">
        <v>3115</v>
      </c>
      <c r="D454" t="s">
        <v>23</v>
      </c>
      <c r="E454" s="4">
        <v>7.0499999999999993E-2</v>
      </c>
      <c r="F454" s="5">
        <v>2.6125522111388277</v>
      </c>
      <c r="G454" s="5">
        <v>1.2779886838617349</v>
      </c>
      <c r="H454" s="5">
        <v>0.7076582397487593</v>
      </c>
      <c r="I454" s="5">
        <v>2.7579061149298076</v>
      </c>
      <c r="J454" s="6">
        <v>1.8856361669148447E-5</v>
      </c>
      <c r="K454" s="6">
        <v>0</v>
      </c>
      <c r="L454" s="6">
        <v>1.2740892300238256E-4</v>
      </c>
      <c r="M454" s="6">
        <v>0</v>
      </c>
      <c r="N454" s="6">
        <v>0</v>
      </c>
      <c r="O454" s="6">
        <v>1.5070356355379437E-4</v>
      </c>
      <c r="P454" s="6">
        <v>0</v>
      </c>
      <c r="Q454" s="6">
        <v>9.8784000000000008E-5</v>
      </c>
      <c r="R454" s="6">
        <v>1.4112E-4</v>
      </c>
      <c r="S454" s="6">
        <v>2.4421299765722609E-4</v>
      </c>
      <c r="T454" s="6">
        <v>0</v>
      </c>
      <c r="U454" s="6">
        <v>3.4887571093889446E-4</v>
      </c>
      <c r="V454" s="6">
        <v>0</v>
      </c>
      <c r="W454" t="s">
        <v>114</v>
      </c>
      <c r="X454">
        <v>6976</v>
      </c>
      <c r="Y454" t="s">
        <v>115</v>
      </c>
      <c r="Z454" t="s">
        <v>24</v>
      </c>
      <c r="AA454" t="s">
        <v>121</v>
      </c>
      <c r="AB454" s="7">
        <v>65.095771931400407</v>
      </c>
      <c r="AC454" s="8">
        <v>45.34</v>
      </c>
    </row>
    <row r="455" spans="1:29" x14ac:dyDescent="0.3">
      <c r="A455" t="s">
        <v>581</v>
      </c>
      <c r="B455" t="s">
        <v>1098</v>
      </c>
      <c r="C455">
        <v>3116</v>
      </c>
      <c r="D455" t="s">
        <v>23</v>
      </c>
      <c r="E455" s="4">
        <v>7.0499999999999993E-2</v>
      </c>
      <c r="F455" s="5">
        <v>5.1020294614011572</v>
      </c>
      <c r="G455" s="5">
        <v>2.8658766774900264</v>
      </c>
      <c r="H455" s="5">
        <v>0.8154315721807387</v>
      </c>
      <c r="I455" s="5">
        <v>6.7471409383221852</v>
      </c>
      <c r="J455" s="6">
        <v>4.9283796030804298E-5</v>
      </c>
      <c r="K455" s="6">
        <v>0</v>
      </c>
      <c r="L455" s="6">
        <v>3.330014285860914E-4</v>
      </c>
      <c r="M455" s="6">
        <v>0</v>
      </c>
      <c r="N455" s="6">
        <v>0</v>
      </c>
      <c r="O455" s="6">
        <v>3.9388530076105616E-4</v>
      </c>
      <c r="P455" s="6">
        <v>0</v>
      </c>
      <c r="Q455" s="6">
        <v>9.8784000000000008E-5</v>
      </c>
      <c r="R455" s="6">
        <v>1.4112E-4</v>
      </c>
      <c r="S455" s="6">
        <v>6.3828557045121897E-4</v>
      </c>
      <c r="T455" s="6">
        <v>0</v>
      </c>
      <c r="U455" s="6">
        <v>9.1183652921602676E-4</v>
      </c>
      <c r="V455" s="6">
        <v>0</v>
      </c>
      <c r="W455" t="s">
        <v>114</v>
      </c>
      <c r="X455">
        <v>6977</v>
      </c>
      <c r="Y455" t="s">
        <v>115</v>
      </c>
      <c r="Z455" t="s">
        <v>24</v>
      </c>
      <c r="AA455" t="s">
        <v>121</v>
      </c>
      <c r="AB455" s="7">
        <v>65.095771931400407</v>
      </c>
      <c r="AC455" s="8">
        <v>45.34</v>
      </c>
    </row>
    <row r="456" spans="1:29" x14ac:dyDescent="0.3">
      <c r="A456" t="s">
        <v>582</v>
      </c>
      <c r="B456" t="s">
        <v>1099</v>
      </c>
      <c r="C456">
        <v>6124</v>
      </c>
      <c r="D456" t="s">
        <v>25</v>
      </c>
      <c r="E456" s="4">
        <v>7.0499999999999993E-2</v>
      </c>
      <c r="F456" s="5">
        <v>1.5051425913061092</v>
      </c>
      <c r="G456" s="5">
        <v>1.1682728893373655</v>
      </c>
      <c r="H456" s="5">
        <v>1.1517220299040012</v>
      </c>
      <c r="I456" s="5">
        <v>0.9520678657818169</v>
      </c>
      <c r="J456" s="6">
        <v>2.2218957407801259E-5</v>
      </c>
      <c r="K456" s="6">
        <v>0</v>
      </c>
      <c r="L456" s="6">
        <v>1.1105510897462061E-5</v>
      </c>
      <c r="M456" s="6">
        <v>3.1919776540288483E-5</v>
      </c>
      <c r="N456" s="6">
        <v>0</v>
      </c>
      <c r="O456" s="6">
        <v>1.3301747574229046E-5</v>
      </c>
      <c r="P456" s="6">
        <v>0</v>
      </c>
      <c r="Q456" s="6">
        <v>5.0803200000000009E-5</v>
      </c>
      <c r="R456" s="6">
        <v>7.2576000000000004E-5</v>
      </c>
      <c r="S456" s="6">
        <v>2.1555294198886802E-5</v>
      </c>
      <c r="T456" s="6">
        <v>0</v>
      </c>
      <c r="U456" s="6">
        <v>3.0793277426981142E-5</v>
      </c>
      <c r="V456" s="6">
        <v>0</v>
      </c>
      <c r="W456" t="s">
        <v>114</v>
      </c>
      <c r="X456">
        <v>10959</v>
      </c>
      <c r="Y456" t="s">
        <v>115</v>
      </c>
      <c r="Z456" t="s">
        <v>26</v>
      </c>
      <c r="AA456" t="s">
        <v>116</v>
      </c>
      <c r="AB456" s="7">
        <v>65.095771931400407</v>
      </c>
      <c r="AC456" s="8">
        <v>45.34</v>
      </c>
    </row>
    <row r="457" spans="1:29" x14ac:dyDescent="0.3">
      <c r="A457" t="s">
        <v>583</v>
      </c>
      <c r="B457" t="s">
        <v>1100</v>
      </c>
      <c r="C457">
        <v>6125</v>
      </c>
      <c r="D457" t="s">
        <v>25</v>
      </c>
      <c r="E457" s="4">
        <v>7.0499999999999993E-2</v>
      </c>
      <c r="F457" s="5">
        <v>3.6583257773893352</v>
      </c>
      <c r="G457" s="5">
        <v>2.5688470153054404</v>
      </c>
      <c r="H457" s="5">
        <v>2.0829672266750583</v>
      </c>
      <c r="I457" s="5">
        <v>1.4234026980090879</v>
      </c>
      <c r="J457" s="6">
        <v>2.1848641451004575E-5</v>
      </c>
      <c r="K457" s="6">
        <v>0</v>
      </c>
      <c r="L457" s="6">
        <v>1.1105510897462061E-5</v>
      </c>
      <c r="M457" s="6">
        <v>3.1387780264617013E-5</v>
      </c>
      <c r="N457" s="6">
        <v>0</v>
      </c>
      <c r="O457" s="6">
        <v>1.3301747574229046E-5</v>
      </c>
      <c r="P457" s="6">
        <v>0</v>
      </c>
      <c r="Q457" s="6">
        <v>2.2579200000000002E-5</v>
      </c>
      <c r="R457" s="6">
        <v>3.2256000000000004E-5</v>
      </c>
      <c r="S457" s="6">
        <v>2.1555294198886802E-5</v>
      </c>
      <c r="T457" s="6">
        <v>0</v>
      </c>
      <c r="U457" s="6">
        <v>3.0793277426981142E-5</v>
      </c>
      <c r="V457" s="6">
        <v>0</v>
      </c>
      <c r="W457" t="s">
        <v>114</v>
      </c>
      <c r="X457">
        <v>10960</v>
      </c>
      <c r="Y457" t="s">
        <v>115</v>
      </c>
      <c r="Z457" t="s">
        <v>26</v>
      </c>
      <c r="AA457" t="s">
        <v>116</v>
      </c>
      <c r="AB457" s="7">
        <v>65.095771931400407</v>
      </c>
      <c r="AC457" s="8">
        <v>45.34</v>
      </c>
    </row>
    <row r="458" spans="1:29" x14ac:dyDescent="0.3">
      <c r="A458" t="s">
        <v>584</v>
      </c>
      <c r="B458" t="s">
        <v>1101</v>
      </c>
      <c r="C458">
        <v>6126</v>
      </c>
      <c r="D458" t="s">
        <v>25</v>
      </c>
      <c r="E458" s="4">
        <v>7.0499999999999993E-2</v>
      </c>
      <c r="F458" s="5">
        <v>6.6006032218182424</v>
      </c>
      <c r="G458" s="5">
        <v>4.4729463895924244</v>
      </c>
      <c r="H458" s="5">
        <v>2.7914513410357773</v>
      </c>
      <c r="I458" s="5">
        <v>2.1416047964606011</v>
      </c>
      <c r="J458" s="6">
        <v>2.1848641451004575E-5</v>
      </c>
      <c r="K458" s="6">
        <v>0</v>
      </c>
      <c r="L458" s="6">
        <v>1.1105510897462061E-5</v>
      </c>
      <c r="M458" s="6">
        <v>3.1387780264617013E-5</v>
      </c>
      <c r="N458" s="6">
        <v>0</v>
      </c>
      <c r="O458" s="6">
        <v>1.3301747574229046E-5</v>
      </c>
      <c r="P458" s="6">
        <v>0</v>
      </c>
      <c r="Q458" s="6">
        <v>1.2700800000000002E-5</v>
      </c>
      <c r="R458" s="6">
        <v>1.8144000000000001E-5</v>
      </c>
      <c r="S458" s="6">
        <v>2.1555294198886802E-5</v>
      </c>
      <c r="T458" s="6">
        <v>0</v>
      </c>
      <c r="U458" s="6">
        <v>3.0793277426981142E-5</v>
      </c>
      <c r="V458" s="6">
        <v>0</v>
      </c>
      <c r="W458" t="s">
        <v>114</v>
      </c>
      <c r="X458">
        <v>10961</v>
      </c>
      <c r="Y458" t="s">
        <v>115</v>
      </c>
      <c r="Z458" t="s">
        <v>26</v>
      </c>
      <c r="AA458" t="s">
        <v>116</v>
      </c>
      <c r="AB458" s="7">
        <v>65.095771931400407</v>
      </c>
      <c r="AC458" s="8">
        <v>45.34</v>
      </c>
    </row>
    <row r="459" spans="1:29" x14ac:dyDescent="0.3">
      <c r="A459" t="s">
        <v>585</v>
      </c>
      <c r="B459" t="s">
        <v>1102</v>
      </c>
      <c r="C459">
        <v>6127</v>
      </c>
      <c r="D459" t="s">
        <v>25</v>
      </c>
      <c r="E459" s="4">
        <v>7.0499999999999993E-2</v>
      </c>
      <c r="F459" s="5">
        <v>0.70542618855598493</v>
      </c>
      <c r="G459" s="5">
        <v>0.58751396389291433</v>
      </c>
      <c r="H459" s="5">
        <v>0.61315863771517187</v>
      </c>
      <c r="I459" s="5">
        <v>0.79459413719822258</v>
      </c>
      <c r="J459" s="6">
        <v>2.366318963930835E-5</v>
      </c>
      <c r="K459" s="6">
        <v>0</v>
      </c>
      <c r="L459" s="6">
        <v>1.249369975971654E-5</v>
      </c>
      <c r="M459" s="6">
        <v>3.3994562015407242E-5</v>
      </c>
      <c r="N459" s="6">
        <v>0</v>
      </c>
      <c r="O459" s="6">
        <v>1.496446602124511E-5</v>
      </c>
      <c r="P459" s="6">
        <v>0</v>
      </c>
      <c r="Q459" s="6">
        <v>1.0866240000000001E-4</v>
      </c>
      <c r="R459" s="6">
        <v>1.5523200000000002E-4</v>
      </c>
      <c r="S459" s="6">
        <v>2.4249705973888138E-5</v>
      </c>
      <c r="T459" s="6">
        <v>0</v>
      </c>
      <c r="U459" s="6">
        <v>3.4642437105554488E-5</v>
      </c>
      <c r="V459" s="6">
        <v>0</v>
      </c>
      <c r="W459" t="s">
        <v>114</v>
      </c>
      <c r="X459">
        <v>10962</v>
      </c>
      <c r="Y459" t="s">
        <v>115</v>
      </c>
      <c r="Z459" t="s">
        <v>26</v>
      </c>
      <c r="AA459" t="s">
        <v>116</v>
      </c>
      <c r="AB459" s="7">
        <v>65.095771931400407</v>
      </c>
      <c r="AC459" s="8">
        <v>45.34</v>
      </c>
    </row>
    <row r="460" spans="1:29" x14ac:dyDescent="0.3">
      <c r="A460" t="s">
        <v>586</v>
      </c>
      <c r="B460" t="s">
        <v>1103</v>
      </c>
      <c r="C460">
        <v>6128</v>
      </c>
      <c r="D460" t="s">
        <v>25</v>
      </c>
      <c r="E460" s="4">
        <v>7.0499999999999993E-2</v>
      </c>
      <c r="F460" s="5">
        <v>1.6980170180278793</v>
      </c>
      <c r="G460" s="5">
        <v>1.202625497285569</v>
      </c>
      <c r="H460" s="5">
        <v>1.228482249388795</v>
      </c>
      <c r="I460" s="5">
        <v>0.95629065760380383</v>
      </c>
      <c r="J460" s="6">
        <v>2.6588685698002234E-5</v>
      </c>
      <c r="K460" s="6">
        <v>0</v>
      </c>
      <c r="L460" s="6">
        <v>1.4992439711544026E-5</v>
      </c>
      <c r="M460" s="6">
        <v>3.8197332593211964E-5</v>
      </c>
      <c r="N460" s="6">
        <v>0</v>
      </c>
      <c r="O460" s="6">
        <v>1.7957359225281511E-5</v>
      </c>
      <c r="P460" s="6">
        <v>0</v>
      </c>
      <c r="Q460" s="6">
        <v>6.0681600000000005E-5</v>
      </c>
      <c r="R460" s="6">
        <v>8.6688000000000021E-5</v>
      </c>
      <c r="S460" s="6">
        <v>2.9099647168450994E-5</v>
      </c>
      <c r="T460" s="6">
        <v>0</v>
      </c>
      <c r="U460" s="6">
        <v>4.1570924526358556E-5</v>
      </c>
      <c r="V460" s="6">
        <v>0</v>
      </c>
      <c r="W460" t="s">
        <v>114</v>
      </c>
      <c r="X460">
        <v>10999</v>
      </c>
      <c r="Y460" t="s">
        <v>115</v>
      </c>
      <c r="Z460" t="s">
        <v>26</v>
      </c>
      <c r="AA460" t="s">
        <v>116</v>
      </c>
      <c r="AB460" s="7">
        <v>65.095771931400407</v>
      </c>
      <c r="AC460" s="8">
        <v>45.34</v>
      </c>
    </row>
    <row r="461" spans="1:29" x14ac:dyDescent="0.3">
      <c r="A461" t="s">
        <v>587</v>
      </c>
      <c r="B461" t="s">
        <v>1104</v>
      </c>
      <c r="C461">
        <v>6129</v>
      </c>
      <c r="D461" t="s">
        <v>25</v>
      </c>
      <c r="E461" s="4">
        <v>7.0499999999999993E-2</v>
      </c>
      <c r="F461" s="5" t="e">
        <v>#DIV/0!</v>
      </c>
      <c r="G461" s="5" t="e">
        <v>#DIV/0!</v>
      </c>
      <c r="H461" s="5" t="e">
        <v>#DIV/0!</v>
      </c>
      <c r="I461" s="5" t="s">
        <v>7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t="s">
        <v>114</v>
      </c>
      <c r="X461">
        <v>11000</v>
      </c>
      <c r="Y461" t="s">
        <v>115</v>
      </c>
      <c r="Z461" t="s">
        <v>26</v>
      </c>
      <c r="AA461" t="s">
        <v>116</v>
      </c>
      <c r="AB461" s="7">
        <v>65.095771931400407</v>
      </c>
      <c r="AC461" s="8">
        <v>45.34</v>
      </c>
    </row>
    <row r="462" spans="1:29" x14ac:dyDescent="0.3">
      <c r="A462" t="s">
        <v>588</v>
      </c>
      <c r="B462" t="s">
        <v>1105</v>
      </c>
      <c r="C462">
        <v>6130</v>
      </c>
      <c r="D462" t="s">
        <v>25</v>
      </c>
      <c r="E462" s="4">
        <v>7.0499999999999993E-2</v>
      </c>
      <c r="F462" s="5" t="e">
        <v>#DIV/0!</v>
      </c>
      <c r="G462" s="5" t="e">
        <v>#DIV/0!</v>
      </c>
      <c r="H462" s="5" t="e">
        <v>#DIV/0!</v>
      </c>
      <c r="I462" s="5" t="s">
        <v>7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t="s">
        <v>114</v>
      </c>
      <c r="X462">
        <v>11001</v>
      </c>
      <c r="Y462" t="s">
        <v>115</v>
      </c>
      <c r="Z462" t="s">
        <v>26</v>
      </c>
      <c r="AA462" t="s">
        <v>116</v>
      </c>
      <c r="AB462" s="7">
        <v>65.095771931400407</v>
      </c>
      <c r="AC462" s="8">
        <v>45.34</v>
      </c>
    </row>
    <row r="463" spans="1:29" x14ac:dyDescent="0.3">
      <c r="A463" t="s">
        <v>589</v>
      </c>
      <c r="B463" t="s">
        <v>1106</v>
      </c>
      <c r="C463">
        <v>6131</v>
      </c>
      <c r="D463" t="s">
        <v>25</v>
      </c>
      <c r="E463" s="4">
        <v>7.0499999999999993E-2</v>
      </c>
      <c r="F463" s="5" t="e">
        <v>#DIV/0!</v>
      </c>
      <c r="G463" s="5" t="e">
        <v>#DIV/0!</v>
      </c>
      <c r="H463" s="5" t="e">
        <v>#DIV/0!</v>
      </c>
      <c r="I463" s="5" t="s">
        <v>7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t="s">
        <v>114</v>
      </c>
      <c r="X463">
        <v>11002</v>
      </c>
      <c r="Y463" t="s">
        <v>115</v>
      </c>
      <c r="Z463" t="s">
        <v>26</v>
      </c>
      <c r="AA463" t="s">
        <v>116</v>
      </c>
      <c r="AB463" s="7">
        <v>65.095771931400407</v>
      </c>
      <c r="AC463" s="8">
        <v>45.34</v>
      </c>
    </row>
    <row r="464" spans="1:29" x14ac:dyDescent="0.3">
      <c r="A464" t="s">
        <v>590</v>
      </c>
      <c r="B464" t="s">
        <v>1107</v>
      </c>
      <c r="C464">
        <v>3117</v>
      </c>
      <c r="D464" t="s">
        <v>25</v>
      </c>
      <c r="E464" s="4">
        <v>7.0499999999999993E-2</v>
      </c>
      <c r="F464" s="5" t="e">
        <v>#DIV/0!</v>
      </c>
      <c r="G464" s="5" t="e">
        <v>#DIV/0!</v>
      </c>
      <c r="H464" s="5" t="e">
        <v>#DIV/0!</v>
      </c>
      <c r="I464" s="5" t="s">
        <v>7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t="s">
        <v>114</v>
      </c>
      <c r="X464">
        <v>6978</v>
      </c>
      <c r="Y464" t="s">
        <v>115</v>
      </c>
      <c r="Z464" t="s">
        <v>26</v>
      </c>
      <c r="AA464" t="s">
        <v>116</v>
      </c>
      <c r="AB464" s="7">
        <v>65.095771931400407</v>
      </c>
      <c r="AC464" s="8">
        <v>45.34</v>
      </c>
    </row>
    <row r="465" spans="1:29" x14ac:dyDescent="0.3">
      <c r="A465" t="s">
        <v>591</v>
      </c>
      <c r="B465" t="s">
        <v>1108</v>
      </c>
      <c r="C465">
        <v>437</v>
      </c>
      <c r="D465" t="s">
        <v>25</v>
      </c>
      <c r="E465" s="4">
        <v>7.0499999999999993E-2</v>
      </c>
      <c r="F465" s="5" t="e">
        <v>#DIV/0!</v>
      </c>
      <c r="G465" s="5" t="e">
        <v>#DIV/0!</v>
      </c>
      <c r="H465" s="5" t="e">
        <v>#DIV/0!</v>
      </c>
      <c r="I465" s="5" t="s">
        <v>7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t="s">
        <v>114</v>
      </c>
      <c r="X465">
        <v>2376</v>
      </c>
      <c r="Y465" t="s">
        <v>115</v>
      </c>
      <c r="Z465" t="s">
        <v>26</v>
      </c>
      <c r="AA465" t="s">
        <v>116</v>
      </c>
      <c r="AB465" s="7">
        <v>65.095771931400407</v>
      </c>
      <c r="AC465" s="8">
        <v>45.34</v>
      </c>
    </row>
    <row r="466" spans="1:29" x14ac:dyDescent="0.3">
      <c r="A466" t="s">
        <v>592</v>
      </c>
      <c r="B466" t="s">
        <v>1109</v>
      </c>
      <c r="C466">
        <v>5659</v>
      </c>
      <c r="D466" t="s">
        <v>23</v>
      </c>
      <c r="E466" s="4">
        <v>7.0499999999999993E-2</v>
      </c>
      <c r="F466" s="5" t="e">
        <v>#DIV/0!</v>
      </c>
      <c r="G466" s="5" t="e">
        <v>#DIV/0!</v>
      </c>
      <c r="H466" s="5" t="e">
        <v>#DIV/0!</v>
      </c>
      <c r="I466" s="5" t="s">
        <v>7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t="s">
        <v>114</v>
      </c>
      <c r="X466">
        <v>10182</v>
      </c>
      <c r="Y466" t="s">
        <v>115</v>
      </c>
      <c r="Z466" t="s">
        <v>24</v>
      </c>
      <c r="AA466" t="s">
        <v>121</v>
      </c>
      <c r="AB466" s="7">
        <v>65.095771931400407</v>
      </c>
      <c r="AC466" s="8">
        <v>45.34</v>
      </c>
    </row>
    <row r="467" spans="1:29" x14ac:dyDescent="0.3">
      <c r="A467" t="s">
        <v>593</v>
      </c>
      <c r="B467" t="s">
        <v>1110</v>
      </c>
      <c r="C467">
        <v>5660</v>
      </c>
      <c r="D467" t="s">
        <v>23</v>
      </c>
      <c r="E467" s="4">
        <v>7.0499999999999993E-2</v>
      </c>
      <c r="F467" s="5" t="e">
        <v>#DIV/0!</v>
      </c>
      <c r="G467" s="5" t="e">
        <v>#DIV/0!</v>
      </c>
      <c r="H467" s="5" t="e">
        <v>#DIV/0!</v>
      </c>
      <c r="I467" s="5" t="s">
        <v>7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t="s">
        <v>114</v>
      </c>
      <c r="X467">
        <v>10183</v>
      </c>
      <c r="Y467" t="s">
        <v>115</v>
      </c>
      <c r="Z467" t="s">
        <v>24</v>
      </c>
      <c r="AA467" t="s">
        <v>121</v>
      </c>
      <c r="AB467" s="7">
        <v>65.095771931400407</v>
      </c>
      <c r="AC467" s="8">
        <v>45.34</v>
      </c>
    </row>
    <row r="468" spans="1:29" x14ac:dyDescent="0.3">
      <c r="E468" s="4"/>
      <c r="F468" s="5"/>
      <c r="G468" s="5"/>
      <c r="H468" s="5"/>
      <c r="I468" s="5"/>
      <c r="AB468" s="7"/>
      <c r="AC468" s="8"/>
    </row>
    <row r="469" spans="1:29" x14ac:dyDescent="0.3">
      <c r="F469" s="5">
        <v>1.2454891227314899</v>
      </c>
      <c r="G469" s="5">
        <v>0.99571676073061921</v>
      </c>
      <c r="H469" s="5">
        <v>0.69987665735402238</v>
      </c>
      <c r="I469" s="5">
        <v>2.3884846736153293</v>
      </c>
      <c r="J469" s="6">
        <v>3815887.6379943425</v>
      </c>
      <c r="K469" s="6">
        <v>0</v>
      </c>
      <c r="L469" s="6">
        <v>9173496.5906596649</v>
      </c>
      <c r="M469" s="6">
        <v>5026588.5059640063</v>
      </c>
      <c r="N469" s="6">
        <v>0</v>
      </c>
      <c r="O469" s="6">
        <v>11276661.700829564</v>
      </c>
      <c r="P469" s="6">
        <v>0</v>
      </c>
      <c r="Q469" s="6">
        <v>9188200.152568819</v>
      </c>
      <c r="R469" s="6">
        <v>11670060.968836999</v>
      </c>
      <c r="S469" s="6">
        <v>18047901.69450682</v>
      </c>
      <c r="T469" s="6">
        <v>0</v>
      </c>
      <c r="U469" s="6">
        <v>22314055.033518702</v>
      </c>
      <c r="V469" s="6">
        <v>0</v>
      </c>
    </row>
  </sheetData>
  <autoFilter ref="A2:AC468"/>
  <conditionalFormatting sqref="F1:I1048576">
    <cfRule type="cellIs" dxfId="0" priority="1" operator="lessThan">
      <formula>1</formula>
    </cfRule>
  </conditionalFormatting>
  <pageMargins left="0.7" right="0.7" top="0.75" bottom="0.75" header="0.3" footer="0.3"/>
  <pageSetup scale="24" orientation="landscape" r:id="rId1"/>
  <headerFooter>
    <oddHeader>&amp;R&amp;"Times New Roman,Bold"KyPSC Case No. 2017-427
STAFF-DR-03-006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Layout" topLeftCell="A16" zoomScaleNormal="100" workbookViewId="0">
      <selection activeCell="R5" sqref="R5"/>
    </sheetView>
  </sheetViews>
  <sheetFormatPr defaultColWidth="9.109375" defaultRowHeight="14.4" x14ac:dyDescent="0.3"/>
  <cols>
    <col min="1" max="3" width="3.88671875" style="39" customWidth="1"/>
    <col min="4" max="4" width="56.88671875" style="39" customWidth="1"/>
    <col min="5" max="7" width="18.109375" style="39" customWidth="1"/>
    <col min="8" max="8" width="18.109375" style="65" customWidth="1"/>
    <col min="9" max="16384" width="9.109375" style="41"/>
  </cols>
  <sheetData>
    <row r="1" spans="1:8" x14ac:dyDescent="0.3">
      <c r="A1" s="38" t="s">
        <v>619</v>
      </c>
      <c r="E1" s="40"/>
      <c r="F1" s="40"/>
      <c r="H1" s="40"/>
    </row>
    <row r="2" spans="1:8" x14ac:dyDescent="0.3">
      <c r="A2" s="38" t="s">
        <v>620</v>
      </c>
      <c r="H2" s="39"/>
    </row>
    <row r="3" spans="1:8" x14ac:dyDescent="0.3">
      <c r="A3" s="38" t="s">
        <v>1115</v>
      </c>
      <c r="E3" s="43" t="s">
        <v>621</v>
      </c>
      <c r="F3" s="42"/>
      <c r="G3" s="42"/>
      <c r="H3" s="42"/>
    </row>
    <row r="4" spans="1:8" x14ac:dyDescent="0.3">
      <c r="B4" s="38"/>
      <c r="E4" s="43" t="s">
        <v>622</v>
      </c>
      <c r="F4" s="42"/>
      <c r="G4" s="42"/>
      <c r="H4" s="44"/>
    </row>
    <row r="5" spans="1:8" x14ac:dyDescent="0.3">
      <c r="A5" s="45"/>
      <c r="B5" s="41"/>
      <c r="C5" s="41"/>
      <c r="D5" s="41"/>
      <c r="E5" s="46" t="s">
        <v>623</v>
      </c>
      <c r="F5" s="46"/>
      <c r="G5" s="46"/>
      <c r="H5" s="47"/>
    </row>
    <row r="6" spans="1:8" x14ac:dyDescent="0.3">
      <c r="E6" s="48" t="s">
        <v>613</v>
      </c>
      <c r="F6" s="49" t="s">
        <v>614</v>
      </c>
      <c r="G6" s="49" t="s">
        <v>615</v>
      </c>
      <c r="H6" s="49" t="s">
        <v>616</v>
      </c>
    </row>
    <row r="7" spans="1:8" ht="49.5" customHeight="1" x14ac:dyDescent="0.3">
      <c r="A7" s="50" t="s">
        <v>0</v>
      </c>
      <c r="B7" s="51"/>
      <c r="C7" s="51"/>
      <c r="D7" s="52"/>
      <c r="E7" s="54" t="s">
        <v>624</v>
      </c>
      <c r="F7" s="54" t="s">
        <v>625</v>
      </c>
      <c r="G7" s="55" t="s">
        <v>626</v>
      </c>
      <c r="H7" s="53" t="s">
        <v>627</v>
      </c>
    </row>
    <row r="8" spans="1:8" x14ac:dyDescent="0.3">
      <c r="D8" s="56" t="s">
        <v>628</v>
      </c>
      <c r="E8" s="57" t="s">
        <v>629</v>
      </c>
      <c r="F8" s="57" t="s">
        <v>629</v>
      </c>
      <c r="G8" s="57" t="s">
        <v>629</v>
      </c>
      <c r="H8" s="57" t="s">
        <v>629</v>
      </c>
    </row>
    <row r="9" spans="1:8" x14ac:dyDescent="0.3">
      <c r="A9" s="41"/>
      <c r="B9" s="41"/>
      <c r="C9" s="41"/>
      <c r="D9" s="56" t="s">
        <v>630</v>
      </c>
      <c r="E9" s="57" t="s">
        <v>631</v>
      </c>
      <c r="F9" s="57" t="s">
        <v>631</v>
      </c>
      <c r="G9" s="58" t="s">
        <v>632</v>
      </c>
      <c r="H9" s="58" t="s">
        <v>615</v>
      </c>
    </row>
    <row r="10" spans="1:8" s="60" customFormat="1" x14ac:dyDescent="0.3">
      <c r="A10" s="59" t="s">
        <v>633</v>
      </c>
      <c r="D10" s="61"/>
      <c r="E10" s="62" t="s">
        <v>634</v>
      </c>
      <c r="F10" s="62" t="s">
        <v>635</v>
      </c>
      <c r="G10" s="63"/>
      <c r="H10" s="63"/>
    </row>
    <row r="11" spans="1:8" x14ac:dyDescent="0.3">
      <c r="A11" s="64"/>
      <c r="B11" s="64" t="s">
        <v>636</v>
      </c>
      <c r="C11" s="65"/>
      <c r="D11" s="65"/>
      <c r="E11" s="65"/>
      <c r="F11" s="65"/>
      <c r="G11" s="65"/>
    </row>
    <row r="12" spans="1:8" x14ac:dyDescent="0.3">
      <c r="A12" s="64"/>
      <c r="B12" s="64"/>
      <c r="C12" s="66" t="s">
        <v>637</v>
      </c>
      <c r="D12" s="67"/>
      <c r="E12" s="65"/>
      <c r="F12" s="65"/>
      <c r="G12" s="65"/>
    </row>
    <row r="13" spans="1:8" x14ac:dyDescent="0.3">
      <c r="A13" s="64"/>
      <c r="B13" s="64"/>
      <c r="C13" s="64"/>
      <c r="D13" s="68" t="s">
        <v>3</v>
      </c>
      <c r="E13" s="69">
        <v>0</v>
      </c>
      <c r="F13" s="69">
        <v>0</v>
      </c>
      <c r="G13" s="70">
        <v>0</v>
      </c>
      <c r="H13" s="70">
        <v>0</v>
      </c>
    </row>
    <row r="14" spans="1:8" x14ac:dyDescent="0.3">
      <c r="A14" s="64"/>
      <c r="B14" s="64"/>
      <c r="C14" s="64"/>
      <c r="D14" s="71" t="s">
        <v>16</v>
      </c>
      <c r="E14" s="69">
        <v>190203.56976260548</v>
      </c>
      <c r="F14" s="69">
        <v>65000.020001999983</v>
      </c>
      <c r="G14" s="70">
        <v>255203.58976460545</v>
      </c>
      <c r="H14" s="70">
        <v>255203.58976460545</v>
      </c>
    </row>
    <row r="15" spans="1:8" x14ac:dyDescent="0.3">
      <c r="A15" s="64"/>
      <c r="B15" s="64"/>
      <c r="C15" s="64"/>
      <c r="D15" s="71" t="s">
        <v>14</v>
      </c>
      <c r="E15" s="69">
        <v>283237.27524567739</v>
      </c>
      <c r="F15" s="69">
        <v>60000</v>
      </c>
      <c r="G15" s="70">
        <v>343237.27524567739</v>
      </c>
      <c r="H15" s="70">
        <v>343237.27524567739</v>
      </c>
    </row>
    <row r="16" spans="1:8" x14ac:dyDescent="0.3">
      <c r="A16" s="64"/>
      <c r="B16" s="64"/>
      <c r="C16" s="64"/>
      <c r="D16" s="71" t="s">
        <v>48</v>
      </c>
      <c r="E16" s="69">
        <v>747545.01822342502</v>
      </c>
      <c r="F16" s="69">
        <v>0</v>
      </c>
      <c r="G16" s="70">
        <v>747545.01822342502</v>
      </c>
      <c r="H16" s="70">
        <v>747545.01822342502</v>
      </c>
    </row>
    <row r="17" spans="1:8" x14ac:dyDescent="0.3">
      <c r="A17" s="66"/>
      <c r="B17" s="66"/>
      <c r="C17" s="72"/>
      <c r="D17" s="71" t="s">
        <v>8</v>
      </c>
      <c r="E17" s="69">
        <v>723961.62206547032</v>
      </c>
      <c r="F17" s="69">
        <v>74999.980002000026</v>
      </c>
      <c r="G17" s="70">
        <v>798961.60206747032</v>
      </c>
      <c r="H17" s="70">
        <v>798961.60206747032</v>
      </c>
    </row>
    <row r="18" spans="1:8" x14ac:dyDescent="0.3">
      <c r="A18" s="64"/>
      <c r="B18" s="64"/>
      <c r="C18" s="64"/>
      <c r="D18" s="71" t="s">
        <v>10</v>
      </c>
      <c r="E18" s="69">
        <v>230015.23426854351</v>
      </c>
      <c r="F18" s="69">
        <v>70000.00000200003</v>
      </c>
      <c r="G18" s="70">
        <v>300015.23427054356</v>
      </c>
      <c r="H18" s="70">
        <v>300015.23427054356</v>
      </c>
    </row>
    <row r="19" spans="1:8" x14ac:dyDescent="0.3">
      <c r="A19" s="66"/>
      <c r="B19" s="66"/>
      <c r="C19" s="72"/>
      <c r="D19" s="71" t="s">
        <v>12</v>
      </c>
      <c r="E19" s="69">
        <v>2085699.5255817203</v>
      </c>
      <c r="F19" s="69">
        <v>237761.73447959992</v>
      </c>
      <c r="G19" s="70">
        <v>2323461.2600613204</v>
      </c>
      <c r="H19" s="70">
        <v>2323461.2600613204</v>
      </c>
    </row>
    <row r="20" spans="1:8" x14ac:dyDescent="0.3">
      <c r="A20" s="64"/>
      <c r="B20" s="64"/>
      <c r="C20" s="64"/>
      <c r="D20" s="73" t="s">
        <v>595</v>
      </c>
      <c r="E20" s="74">
        <v>4260662.2451474424</v>
      </c>
      <c r="F20" s="74">
        <v>507761.73448559997</v>
      </c>
      <c r="G20" s="74">
        <v>4768423.9796330426</v>
      </c>
      <c r="H20" s="74">
        <v>4768423.9796330426</v>
      </c>
    </row>
    <row r="21" spans="1:8" x14ac:dyDescent="0.3">
      <c r="A21" s="64"/>
      <c r="B21" s="64"/>
      <c r="C21" s="64"/>
      <c r="D21" s="75"/>
      <c r="E21" s="76"/>
      <c r="F21" s="76"/>
      <c r="G21" s="76"/>
      <c r="H21" s="76"/>
    </row>
    <row r="22" spans="1:8" x14ac:dyDescent="0.3">
      <c r="A22" s="64"/>
      <c r="B22" s="64"/>
      <c r="C22" s="64" t="s">
        <v>638</v>
      </c>
      <c r="D22" s="65"/>
      <c r="E22" s="76"/>
      <c r="F22" s="76"/>
      <c r="G22" s="76"/>
      <c r="H22" s="76"/>
    </row>
    <row r="23" spans="1:8" x14ac:dyDescent="0.3">
      <c r="A23" s="66"/>
      <c r="B23" s="66"/>
      <c r="C23" s="72"/>
      <c r="D23" s="77" t="s">
        <v>43</v>
      </c>
      <c r="E23" s="69">
        <v>665837.4819797388</v>
      </c>
      <c r="F23" s="69">
        <v>94999.999997999941</v>
      </c>
      <c r="G23" s="70">
        <v>760837.48197773879</v>
      </c>
      <c r="H23" s="70">
        <v>760837.48197773879</v>
      </c>
    </row>
    <row r="24" spans="1:8" x14ac:dyDescent="0.3">
      <c r="A24" s="64"/>
      <c r="B24" s="64"/>
      <c r="C24" s="64"/>
      <c r="D24" s="78" t="s">
        <v>595</v>
      </c>
      <c r="E24" s="79">
        <v>665837.4819797388</v>
      </c>
      <c r="F24" s="79">
        <v>94999.999997999941</v>
      </c>
      <c r="G24" s="79">
        <v>760837.48197773879</v>
      </c>
      <c r="H24" s="79">
        <v>760837.48197773879</v>
      </c>
    </row>
    <row r="25" spans="1:8" x14ac:dyDescent="0.3">
      <c r="A25" s="64"/>
      <c r="B25" s="64" t="s">
        <v>639</v>
      </c>
      <c r="C25" s="64"/>
      <c r="D25" s="65"/>
      <c r="E25" s="76"/>
      <c r="F25" s="76"/>
      <c r="G25" s="76"/>
      <c r="H25" s="76"/>
    </row>
    <row r="26" spans="1:8" x14ac:dyDescent="0.3">
      <c r="A26" s="64"/>
      <c r="B26" s="64"/>
      <c r="C26" s="66" t="s">
        <v>637</v>
      </c>
      <c r="D26" s="67"/>
      <c r="E26" s="76"/>
      <c r="F26" s="80"/>
      <c r="G26" s="76"/>
      <c r="H26" s="76"/>
    </row>
    <row r="27" spans="1:8" x14ac:dyDescent="0.3">
      <c r="A27" s="64"/>
      <c r="B27" s="64"/>
      <c r="C27" s="64"/>
      <c r="D27" s="81" t="s">
        <v>67</v>
      </c>
      <c r="E27" s="69">
        <v>908657.47991439095</v>
      </c>
      <c r="F27" s="69">
        <v>1000.0200000000001</v>
      </c>
      <c r="G27" s="70">
        <v>909657.49991439097</v>
      </c>
      <c r="H27" s="70">
        <v>909657.49991439097</v>
      </c>
    </row>
    <row r="28" spans="1:8" x14ac:dyDescent="0.3">
      <c r="A28" s="64"/>
      <c r="B28" s="64"/>
      <c r="C28" s="64"/>
      <c r="D28" s="65" t="s">
        <v>1</v>
      </c>
      <c r="E28" s="69">
        <v>563335.05545702158</v>
      </c>
      <c r="F28" s="69">
        <v>34999.980000000003</v>
      </c>
      <c r="G28" s="70">
        <v>598335.03545702156</v>
      </c>
      <c r="H28" s="70">
        <v>598335.03545702156</v>
      </c>
    </row>
    <row r="29" spans="1:8" x14ac:dyDescent="0.3">
      <c r="A29" s="66"/>
      <c r="B29" s="66"/>
      <c r="C29" s="72"/>
      <c r="D29" s="77" t="s">
        <v>33</v>
      </c>
      <c r="E29" s="69">
        <v>205021.71172123597</v>
      </c>
      <c r="F29" s="69">
        <v>0</v>
      </c>
      <c r="G29" s="70">
        <v>205021.71172123597</v>
      </c>
      <c r="H29" s="70">
        <v>205021.71172123597</v>
      </c>
    </row>
    <row r="30" spans="1:8" x14ac:dyDescent="0.3">
      <c r="A30" s="64"/>
      <c r="B30" s="64"/>
      <c r="C30" s="64"/>
      <c r="D30" s="65" t="s">
        <v>23</v>
      </c>
      <c r="E30" s="69">
        <v>29377.555869371976</v>
      </c>
      <c r="F30" s="69">
        <v>11320.000002000001</v>
      </c>
      <c r="G30" s="70">
        <v>40697.55587137198</v>
      </c>
      <c r="H30" s="70">
        <v>40697.55587137198</v>
      </c>
    </row>
    <row r="31" spans="1:8" x14ac:dyDescent="0.3">
      <c r="A31" s="64"/>
      <c r="B31" s="64"/>
      <c r="C31" s="64"/>
      <c r="D31" s="65" t="s">
        <v>25</v>
      </c>
      <c r="E31" s="69">
        <v>127182.64988913882</v>
      </c>
      <c r="F31" s="69">
        <v>3079.98</v>
      </c>
      <c r="G31" s="70">
        <v>130262.62988913881</v>
      </c>
      <c r="H31" s="70">
        <v>130262.62988913881</v>
      </c>
    </row>
    <row r="32" spans="1:8" x14ac:dyDescent="0.3">
      <c r="A32" s="64"/>
      <c r="B32" s="64"/>
      <c r="C32" s="64"/>
      <c r="D32" s="82" t="s">
        <v>27</v>
      </c>
      <c r="E32" s="69">
        <v>7997.0046814531615</v>
      </c>
      <c r="F32" s="69">
        <v>0</v>
      </c>
      <c r="G32" s="70">
        <v>7997.0046814531615</v>
      </c>
      <c r="H32" s="70">
        <v>7997.0046814531615</v>
      </c>
    </row>
    <row r="33" spans="1:8" x14ac:dyDescent="0.3">
      <c r="A33" s="64"/>
      <c r="B33" s="64"/>
      <c r="C33" s="64"/>
      <c r="D33" s="65" t="s">
        <v>29</v>
      </c>
      <c r="E33" s="69">
        <v>1300425.149491431</v>
      </c>
      <c r="F33" s="69">
        <v>48719.980001999989</v>
      </c>
      <c r="G33" s="70">
        <v>1349145.129493431</v>
      </c>
      <c r="H33" s="70">
        <v>1349145.129493431</v>
      </c>
    </row>
    <row r="34" spans="1:8" x14ac:dyDescent="0.3">
      <c r="A34" s="64"/>
      <c r="B34" s="64"/>
      <c r="C34" s="64"/>
      <c r="D34" s="65" t="s">
        <v>31</v>
      </c>
      <c r="E34" s="69">
        <v>12874.44912103738</v>
      </c>
      <c r="F34" s="69">
        <v>880.0200000000001</v>
      </c>
      <c r="G34" s="70">
        <v>13754.46912103738</v>
      </c>
      <c r="H34" s="70">
        <v>13754.46912103738</v>
      </c>
    </row>
    <row r="35" spans="1:8" x14ac:dyDescent="0.3">
      <c r="A35" s="64"/>
      <c r="B35" s="64"/>
      <c r="C35" s="64"/>
      <c r="D35" s="65" t="s">
        <v>35</v>
      </c>
      <c r="E35" s="69">
        <v>7116.2486686845214</v>
      </c>
      <c r="F35" s="69">
        <v>0</v>
      </c>
      <c r="G35" s="70">
        <v>7116.2486686845214</v>
      </c>
      <c r="H35" s="70">
        <v>7116.2486686845214</v>
      </c>
    </row>
    <row r="36" spans="1:8" x14ac:dyDescent="0.3">
      <c r="A36" s="64"/>
      <c r="B36" s="64"/>
      <c r="C36" s="64"/>
      <c r="D36" s="78" t="s">
        <v>595</v>
      </c>
      <c r="E36" s="79">
        <v>3161987.304813765</v>
      </c>
      <c r="F36" s="79">
        <v>99999.980003999997</v>
      </c>
      <c r="G36" s="79">
        <v>3261987.284817765</v>
      </c>
      <c r="H36" s="79">
        <v>3261987.284817765</v>
      </c>
    </row>
    <row r="37" spans="1:8" x14ac:dyDescent="0.3">
      <c r="A37" s="64"/>
      <c r="B37" s="64"/>
      <c r="C37" s="64"/>
      <c r="D37" s="65"/>
      <c r="E37" s="76"/>
      <c r="F37" s="76"/>
      <c r="G37" s="76"/>
      <c r="H37" s="76"/>
    </row>
    <row r="38" spans="1:8" x14ac:dyDescent="0.3">
      <c r="A38" s="64"/>
      <c r="B38" s="64"/>
      <c r="C38" s="64" t="s">
        <v>638</v>
      </c>
      <c r="D38" s="65"/>
      <c r="E38" s="76"/>
      <c r="F38" s="76"/>
      <c r="G38" s="76"/>
      <c r="H38" s="76"/>
    </row>
    <row r="39" spans="1:8" x14ac:dyDescent="0.3">
      <c r="A39" s="66"/>
      <c r="B39" s="66"/>
      <c r="C39" s="72"/>
      <c r="D39" s="77" t="s">
        <v>53</v>
      </c>
      <c r="E39" s="69">
        <v>180180.80546044861</v>
      </c>
      <c r="F39" s="69">
        <v>0</v>
      </c>
      <c r="G39" s="70">
        <v>180180.80546044861</v>
      </c>
      <c r="H39" s="70">
        <v>180180.80546044861</v>
      </c>
    </row>
    <row r="40" spans="1:8" x14ac:dyDescent="0.3">
      <c r="A40" s="66"/>
      <c r="B40" s="66"/>
      <c r="C40" s="66"/>
      <c r="D40" s="77" t="s">
        <v>45</v>
      </c>
      <c r="E40" s="69">
        <v>892216.70842428051</v>
      </c>
      <c r="F40" s="69">
        <v>31500.019998000007</v>
      </c>
      <c r="G40" s="70">
        <v>923716.72842228052</v>
      </c>
      <c r="H40" s="70">
        <v>923716.72842228052</v>
      </c>
    </row>
    <row r="41" spans="1:8" x14ac:dyDescent="0.3">
      <c r="A41" s="64"/>
      <c r="B41" s="64"/>
      <c r="C41" s="64"/>
      <c r="D41" s="78" t="s">
        <v>595</v>
      </c>
      <c r="E41" s="79">
        <v>1072397.5138847292</v>
      </c>
      <c r="F41" s="79">
        <v>31500.019998000007</v>
      </c>
      <c r="G41" s="79">
        <v>1103897.5338827292</v>
      </c>
      <c r="H41" s="79">
        <v>1103897.5338827292</v>
      </c>
    </row>
    <row r="42" spans="1:8" x14ac:dyDescent="0.3">
      <c r="A42" s="64"/>
      <c r="B42" s="64"/>
      <c r="C42" s="64"/>
      <c r="D42" s="64"/>
      <c r="E42" s="83"/>
      <c r="F42" s="83"/>
      <c r="G42" s="83"/>
      <c r="H42" s="83"/>
    </row>
    <row r="43" spans="1:8" x14ac:dyDescent="0.3">
      <c r="A43" s="59" t="s">
        <v>623</v>
      </c>
      <c r="B43" s="64"/>
      <c r="C43" s="64"/>
      <c r="D43" s="64"/>
      <c r="E43" s="83"/>
      <c r="F43" s="83"/>
      <c r="G43" s="83"/>
      <c r="H43" s="83"/>
    </row>
    <row r="44" spans="1:8" x14ac:dyDescent="0.3">
      <c r="A44" s="64"/>
      <c r="B44" s="64"/>
      <c r="C44" s="64"/>
      <c r="D44" s="65" t="s">
        <v>37</v>
      </c>
      <c r="E44" s="69">
        <v>163799.33662571301</v>
      </c>
      <c r="F44" s="69">
        <v>0</v>
      </c>
      <c r="G44" s="70">
        <v>163799.33662571301</v>
      </c>
      <c r="H44" s="70">
        <v>163799.33662571301</v>
      </c>
    </row>
    <row r="45" spans="1:8" x14ac:dyDescent="0.3">
      <c r="A45" s="64"/>
      <c r="B45" s="64"/>
      <c r="C45" s="64"/>
      <c r="D45" s="78" t="s">
        <v>595</v>
      </c>
      <c r="E45" s="74">
        <v>163799.33662571301</v>
      </c>
      <c r="F45" s="74">
        <v>0</v>
      </c>
      <c r="G45" s="74">
        <v>163799.33662571301</v>
      </c>
      <c r="H45" s="74">
        <v>163799.33662571301</v>
      </c>
    </row>
    <row r="46" spans="1:8" x14ac:dyDescent="0.3">
      <c r="A46" s="64"/>
      <c r="B46" s="64"/>
      <c r="C46" s="64"/>
      <c r="D46" s="64"/>
      <c r="E46" s="84"/>
      <c r="F46" s="84"/>
      <c r="G46" s="84"/>
      <c r="H46" s="84"/>
    </row>
    <row r="47" spans="1:8" x14ac:dyDescent="0.3">
      <c r="A47" s="64"/>
      <c r="B47" s="85" t="s">
        <v>595</v>
      </c>
      <c r="C47" s="85"/>
      <c r="D47" s="85"/>
      <c r="E47" s="86">
        <v>9324683.882451389</v>
      </c>
      <c r="F47" s="86">
        <v>734261.73448559991</v>
      </c>
      <c r="G47" s="86">
        <v>10058945.616936989</v>
      </c>
      <c r="H47" s="86">
        <v>10058945.616936989</v>
      </c>
    </row>
    <row r="48" spans="1:8" x14ac:dyDescent="0.3">
      <c r="A48" s="64"/>
      <c r="B48" s="64"/>
      <c r="C48" s="64"/>
      <c r="D48" s="64"/>
      <c r="E48" s="87"/>
      <c r="F48" s="87"/>
      <c r="G48" s="87"/>
      <c r="H48" s="88"/>
    </row>
    <row r="49" spans="1:8" x14ac:dyDescent="0.3">
      <c r="A49" s="64" t="s">
        <v>640</v>
      </c>
      <c r="B49" s="64"/>
      <c r="C49" s="64"/>
      <c r="D49" s="64"/>
      <c r="E49" s="87"/>
      <c r="F49" s="87"/>
      <c r="G49" s="87"/>
      <c r="H49" s="88"/>
    </row>
    <row r="50" spans="1:8" x14ac:dyDescent="0.3">
      <c r="A50" s="64">
        <v>1</v>
      </c>
      <c r="B50" s="64"/>
      <c r="C50" s="64" t="s">
        <v>641</v>
      </c>
      <c r="D50" s="64"/>
      <c r="E50" s="87"/>
      <c r="F50" s="87"/>
      <c r="G50" s="89"/>
      <c r="H50" s="88"/>
    </row>
    <row r="51" spans="1:8" x14ac:dyDescent="0.3">
      <c r="A51" s="64">
        <v>2</v>
      </c>
      <c r="B51" s="64"/>
      <c r="C51" s="64" t="s">
        <v>642</v>
      </c>
      <c r="D51" s="64"/>
      <c r="E51" s="87"/>
      <c r="F51" s="87"/>
      <c r="G51" s="87"/>
      <c r="H51" s="88"/>
    </row>
    <row r="52" spans="1:8" x14ac:dyDescent="0.3">
      <c r="A52" s="66">
        <v>3</v>
      </c>
      <c r="C52" s="66" t="s">
        <v>643</v>
      </c>
    </row>
    <row r="53" spans="1:8" x14ac:dyDescent="0.3">
      <c r="A53" s="66"/>
    </row>
  </sheetData>
  <pageMargins left="0.7" right="0.7" top="0.75" bottom="0.75" header="0.3" footer="0.3"/>
  <pageSetup scale="57" orientation="portrait" r:id="rId1"/>
  <headerFooter>
    <oddHeader>&amp;R&amp;"Times New Roman,Bold"KyPSC Case No. 2017-427
STAFF-DR-03-006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Layout" topLeftCell="A16" zoomScaleNormal="100" workbookViewId="0">
      <selection activeCell="R5" sqref="R5"/>
    </sheetView>
  </sheetViews>
  <sheetFormatPr defaultRowHeight="14.4" x14ac:dyDescent="0.3"/>
  <cols>
    <col min="1" max="1" width="57.44140625" bestFit="1" customWidth="1"/>
    <col min="2" max="2" width="24.6640625" bestFit="1" customWidth="1"/>
    <col min="3" max="4" width="12.5546875" bestFit="1" customWidth="1"/>
    <col min="5" max="5" width="14.33203125" bestFit="1" customWidth="1"/>
    <col min="6" max="6" width="14.6640625" bestFit="1" customWidth="1"/>
  </cols>
  <sheetData>
    <row r="1" spans="1:6" x14ac:dyDescent="0.3">
      <c r="A1" t="s">
        <v>1116</v>
      </c>
    </row>
    <row r="4" spans="1:6" x14ac:dyDescent="0.3">
      <c r="B4" t="s">
        <v>1111</v>
      </c>
      <c r="C4" t="s">
        <v>644</v>
      </c>
    </row>
    <row r="5" spans="1:6" x14ac:dyDescent="0.3">
      <c r="A5" t="s">
        <v>0</v>
      </c>
      <c r="B5" t="s">
        <v>645</v>
      </c>
      <c r="C5">
        <v>2018</v>
      </c>
      <c r="D5">
        <v>2019</v>
      </c>
      <c r="E5" t="s">
        <v>594</v>
      </c>
      <c r="F5" s="97" t="s">
        <v>1112</v>
      </c>
    </row>
    <row r="6" spans="1:6" x14ac:dyDescent="0.3">
      <c r="A6" t="s">
        <v>10</v>
      </c>
      <c r="B6" t="s">
        <v>11</v>
      </c>
      <c r="C6" s="9">
        <v>16264.5</v>
      </c>
      <c r="D6" s="9">
        <v>16419.400000000001</v>
      </c>
      <c r="E6" s="9">
        <v>32683.9</v>
      </c>
      <c r="F6" s="103">
        <f>(C6+D6)/2</f>
        <v>16341.95</v>
      </c>
    </row>
    <row r="7" spans="1:6" x14ac:dyDescent="0.3">
      <c r="A7" t="s">
        <v>12</v>
      </c>
      <c r="B7" t="s">
        <v>13</v>
      </c>
      <c r="C7" s="9">
        <v>9800.0000000000018</v>
      </c>
      <c r="D7" s="9">
        <v>10500</v>
      </c>
      <c r="E7" s="9">
        <v>20300</v>
      </c>
      <c r="F7" s="103">
        <f t="shared" ref="F7:F57" si="0">(C7+D7)/2</f>
        <v>10150</v>
      </c>
    </row>
    <row r="8" spans="1:6" x14ac:dyDescent="0.3">
      <c r="A8" t="s">
        <v>14</v>
      </c>
      <c r="B8" t="s">
        <v>15</v>
      </c>
      <c r="C8" s="9">
        <v>184479.53408590911</v>
      </c>
      <c r="D8" s="9">
        <v>191914.0593095712</v>
      </c>
      <c r="E8" s="9">
        <v>376393.5933954803</v>
      </c>
      <c r="F8" s="103">
        <f t="shared" si="0"/>
        <v>188196.79669774015</v>
      </c>
    </row>
    <row r="9" spans="1:6" x14ac:dyDescent="0.3">
      <c r="A9" t="s">
        <v>16</v>
      </c>
      <c r="B9" t="s">
        <v>17</v>
      </c>
      <c r="C9" s="9">
        <v>4420</v>
      </c>
      <c r="D9" s="9">
        <v>5525</v>
      </c>
      <c r="E9" s="9">
        <v>9945</v>
      </c>
      <c r="F9" s="103">
        <f t="shared" si="0"/>
        <v>4972.5</v>
      </c>
    </row>
    <row r="10" spans="1:6" x14ac:dyDescent="0.3">
      <c r="A10" t="s">
        <v>16</v>
      </c>
      <c r="B10" t="s">
        <v>18</v>
      </c>
      <c r="C10" s="9">
        <v>28730.000000000004</v>
      </c>
      <c r="D10" s="9">
        <v>29304.600000000002</v>
      </c>
      <c r="E10" s="9">
        <v>58034.600000000006</v>
      </c>
      <c r="F10" s="103">
        <f t="shared" si="0"/>
        <v>29017.300000000003</v>
      </c>
    </row>
    <row r="11" spans="1:6" x14ac:dyDescent="0.3">
      <c r="A11" t="s">
        <v>12</v>
      </c>
      <c r="B11" t="s">
        <v>19</v>
      </c>
      <c r="C11" s="9">
        <v>928.07999999999993</v>
      </c>
      <c r="D11" s="9">
        <v>1302.48</v>
      </c>
      <c r="E11" s="9">
        <v>2230.56</v>
      </c>
      <c r="F11" s="103">
        <f t="shared" si="0"/>
        <v>1115.28</v>
      </c>
    </row>
    <row r="12" spans="1:6" x14ac:dyDescent="0.3">
      <c r="A12" t="s">
        <v>12</v>
      </c>
      <c r="B12" t="s">
        <v>20</v>
      </c>
      <c r="C12" s="9">
        <v>767.28000000000009</v>
      </c>
      <c r="D12" s="9">
        <v>186.48</v>
      </c>
      <c r="E12" s="9">
        <v>953.7600000000001</v>
      </c>
      <c r="F12" s="103">
        <f t="shared" si="0"/>
        <v>476.88000000000005</v>
      </c>
    </row>
    <row r="13" spans="1:6" x14ac:dyDescent="0.3">
      <c r="A13" t="s">
        <v>12</v>
      </c>
      <c r="B13" t="s">
        <v>21</v>
      </c>
      <c r="C13" s="9">
        <v>1840.8000000000002</v>
      </c>
      <c r="D13" s="9">
        <v>4076.4</v>
      </c>
      <c r="E13" s="9">
        <v>5917.2000000000007</v>
      </c>
      <c r="F13" s="103">
        <f t="shared" si="0"/>
        <v>2958.6000000000004</v>
      </c>
    </row>
    <row r="14" spans="1:6" x14ac:dyDescent="0.3">
      <c r="A14" t="s">
        <v>23</v>
      </c>
      <c r="B14" t="s">
        <v>24</v>
      </c>
      <c r="C14" s="9">
        <v>11288.893170245892</v>
      </c>
      <c r="D14" s="9">
        <v>11514.671033650806</v>
      </c>
      <c r="E14" s="9">
        <v>22803.564203896698</v>
      </c>
      <c r="F14" s="103">
        <f t="shared" si="0"/>
        <v>11401.782101948349</v>
      </c>
    </row>
    <row r="15" spans="1:6" x14ac:dyDescent="0.3">
      <c r="A15" t="s">
        <v>25</v>
      </c>
      <c r="B15" t="s">
        <v>26</v>
      </c>
      <c r="C15" s="9">
        <v>86124.819110145268</v>
      </c>
      <c r="D15" s="9">
        <v>87847.315492348178</v>
      </c>
      <c r="E15" s="9">
        <v>173972.13460249343</v>
      </c>
      <c r="F15" s="103">
        <f t="shared" si="0"/>
        <v>86986.067301246716</v>
      </c>
    </row>
    <row r="16" spans="1:6" x14ac:dyDescent="0.3">
      <c r="A16" t="s">
        <v>27</v>
      </c>
      <c r="B16" t="s">
        <v>28</v>
      </c>
      <c r="C16" s="9">
        <v>2.0611116269990667E-2</v>
      </c>
      <c r="D16" s="9">
        <v>2.1023338595390476E-2</v>
      </c>
      <c r="E16" s="9">
        <v>4.1634454865381143E-2</v>
      </c>
      <c r="F16" s="103">
        <f t="shared" si="0"/>
        <v>2.0817227432690572E-2</v>
      </c>
    </row>
    <row r="17" spans="1:6" x14ac:dyDescent="0.3">
      <c r="A17" t="s">
        <v>29</v>
      </c>
      <c r="B17" t="s">
        <v>30</v>
      </c>
      <c r="C17" s="9">
        <v>919529.8253516074</v>
      </c>
      <c r="D17" s="9">
        <v>937920.42185863981</v>
      </c>
      <c r="E17" s="9">
        <v>1857450.2472102472</v>
      </c>
      <c r="F17" s="103">
        <f t="shared" si="0"/>
        <v>928725.1236051236</v>
      </c>
    </row>
    <row r="18" spans="1:6" x14ac:dyDescent="0.3">
      <c r="A18" t="s">
        <v>31</v>
      </c>
      <c r="B18" t="s">
        <v>32</v>
      </c>
      <c r="C18" s="9">
        <v>1.3020445611108041E-3</v>
      </c>
      <c r="D18" s="9">
        <v>1.3280854523330199E-3</v>
      </c>
      <c r="E18" s="9">
        <v>2.6301300134438238E-3</v>
      </c>
      <c r="F18" s="103">
        <f t="shared" si="0"/>
        <v>1.3150650067219119E-3</v>
      </c>
    </row>
    <row r="19" spans="1:6" x14ac:dyDescent="0.3">
      <c r="A19" t="s">
        <v>33</v>
      </c>
      <c r="B19" t="s">
        <v>34</v>
      </c>
      <c r="C19" s="9">
        <v>58800</v>
      </c>
      <c r="D19" s="9">
        <v>224104.99999999997</v>
      </c>
      <c r="E19" s="9">
        <v>282905</v>
      </c>
      <c r="F19" s="103">
        <f t="shared" si="0"/>
        <v>141452.5</v>
      </c>
    </row>
    <row r="20" spans="1:6" x14ac:dyDescent="0.3">
      <c r="A20" t="s">
        <v>35</v>
      </c>
      <c r="B20" t="s">
        <v>36</v>
      </c>
      <c r="C20" s="9">
        <v>1.9471663376128341E-4</v>
      </c>
      <c r="D20" s="9">
        <v>1.9861096643650913E-4</v>
      </c>
      <c r="E20" s="9">
        <v>3.9332760019779257E-4</v>
      </c>
      <c r="F20" s="103">
        <f t="shared" si="0"/>
        <v>1.9666380009889629E-4</v>
      </c>
    </row>
    <row r="21" spans="1:6" x14ac:dyDescent="0.3">
      <c r="A21" t="s">
        <v>1</v>
      </c>
      <c r="B21" t="s">
        <v>2</v>
      </c>
      <c r="C21" s="9">
        <v>246690</v>
      </c>
      <c r="D21" s="9">
        <v>295141</v>
      </c>
      <c r="E21" s="9">
        <v>541831</v>
      </c>
      <c r="F21" s="103">
        <f t="shared" si="0"/>
        <v>270915.5</v>
      </c>
    </row>
    <row r="22" spans="1:6" x14ac:dyDescent="0.3">
      <c r="A22" t="s">
        <v>12</v>
      </c>
      <c r="B22" t="s">
        <v>38</v>
      </c>
      <c r="C22" s="9">
        <v>24900</v>
      </c>
      <c r="D22" s="9">
        <v>30900</v>
      </c>
      <c r="E22" s="9">
        <v>55800</v>
      </c>
      <c r="F22" s="103">
        <f t="shared" si="0"/>
        <v>27900</v>
      </c>
    </row>
    <row r="23" spans="1:6" x14ac:dyDescent="0.3">
      <c r="A23" t="s">
        <v>43</v>
      </c>
      <c r="B23" t="s">
        <v>44</v>
      </c>
      <c r="C23" s="9">
        <v>226253.6972877662</v>
      </c>
      <c r="D23" s="9">
        <v>230196.76369238243</v>
      </c>
      <c r="E23" s="9">
        <v>456450.46098014864</v>
      </c>
      <c r="F23" s="103">
        <f t="shared" si="0"/>
        <v>228225.23049007432</v>
      </c>
    </row>
    <row r="24" spans="1:6" x14ac:dyDescent="0.3">
      <c r="A24" t="s">
        <v>45</v>
      </c>
      <c r="B24" t="s">
        <v>46</v>
      </c>
      <c r="C24" s="9">
        <v>632300</v>
      </c>
      <c r="D24" s="9">
        <v>547600</v>
      </c>
      <c r="E24" s="9">
        <v>1179900</v>
      </c>
      <c r="F24" s="103">
        <f t="shared" si="0"/>
        <v>589950</v>
      </c>
    </row>
    <row r="25" spans="1:6" x14ac:dyDescent="0.3">
      <c r="A25" t="s">
        <v>12</v>
      </c>
      <c r="B25" t="s">
        <v>47</v>
      </c>
      <c r="C25" s="9">
        <v>216175.19</v>
      </c>
      <c r="D25" s="9">
        <v>225335.2</v>
      </c>
      <c r="E25" s="9">
        <v>441510.39</v>
      </c>
      <c r="F25" s="103">
        <f t="shared" si="0"/>
        <v>220755.19500000001</v>
      </c>
    </row>
    <row r="26" spans="1:6" x14ac:dyDescent="0.3">
      <c r="A26" t="s">
        <v>48</v>
      </c>
      <c r="B26" t="s">
        <v>49</v>
      </c>
      <c r="C26" s="9">
        <v>46150.000000000007</v>
      </c>
      <c r="D26" s="9">
        <v>46150.000000000007</v>
      </c>
      <c r="E26" s="9">
        <v>92300.000000000015</v>
      </c>
      <c r="F26" s="103">
        <f t="shared" si="0"/>
        <v>46150.000000000007</v>
      </c>
    </row>
    <row r="27" spans="1:6" x14ac:dyDescent="0.3">
      <c r="A27" t="s">
        <v>12</v>
      </c>
      <c r="B27" t="s">
        <v>50</v>
      </c>
      <c r="C27" s="9">
        <v>288990.62999999995</v>
      </c>
      <c r="D27" s="9">
        <v>203417.76299999995</v>
      </c>
      <c r="E27" s="9">
        <v>492408.39299999992</v>
      </c>
      <c r="F27" s="103">
        <f t="shared" si="0"/>
        <v>246204.19649999996</v>
      </c>
    </row>
    <row r="28" spans="1:6" x14ac:dyDescent="0.3">
      <c r="A28" t="s">
        <v>12</v>
      </c>
      <c r="B28" t="s">
        <v>51</v>
      </c>
      <c r="C28" s="9">
        <v>26599.320000000003</v>
      </c>
      <c r="D28" s="9">
        <v>22617.24</v>
      </c>
      <c r="E28" s="9">
        <v>49216.560000000005</v>
      </c>
      <c r="F28" s="103">
        <f t="shared" si="0"/>
        <v>24608.280000000002</v>
      </c>
    </row>
    <row r="29" spans="1:6" x14ac:dyDescent="0.3">
      <c r="A29" t="s">
        <v>12</v>
      </c>
      <c r="B29" t="s">
        <v>52</v>
      </c>
      <c r="C29" s="9">
        <v>361577.2148424281</v>
      </c>
      <c r="D29" s="9">
        <v>407743.40715371998</v>
      </c>
      <c r="E29" s="9">
        <v>769320.62199614802</v>
      </c>
      <c r="F29" s="103">
        <f t="shared" si="0"/>
        <v>384660.31099807401</v>
      </c>
    </row>
    <row r="30" spans="1:6" x14ac:dyDescent="0.3">
      <c r="A30" t="s">
        <v>53</v>
      </c>
      <c r="B30" t="s">
        <v>54</v>
      </c>
      <c r="C30" s="9">
        <v>21545.009999999995</v>
      </c>
      <c r="D30" s="9">
        <v>11215.799999999997</v>
      </c>
      <c r="E30" s="9">
        <v>32760.80999999999</v>
      </c>
      <c r="F30" s="103">
        <f t="shared" si="0"/>
        <v>16380.404999999995</v>
      </c>
    </row>
    <row r="31" spans="1:6" x14ac:dyDescent="0.3">
      <c r="A31" t="s">
        <v>53</v>
      </c>
      <c r="B31" t="s">
        <v>55</v>
      </c>
      <c r="C31" s="9">
        <v>-9.999999999308784E-3</v>
      </c>
      <c r="D31" s="9">
        <v>30324.2</v>
      </c>
      <c r="E31" s="9">
        <v>30324.190000000002</v>
      </c>
      <c r="F31" s="103">
        <f t="shared" si="0"/>
        <v>15162.095000000001</v>
      </c>
    </row>
    <row r="32" spans="1:6" x14ac:dyDescent="0.3">
      <c r="A32" t="s">
        <v>12</v>
      </c>
      <c r="B32" t="s">
        <v>56</v>
      </c>
      <c r="C32" s="9">
        <v>3405.7158029718935</v>
      </c>
      <c r="D32" s="9">
        <v>3746.2873832690834</v>
      </c>
      <c r="E32" s="9">
        <v>7152.0031862409769</v>
      </c>
      <c r="F32" s="103">
        <f t="shared" si="0"/>
        <v>3576.0015931204885</v>
      </c>
    </row>
    <row r="33" spans="1:6" x14ac:dyDescent="0.3">
      <c r="A33" t="s">
        <v>12</v>
      </c>
      <c r="B33" t="s">
        <v>57</v>
      </c>
      <c r="C33" s="9">
        <v>2931.8729728325366</v>
      </c>
      <c r="D33" s="9">
        <v>3225.0602701157909</v>
      </c>
      <c r="E33" s="9">
        <v>6156.9332429483275</v>
      </c>
      <c r="F33" s="103">
        <f t="shared" si="0"/>
        <v>3078.4666214741637</v>
      </c>
    </row>
    <row r="34" spans="1:6" x14ac:dyDescent="0.3">
      <c r="A34" t="s">
        <v>12</v>
      </c>
      <c r="B34" t="s">
        <v>58</v>
      </c>
      <c r="C34" s="9">
        <v>6704.7477247723664</v>
      </c>
      <c r="D34" s="9">
        <v>7375.2224972496042</v>
      </c>
      <c r="E34" s="9">
        <v>14079.97022202197</v>
      </c>
      <c r="F34" s="103">
        <f t="shared" si="0"/>
        <v>7039.9851110109848</v>
      </c>
    </row>
    <row r="35" spans="1:6" x14ac:dyDescent="0.3">
      <c r="A35" t="s">
        <v>12</v>
      </c>
      <c r="B35" t="s">
        <v>59</v>
      </c>
      <c r="C35" s="9">
        <v>15000</v>
      </c>
      <c r="D35" s="9">
        <v>15500</v>
      </c>
      <c r="E35" s="9">
        <v>30500</v>
      </c>
      <c r="F35" s="103">
        <f t="shared" si="0"/>
        <v>15250</v>
      </c>
    </row>
    <row r="36" spans="1:6" x14ac:dyDescent="0.3">
      <c r="A36" t="s">
        <v>12</v>
      </c>
      <c r="B36" t="s">
        <v>60</v>
      </c>
      <c r="C36" s="9">
        <v>14250</v>
      </c>
      <c r="D36" s="9">
        <v>15750</v>
      </c>
      <c r="E36" s="9">
        <v>30000</v>
      </c>
      <c r="F36" s="103">
        <f t="shared" si="0"/>
        <v>15000</v>
      </c>
    </row>
    <row r="37" spans="1:6" x14ac:dyDescent="0.3">
      <c r="A37" t="s">
        <v>12</v>
      </c>
      <c r="B37" t="s">
        <v>61</v>
      </c>
      <c r="C37" s="9">
        <v>22500</v>
      </c>
      <c r="D37" s="9">
        <v>23100</v>
      </c>
      <c r="E37" s="9">
        <v>45600</v>
      </c>
      <c r="F37" s="103">
        <f t="shared" si="0"/>
        <v>22800</v>
      </c>
    </row>
    <row r="38" spans="1:6" x14ac:dyDescent="0.3">
      <c r="A38" t="s">
        <v>12</v>
      </c>
      <c r="B38" t="s">
        <v>62</v>
      </c>
      <c r="C38" s="9">
        <v>21300</v>
      </c>
      <c r="D38" s="9">
        <v>22800</v>
      </c>
      <c r="E38" s="9">
        <v>44100</v>
      </c>
      <c r="F38" s="103">
        <f t="shared" si="0"/>
        <v>22050</v>
      </c>
    </row>
    <row r="39" spans="1:6" x14ac:dyDescent="0.3">
      <c r="A39" t="s">
        <v>12</v>
      </c>
      <c r="B39" t="s">
        <v>63</v>
      </c>
      <c r="C39" s="9">
        <v>6000</v>
      </c>
      <c r="D39" s="9">
        <v>6800</v>
      </c>
      <c r="E39" s="9">
        <v>12800</v>
      </c>
      <c r="F39" s="103">
        <f t="shared" si="0"/>
        <v>6400</v>
      </c>
    </row>
    <row r="40" spans="1:6" x14ac:dyDescent="0.3">
      <c r="A40" t="s">
        <v>12</v>
      </c>
      <c r="B40" t="s">
        <v>64</v>
      </c>
      <c r="C40" s="9">
        <v>5600</v>
      </c>
      <c r="D40" s="9">
        <v>6000</v>
      </c>
      <c r="E40" s="9">
        <v>11600</v>
      </c>
      <c r="F40" s="103">
        <f t="shared" si="0"/>
        <v>5800</v>
      </c>
    </row>
    <row r="41" spans="1:6" x14ac:dyDescent="0.3">
      <c r="A41" t="s">
        <v>12</v>
      </c>
      <c r="B41" t="s">
        <v>65</v>
      </c>
      <c r="C41" s="9">
        <v>43000</v>
      </c>
      <c r="D41" s="9">
        <v>43750</v>
      </c>
      <c r="E41" s="9">
        <v>86750</v>
      </c>
      <c r="F41" s="103">
        <f t="shared" si="0"/>
        <v>43375</v>
      </c>
    </row>
    <row r="42" spans="1:6" x14ac:dyDescent="0.3">
      <c r="A42" t="s">
        <v>12</v>
      </c>
      <c r="B42" t="s">
        <v>66</v>
      </c>
      <c r="C42" s="9">
        <v>6500</v>
      </c>
      <c r="D42" s="9">
        <v>7000</v>
      </c>
      <c r="E42" s="9">
        <v>13500</v>
      </c>
      <c r="F42" s="103">
        <f t="shared" si="0"/>
        <v>6750</v>
      </c>
    </row>
    <row r="43" spans="1:6" x14ac:dyDescent="0.3">
      <c r="A43" t="s">
        <v>12</v>
      </c>
      <c r="B43" t="s">
        <v>69</v>
      </c>
      <c r="C43" s="9">
        <v>825</v>
      </c>
      <c r="D43" s="9">
        <v>975</v>
      </c>
      <c r="E43" s="9">
        <v>1800</v>
      </c>
      <c r="F43" s="103">
        <f t="shared" si="0"/>
        <v>900</v>
      </c>
    </row>
    <row r="44" spans="1:6" x14ac:dyDescent="0.3">
      <c r="A44" t="s">
        <v>12</v>
      </c>
      <c r="B44" t="s">
        <v>70</v>
      </c>
      <c r="C44" s="9">
        <v>525</v>
      </c>
      <c r="D44" s="9">
        <v>675</v>
      </c>
      <c r="E44" s="9">
        <v>1200</v>
      </c>
      <c r="F44" s="103">
        <f t="shared" si="0"/>
        <v>600</v>
      </c>
    </row>
    <row r="45" spans="1:6" x14ac:dyDescent="0.3">
      <c r="A45" t="s">
        <v>12</v>
      </c>
      <c r="B45" t="s">
        <v>71</v>
      </c>
      <c r="C45" s="9">
        <v>1200</v>
      </c>
      <c r="D45" s="9">
        <v>1300</v>
      </c>
      <c r="E45" s="9">
        <v>2500</v>
      </c>
      <c r="F45" s="103">
        <f t="shared" si="0"/>
        <v>1250</v>
      </c>
    </row>
    <row r="46" spans="1:6" x14ac:dyDescent="0.3">
      <c r="A46" t="s">
        <v>12</v>
      </c>
      <c r="B46" t="s">
        <v>72</v>
      </c>
      <c r="C46" s="9">
        <v>900</v>
      </c>
      <c r="D46" s="9">
        <v>1200</v>
      </c>
      <c r="E46" s="9">
        <v>2100</v>
      </c>
      <c r="F46" s="103">
        <f t="shared" si="0"/>
        <v>1050</v>
      </c>
    </row>
    <row r="47" spans="1:6" x14ac:dyDescent="0.3">
      <c r="A47" t="s">
        <v>12</v>
      </c>
      <c r="B47" t="s">
        <v>73</v>
      </c>
      <c r="C47" s="9">
        <v>10000</v>
      </c>
      <c r="D47" s="9">
        <v>10250</v>
      </c>
      <c r="E47" s="9">
        <v>20250</v>
      </c>
      <c r="F47" s="103">
        <f t="shared" si="0"/>
        <v>10125</v>
      </c>
    </row>
    <row r="48" spans="1:6" x14ac:dyDescent="0.3">
      <c r="A48" t="s">
        <v>12</v>
      </c>
      <c r="B48" t="s">
        <v>74</v>
      </c>
      <c r="C48" s="9">
        <v>9500</v>
      </c>
      <c r="D48" s="9">
        <v>10500</v>
      </c>
      <c r="E48" s="9">
        <v>20000</v>
      </c>
      <c r="F48" s="103">
        <f t="shared" si="0"/>
        <v>10000</v>
      </c>
    </row>
    <row r="49" spans="1:6" x14ac:dyDescent="0.3">
      <c r="A49" t="s">
        <v>12</v>
      </c>
      <c r="B49" t="s">
        <v>75</v>
      </c>
      <c r="C49" s="9">
        <v>15000</v>
      </c>
      <c r="D49" s="9">
        <v>15600</v>
      </c>
      <c r="E49" s="9">
        <v>30600</v>
      </c>
      <c r="F49" s="103">
        <f t="shared" si="0"/>
        <v>15300</v>
      </c>
    </row>
    <row r="50" spans="1:6" x14ac:dyDescent="0.3">
      <c r="A50" t="s">
        <v>12</v>
      </c>
      <c r="B50" t="s">
        <v>76</v>
      </c>
      <c r="C50" s="9">
        <v>14100</v>
      </c>
      <c r="D50" s="9">
        <v>15600</v>
      </c>
      <c r="E50" s="9">
        <v>29700</v>
      </c>
      <c r="F50" s="103">
        <f t="shared" si="0"/>
        <v>14850</v>
      </c>
    </row>
    <row r="51" spans="1:6" x14ac:dyDescent="0.3">
      <c r="A51" t="s">
        <v>12</v>
      </c>
      <c r="B51" t="s">
        <v>77</v>
      </c>
      <c r="C51" s="9">
        <v>4000</v>
      </c>
      <c r="D51" s="9">
        <v>4400</v>
      </c>
      <c r="E51" s="9">
        <v>8400</v>
      </c>
      <c r="F51" s="103">
        <f t="shared" si="0"/>
        <v>4200</v>
      </c>
    </row>
    <row r="52" spans="1:6" x14ac:dyDescent="0.3">
      <c r="A52" t="s">
        <v>12</v>
      </c>
      <c r="B52" t="s">
        <v>78</v>
      </c>
      <c r="C52" s="9">
        <v>3600</v>
      </c>
      <c r="D52" s="9">
        <v>4000</v>
      </c>
      <c r="E52" s="9">
        <v>7600</v>
      </c>
      <c r="F52" s="103">
        <f t="shared" si="0"/>
        <v>3800</v>
      </c>
    </row>
    <row r="53" spans="1:6" x14ac:dyDescent="0.3">
      <c r="A53" t="s">
        <v>12</v>
      </c>
      <c r="B53" t="s">
        <v>79</v>
      </c>
      <c r="C53" s="9">
        <v>1125</v>
      </c>
      <c r="D53" s="9">
        <v>1275</v>
      </c>
      <c r="E53" s="9">
        <v>2400</v>
      </c>
      <c r="F53" s="103">
        <f t="shared" si="0"/>
        <v>1200</v>
      </c>
    </row>
    <row r="54" spans="1:6" x14ac:dyDescent="0.3">
      <c r="A54" t="s">
        <v>12</v>
      </c>
      <c r="B54" t="s">
        <v>80</v>
      </c>
      <c r="C54" s="9">
        <v>1050</v>
      </c>
      <c r="D54" s="9">
        <v>1200</v>
      </c>
      <c r="E54" s="9">
        <v>2250</v>
      </c>
      <c r="F54" s="103">
        <f t="shared" si="0"/>
        <v>1125</v>
      </c>
    </row>
    <row r="55" spans="1:6" x14ac:dyDescent="0.3">
      <c r="A55" t="s">
        <v>12</v>
      </c>
      <c r="B55" t="s">
        <v>81</v>
      </c>
      <c r="C55" s="9">
        <v>3125</v>
      </c>
      <c r="D55" s="9">
        <v>3500</v>
      </c>
      <c r="E55" s="9">
        <v>6625</v>
      </c>
      <c r="F55" s="103">
        <f t="shared" si="0"/>
        <v>3312.5</v>
      </c>
    </row>
    <row r="56" spans="1:6" x14ac:dyDescent="0.3">
      <c r="A56" t="s">
        <v>12</v>
      </c>
      <c r="B56" t="s">
        <v>82</v>
      </c>
      <c r="C56" s="9">
        <v>3000</v>
      </c>
      <c r="D56" s="9">
        <v>3375</v>
      </c>
      <c r="E56" s="9">
        <v>6375</v>
      </c>
      <c r="F56" s="103">
        <f t="shared" si="0"/>
        <v>3187.5</v>
      </c>
    </row>
    <row r="57" spans="1:6" x14ac:dyDescent="0.3">
      <c r="A57" t="s">
        <v>48</v>
      </c>
      <c r="B57" t="s">
        <v>83</v>
      </c>
      <c r="C57" s="9">
        <v>546000</v>
      </c>
      <c r="D57" s="9">
        <v>546000</v>
      </c>
      <c r="E57" s="9">
        <v>1092000</v>
      </c>
      <c r="F57" s="103">
        <f t="shared" si="0"/>
        <v>546000</v>
      </c>
    </row>
    <row r="58" spans="1:6" x14ac:dyDescent="0.3">
      <c r="C58" s="9"/>
      <c r="D58" s="9"/>
      <c r="E58" s="9"/>
      <c r="F58" s="103">
        <f>SUM(F6:F57)</f>
        <v>4260725.4683487695</v>
      </c>
    </row>
  </sheetData>
  <pageMargins left="0.7" right="0.7" top="0.75" bottom="0.75" header="0.3" footer="0.3"/>
  <pageSetup scale="66" orientation="portrait" r:id="rId1"/>
  <headerFooter>
    <oddHeader>&amp;R&amp;"Times New Roman,Bold"KyPSC Case No. 2017-427
STAFF-DR-03-006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735"/>
  <sheetViews>
    <sheetView tabSelected="1" view="pageLayout" topLeftCell="F1" zoomScaleNormal="90" workbookViewId="0">
      <selection activeCell="R5" sqref="R5"/>
    </sheetView>
  </sheetViews>
  <sheetFormatPr defaultColWidth="7.88671875" defaultRowHeight="14.4" x14ac:dyDescent="0.3"/>
  <cols>
    <col min="1" max="1" width="1.5546875" style="10" customWidth="1"/>
    <col min="2" max="2" width="62.6640625" style="12" customWidth="1"/>
    <col min="3" max="6" width="10.6640625" style="12" customWidth="1"/>
    <col min="7" max="13" width="13.88671875" style="10" customWidth="1"/>
    <col min="14" max="14" width="13.88671875" style="90" customWidth="1"/>
    <col min="15" max="18" width="13.88671875" style="10" customWidth="1"/>
    <col min="19" max="21" width="13.88671875" style="12" customWidth="1"/>
    <col min="22" max="22" width="1.5546875" style="12" customWidth="1"/>
    <col min="23" max="16384" width="7.88671875" style="12"/>
  </cols>
  <sheetData>
    <row r="1" spans="1:22" ht="23.4" x14ac:dyDescent="0.45">
      <c r="B1" s="11" t="s">
        <v>1117</v>
      </c>
      <c r="C1" s="11"/>
      <c r="D1" s="11"/>
      <c r="E1" s="11"/>
      <c r="F1" s="11"/>
    </row>
    <row r="2" spans="1:22" ht="23.4" x14ac:dyDescent="0.45">
      <c r="B2" s="13"/>
      <c r="C2" s="13"/>
      <c r="D2" s="13"/>
      <c r="E2" s="13"/>
      <c r="F2" s="13"/>
    </row>
    <row r="3" spans="1:22" ht="23.4" x14ac:dyDescent="0.45">
      <c r="B3" s="100" t="s">
        <v>648</v>
      </c>
      <c r="C3" s="13"/>
      <c r="D3" s="13"/>
      <c r="E3" s="13"/>
      <c r="F3" s="13"/>
    </row>
    <row r="4" spans="1:22" ht="21" x14ac:dyDescent="0.4">
      <c r="B4" s="106" t="s">
        <v>596</v>
      </c>
      <c r="C4" s="106"/>
      <c r="D4" s="106"/>
      <c r="E4" s="106"/>
      <c r="F4" s="106"/>
    </row>
    <row r="5" spans="1:22" ht="21" x14ac:dyDescent="0.4">
      <c r="B5" s="106" t="s">
        <v>597</v>
      </c>
      <c r="C5" s="106"/>
      <c r="D5" s="106"/>
      <c r="E5" s="106"/>
      <c r="F5" s="106"/>
      <c r="G5" s="14"/>
      <c r="H5" s="14"/>
      <c r="I5" s="15"/>
      <c r="J5" s="15"/>
      <c r="K5" s="14"/>
      <c r="O5" s="16"/>
    </row>
    <row r="6" spans="1:22" ht="93" customHeight="1" x14ac:dyDescent="0.35">
      <c r="B6" s="17" t="s">
        <v>598</v>
      </c>
      <c r="C6" s="18" t="s">
        <v>599</v>
      </c>
      <c r="D6" s="18" t="s">
        <v>600</v>
      </c>
      <c r="E6" s="18" t="s">
        <v>601</v>
      </c>
      <c r="F6" s="18" t="s">
        <v>602</v>
      </c>
      <c r="G6" s="19" t="s">
        <v>603</v>
      </c>
      <c r="H6" s="19" t="s">
        <v>92</v>
      </c>
      <c r="I6" s="19" t="s">
        <v>604</v>
      </c>
      <c r="J6" s="19" t="s">
        <v>605</v>
      </c>
      <c r="K6" s="19" t="s">
        <v>95</v>
      </c>
      <c r="L6" s="19" t="s">
        <v>606</v>
      </c>
      <c r="M6" s="19" t="s">
        <v>97</v>
      </c>
      <c r="N6" s="94" t="s">
        <v>607</v>
      </c>
      <c r="O6" s="19" t="s">
        <v>98</v>
      </c>
      <c r="P6" s="19" t="s">
        <v>608</v>
      </c>
      <c r="Q6" s="19" t="s">
        <v>609</v>
      </c>
      <c r="R6" s="19" t="s">
        <v>101</v>
      </c>
      <c r="S6" s="20" t="s">
        <v>102</v>
      </c>
      <c r="T6" s="20" t="s">
        <v>610</v>
      </c>
      <c r="U6" s="20" t="s">
        <v>611</v>
      </c>
    </row>
    <row r="7" spans="1:22" ht="15.6" x14ac:dyDescent="0.3">
      <c r="B7" s="21" t="s">
        <v>612</v>
      </c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95"/>
      <c r="O7" s="23"/>
      <c r="P7" s="23"/>
      <c r="Q7" s="23"/>
      <c r="R7" s="23"/>
      <c r="S7" s="23"/>
      <c r="T7" s="23"/>
      <c r="U7" s="23"/>
    </row>
    <row r="8" spans="1:22" ht="15.6" x14ac:dyDescent="0.3">
      <c r="B8" s="24" t="s">
        <v>3</v>
      </c>
      <c r="C8" s="25" t="str">
        <f t="shared" ref="C8:C17" ca="1" si="0">IFERROR(SUM(G8:K8)/SUM(N8:O8),"")</f>
        <v/>
      </c>
      <c r="D8" s="25" t="str">
        <f t="shared" ref="D8:D17" ca="1" si="1">IFERROR(SUM(G8:K8)/SUM(N8:N8,P8),"")</f>
        <v/>
      </c>
      <c r="E8" s="25" t="str">
        <f t="shared" ref="E8:E17" ca="1" si="2">IFERROR(SUM(G8:K8)/SUM(L8:O8),"")</f>
        <v/>
      </c>
      <c r="F8" s="25" t="str">
        <f t="shared" ref="F8:F17" ca="1" si="3">IFERROR(SUM(O8,T8,U8)/Q8,"")</f>
        <v/>
      </c>
      <c r="G8" s="104">
        <f ca="1">SUMIF('NPV Avoided Costs'!$D$3:$AC$467,'Updated Cost Effectiveness'!$B8,'NPV Avoided Costs'!$J$3:$J$467)</f>
        <v>0</v>
      </c>
      <c r="H8" s="104">
        <f ca="1">SUMIF('NPV Avoided Costs'!$D$3:$AC$467,'Updated Cost Effectiveness'!$B8,'NPV Avoided Costs'!K$3:K$467)</f>
        <v>0</v>
      </c>
      <c r="I8" s="104">
        <f ca="1">SUMIF('NPV Avoided Costs'!$D$3:$AC$467,'Updated Cost Effectiveness'!$B8,'NPV Avoided Costs'!L$3:L$467)</f>
        <v>0</v>
      </c>
      <c r="J8" s="104">
        <f ca="1">SUMIF('NPV Avoided Costs'!$D$3:$AC$467,'Updated Cost Effectiveness'!$B8,'NPV Avoided Costs'!M$3:M$467)</f>
        <v>0</v>
      </c>
      <c r="K8" s="104">
        <f ca="1">SUMIF('NPV Avoided Costs'!$D$3:$AC$467,'Updated Cost Effectiveness'!$B8,'NPV Avoided Costs'!N$3:N$467)</f>
        <v>0</v>
      </c>
      <c r="L8" s="104">
        <f ca="1">SUMIF('NPV Avoided Costs'!$D$3:$AC$467,'Updated Cost Effectiveness'!$B8,'NPV Avoided Costs'!O$3:O$467)</f>
        <v>0</v>
      </c>
      <c r="M8" s="104">
        <f ca="1">SUMIF('NPV Avoided Costs'!$D$3:$AC$467,'Updated Cost Effectiveness'!$B8,'NPV Avoided Costs'!P$3:P$467)</f>
        <v>0</v>
      </c>
      <c r="N8" s="98">
        <f ca="1">'Program Costs as Filed'!E13-O8</f>
        <v>0</v>
      </c>
      <c r="O8" s="98">
        <f ca="1">SUMIF('Customer Incentives as Filed'!$A$6:$F$57,'Updated Cost Effectiveness'!B8,'Customer Incentives as Filed'!$F$6:$F$57)</f>
        <v>0</v>
      </c>
      <c r="P8" s="104">
        <f ca="1">SUMIF('NPV Avoided Costs'!$D$3:$AC$467,'Updated Cost Effectiveness'!$B8,'NPV Avoided Costs'!Q$3:Q$467)</f>
        <v>0</v>
      </c>
      <c r="Q8" s="104">
        <f ca="1">SUMIF('NPV Avoided Costs'!$D$3:$AC$467,'Updated Cost Effectiveness'!$B8,'NPV Avoided Costs'!R$3:R$467)</f>
        <v>0</v>
      </c>
      <c r="R8" s="104">
        <f ca="1">SUMIF('NPV Avoided Costs'!$D$3:$AC$467,'Updated Cost Effectiveness'!$B8,'NPV Avoided Costs'!S$3:S$467)</f>
        <v>0</v>
      </c>
      <c r="S8" s="104">
        <f ca="1">SUMIF('NPV Avoided Costs'!$D$3:$AC$467,'Updated Cost Effectiveness'!$B8,'NPV Avoided Costs'!T$3:T$467)</f>
        <v>0</v>
      </c>
      <c r="T8" s="104">
        <f ca="1">SUMIF('NPV Avoided Costs'!$D$3:$AC$467,'Updated Cost Effectiveness'!$B8,'NPV Avoided Costs'!U$3:U$467)</f>
        <v>0</v>
      </c>
      <c r="U8" s="104">
        <f ca="1">SUMIF('NPV Avoided Costs'!$D$3:$AC$467,'Updated Cost Effectiveness'!$B8,'NPV Avoided Costs'!V$3:V$467)</f>
        <v>0</v>
      </c>
      <c r="V8" s="26"/>
    </row>
    <row r="9" spans="1:22" ht="15.6" x14ac:dyDescent="0.3">
      <c r="B9" s="24" t="s">
        <v>16</v>
      </c>
      <c r="C9" s="25">
        <f t="shared" ca="1" si="0"/>
        <v>1.1334237965269367</v>
      </c>
      <c r="D9" s="25">
        <f t="shared" ca="1" si="1"/>
        <v>1.3800400085147571</v>
      </c>
      <c r="E9" s="25">
        <f t="shared" ca="1" si="2"/>
        <v>0.60376906187744028</v>
      </c>
      <c r="F9" s="25" t="str">
        <f t="shared" ca="1" si="3"/>
        <v/>
      </c>
      <c r="G9" s="104">
        <f ca="1">SUMIF('NPV Avoided Costs'!$D$3:$AC$467,'Updated Cost Effectiveness'!$B9,'NPV Avoided Costs'!$J$3:$J$467)</f>
        <v>37812.859743280278</v>
      </c>
      <c r="H9" s="104">
        <f ca="1">SUMIF('NPV Avoided Costs'!$D$3:$AC$467,'Updated Cost Effectiveness'!$B9,'NPV Avoided Costs'!K$3:K$467)</f>
        <v>0</v>
      </c>
      <c r="I9" s="104">
        <f ca="1">SUMIF('NPV Avoided Costs'!$D$3:$AC$467,'Updated Cost Effectiveness'!$B9,'NPV Avoided Costs'!L$3:L$467)</f>
        <v>124502.24893490411</v>
      </c>
      <c r="J9" s="104">
        <f ca="1">SUMIF('NPV Avoided Costs'!$D$3:$AC$467,'Updated Cost Effectiveness'!$B9,'NPV Avoided Costs'!M$3:M$467)</f>
        <v>53266.143475123958</v>
      </c>
      <c r="K9" s="104">
        <f ca="1">SUMIF('NPV Avoided Costs'!$D$3:$AC$467,'Updated Cost Effectiveness'!$B9,'NPV Avoided Costs'!N$3:N$467)</f>
        <v>0</v>
      </c>
      <c r="L9" s="104">
        <f ca="1">SUMIF('NPV Avoided Costs'!$D$3:$AC$467,'Updated Cost Effectiveness'!$B9,'NPV Avoided Costs'!O$3:O$467)</f>
        <v>166855.55394100264</v>
      </c>
      <c r="M9" s="104">
        <f ca="1">SUMIF('NPV Avoided Costs'!$D$3:$AC$467,'Updated Cost Effectiveness'!$B9,'NPV Avoided Costs'!P$3:P$467)</f>
        <v>0</v>
      </c>
      <c r="N9" s="98">
        <f ca="1">'Program Costs as Filed'!E14-O9</f>
        <v>156213.76976260549</v>
      </c>
      <c r="O9" s="98">
        <f ca="1">SUMIF('Customer Incentives as Filed'!$A$6:$F$57,'Updated Cost Effectiveness'!B9,'Customer Incentives as Filed'!$F$6:$F$57)</f>
        <v>33989.800000000003</v>
      </c>
      <c r="P9" s="104">
        <f ca="1">SUMIF('NPV Avoided Costs'!$D$3:$AC$467,'Updated Cost Effectiveness'!$B9,'NPV Avoided Costs'!Q$3:Q$467)</f>
        <v>0</v>
      </c>
      <c r="Q9" s="104">
        <f ca="1">SUMIF('NPV Avoided Costs'!$D$3:$AC$467,'Updated Cost Effectiveness'!$B9,'NPV Avoided Costs'!R$3:R$467)</f>
        <v>0</v>
      </c>
      <c r="R9" s="104">
        <f ca="1">SUMIF('NPV Avoided Costs'!$D$3:$AC$467,'Updated Cost Effectiveness'!$B9,'NPV Avoided Costs'!S$3:S$467)</f>
        <v>261810.37490513816</v>
      </c>
      <c r="S9" s="104">
        <f ca="1">SUMIF('NPV Avoided Costs'!$D$3:$AC$467,'Updated Cost Effectiveness'!$B9,'NPV Avoided Costs'!T$3:T$467)</f>
        <v>0</v>
      </c>
      <c r="T9" s="104">
        <f ca="1">SUMIF('NPV Avoided Costs'!$D$3:$AC$467,'Updated Cost Effectiveness'!$B9,'NPV Avoided Costs'!U$3:U$467)</f>
        <v>260152.93266681637</v>
      </c>
      <c r="U9" s="104">
        <f ca="1">SUMIF('NPV Avoided Costs'!$D$3:$AC$467,'Updated Cost Effectiveness'!$B9,'NPV Avoided Costs'!V$3:V$467)</f>
        <v>0</v>
      </c>
    </row>
    <row r="10" spans="1:22" ht="15.6" x14ac:dyDescent="0.3">
      <c r="B10" s="24" t="s">
        <v>14</v>
      </c>
      <c r="C10" s="25">
        <f t="shared" ca="1" si="0"/>
        <v>0.46682950143135754</v>
      </c>
      <c r="D10" s="25">
        <f t="shared" ca="1" si="1"/>
        <v>1.3912336933680722</v>
      </c>
      <c r="E10" s="25">
        <f t="shared" ca="1" si="2"/>
        <v>0.35239599595025095</v>
      </c>
      <c r="F10" s="25" t="str">
        <f t="shared" ca="1" si="3"/>
        <v/>
      </c>
      <c r="G10" s="104">
        <f ca="1">SUMIF('NPV Avoided Costs'!$D$3:$AC$467,'Updated Cost Effectiveness'!$B10,'NPV Avoided Costs'!$J$3:$J$467)</f>
        <v>27681.19820076336</v>
      </c>
      <c r="H10" s="104">
        <f ca="1">SUMIF('NPV Avoided Costs'!$D$3:$AC$467,'Updated Cost Effectiveness'!$B10,'NPV Avoided Costs'!K$3:K$467)</f>
        <v>0</v>
      </c>
      <c r="I10" s="104">
        <f ca="1">SUMIF('NPV Avoided Costs'!$D$3:$AC$467,'Updated Cost Effectiveness'!$B10,'NPV Avoided Costs'!L$3:L$467)</f>
        <v>69045.673260130541</v>
      </c>
      <c r="J10" s="104">
        <f ca="1">SUMIF('NPV Avoided Costs'!$D$3:$AC$467,'Updated Cost Effectiveness'!$B10,'NPV Avoided Costs'!M$3:M$467)</f>
        <v>35496.644528821838</v>
      </c>
      <c r="K10" s="104">
        <f ca="1">SUMIF('NPV Avoided Costs'!$D$3:$AC$467,'Updated Cost Effectiveness'!$B10,'NPV Avoided Costs'!N$3:N$467)</f>
        <v>0</v>
      </c>
      <c r="L10" s="104">
        <f ca="1">SUMIF('NPV Avoided Costs'!$D$3:$AC$467,'Updated Cost Effectiveness'!$B10,'NPV Avoided Costs'!O$3:O$467)</f>
        <v>91975.603190041962</v>
      </c>
      <c r="M10" s="104">
        <f ca="1">SUMIF('NPV Avoided Costs'!$D$3:$AC$467,'Updated Cost Effectiveness'!$B10,'NPV Avoided Costs'!P$3:P$467)</f>
        <v>0</v>
      </c>
      <c r="N10" s="98">
        <f ca="1">'Program Costs as Filed'!E15-O10</f>
        <v>95040.478547937237</v>
      </c>
      <c r="O10" s="98">
        <f ca="1">SUMIF('Customer Incentives as Filed'!$A$6:$F$57,'Updated Cost Effectiveness'!B10,'Customer Incentives as Filed'!$F$6:$F$57)</f>
        <v>188196.79669774015</v>
      </c>
      <c r="P10" s="104">
        <f ca="1">SUMIF('NPV Avoided Costs'!$D$3:$AC$467,'Updated Cost Effectiveness'!$B10,'NPV Avoided Costs'!Q$3:Q$467)</f>
        <v>0</v>
      </c>
      <c r="Q10" s="104">
        <f ca="1">SUMIF('NPV Avoided Costs'!$D$3:$AC$467,'Updated Cost Effectiveness'!$B10,'NPV Avoided Costs'!R$3:R$467)</f>
        <v>0</v>
      </c>
      <c r="R10" s="104">
        <f ca="1">SUMIF('NPV Avoided Costs'!$D$3:$AC$467,'Updated Cost Effectiveness'!$B10,'NPV Avoided Costs'!S$3:S$467)</f>
        <v>144317.44454742811</v>
      </c>
      <c r="S10" s="104">
        <f ca="1">SUMIF('NPV Avoided Costs'!$D$3:$AC$467,'Updated Cost Effectiveness'!$B10,'NPV Avoided Costs'!T$3:T$467)</f>
        <v>0</v>
      </c>
      <c r="T10" s="104">
        <f ca="1">SUMIF('NPV Avoided Costs'!$D$3:$AC$467,'Updated Cost Effectiveness'!$B10,'NPV Avoided Costs'!U$3:U$467)</f>
        <v>150487.42914226081</v>
      </c>
      <c r="U10" s="104">
        <f ca="1">SUMIF('NPV Avoided Costs'!$D$3:$AC$467,'Updated Cost Effectiveness'!$B10,'NPV Avoided Costs'!V$3:V$467)</f>
        <v>0</v>
      </c>
    </row>
    <row r="11" spans="1:22" ht="15.6" x14ac:dyDescent="0.3">
      <c r="A11" s="27" t="s">
        <v>37</v>
      </c>
      <c r="B11" s="24" t="s">
        <v>48</v>
      </c>
      <c r="C11" s="25">
        <f t="shared" ca="1" si="0"/>
        <v>0.31069804351755581</v>
      </c>
      <c r="D11" s="25">
        <f t="shared" ca="1" si="1"/>
        <v>1.4946474942290113</v>
      </c>
      <c r="E11" s="25">
        <f t="shared" ca="1" si="2"/>
        <v>0.2490501968793592</v>
      </c>
      <c r="F11" s="25" t="str">
        <f t="shared" ca="1" si="3"/>
        <v/>
      </c>
      <c r="G11" s="104">
        <f ca="1">SUMIF('NPV Avoided Costs'!$D$3:$AC$467,'Updated Cost Effectiveness'!$B11,'NPV Avoided Costs'!$J$3:$J$467)</f>
        <v>37959.833017669342</v>
      </c>
      <c r="H11" s="104">
        <f ca="1">SUMIF('NPV Avoided Costs'!$D$3:$AC$467,'Updated Cost Effectiveness'!$B11,'NPV Avoided Costs'!K$3:K$467)</f>
        <v>0</v>
      </c>
      <c r="I11" s="104">
        <f ca="1">SUMIF('NPV Avoided Costs'!$D$3:$AC$467,'Updated Cost Effectiveness'!$B11,'NPV Avoided Costs'!L$3:L$467)</f>
        <v>140083.11698178941</v>
      </c>
      <c r="J11" s="104">
        <f ca="1">SUMIF('NPV Avoided Costs'!$D$3:$AC$467,'Updated Cost Effectiveness'!$B11,'NPV Avoided Costs'!M$3:M$467)</f>
        <v>54217.824603855042</v>
      </c>
      <c r="K11" s="104">
        <f ca="1">SUMIF('NPV Avoided Costs'!$D$3:$AC$467,'Updated Cost Effectiveness'!$B11,'NPV Avoided Costs'!N$3:N$467)</f>
        <v>0</v>
      </c>
      <c r="L11" s="104">
        <f ca="1">SUMIF('NPV Avoided Costs'!$D$3:$AC$467,'Updated Cost Effectiveness'!$B11,'NPV Avoided Costs'!O$3:O$467)</f>
        <v>185041.17328969273</v>
      </c>
      <c r="M11" s="104">
        <f ca="1">SUMIF('NPV Avoided Costs'!$D$3:$AC$467,'Updated Cost Effectiveness'!$B11,'NPV Avoided Costs'!P$3:P$467)</f>
        <v>0</v>
      </c>
      <c r="N11" s="98">
        <f ca="1">'Program Costs as Filed'!E16-O11</f>
        <v>155395.01822342502</v>
      </c>
      <c r="O11" s="98">
        <f ca="1">SUMIF('Customer Incentives as Filed'!$A$6:$F$57,'Updated Cost Effectiveness'!B11,'Customer Incentives as Filed'!$F$6:$F$57)</f>
        <v>592150</v>
      </c>
      <c r="P11" s="104">
        <f ca="1">SUMIF('NPV Avoided Costs'!$D$3:$AC$467,'Updated Cost Effectiveness'!$B11,'NPV Avoided Costs'!Q$3:Q$467)</f>
        <v>0</v>
      </c>
      <c r="Q11" s="104">
        <f ca="1">SUMIF('NPV Avoided Costs'!$D$3:$AC$467,'Updated Cost Effectiveness'!$B11,'NPV Avoided Costs'!R$3:R$467)</f>
        <v>0</v>
      </c>
      <c r="R11" s="104">
        <f ca="1">SUMIF('NPV Avoided Costs'!$D$3:$AC$467,'Updated Cost Effectiveness'!$B11,'NPV Avoided Costs'!S$3:S$467)</f>
        <v>290345.13869997195</v>
      </c>
      <c r="S11" s="104">
        <f ca="1">SUMIF('NPV Avoided Costs'!$D$3:$AC$467,'Updated Cost Effectiveness'!$B11,'NPV Avoided Costs'!T$3:T$467)</f>
        <v>0</v>
      </c>
      <c r="T11" s="104">
        <f ca="1">SUMIF('NPV Avoided Costs'!$D$3:$AC$467,'Updated Cost Effectiveness'!$B11,'NPV Avoided Costs'!U$3:U$467)</f>
        <v>290345.13869997195</v>
      </c>
      <c r="U11" s="104">
        <f ca="1">SUMIF('NPV Avoided Costs'!$D$3:$AC$467,'Updated Cost Effectiveness'!$B11,'NPV Avoided Costs'!V$3:V$467)</f>
        <v>0</v>
      </c>
    </row>
    <row r="12" spans="1:22" ht="15.6" x14ac:dyDescent="0.3">
      <c r="A12" s="28"/>
      <c r="B12" s="24" t="s">
        <v>8</v>
      </c>
      <c r="C12" s="25">
        <f t="shared" ca="1" si="0"/>
        <v>1.4049856122336688</v>
      </c>
      <c r="D12" s="25">
        <f t="shared" ca="1" si="1"/>
        <v>1.4049856122336688</v>
      </c>
      <c r="E12" s="25">
        <f t="shared" ca="1" si="2"/>
        <v>0.68468063049988503</v>
      </c>
      <c r="F12" s="25" t="str">
        <f t="shared" ca="1" si="3"/>
        <v/>
      </c>
      <c r="G12" s="104">
        <f ca="1">SUMIF('NPV Avoided Costs'!$D$3:$AC$467,'Updated Cost Effectiveness'!$B12,'NPV Avoided Costs'!$J$3:$J$467)</f>
        <v>225532.87259453771</v>
      </c>
      <c r="H12" s="104">
        <f ca="1">SUMIF('NPV Avoided Costs'!$D$3:$AC$467,'Updated Cost Effectiveness'!$B12,'NPV Avoided Costs'!K$3:K$467)</f>
        <v>0</v>
      </c>
      <c r="I12" s="104">
        <f ca="1">SUMIF('NPV Avoided Costs'!$D$3:$AC$467,'Updated Cost Effectiveness'!$B12,'NPV Avoided Costs'!L$3:L$467)</f>
        <v>501059.72872182122</v>
      </c>
      <c r="J12" s="104">
        <f ca="1">SUMIF('NPV Avoided Costs'!$D$3:$AC$467,'Updated Cost Effectiveness'!$B12,'NPV Avoided Costs'!M$3:M$467)</f>
        <v>290563.06149497587</v>
      </c>
      <c r="K12" s="104">
        <f ca="1">SUMIF('NPV Avoided Costs'!$D$3:$AC$467,'Updated Cost Effectiveness'!$B12,'NPV Avoided Costs'!N$3:N$467)</f>
        <v>0</v>
      </c>
      <c r="L12" s="104">
        <f ca="1">SUMIF('NPV Avoided Costs'!$D$3:$AC$467,'Updated Cost Effectiveness'!$B12,'NPV Avoided Costs'!O$3:O$467)</f>
        <v>761629.78727337683</v>
      </c>
      <c r="M12" s="104">
        <f ca="1">SUMIF('NPV Avoided Costs'!$D$3:$AC$467,'Updated Cost Effectiveness'!$B12,'NPV Avoided Costs'!P$3:P$467)</f>
        <v>0</v>
      </c>
      <c r="N12" s="98">
        <f ca="1">'Program Costs as Filed'!E17-O12</f>
        <v>723961.62206547032</v>
      </c>
      <c r="O12" s="98">
        <f ca="1">SUMIF('Customer Incentives as Filed'!$A$6:$F$57,'Updated Cost Effectiveness'!B12,'Customer Incentives as Filed'!$F$6:$F$57)</f>
        <v>0</v>
      </c>
      <c r="P12" s="104">
        <f ca="1">SUMIF('NPV Avoided Costs'!$D$3:$AC$467,'Updated Cost Effectiveness'!$B12,'NPV Avoided Costs'!Q$3:Q$467)</f>
        <v>0</v>
      </c>
      <c r="Q12" s="104">
        <f ca="1">SUMIF('NPV Avoided Costs'!$D$3:$AC$467,'Updated Cost Effectiveness'!$B12,'NPV Avoided Costs'!R$3:R$467)</f>
        <v>0</v>
      </c>
      <c r="R12" s="104">
        <f ca="1">SUMIF('NPV Avoided Costs'!$D$3:$AC$467,'Updated Cost Effectiveness'!$B12,'NPV Avoided Costs'!S$3:S$467)</f>
        <v>1195061.0898781896</v>
      </c>
      <c r="S12" s="104">
        <f ca="1">SUMIF('NPV Avoided Costs'!$D$3:$AC$467,'Updated Cost Effectiveness'!$B12,'NPV Avoided Costs'!T$3:T$467)</f>
        <v>0</v>
      </c>
      <c r="T12" s="104">
        <f ca="1">SUMIF('NPV Avoided Costs'!$D$3:$AC$467,'Updated Cost Effectiveness'!$B12,'NPV Avoided Costs'!U$3:U$467)</f>
        <v>1195061.0898781896</v>
      </c>
      <c r="U12" s="104">
        <f ca="1">SUMIF('NPV Avoided Costs'!$D$3:$AC$467,'Updated Cost Effectiveness'!$B12,'NPV Avoided Costs'!V$3:V$467)</f>
        <v>0</v>
      </c>
    </row>
    <row r="13" spans="1:22" ht="15.6" x14ac:dyDescent="0.3">
      <c r="A13" s="28"/>
      <c r="B13" s="24" t="s">
        <v>10</v>
      </c>
      <c r="C13" s="25">
        <f t="shared" ca="1" si="0"/>
        <v>1.3697159860109538</v>
      </c>
      <c r="D13" s="25">
        <f t="shared" ca="1" si="1"/>
        <v>1.4744732570671699</v>
      </c>
      <c r="E13" s="25">
        <f t="shared" ca="1" si="2"/>
        <v>0.64971165419820276</v>
      </c>
      <c r="F13" s="25" t="str">
        <f t="shared" ca="1" si="3"/>
        <v/>
      </c>
      <c r="G13" s="104">
        <f ca="1">SUMIF('NPV Avoided Costs'!$D$3:$AC$467,'Updated Cost Effectiveness'!$B13,'NPV Avoided Costs'!$J$3:$J$467)</f>
        <v>59449.71587070138</v>
      </c>
      <c r="H13" s="104">
        <f ca="1">SUMIF('NPV Avoided Costs'!$D$3:$AC$467,'Updated Cost Effectiveness'!$B13,'NPV Avoided Costs'!K$3:K$467)</f>
        <v>0</v>
      </c>
      <c r="I13" s="104">
        <f ca="1">SUMIF('NPV Avoided Costs'!$D$3:$AC$467,'Updated Cost Effectiveness'!$B13,'NPV Avoided Costs'!L$3:L$467)</f>
        <v>194485.144696061</v>
      </c>
      <c r="J13" s="104">
        <f ca="1">SUMIF('NPV Avoided Costs'!$D$3:$AC$467,'Updated Cost Effectiveness'!$B13,'NPV Avoided Costs'!M$3:M$467)</f>
        <v>61120.682836916254</v>
      </c>
      <c r="K13" s="104">
        <f ca="1">SUMIF('NPV Avoided Costs'!$D$3:$AC$467,'Updated Cost Effectiveness'!$B13,'NPV Avoided Costs'!N$3:N$467)</f>
        <v>0</v>
      </c>
      <c r="L13" s="104">
        <f ca="1">SUMIF('NPV Avoided Costs'!$D$3:$AC$467,'Updated Cost Effectiveness'!$B13,'NPV Avoided Costs'!O$3:O$467)</f>
        <v>254900.71478039716</v>
      </c>
      <c r="M13" s="104">
        <f ca="1">SUMIF('NPV Avoided Costs'!$D$3:$AC$467,'Updated Cost Effectiveness'!$B13,'NPV Avoided Costs'!P$3:P$467)</f>
        <v>0</v>
      </c>
      <c r="N13" s="98">
        <f ca="1">'Program Costs as Filed'!E18-O13</f>
        <v>213673.2842685435</v>
      </c>
      <c r="O13" s="98">
        <f ca="1">SUMIF('Customer Incentives as Filed'!$A$6:$F$57,'Updated Cost Effectiveness'!B13,'Customer Incentives as Filed'!$F$6:$F$57)</f>
        <v>16341.95</v>
      </c>
      <c r="P13" s="104">
        <f ca="1">SUMIF('NPV Avoided Costs'!$D$3:$AC$467,'Updated Cost Effectiveness'!$B13,'NPV Avoided Costs'!Q$3:Q$467)</f>
        <v>0</v>
      </c>
      <c r="Q13" s="104">
        <f ca="1">SUMIF('NPV Avoided Costs'!$D$3:$AC$467,'Updated Cost Effectiveness'!$B13,'NPV Avoided Costs'!R$3:R$467)</f>
        <v>0</v>
      </c>
      <c r="R13" s="104">
        <f ca="1">SUMIF('NPV Avoided Costs'!$D$3:$AC$467,'Updated Cost Effectiveness'!$B13,'NPV Avoided Costs'!S$3:S$467)</f>
        <v>399960.62536725518</v>
      </c>
      <c r="S13" s="104">
        <f ca="1">SUMIF('NPV Avoided Costs'!$D$3:$AC$467,'Updated Cost Effectiveness'!$B13,'NPV Avoided Costs'!T$3:T$467)</f>
        <v>0</v>
      </c>
      <c r="T13" s="104">
        <f ca="1">SUMIF('NPV Avoided Costs'!$D$3:$AC$467,'Updated Cost Effectiveness'!$B13,'NPV Avoided Costs'!U$3:U$467)</f>
        <v>399960.62536725518</v>
      </c>
      <c r="U13" s="104">
        <f ca="1">SUMIF('NPV Avoided Costs'!$D$3:$AC$467,'Updated Cost Effectiveness'!$B13,'NPV Avoided Costs'!V$3:V$467)</f>
        <v>0</v>
      </c>
    </row>
    <row r="14" spans="1:22" ht="15.6" x14ac:dyDescent="0.3">
      <c r="A14" s="28"/>
      <c r="B14" s="29" t="s">
        <v>12</v>
      </c>
      <c r="C14" s="25">
        <f t="shared" ca="1" si="0"/>
        <v>1.5330685831048061</v>
      </c>
      <c r="D14" s="25">
        <f t="shared" ca="1" si="1"/>
        <v>1.337169652500849</v>
      </c>
      <c r="E14" s="25">
        <f t="shared" ca="1" si="2"/>
        <v>0.63726926735840106</v>
      </c>
      <c r="F14" s="25">
        <f t="shared" ca="1" si="3"/>
        <v>3.6468832138604674</v>
      </c>
      <c r="G14" s="104">
        <f ca="1">SUMIF('NPV Avoided Costs'!$D$3:$AC$467,'Updated Cost Effectiveness'!$B14,'NPV Avoided Costs'!$J$3:$J$467)</f>
        <v>569296.30413440987</v>
      </c>
      <c r="H14" s="104">
        <f ca="1">SUMIF('NPV Avoided Costs'!$D$3:$AC$467,'Updated Cost Effectiveness'!$B14,'NPV Avoided Costs'!K$3:K$467)</f>
        <v>0</v>
      </c>
      <c r="I14" s="104">
        <f ca="1">SUMIF('NPV Avoided Costs'!$D$3:$AC$467,'Updated Cost Effectiveness'!$B14,'NPV Avoided Costs'!L$3:L$467)</f>
        <v>2125310.9645876954</v>
      </c>
      <c r="J14" s="104">
        <f ca="1">SUMIF('NPV Avoided Costs'!$D$3:$AC$467,'Updated Cost Effectiveness'!$B14,'NPV Avoided Costs'!M$3:M$467)</f>
        <v>502913.14774382929</v>
      </c>
      <c r="K14" s="104">
        <f ca="1">SUMIF('NPV Avoided Costs'!$D$3:$AC$467,'Updated Cost Effectiveness'!$B14,'NPV Avoided Costs'!N$3:N$467)</f>
        <v>0</v>
      </c>
      <c r="L14" s="104">
        <f ca="1">SUMIF('NPV Avoided Costs'!$D$3:$AC$467,'Updated Cost Effectiveness'!$B14,'NPV Avoided Costs'!O$3:O$467)</f>
        <v>2931834.7887909906</v>
      </c>
      <c r="M14" s="104">
        <f ca="1">SUMIF('NPV Avoided Costs'!$D$3:$AC$467,'Updated Cost Effectiveness'!$B14,'NPV Avoided Costs'!P$3:P$467)</f>
        <v>0</v>
      </c>
      <c r="N14" s="98">
        <f ca="1">'Program Costs as Filed'!E19-O14</f>
        <v>944851.32975804061</v>
      </c>
      <c r="O14" s="98">
        <f ca="1">SUMIF('Customer Incentives as Filed'!$A$6:$F$57,'Updated Cost Effectiveness'!B14,'Customer Incentives as Filed'!$F$6:$F$57)</f>
        <v>1140848.1958236797</v>
      </c>
      <c r="P14" s="104">
        <f ca="1">SUMIF('NPV Avoided Costs'!$D$3:$AC$467,'Updated Cost Effectiveness'!$B14,'NPV Avoided Costs'!Q$3:Q$467)</f>
        <v>1446408.7549183907</v>
      </c>
      <c r="Q14" s="104">
        <f ca="1">SUMIF('NPV Avoided Costs'!$D$3:$AC$467,'Updated Cost Effectiveness'!$B14,'NPV Avoided Costs'!R$3:R$467)</f>
        <v>2057604.6999766515</v>
      </c>
      <c r="R14" s="104">
        <f ca="1">SUMIF('NPV Avoided Costs'!$D$3:$AC$467,'Updated Cost Effectiveness'!$B14,'NPV Avoided Costs'!S$3:S$467)</f>
        <v>4600294.9682135629</v>
      </c>
      <c r="S14" s="104">
        <f ca="1">SUMIF('NPV Avoided Costs'!$D$3:$AC$467,'Updated Cost Effectiveness'!$B14,'NPV Avoided Costs'!T$3:T$467)</f>
        <v>0</v>
      </c>
      <c r="T14" s="104">
        <f ca="1">SUMIF('NPV Avoided Costs'!$D$3:$AC$467,'Updated Cost Effectiveness'!$B14,'NPV Avoided Costs'!U$3:U$467)</f>
        <v>6362995.8452815739</v>
      </c>
      <c r="U14" s="104">
        <f ca="1">SUMIF('NPV Avoided Costs'!$D$3:$AC$467,'Updated Cost Effectiveness'!$B14,'NPV Avoided Costs'!V$3:V$467)</f>
        <v>0</v>
      </c>
    </row>
    <row r="15" spans="1:22" ht="15.6" x14ac:dyDescent="0.3">
      <c r="A15" s="28"/>
      <c r="B15" s="29" t="s">
        <v>43</v>
      </c>
      <c r="C15" s="25">
        <f t="shared" ca="1" si="0"/>
        <v>2.7820952458966306</v>
      </c>
      <c r="D15" s="25">
        <f t="shared" ca="1" si="1"/>
        <v>4.2330242968514451</v>
      </c>
      <c r="E15" s="25">
        <f t="shared" ca="1" si="2"/>
        <v>2.7820952458966306</v>
      </c>
      <c r="F15" s="25" t="str">
        <f t="shared" ca="1" si="3"/>
        <v/>
      </c>
      <c r="G15" s="104">
        <f ca="1">SUMIF('NPV Avoided Costs'!$D$3:$AC$467,'Updated Cost Effectiveness'!$B15,'NPV Avoided Costs'!$J$3:$J$467)</f>
        <v>766954.86892089108</v>
      </c>
      <c r="H15" s="104">
        <f ca="1">SUMIF('NPV Avoided Costs'!$D$3:$AC$467,'Updated Cost Effectiveness'!$B15,'NPV Avoided Costs'!K$3:K$467)</f>
        <v>0</v>
      </c>
      <c r="I15" s="104">
        <f ca="1">SUMIF('NPV Avoided Costs'!$D$3:$AC$467,'Updated Cost Effectiveness'!$B15,'NPV Avoided Costs'!L$3:L$467)</f>
        <v>0</v>
      </c>
      <c r="J15" s="104">
        <f ca="1">SUMIF('NPV Avoided Costs'!$D$3:$AC$467,'Updated Cost Effectiveness'!$B15,'NPV Avoided Costs'!M$3:M$467)</f>
        <v>1085468.4242347237</v>
      </c>
      <c r="K15" s="104">
        <f ca="1">SUMIF('NPV Avoided Costs'!$D$3:$AC$467,'Updated Cost Effectiveness'!$B15,'NPV Avoided Costs'!N$3:N$467)</f>
        <v>0</v>
      </c>
      <c r="L15" s="104">
        <f ca="1">SUMIF('NPV Avoided Costs'!$D$3:$AC$467,'Updated Cost Effectiveness'!$B15,'NPV Avoided Costs'!O$3:O$467)</f>
        <v>0</v>
      </c>
      <c r="M15" s="104">
        <f ca="1">SUMIF('NPV Avoided Costs'!$D$3:$AC$467,'Updated Cost Effectiveness'!$B15,'NPV Avoided Costs'!P$3:P$467)</f>
        <v>0</v>
      </c>
      <c r="N15" s="98">
        <f ca="1">'Program Costs as Filed'!E23-O15</f>
        <v>437612.25148966449</v>
      </c>
      <c r="O15" s="98">
        <f ca="1">SUMIF('Customer Incentives as Filed'!$A$6:$F$57,'Updated Cost Effectiveness'!B15,'Customer Incentives as Filed'!$F$6:$F$57)</f>
        <v>228225.23049007432</v>
      </c>
      <c r="P15" s="104">
        <f ca="1">SUMIF('NPV Avoided Costs'!$D$3:$AC$467,'Updated Cost Effectiveness'!$B15,'NPV Avoided Costs'!Q$3:Q$467)</f>
        <v>0</v>
      </c>
      <c r="Q15" s="104">
        <f ca="1">SUMIF('NPV Avoided Costs'!$D$3:$AC$467,'Updated Cost Effectiveness'!$B15,'NPV Avoided Costs'!R$3:R$467)</f>
        <v>0</v>
      </c>
      <c r="R15" s="104">
        <f ca="1">SUMIF('NPV Avoided Costs'!$D$3:$AC$467,'Updated Cost Effectiveness'!$B15,'NPV Avoided Costs'!S$3:S$467)</f>
        <v>0</v>
      </c>
      <c r="S15" s="104">
        <f ca="1">SUMIF('NPV Avoided Costs'!$D$3:$AC$467,'Updated Cost Effectiveness'!$B15,'NPV Avoided Costs'!T$3:T$467)</f>
        <v>0</v>
      </c>
      <c r="T15" s="104">
        <f ca="1">SUMIF('NPV Avoided Costs'!$D$3:$AC$467,'Updated Cost Effectiveness'!$B15,'NPV Avoided Costs'!U$3:U$467)</f>
        <v>0</v>
      </c>
      <c r="U15" s="104">
        <f ca="1">SUMIF('NPV Avoided Costs'!$D$3:$AC$467,'Updated Cost Effectiveness'!$B15,'NPV Avoided Costs'!V$3:V$467)</f>
        <v>0</v>
      </c>
    </row>
    <row r="16" spans="1:22" ht="15.6" x14ac:dyDescent="0.3">
      <c r="A16" s="28"/>
      <c r="B16" s="29" t="s">
        <v>479</v>
      </c>
      <c r="C16" s="25" t="str">
        <f t="shared" ca="1" si="0"/>
        <v/>
      </c>
      <c r="D16" s="25" t="str">
        <f t="shared" ca="1" si="1"/>
        <v/>
      </c>
      <c r="E16" s="25" t="str">
        <f t="shared" ca="1" si="2"/>
        <v/>
      </c>
      <c r="F16" s="25" t="str">
        <f t="shared" ca="1" si="3"/>
        <v/>
      </c>
      <c r="G16" s="104">
        <f ca="1">SUMIF('NPV Avoided Costs'!$D$3:$AC$467,'Updated Cost Effectiveness'!$B16,'NPV Avoided Costs'!$J$3:$J$467)</f>
        <v>0</v>
      </c>
      <c r="H16" s="104">
        <f ca="1">SUMIF('NPV Avoided Costs'!$D$3:$AC$467,'Updated Cost Effectiveness'!$B16,'NPV Avoided Costs'!K$3:K$467)</f>
        <v>0</v>
      </c>
      <c r="I16" s="104">
        <f ca="1">SUMIF('NPV Avoided Costs'!$D$3:$AC$467,'Updated Cost Effectiveness'!$B16,'NPV Avoided Costs'!L$3:L$467)</f>
        <v>0</v>
      </c>
      <c r="J16" s="104">
        <f ca="1">SUMIF('NPV Avoided Costs'!$D$3:$AC$467,'Updated Cost Effectiveness'!$B16,'NPV Avoided Costs'!M$3:M$467)</f>
        <v>0</v>
      </c>
      <c r="K16" s="104">
        <f ca="1">SUMIF('NPV Avoided Costs'!$D$3:$AC$467,'Updated Cost Effectiveness'!$B16,'NPV Avoided Costs'!N$3:N$467)</f>
        <v>0</v>
      </c>
      <c r="L16" s="104">
        <f ca="1">SUMIF('NPV Avoided Costs'!$D$3:$AC$467,'Updated Cost Effectiveness'!$B16,'NPV Avoided Costs'!O$3:O$467)</f>
        <v>0</v>
      </c>
      <c r="M16" s="104">
        <f ca="1">SUMIF('NPV Avoided Costs'!$D$3:$AC$467,'Updated Cost Effectiveness'!$B16,'NPV Avoided Costs'!P$3:P$467)</f>
        <v>0</v>
      </c>
      <c r="N16" s="98">
        <v>0</v>
      </c>
      <c r="O16" s="98">
        <f ca="1">SUMIF('Customer Incentives as Filed'!$A$6:$F$57,'Updated Cost Effectiveness'!B16,'Customer Incentives as Filed'!$F$6:$F$57)</f>
        <v>0</v>
      </c>
      <c r="P16" s="104">
        <f ca="1">SUMIF('NPV Avoided Costs'!$D$3:$AC$467,'Updated Cost Effectiveness'!$B16,'NPV Avoided Costs'!Q$3:Q$467)</f>
        <v>0</v>
      </c>
      <c r="Q16" s="104">
        <f ca="1">SUMIF('NPV Avoided Costs'!$D$3:$AC$467,'Updated Cost Effectiveness'!$B16,'NPV Avoided Costs'!R$3:R$467)</f>
        <v>0</v>
      </c>
      <c r="R16" s="104">
        <f ca="1">SUMIF('NPV Avoided Costs'!$D$3:$AC$467,'Updated Cost Effectiveness'!$B16,'NPV Avoided Costs'!S$3:S$467)</f>
        <v>0</v>
      </c>
      <c r="S16" s="104">
        <f ca="1">SUMIF('NPV Avoided Costs'!$D$3:$AC$467,'Updated Cost Effectiveness'!$B16,'NPV Avoided Costs'!T$3:T$467)</f>
        <v>0</v>
      </c>
      <c r="T16" s="104">
        <f ca="1">SUMIF('NPV Avoided Costs'!$D$3:$AC$467,'Updated Cost Effectiveness'!$B16,'NPV Avoided Costs'!U$3:U$467)</f>
        <v>0</v>
      </c>
      <c r="U16" s="104">
        <f ca="1">SUMIF('NPV Avoided Costs'!$D$3:$AC$467,'Updated Cost Effectiveness'!$B16,'NPV Avoided Costs'!V$3:V$467)</f>
        <v>0</v>
      </c>
    </row>
    <row r="17" spans="1:21" ht="15.6" x14ac:dyDescent="0.3">
      <c r="A17" s="28"/>
      <c r="B17" s="30" t="s">
        <v>595</v>
      </c>
      <c r="C17" s="31">
        <f t="shared" ca="1" si="0"/>
        <v>1.4132184805057972</v>
      </c>
      <c r="D17" s="31">
        <f t="shared" ca="1" si="1"/>
        <v>1.6683343755526634</v>
      </c>
      <c r="E17" s="31">
        <f t="shared" ca="1" si="2"/>
        <v>0.74712058064215758</v>
      </c>
      <c r="F17" s="31">
        <f t="shared" ca="1" si="3"/>
        <v>5.2773766672338871</v>
      </c>
      <c r="G17" s="32">
        <f ca="1">SUM(G8:G16)</f>
        <v>1724687.652482253</v>
      </c>
      <c r="H17" s="32">
        <f t="shared" ref="H17" ca="1" si="4">SUM(H8:H16)</f>
        <v>0</v>
      </c>
      <c r="I17" s="32">
        <f t="shared" ref="I17:O17" ca="1" si="5">SUM(I8:I16)</f>
        <v>3154486.8771824017</v>
      </c>
      <c r="J17" s="32">
        <f t="shared" ca="1" si="5"/>
        <v>2083045.9289182459</v>
      </c>
      <c r="K17" s="32">
        <f t="shared" ca="1" si="5"/>
        <v>0</v>
      </c>
      <c r="L17" s="32">
        <f t="shared" ca="1" si="5"/>
        <v>4392237.6212655017</v>
      </c>
      <c r="M17" s="32">
        <f t="shared" ca="1" si="5"/>
        <v>0</v>
      </c>
      <c r="N17" s="91">
        <f t="shared" ca="1" si="5"/>
        <v>2726747.7541156868</v>
      </c>
      <c r="O17" s="91">
        <f t="shared" ca="1" si="5"/>
        <v>2199751.9730114941</v>
      </c>
      <c r="P17" s="32">
        <f t="shared" ref="P17:U17" ca="1" si="6">SUM(P8:P16)</f>
        <v>1446408.7549183907</v>
      </c>
      <c r="Q17" s="32">
        <f t="shared" ca="1" si="6"/>
        <v>2057604.6999766515</v>
      </c>
      <c r="R17" s="32">
        <f t="shared" ca="1" si="6"/>
        <v>6891789.6416115463</v>
      </c>
      <c r="S17" s="32">
        <f t="shared" ca="1" si="6"/>
        <v>0</v>
      </c>
      <c r="T17" s="32">
        <f t="shared" ca="1" si="6"/>
        <v>8659003.0610360689</v>
      </c>
      <c r="U17" s="32">
        <f t="shared" ca="1" si="6"/>
        <v>0</v>
      </c>
    </row>
    <row r="18" spans="1:21" ht="15.6" x14ac:dyDescent="0.3">
      <c r="A18" s="28"/>
      <c r="B18" s="21" t="s">
        <v>617</v>
      </c>
      <c r="C18" s="33"/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92"/>
      <c r="O18" s="92"/>
      <c r="P18" s="34"/>
      <c r="Q18" s="34"/>
      <c r="R18" s="34"/>
      <c r="S18" s="34"/>
      <c r="T18" s="34"/>
      <c r="U18" s="34"/>
    </row>
    <row r="19" spans="1:21" ht="15.6" x14ac:dyDescent="0.3">
      <c r="A19" s="28"/>
      <c r="B19" s="24" t="s">
        <v>53</v>
      </c>
      <c r="C19" s="25">
        <f t="shared" ref="C19:C29" ca="1" si="7">IFERROR(SUM(G19:K19)/SUM(N19:O19),"")</f>
        <v>1.1042665806806515</v>
      </c>
      <c r="D19" s="25">
        <f t="shared" ref="D19" ca="1" si="8">IFERROR(SUM(G19:K19)/SUM(N19:N19,P19),"")</f>
        <v>1.338602733216969</v>
      </c>
      <c r="E19" s="25">
        <f t="shared" ref="E19" ca="1" si="9">IFERROR(SUM(G19:K19)/SUM(L19:O19),"")</f>
        <v>0.83343248932210368</v>
      </c>
      <c r="F19" s="25" t="str">
        <f t="shared" ref="F19" ca="1" si="10">IFERROR(SUM(O19,T19,U19)/Q19,"")</f>
        <v/>
      </c>
      <c r="G19" s="104">
        <f ca="1">SUMIF('NPV Avoided Costs'!$D$3:$AC$467,'Updated Cost Effectiveness'!$B19,'NPV Avoided Costs'!$J$3:$J$467)</f>
        <v>62048.809499985276</v>
      </c>
      <c r="H19" s="104">
        <f ca="1">SUMIF('NPV Avoided Costs'!$D$3:$AC$467,'Updated Cost Effectiveness'!$B19,'NPV Avoided Costs'!K$3:K$467)</f>
        <v>0</v>
      </c>
      <c r="I19" s="104">
        <f ca="1">SUMIF('NPV Avoided Costs'!$D$3:$AC$467,'Updated Cost Effectiveness'!$B19,'NPV Avoided Costs'!L$3:L$467)</f>
        <v>49011.048158818114</v>
      </c>
      <c r="J19" s="104">
        <f ca="1">SUMIF('NPV Avoided Costs'!$D$3:$AC$467,'Updated Cost Effectiveness'!$B19,'NPV Avoided Costs'!M$3:M$467)</f>
        <v>87907.784291291857</v>
      </c>
      <c r="K19" s="104">
        <f ca="1">SUMIF('NPV Avoided Costs'!$D$3:$AC$467,'Updated Cost Effectiveness'!$B19,'NPV Avoided Costs'!N$3:N$467)</f>
        <v>0</v>
      </c>
      <c r="L19" s="104">
        <f ca="1">SUMIF('NPV Avoided Costs'!$D$3:$AC$467,'Updated Cost Effectiveness'!$B19,'NPV Avoided Costs'!O$3:O$467)</f>
        <v>58551.958739722315</v>
      </c>
      <c r="M19" s="104">
        <f ca="1">SUMIF('NPV Avoided Costs'!$D$3:$AC$467,'Updated Cost Effectiveness'!$B19,'NPV Avoided Costs'!P$3:P$467)</f>
        <v>0</v>
      </c>
      <c r="N19" s="98">
        <f ca="1">'Program Costs as Filed'!E39-O19</f>
        <v>148638.30546044861</v>
      </c>
      <c r="O19" s="98">
        <f ca="1">SUMIF('Customer Incentives as Filed'!$A$6:$F$57,'Updated Cost Effectiveness'!B19,'Customer Incentives as Filed'!$F$6:$F$57)</f>
        <v>31542.499999999996</v>
      </c>
      <c r="P19" s="104">
        <f ca="1">SUMIF('NPV Avoided Costs'!$D$3:$AC$467,'Updated Cost Effectiveness'!$B19,'NPV Avoided Costs'!Q$3:Q$467)</f>
        <v>0</v>
      </c>
      <c r="Q19" s="104">
        <f ca="1">SUMIF('NPV Avoided Costs'!$D$3:$AC$467,'Updated Cost Effectiveness'!$B19,'NPV Avoided Costs'!R$3:R$467)</f>
        <v>0</v>
      </c>
      <c r="R19" s="104">
        <f ca="1">SUMIF('NPV Avoided Costs'!$D$3:$AC$467,'Updated Cost Effectiveness'!$B19,'NPV Avoided Costs'!S$3:S$467)</f>
        <v>94882.622715347927</v>
      </c>
      <c r="S19" s="104">
        <f ca="1">SUMIF('NPV Avoided Costs'!$D$3:$AC$467,'Updated Cost Effectiveness'!$B19,'NPV Avoided Costs'!T$3:T$467)</f>
        <v>0</v>
      </c>
      <c r="T19" s="104">
        <f ca="1">SUMIF('NPV Avoided Costs'!$D$3:$AC$467,'Updated Cost Effectiveness'!$B19,'NPV Avoided Costs'!U$3:U$467)</f>
        <v>94882.622715347927</v>
      </c>
      <c r="U19" s="104">
        <f ca="1">SUMIF('NPV Avoided Costs'!$D$3:$AC$467,'Updated Cost Effectiveness'!$B19,'NPV Avoided Costs'!V$3:V$467)</f>
        <v>0</v>
      </c>
    </row>
    <row r="20" spans="1:21" ht="15.6" x14ac:dyDescent="0.3">
      <c r="A20" s="28"/>
      <c r="B20" s="24" t="s">
        <v>45</v>
      </c>
      <c r="C20" s="25">
        <f t="shared" ca="1" si="7"/>
        <v>2.0618937344435984</v>
      </c>
      <c r="D20" s="25">
        <f ca="1">IFERROR(SUM(G20:K20)/SUM(N20:N20,P20),"")</f>
        <v>6.0862013235134658</v>
      </c>
      <c r="E20" s="25">
        <f ca="1">IFERROR(SUM(G20:K20)/SUM(L20:O20),"")</f>
        <v>2.0618937344435984</v>
      </c>
      <c r="F20" s="25" t="str">
        <f ca="1">IFERROR(SUM(O20,T20,U20)/Q20,"")</f>
        <v/>
      </c>
      <c r="G20" s="104">
        <f ca="1">SUMIF('NPV Avoided Costs'!$D$3:$AC$467,'Updated Cost Effectiveness'!$B20,'NPV Avoided Costs'!$J$3:$J$467)</f>
        <v>761618.66771453538</v>
      </c>
      <c r="H20" s="104">
        <f ca="1">SUMIF('NPV Avoided Costs'!$D$3:$AC$467,'Updated Cost Effectiveness'!$B20,'NPV Avoided Costs'!K$3:K$467)</f>
        <v>0</v>
      </c>
      <c r="I20" s="104">
        <f ca="1">SUMIF('NPV Avoided Costs'!$D$3:$AC$467,'Updated Cost Effectiveness'!$B20,'NPV Avoided Costs'!L$3:L$467)</f>
        <v>0</v>
      </c>
      <c r="J20" s="104">
        <f ca="1">SUMIF('NPV Avoided Costs'!$D$3:$AC$467,'Updated Cost Effectiveness'!$B20,'NPV Avoided Costs'!M$3:M$467)</f>
        <v>1078037.3731513796</v>
      </c>
      <c r="K20" s="104">
        <f ca="1">SUMIF('NPV Avoided Costs'!$D$3:$AC$467,'Updated Cost Effectiveness'!$B20,'NPV Avoided Costs'!N$3:N$467)</f>
        <v>0</v>
      </c>
      <c r="L20" s="104">
        <f ca="1">SUMIF('NPV Avoided Costs'!$D$3:$AC$467,'Updated Cost Effectiveness'!$B20,'NPV Avoided Costs'!O$3:O$467)</f>
        <v>0</v>
      </c>
      <c r="M20" s="104">
        <f ca="1">SUMIF('NPV Avoided Costs'!$D$3:$AC$467,'Updated Cost Effectiveness'!$B20,'NPV Avoided Costs'!P$3:P$467)</f>
        <v>0</v>
      </c>
      <c r="N20" s="98">
        <f ca="1">'Program Costs as Filed'!E40-O20</f>
        <v>302266.70842428051</v>
      </c>
      <c r="O20" s="98">
        <f ca="1">SUMIF('Customer Incentives as Filed'!$A$6:$F$57,'Updated Cost Effectiveness'!B20,'Customer Incentives as Filed'!$F$6:$F$57)</f>
        <v>589950</v>
      </c>
      <c r="P20" s="104">
        <f ca="1">SUMIF('NPV Avoided Costs'!$D$3:$AC$467,'Updated Cost Effectiveness'!$B20,'NPV Avoided Costs'!Q$3:Q$467)</f>
        <v>0</v>
      </c>
      <c r="Q20" s="104">
        <f ca="1">SUMIF('NPV Avoided Costs'!$D$3:$AC$467,'Updated Cost Effectiveness'!$B20,'NPV Avoided Costs'!R$3:R$467)</f>
        <v>0</v>
      </c>
      <c r="R20" s="104">
        <f ca="1">SUMIF('NPV Avoided Costs'!$D$3:$AC$467,'Updated Cost Effectiveness'!$B20,'NPV Avoided Costs'!S$3:S$467)</f>
        <v>0</v>
      </c>
      <c r="S20" s="104">
        <f ca="1">SUMIF('NPV Avoided Costs'!$D$3:$AC$467,'Updated Cost Effectiveness'!$B20,'NPV Avoided Costs'!T$3:T$467)</f>
        <v>0</v>
      </c>
      <c r="T20" s="104">
        <f ca="1">SUMIF('NPV Avoided Costs'!$D$3:$AC$467,'Updated Cost Effectiveness'!$B20,'NPV Avoided Costs'!U$3:U$467)</f>
        <v>0</v>
      </c>
      <c r="U20" s="104">
        <f ca="1">SUMIF('NPV Avoided Costs'!$D$3:$AC$467,'Updated Cost Effectiveness'!$B20,'NPV Avoided Costs'!V$3:V$467)</f>
        <v>0</v>
      </c>
    </row>
    <row r="21" spans="1:21" ht="15.6" x14ac:dyDescent="0.3">
      <c r="A21" s="28"/>
      <c r="B21" s="24" t="s">
        <v>67</v>
      </c>
      <c r="C21" s="25">
        <f t="shared" ca="1" si="7"/>
        <v>2.3198985459214772</v>
      </c>
      <c r="D21" s="25">
        <f ca="1">IFERROR(SUM(G21:K21)/SUM(N21:N21,P21),"")</f>
        <v>0.98998664266938519</v>
      </c>
      <c r="E21" s="25">
        <f ca="1">IFERROR(SUM(G21:K21)/SUM(L21:O21),"")</f>
        <v>0.85727803030388883</v>
      </c>
      <c r="F21" s="25">
        <f ca="1">IFERROR(SUM(O21,T21,U21)/Q21,"")</f>
        <v>2.0580772943008152</v>
      </c>
      <c r="G21" s="104">
        <f ca="1">SUMIF('NPV Avoided Costs'!$D$3:$AC$467,'Updated Cost Effectiveness'!$B21,'NPV Avoided Costs'!$J$3:$J$467)</f>
        <v>298930.38195341046</v>
      </c>
      <c r="H21" s="104">
        <f ca="1">SUMIF('NPV Avoided Costs'!$D$3:$AC$467,'Updated Cost Effectiveness'!$B21,'NPV Avoided Costs'!K$3:K$467)</f>
        <v>0</v>
      </c>
      <c r="I21" s="104">
        <f ca="1">SUMIF('NPV Avoided Costs'!$D$3:$AC$467,'Updated Cost Effectiveness'!$B21,'NPV Avoided Costs'!L$3:L$467)</f>
        <v>1408161.6725348039</v>
      </c>
      <c r="J21" s="104">
        <f ca="1">SUMIF('NPV Avoided Costs'!$D$3:$AC$467,'Updated Cost Effectiveness'!$B21,'NPV Avoided Costs'!M$3:M$467)</f>
        <v>400901.11190585513</v>
      </c>
      <c r="K21" s="104">
        <f ca="1">SUMIF('NPV Avoided Costs'!$D$3:$AC$467,'Updated Cost Effectiveness'!$B21,'NPV Avoided Costs'!N$3:N$467)</f>
        <v>0</v>
      </c>
      <c r="L21" s="104">
        <f ca="1">SUMIF('NPV Avoided Costs'!$D$3:$AC$467,'Updated Cost Effectiveness'!$B21,'NPV Avoided Costs'!O$3:O$467)</f>
        <v>1550280.1014520947</v>
      </c>
      <c r="M21" s="104">
        <f ca="1">SUMIF('NPV Avoided Costs'!$D$3:$AC$467,'Updated Cost Effectiveness'!$B21,'NPV Avoided Costs'!P$3:P$467)</f>
        <v>0</v>
      </c>
      <c r="N21" s="98">
        <f ca="1">'Program Costs as Filed'!E27-O21</f>
        <v>908657.47991439095</v>
      </c>
      <c r="O21" s="98">
        <f ca="1">SUMIF('Customer Incentives as Filed'!$A$6:$F$57,'Updated Cost Effectiveness'!B21,'Customer Incentives as Filed'!$F$6:$F$57)</f>
        <v>0</v>
      </c>
      <c r="P21" s="104">
        <f ca="1">SUMIF('NPV Avoided Costs'!$D$3:$AC$467,'Updated Cost Effectiveness'!$B21,'NPV Avoided Costs'!Q$3:Q$467)</f>
        <v>1220657.2759999998</v>
      </c>
      <c r="Q21" s="104">
        <f ca="1">SUMIF('NPV Avoided Costs'!$D$3:$AC$467,'Updated Cost Effectiveness'!$B21,'NPV Avoided Costs'!R$3:R$467)</f>
        <v>1220657.2759999998</v>
      </c>
      <c r="R21" s="104">
        <f ca="1">SUMIF('NPV Avoided Costs'!$D$3:$AC$467,'Updated Cost Effectiveness'!$B21,'NPV Avoided Costs'!S$3:S$467)</f>
        <v>2512207.0238586832</v>
      </c>
      <c r="S21" s="104">
        <f ca="1">SUMIF('NPV Avoided Costs'!$D$3:$AC$467,'Updated Cost Effectiveness'!$B21,'NPV Avoided Costs'!T$3:T$467)</f>
        <v>0</v>
      </c>
      <c r="T21" s="104">
        <f ca="1">SUMIF('NPV Avoided Costs'!$D$3:$AC$467,'Updated Cost Effectiveness'!$B21,'NPV Avoided Costs'!U$3:U$467)</f>
        <v>2512207.0238586832</v>
      </c>
      <c r="U21" s="104">
        <f ca="1">SUMIF('NPV Avoided Costs'!$D$3:$AC$467,'Updated Cost Effectiveness'!$B21,'NPV Avoided Costs'!V$3:V$467)</f>
        <v>0</v>
      </c>
    </row>
    <row r="22" spans="1:21" ht="15.6" x14ac:dyDescent="0.3">
      <c r="A22" s="28"/>
      <c r="B22" s="24" t="s">
        <v>33</v>
      </c>
      <c r="C22" s="25">
        <f t="shared" ca="1" si="7"/>
        <v>3.3447979224089766</v>
      </c>
      <c r="D22" s="25">
        <f t="shared" ref="D22:D31" ca="1" si="11">IFERROR(SUM(G22:K22)/SUM(N22:N22,P22),"")</f>
        <v>1.226189376693847</v>
      </c>
      <c r="E22" s="25">
        <f t="shared" ref="E22:E31" ca="1" si="12">IFERROR(SUM(G22:K22)/SUM(L22:O22),"")</f>
        <v>0.85616620174771452</v>
      </c>
      <c r="F22" s="25">
        <f t="shared" ref="F22:F29" ca="1" si="13">IFERROR(SUM(O22,T22,U22)/Q22,"")</f>
        <v>2.1936369957310076</v>
      </c>
      <c r="G22" s="104">
        <f ca="1">SUMIF('NPV Avoided Costs'!$D$3:$AC$467,'Updated Cost Effectiveness'!$B22,'NPV Avoided Costs'!$J$3:$J$467)</f>
        <v>76421.98087064916</v>
      </c>
      <c r="H22" s="104">
        <f ca="1">SUMIF('NPV Avoided Costs'!$D$3:$AC$467,'Updated Cost Effectiveness'!$B22,'NPV Avoided Costs'!K$3:K$467)</f>
        <v>0</v>
      </c>
      <c r="I22" s="104">
        <f ca="1">SUMIF('NPV Avoided Costs'!$D$3:$AC$467,'Updated Cost Effectiveness'!$B22,'NPV Avoided Costs'!L$3:L$467)</f>
        <v>500369.89964887942</v>
      </c>
      <c r="J22" s="104">
        <f ca="1">SUMIF('NPV Avoided Costs'!$D$3:$AC$467,'Updated Cost Effectiveness'!$B22,'NPV Avoided Costs'!M$3:M$467)</f>
        <v>108964.31489439352</v>
      </c>
      <c r="K22" s="104">
        <f ca="1">SUMIF('NPV Avoided Costs'!$D$3:$AC$467,'Updated Cost Effectiveness'!$B22,'NPV Avoided Costs'!N$3:N$467)</f>
        <v>0</v>
      </c>
      <c r="L22" s="104">
        <f ca="1">SUMIF('NPV Avoided Costs'!$D$3:$AC$467,'Updated Cost Effectiveness'!$B22,'NPV Avoided Costs'!O$3:O$467)</f>
        <v>595939.82356720464</v>
      </c>
      <c r="M22" s="104">
        <f ca="1">SUMIF('NPV Avoided Costs'!$D$3:$AC$467,'Updated Cost Effectiveness'!$B22,'NPV Avoided Costs'!P$3:P$467)</f>
        <v>0</v>
      </c>
      <c r="N22" s="98">
        <f ca="1">'Program Costs as Filed'!E29-O22</f>
        <v>63569.211721235974</v>
      </c>
      <c r="O22" s="98">
        <f ca="1">SUMIF('Customer Incentives as Filed'!$A$6:$F$57,'Updated Cost Effectiveness'!B22,'Customer Incentives as Filed'!$F$6:$F$57)</f>
        <v>141452.5</v>
      </c>
      <c r="P22" s="104">
        <f ca="1">SUMIF('NPV Avoided Costs'!$D$3:$AC$467,'Updated Cost Effectiveness'!$B22,'NPV Avoided Costs'!Q$3:Q$467)</f>
        <v>495688.76950749941</v>
      </c>
      <c r="Q22" s="104">
        <f ca="1">SUMIF('NPV Avoided Costs'!$D$3:$AC$467,'Updated Cost Effectiveness'!$B22,'NPV Avoided Costs'!R$3:R$467)</f>
        <v>576382.29012499924</v>
      </c>
      <c r="R22" s="104">
        <f ca="1">SUMIF('NPV Avoided Costs'!$D$3:$AC$467,'Updated Cost Effectiveness'!$B22,'NPV Avoided Costs'!S$3:S$467)</f>
        <v>965712.07316003041</v>
      </c>
      <c r="S22" s="104">
        <f ca="1">SUMIF('NPV Avoided Costs'!$D$3:$AC$467,'Updated Cost Effectiveness'!$B22,'NPV Avoided Costs'!T$3:T$467)</f>
        <v>0</v>
      </c>
      <c r="T22" s="104">
        <f ca="1">SUMIF('NPV Avoided Costs'!$D$3:$AC$467,'Updated Cost Effectiveness'!$B22,'NPV Avoided Costs'!U$3:U$467)</f>
        <v>1122921.0153023612</v>
      </c>
      <c r="U22" s="104">
        <f ca="1">SUMIF('NPV Avoided Costs'!$D$3:$AC$467,'Updated Cost Effectiveness'!$B22,'NPV Avoided Costs'!V$3:V$467)</f>
        <v>0</v>
      </c>
    </row>
    <row r="23" spans="1:21" ht="15.6" x14ac:dyDescent="0.3">
      <c r="A23" s="28"/>
      <c r="B23" s="24" t="s">
        <v>1</v>
      </c>
      <c r="C23" s="25">
        <f t="shared" ca="1" si="7"/>
        <v>2.5734586578371301</v>
      </c>
      <c r="D23" s="25">
        <f t="shared" ca="1" si="11"/>
        <v>0.68776415267345059</v>
      </c>
      <c r="E23" s="25">
        <f t="shared" ca="1" si="12"/>
        <v>0.79292805382399545</v>
      </c>
      <c r="F23" s="25">
        <f t="shared" ca="1" si="13"/>
        <v>1.2679079766861696</v>
      </c>
      <c r="G23" s="104">
        <f ca="1">SUMIF('NPV Avoided Costs'!$D$3:$AC$467,'Updated Cost Effectiveness'!$B23,'NPV Avoided Costs'!$J$3:$J$467)</f>
        <v>162190.03412563854</v>
      </c>
      <c r="H23" s="104">
        <f ca="1">SUMIF('NPV Avoided Costs'!$D$3:$AC$467,'Updated Cost Effectiveness'!$B23,'NPV Avoided Costs'!K$3:K$467)</f>
        <v>0</v>
      </c>
      <c r="I23" s="104">
        <f ca="1">SUMIF('NPV Avoided Costs'!$D$3:$AC$467,'Updated Cost Effectiveness'!$B23,'NPV Avoided Costs'!L$3:L$467)</f>
        <v>1056350.5569683274</v>
      </c>
      <c r="J23" s="104">
        <f ca="1">SUMIF('NPV Avoided Costs'!$D$3:$AC$467,'Updated Cost Effectiveness'!$B23,'NPV Avoided Costs'!M$3:M$467)</f>
        <v>231178.88463506609</v>
      </c>
      <c r="K23" s="104">
        <f ca="1">SUMIF('NPV Avoided Costs'!$D$3:$AC$467,'Updated Cost Effectiveness'!$B23,'NPV Avoided Costs'!N$3:N$467)</f>
        <v>0</v>
      </c>
      <c r="L23" s="104">
        <f ca="1">SUMIF('NPV Avoided Costs'!$D$3:$AC$467,'Updated Cost Effectiveness'!$B23,'NPV Avoided Costs'!O$3:O$467)</f>
        <v>1264976.4398136744</v>
      </c>
      <c r="M23" s="104">
        <f ca="1">SUMIF('NPV Avoided Costs'!$D$3:$AC$467,'Updated Cost Effectiveness'!$B23,'NPV Avoided Costs'!P$3:P$467)</f>
        <v>0</v>
      </c>
      <c r="N23" s="98">
        <f ca="1">'Program Costs as Filed'!E28-O23</f>
        <v>292419.55545702158</v>
      </c>
      <c r="O23" s="98">
        <f ca="1">SUMIF('Customer Incentives as Filed'!$A$6:$F$57,'Updated Cost Effectiveness'!B23,'Customer Incentives as Filed'!$F$6:$F$57)</f>
        <v>270915.5</v>
      </c>
      <c r="P23" s="104">
        <f ca="1">SUMIF('NPV Avoided Costs'!$D$3:$AC$467,'Updated Cost Effectiveness'!$B23,'NPV Avoided Costs'!Q$3:Q$467)</f>
        <v>1815453.4270090428</v>
      </c>
      <c r="Q23" s="104">
        <f ca="1">SUMIF('NPV Avoided Costs'!$D$3:$AC$467,'Updated Cost Effectiveness'!$B23,'NPV Avoided Costs'!R$3:R$467)</f>
        <v>1952100.4591495087</v>
      </c>
      <c r="R23" s="104">
        <f ca="1">SUMIF('NPV Avoided Costs'!$D$3:$AC$467,'Updated Cost Effectiveness'!$B23,'NPV Avoided Costs'!S$3:S$467)</f>
        <v>2049876.4664070085</v>
      </c>
      <c r="S23" s="104">
        <f ca="1">SUMIF('NPV Avoided Costs'!$D$3:$AC$467,'Updated Cost Effectiveness'!$B23,'NPV Avoided Costs'!T$3:T$467)</f>
        <v>0</v>
      </c>
      <c r="T23" s="104">
        <f ca="1">SUMIF('NPV Avoided Costs'!$D$3:$AC$467,'Updated Cost Effectiveness'!$B23,'NPV Avoided Costs'!U$3:U$467)</f>
        <v>2204168.2434483962</v>
      </c>
      <c r="U23" s="104">
        <f ca="1">SUMIF('NPV Avoided Costs'!$D$3:$AC$467,'Updated Cost Effectiveness'!$B23,'NPV Avoided Costs'!V$3:V$467)</f>
        <v>0</v>
      </c>
    </row>
    <row r="24" spans="1:21" ht="15.6" x14ac:dyDescent="0.3">
      <c r="A24" s="28"/>
      <c r="B24" s="24" t="s">
        <v>23</v>
      </c>
      <c r="C24" s="25">
        <f t="shared" ca="1" si="7"/>
        <v>3.8439065630114011</v>
      </c>
      <c r="D24" s="25">
        <f t="shared" ca="1" si="11"/>
        <v>1.8437396470472289</v>
      </c>
      <c r="E24" s="25">
        <f t="shared" ca="1" si="12"/>
        <v>0.9181980144414531</v>
      </c>
      <c r="F24" s="25">
        <f t="shared" ca="1" si="13"/>
        <v>3.7278341956833492</v>
      </c>
      <c r="G24" s="104">
        <f ca="1">SUMIF('NPV Avoided Costs'!$D$3:$AC$467,'Updated Cost Effectiveness'!$B24,'NPV Avoided Costs'!$J$3:$J$467)</f>
        <v>13033.371344106259</v>
      </c>
      <c r="H24" s="104">
        <f ca="1">SUMIF('NPV Avoided Costs'!$D$3:$AC$467,'Updated Cost Effectiveness'!$B24,'NPV Avoided Costs'!K$3:K$467)</f>
        <v>0</v>
      </c>
      <c r="I24" s="104">
        <f ca="1">SUMIF('NPV Avoided Costs'!$D$3:$AC$467,'Updated Cost Effectiveness'!$B24,'NPV Avoided Costs'!L$3:L$467)</f>
        <v>82346.109598586918</v>
      </c>
      <c r="J24" s="104">
        <f ca="1">SUMIF('NPV Avoided Costs'!$D$3:$AC$467,'Updated Cost Effectiveness'!$B24,'NPV Avoided Costs'!M$3:M$467)</f>
        <v>17545.098868819878</v>
      </c>
      <c r="K24" s="104">
        <f ca="1">SUMIF('NPV Avoided Costs'!$D$3:$AC$467,'Updated Cost Effectiveness'!$B24,'NPV Avoided Costs'!N$3:N$467)</f>
        <v>0</v>
      </c>
      <c r="L24" s="104">
        <f ca="1">SUMIF('NPV Avoided Costs'!$D$3:$AC$467,'Updated Cost Effectiveness'!$B24,'NPV Avoided Costs'!O$3:O$467)</f>
        <v>93607.440869273691</v>
      </c>
      <c r="M24" s="104">
        <f ca="1">SUMIF('NPV Avoided Costs'!$D$3:$AC$467,'Updated Cost Effectiveness'!$B24,'NPV Avoided Costs'!P$3:P$467)</f>
        <v>0</v>
      </c>
      <c r="N24" s="98">
        <f ca="1">'Program Costs as Filed'!E30-O24</f>
        <v>17975.773767423627</v>
      </c>
      <c r="O24" s="98">
        <f ca="1">SUMIF('Customer Incentives as Filed'!$A$6:$F$57,'Updated Cost Effectiveness'!B24,'Customer Incentives as Filed'!$F$6:$F$57)</f>
        <v>11401.782101948349</v>
      </c>
      <c r="P24" s="104">
        <f ca="1">SUMIF('NPV Avoided Costs'!$D$3:$AC$467,'Updated Cost Effectiveness'!$B24,'NPV Avoided Costs'!Q$3:Q$467)</f>
        <v>43271.79987583078</v>
      </c>
      <c r="Q24" s="104">
        <f ca="1">SUMIF('NPV Avoided Costs'!$D$3:$AC$467,'Updated Cost Effectiveness'!$B24,'NPV Avoided Costs'!R$3:R$467)</f>
        <v>54489.980459940001</v>
      </c>
      <c r="R24" s="104">
        <f ca="1">SUMIF('NPV Avoided Costs'!$D$3:$AC$467,'Updated Cost Effectiveness'!$B24,'NPV Avoided Costs'!S$3:S$467)</f>
        <v>151689.5367211737</v>
      </c>
      <c r="S24" s="104">
        <f ca="1">SUMIF('NPV Avoided Costs'!$D$3:$AC$467,'Updated Cost Effectiveness'!$B24,'NPV Avoided Costs'!T$3:T$467)</f>
        <v>0</v>
      </c>
      <c r="T24" s="104">
        <f ca="1">SUMIF('NPV Avoided Costs'!$D$3:$AC$467,'Updated Cost Effectiveness'!$B24,'NPV Avoided Costs'!U$3:U$467)</f>
        <v>191727.83037873352</v>
      </c>
      <c r="U24" s="104">
        <f ca="1">SUMIF('NPV Avoided Costs'!$D$3:$AC$467,'Updated Cost Effectiveness'!$B24,'NPV Avoided Costs'!V$3:V$467)</f>
        <v>0</v>
      </c>
    </row>
    <row r="25" spans="1:21" ht="15.6" x14ac:dyDescent="0.3">
      <c r="A25" s="28"/>
      <c r="B25" s="24" t="s">
        <v>25</v>
      </c>
      <c r="C25" s="25">
        <f t="shared" ca="1" si="7"/>
        <v>3.0416756208622062</v>
      </c>
      <c r="D25" s="25">
        <f t="shared" ca="1" si="11"/>
        <v>1.5171211454398943</v>
      </c>
      <c r="E25" s="25">
        <f t="shared" ca="1" si="12"/>
        <v>1.2568233135838662</v>
      </c>
      <c r="F25" s="25">
        <f t="shared" ca="1" si="13"/>
        <v>1.6597028134483842</v>
      </c>
      <c r="G25" s="104">
        <f ca="1">SUMIF('NPV Avoided Costs'!$D$3:$AC$467,'Updated Cost Effectiveness'!$B25,'NPV Avoided Costs'!$J$3:$J$467)</f>
        <v>99074.364369819581</v>
      </c>
      <c r="H25" s="104">
        <f ca="1">SUMIF('NPV Avoided Costs'!$D$3:$AC$467,'Updated Cost Effectiveness'!$B25,'NPV Avoided Costs'!K$3:K$467)</f>
        <v>0</v>
      </c>
      <c r="I25" s="104">
        <f ca="1">SUMIF('NPV Avoided Costs'!$D$3:$AC$467,'Updated Cost Effectiveness'!$B25,'NPV Avoided Costs'!L$3:L$467)</f>
        <v>151354.42738610946</v>
      </c>
      <c r="J25" s="104">
        <f ca="1">SUMIF('NPV Avoided Costs'!$D$3:$AC$467,'Updated Cost Effectiveness'!$B25,'NPV Avoided Costs'!M$3:M$467)</f>
        <v>136419.57380851783</v>
      </c>
      <c r="K25" s="104">
        <f ca="1">SUMIF('NPV Avoided Costs'!$D$3:$AC$467,'Updated Cost Effectiveness'!$B25,'NPV Avoided Costs'!N$3:N$467)</f>
        <v>0</v>
      </c>
      <c r="L25" s="104">
        <f ca="1">SUMIF('NPV Avoided Costs'!$D$3:$AC$467,'Updated Cost Effectiveness'!$B25,'NPV Avoided Costs'!O$3:O$467)</f>
        <v>180615.87786201987</v>
      </c>
      <c r="M25" s="104">
        <f ca="1">SUMIF('NPV Avoided Costs'!$D$3:$AC$467,'Updated Cost Effectiveness'!$B25,'NPV Avoided Costs'!P$3:P$467)</f>
        <v>0</v>
      </c>
      <c r="N25" s="98">
        <f ca="1">'Program Costs as Filed'!E31-O25</f>
        <v>40196.582587892102</v>
      </c>
      <c r="O25" s="98">
        <f ca="1">SUMIF('Customer Incentives as Filed'!$A$6:$F$57,'Updated Cost Effectiveness'!B25,'Customer Incentives as Filed'!$F$6:$F$57)</f>
        <v>86986.067301246716</v>
      </c>
      <c r="P25" s="104">
        <f ca="1">SUMIF('NPV Avoided Costs'!$D$3:$AC$467,'Updated Cost Effectiveness'!$B25,'NPV Avoided Costs'!Q$3:Q$467)</f>
        <v>214791.86492483367</v>
      </c>
      <c r="Q25" s="104">
        <f ca="1">SUMIF('NPV Avoided Costs'!$D$3:$AC$467,'Updated Cost Effectiveness'!$B25,'NPV Avoided Costs'!R$3:R$467)</f>
        <v>306852.10630128114</v>
      </c>
      <c r="R25" s="104">
        <f ca="1">SUMIF('NPV Avoided Costs'!$D$3:$AC$467,'Updated Cost Effectiveness'!$B25,'NPV Avoided Costs'!S$3:S$467)</f>
        <v>292685.480873544</v>
      </c>
      <c r="S25" s="104">
        <f ca="1">SUMIF('NPV Avoided Costs'!$D$3:$AC$467,'Updated Cost Effectiveness'!$B25,'NPV Avoided Costs'!T$3:T$467)</f>
        <v>0</v>
      </c>
      <c r="T25" s="104">
        <f ca="1">SUMIF('NPV Avoided Costs'!$D$3:$AC$467,'Updated Cost Effectiveness'!$B25,'NPV Avoided Costs'!U$3:U$467)</f>
        <v>422297.23683955224</v>
      </c>
      <c r="U25" s="104">
        <f ca="1">SUMIF('NPV Avoided Costs'!$D$3:$AC$467,'Updated Cost Effectiveness'!$B25,'NPV Avoided Costs'!V$3:V$467)</f>
        <v>0</v>
      </c>
    </row>
    <row r="26" spans="1:21" ht="15.6" x14ac:dyDescent="0.3">
      <c r="A26" s="28"/>
      <c r="B26" s="24" t="s">
        <v>29</v>
      </c>
      <c r="C26" s="25">
        <f t="shared" ca="1" si="7"/>
        <v>3.2849923289565437</v>
      </c>
      <c r="D26" s="25">
        <f t="shared" ca="1" si="11"/>
        <v>0.9880328320798788</v>
      </c>
      <c r="E26" s="25">
        <f t="shared" ca="1" si="12"/>
        <v>0.96194654056539486</v>
      </c>
      <c r="F26" s="25">
        <f t="shared" ca="1" si="13"/>
        <v>1.4604890101513317</v>
      </c>
      <c r="G26" s="104">
        <f ca="1">SUMIF('NPV Avoided Costs'!$D$3:$AC$467,'Updated Cost Effectiveness'!$B26,'NPV Avoided Costs'!$J$3:$J$467)</f>
        <v>617882.37397694588</v>
      </c>
      <c r="H26" s="104">
        <f ca="1">SUMIF('NPV Avoided Costs'!$D$3:$AC$467,'Updated Cost Effectiveness'!$B26,'NPV Avoided Costs'!K$3:K$467)</f>
        <v>0</v>
      </c>
      <c r="I26" s="104">
        <f ca="1">SUMIF('NPV Avoided Costs'!$D$3:$AC$467,'Updated Cost Effectiveness'!$B26,'NPV Avoided Costs'!L$3:L$467)</f>
        <v>2771415.8332970073</v>
      </c>
      <c r="J26" s="104">
        <f ca="1">SUMIF('NPV Avoided Costs'!$D$3:$AC$467,'Updated Cost Effectiveness'!$B26,'NPV Avoided Costs'!M$3:M$467)</f>
        <v>882588.43318756483</v>
      </c>
      <c r="K26" s="104">
        <f ca="1">SUMIF('NPV Avoided Costs'!$D$3:$AC$467,'Updated Cost Effectiveness'!$B26,'NPV Avoided Costs'!N$3:N$467)</f>
        <v>0</v>
      </c>
      <c r="L26" s="104">
        <f ca="1">SUMIF('NPV Avoided Costs'!$D$3:$AC$467,'Updated Cost Effectiveness'!$B26,'NPV Avoided Costs'!O$3:O$467)</f>
        <v>3140452.2385083931</v>
      </c>
      <c r="M26" s="104">
        <f ca="1">SUMIF('NPV Avoided Costs'!$D$3:$AC$467,'Updated Cost Effectiveness'!$B26,'NPV Avoided Costs'!P$3:P$467)</f>
        <v>0</v>
      </c>
      <c r="N26" s="98">
        <f ca="1">'Program Costs as Filed'!E33-O26</f>
        <v>371700.02588630735</v>
      </c>
      <c r="O26" s="98">
        <f ca="1">SUMIF('Customer Incentives as Filed'!$A$6:$F$57,'Updated Cost Effectiveness'!B26,'Customer Incentives as Filed'!$F$6:$F$57)</f>
        <v>928725.1236051236</v>
      </c>
      <c r="P26" s="104">
        <f ca="1">SUMIF('NPV Avoided Costs'!$D$3:$AC$467,'Updated Cost Effectiveness'!$B26,'NPV Avoided Costs'!Q$3:Q$467)</f>
        <v>3951928.1995734633</v>
      </c>
      <c r="Q26" s="104">
        <f ca="1">SUMIF('NPV Avoided Costs'!$D$3:$AC$467,'Updated Cost Effectiveness'!$B26,'NPV Avoided Costs'!R$3:R$467)</f>
        <v>5501974.0700428672</v>
      </c>
      <c r="R26" s="104">
        <f ca="1">SUMIF('NPV Avoided Costs'!$D$3:$AC$467,'Updated Cost Effectiveness'!$B26,'NPV Avoided Costs'!S$3:S$467)</f>
        <v>5089058.5270851711</v>
      </c>
      <c r="S26" s="104">
        <f ca="1">SUMIF('NPV Avoided Costs'!$D$3:$AC$467,'Updated Cost Effectiveness'!$B26,'NPV Avoided Costs'!T$3:T$467)</f>
        <v>0</v>
      </c>
      <c r="T26" s="104">
        <f ca="1">SUMIF('NPV Avoided Costs'!$D$3:$AC$467,'Updated Cost Effectiveness'!$B26,'NPV Avoided Costs'!U$3:U$467)</f>
        <v>7106847.5398300774</v>
      </c>
      <c r="U26" s="104">
        <f ca="1">SUMIF('NPV Avoided Costs'!$D$3:$AC$467,'Updated Cost Effectiveness'!$B26,'NPV Avoided Costs'!V$3:V$467)</f>
        <v>0</v>
      </c>
    </row>
    <row r="27" spans="1:21" ht="15.6" x14ac:dyDescent="0.3">
      <c r="A27" s="28"/>
      <c r="B27" s="24" t="s">
        <v>31</v>
      </c>
      <c r="C27" s="25">
        <f t="shared" ca="1" si="7"/>
        <v>6.4849384943782365E-7</v>
      </c>
      <c r="D27" s="25">
        <f t="shared" ca="1" si="11"/>
        <v>6.484937543387287E-7</v>
      </c>
      <c r="E27" s="25">
        <f t="shared" ca="1" si="12"/>
        <v>6.4849355707827701E-7</v>
      </c>
      <c r="F27" s="25">
        <f t="shared" ca="1" si="13"/>
        <v>3.2375816444968248</v>
      </c>
      <c r="G27" s="104">
        <f ca="1">SUMIF('NPV Avoided Costs'!$D$3:$AC$467,'Updated Cost Effectiveness'!$B27,'NPV Avoided Costs'!$J$3:$J$467)</f>
        <v>1.3081036602444085E-3</v>
      </c>
      <c r="H27" s="104">
        <f ca="1">SUMIF('NPV Avoided Costs'!$D$3:$AC$467,'Updated Cost Effectiveness'!$B27,'NPV Avoided Costs'!K$3:K$467)</f>
        <v>0</v>
      </c>
      <c r="I27" s="104">
        <f ca="1">SUMIF('NPV Avoided Costs'!$D$3:$AC$467,'Updated Cost Effectiveness'!$B27,'NPV Avoided Costs'!L$3:L$467)</f>
        <v>5.2339812035167993E-3</v>
      </c>
      <c r="J27" s="104">
        <f ca="1">SUMIF('NPV Avoided Costs'!$D$3:$AC$467,'Updated Cost Effectiveness'!$B27,'NPV Avoided Costs'!M$3:M$467)</f>
        <v>1.8069162061317278E-3</v>
      </c>
      <c r="K27" s="104">
        <f ca="1">SUMIF('NPV Avoided Costs'!$D$3:$AC$467,'Updated Cost Effectiveness'!$B27,'NPV Avoided Costs'!N$3:N$467)</f>
        <v>0</v>
      </c>
      <c r="L27" s="104">
        <f ca="1">SUMIF('NPV Avoided Costs'!$D$3:$AC$467,'Updated Cost Effectiveness'!$B27,'NPV Avoided Costs'!O$3:O$467)</f>
        <v>5.8041719397771236E-3</v>
      </c>
      <c r="M27" s="104">
        <f ca="1">SUMIF('NPV Avoided Costs'!$D$3:$AC$467,'Updated Cost Effectiveness'!$B27,'NPV Avoided Costs'!P$3:P$467)</f>
        <v>0</v>
      </c>
      <c r="N27" s="98">
        <f ca="1">'Program Costs as Filed'!E34-O27</f>
        <v>12874.447805972373</v>
      </c>
      <c r="O27" s="98">
        <f ca="1">SUMIF('Customer Incentives as Filed'!$A$6:$F$57,'Updated Cost Effectiveness'!B27,'Customer Incentives as Filed'!$F$6:$F$57)</f>
        <v>1.3150650067219119E-3</v>
      </c>
      <c r="P27" s="104">
        <f ca="1">SUMIF('NPV Avoided Costs'!$D$3:$AC$467,'Updated Cost Effectiveness'!$B27,'NPV Avoided Costs'!Q$3:Q$467)</f>
        <v>3.2030530560000002E-3</v>
      </c>
      <c r="Q27" s="104">
        <f ca="1">SUMIF('NPV Avoided Costs'!$D$3:$AC$467,'Updated Cost Effectiveness'!$B27,'NPV Avoided Costs'!R$3:R$467)</f>
        <v>4.5581760000000006E-3</v>
      </c>
      <c r="R27" s="104">
        <f ca="1">SUMIF('NPV Avoided Costs'!$D$3:$AC$467,'Updated Cost Effectiveness'!$B27,'NPV Avoided Costs'!S$3:S$467)</f>
        <v>9.4055787063378367E-3</v>
      </c>
      <c r="S27" s="104">
        <f ca="1">SUMIF('NPV Avoided Costs'!$D$3:$AC$467,'Updated Cost Effectiveness'!$B27,'NPV Avoided Costs'!T$3:T$467)</f>
        <v>0</v>
      </c>
      <c r="T27" s="104">
        <f ca="1">SUMIF('NPV Avoided Costs'!$D$3:$AC$467,'Updated Cost Effectiveness'!$B27,'NPV Avoided Costs'!U$3:U$467)</f>
        <v>1.344240194326405E-2</v>
      </c>
      <c r="U27" s="104">
        <f ca="1">SUMIF('NPV Avoided Costs'!$D$3:$AC$467,'Updated Cost Effectiveness'!$B27,'NPV Avoided Costs'!V$3:V$467)</f>
        <v>0</v>
      </c>
    </row>
    <row r="28" spans="1:21" ht="15.6" x14ac:dyDescent="0.3">
      <c r="A28" s="28"/>
      <c r="B28" s="24" t="s">
        <v>35</v>
      </c>
      <c r="C28" s="25">
        <f t="shared" ca="1" si="7"/>
        <v>2.5639190100356383E-7</v>
      </c>
      <c r="D28" s="25">
        <f t="shared" ca="1" si="11"/>
        <v>2.5639189122705143E-7</v>
      </c>
      <c r="E28" s="25">
        <f t="shared" ca="1" si="12"/>
        <v>2.5639186139333331E-7</v>
      </c>
      <c r="F28" s="25">
        <f t="shared" ca="1" si="13"/>
        <v>4.0987758153196303</v>
      </c>
      <c r="G28" s="104">
        <f ca="1">SUMIF('NPV Avoided Costs'!$D$3:$AC$467,'Updated Cost Effectiveness'!$B28,'NPV Avoided Costs'!$J$3:$J$467)</f>
        <v>3.4548161631938693E-4</v>
      </c>
      <c r="H28" s="104">
        <f ca="1">SUMIF('NPV Avoided Costs'!$D$3:$AC$467,'Updated Cost Effectiveness'!$B28,'NPV Avoided Costs'!K$3:K$467)</f>
        <v>0</v>
      </c>
      <c r="I28" s="104">
        <f ca="1">SUMIF('NPV Avoided Costs'!$D$3:$AC$467,'Updated Cost Effectiveness'!$B28,'NPV Avoided Costs'!L$3:L$467)</f>
        <v>9.8794576174890143E-4</v>
      </c>
      <c r="J28" s="104">
        <f ca="1">SUMIF('NPV Avoided Costs'!$D$3:$AC$467,'Updated Cost Effectiveness'!$B28,'NPV Avoided Costs'!M$3:M$467)</f>
        <v>4.9112114610981648E-4</v>
      </c>
      <c r="K28" s="104">
        <f ca="1">SUMIF('NPV Avoided Costs'!$D$3:$AC$467,'Updated Cost Effectiveness'!$B28,'NPV Avoided Costs'!N$3:N$467)</f>
        <v>0</v>
      </c>
      <c r="L28" s="104">
        <f ca="1">SUMIF('NPV Avoided Costs'!$D$3:$AC$467,'Updated Cost Effectiveness'!$B28,'NPV Avoided Costs'!O$3:O$467)</f>
        <v>1.0993962477732393E-3</v>
      </c>
      <c r="M28" s="104">
        <f ca="1">SUMIF('NPV Avoided Costs'!$D$3:$AC$467,'Updated Cost Effectiveness'!$B28,'NPV Avoided Costs'!P$3:P$467)</f>
        <v>0</v>
      </c>
      <c r="N28" s="98">
        <f ca="1">'Program Costs as Filed'!E35-O28</f>
        <v>7116.2484720207212</v>
      </c>
      <c r="O28" s="98">
        <f ca="1">SUMIF('Customer Incentives as Filed'!$A$6:$F$57,'Updated Cost Effectiveness'!B28,'Customer Incentives as Filed'!$F$6:$F$57)</f>
        <v>1.9666380009889629E-4</v>
      </c>
      <c r="P28" s="104">
        <f ca="1">SUMIF('NPV Avoided Costs'!$D$3:$AC$467,'Updated Cost Effectiveness'!$B28,'NPV Avoided Costs'!Q$3:Q$467)</f>
        <v>4.6801440000000002E-4</v>
      </c>
      <c r="Q28" s="104">
        <f ca="1">SUMIF('NPV Avoided Costs'!$D$3:$AC$467,'Updated Cost Effectiveness'!$B28,'NPV Avoided Costs'!R$3:R$467)</f>
        <v>6.6830400000000021E-4</v>
      </c>
      <c r="R28" s="104">
        <f ca="1">SUMIF('NPV Avoided Costs'!$D$3:$AC$467,'Updated Cost Effectiveness'!$B28,'NPV Avoided Costs'!S$3:S$467)</f>
        <v>1.7815561022612681E-3</v>
      </c>
      <c r="S28" s="104">
        <f ca="1">SUMIF('NPV Avoided Costs'!$D$3:$AC$467,'Updated Cost Effectiveness'!$B28,'NPV Avoided Costs'!T$3:T$467)</f>
        <v>0</v>
      </c>
      <c r="T28" s="104">
        <f ca="1">SUMIF('NPV Avoided Costs'!$D$3:$AC$467,'Updated Cost Effectiveness'!$B28,'NPV Avoided Costs'!U$3:U$467)</f>
        <v>2.5425644723824749E-3</v>
      </c>
      <c r="U28" s="104">
        <f ca="1">SUMIF('NPV Avoided Costs'!$D$3:$AC$467,'Updated Cost Effectiveness'!$B28,'NPV Avoided Costs'!V$3:V$467)</f>
        <v>0</v>
      </c>
    </row>
    <row r="29" spans="1:21" ht="15.6" x14ac:dyDescent="0.3">
      <c r="A29" s="28"/>
      <c r="B29" s="24" t="s">
        <v>27</v>
      </c>
      <c r="C29" s="25">
        <f t="shared" ca="1" si="7"/>
        <v>1.9966358162777748E-5</v>
      </c>
      <c r="D29" s="25">
        <f t="shared" ca="1" si="11"/>
        <v>1.9966267603167868E-5</v>
      </c>
      <c r="E29" s="25">
        <f t="shared" ca="1" si="12"/>
        <v>1.9965879181380658E-5</v>
      </c>
      <c r="F29" s="25">
        <f t="shared" ca="1" si="13"/>
        <v>5.7009412334099361</v>
      </c>
      <c r="G29" s="104">
        <f ca="1">SUMIF('NPV Avoided Costs'!$D$3:$AC$467,'Updated Cost Effectiveness'!$B29,'NPV Avoided Costs'!$J$3:$J$467)</f>
        <v>3.4126493635968742E-6</v>
      </c>
      <c r="H29" s="104">
        <f ca="1">SUMIF('NPV Avoided Costs'!$D$3:$AC$467,'Updated Cost Effectiveness'!$B29,'NPV Avoided Costs'!K$3:K$467)</f>
        <v>0</v>
      </c>
      <c r="I29" s="104">
        <f ca="1">SUMIF('NPV Avoided Costs'!$D$3:$AC$467,'Updated Cost Effectiveness'!$B29,'NPV Avoided Costs'!L$3:L$467)</f>
        <v>0.15966281199620067</v>
      </c>
      <c r="J29" s="104">
        <f ca="1">SUMIF('NPV Avoided Costs'!$D$3:$AC$467,'Updated Cost Effectiveness'!$B29,'NPV Avoided Costs'!M$3:M$467)</f>
        <v>4.8350537399476152E-6</v>
      </c>
      <c r="K29" s="104">
        <f ca="1">SUMIF('NPV Avoided Costs'!$D$3:$AC$467,'Updated Cost Effectiveness'!$B29,'NPV Avoided Costs'!N$3:N$467)</f>
        <v>0</v>
      </c>
      <c r="L29" s="104">
        <f ca="1">SUMIF('NPV Avoided Costs'!$D$3:$AC$467,'Updated Cost Effectiveness'!$B29,'NPV Avoided Costs'!O$3:O$467)</f>
        <v>0.19184812449538047</v>
      </c>
      <c r="M29" s="104">
        <f ca="1">SUMIF('NPV Avoided Costs'!$D$3:$AC$467,'Updated Cost Effectiveness'!$B29,'NPV Avoided Costs'!P$3:P$467)</f>
        <v>0</v>
      </c>
      <c r="N29" s="98">
        <f ca="1">'Program Costs as Filed'!E32-O29</f>
        <v>7996.9838642257291</v>
      </c>
      <c r="O29" s="98">
        <f ca="1">SUMIF('Customer Incentives as Filed'!$A$6:$F$57,'Updated Cost Effectiveness'!B29,'Customer Incentives as Filed'!$F$6:$F$57)</f>
        <v>2.0817227432690572E-2</v>
      </c>
      <c r="P29" s="104">
        <f ca="1">SUMIF('NPV Avoided Costs'!$D$3:$AC$467,'Updated Cost Effectiveness'!$B29,'NPV Avoided Costs'!Q$3:Q$467)</f>
        <v>5.7088684800000004E-2</v>
      </c>
      <c r="Q29" s="104">
        <f ca="1">SUMIF('NPV Avoided Costs'!$D$3:$AC$467,'Updated Cost Effectiveness'!$B29,'NPV Avoided Costs'!R$3:R$467)</f>
        <v>8.1555263999999988E-2</v>
      </c>
      <c r="R29" s="104">
        <f ca="1">SUMIF('NPV Avoided Costs'!$D$3:$AC$467,'Updated Cost Effectiveness'!$B29,'NPV Avoided Costs'!S$3:S$467)</f>
        <v>0.31088717793457948</v>
      </c>
      <c r="S29" s="104">
        <f ca="1">SUMIF('NPV Avoided Costs'!$D$3:$AC$467,'Updated Cost Effectiveness'!$B29,'NPV Avoided Costs'!T$3:T$467)</f>
        <v>0</v>
      </c>
      <c r="T29" s="104">
        <f ca="1">SUMIF('NPV Avoided Costs'!$D$3:$AC$467,'Updated Cost Effectiveness'!$B29,'NPV Avoided Costs'!U$3:U$467)</f>
        <v>0.44412453990654227</v>
      </c>
      <c r="U29" s="104">
        <f ca="1">SUMIF('NPV Avoided Costs'!$D$3:$AC$467,'Updated Cost Effectiveness'!$B29,'NPV Avoided Costs'!V$3:V$467)</f>
        <v>0</v>
      </c>
    </row>
    <row r="30" spans="1:21" ht="15.6" x14ac:dyDescent="0.3">
      <c r="A30" s="12"/>
      <c r="B30" s="30" t="s">
        <v>595</v>
      </c>
      <c r="C30" s="31">
        <f ca="1">IFERROR(SUM(G30:K30)/SUM(N30:O30),"")</f>
        <v>2.6104741891249899</v>
      </c>
      <c r="D30" s="31">
        <f t="shared" ca="1" si="11"/>
        <v>1.1148286713907261</v>
      </c>
      <c r="E30" s="31">
        <f t="shared" ca="1" si="12"/>
        <v>0.9941489576066358</v>
      </c>
      <c r="F30" s="31">
        <f ca="1">IFERROR(SUM(O30,T30,U30)/Q30,"")</f>
        <v>1.6349645739073142</v>
      </c>
      <c r="G30" s="32">
        <f t="shared" ref="G30:U30" ca="1" si="14">SUM(G19:G29)</f>
        <v>2091199.9855120885</v>
      </c>
      <c r="H30" s="32">
        <f t="shared" ca="1" si="14"/>
        <v>0</v>
      </c>
      <c r="I30" s="32">
        <f t="shared" ca="1" si="14"/>
        <v>6019009.7134772716</v>
      </c>
      <c r="J30" s="32">
        <f t="shared" ca="1" si="14"/>
        <v>2943542.5770457615</v>
      </c>
      <c r="K30" s="32">
        <f t="shared" ca="1" si="14"/>
        <v>0</v>
      </c>
      <c r="L30" s="32">
        <f t="shared" ca="1" si="14"/>
        <v>6884424.079564075</v>
      </c>
      <c r="M30" s="32">
        <f t="shared" ca="1" si="14"/>
        <v>0</v>
      </c>
      <c r="N30" s="91">
        <f t="shared" ca="1" si="14"/>
        <v>2173411.3233612194</v>
      </c>
      <c r="O30" s="91">
        <f t="shared" ca="1" si="14"/>
        <v>2060973.4953372751</v>
      </c>
      <c r="P30" s="32">
        <f t="shared" ca="1" si="14"/>
        <v>7741791.3976504225</v>
      </c>
      <c r="Q30" s="32">
        <f t="shared" ca="1" si="14"/>
        <v>9612456.2688603401</v>
      </c>
      <c r="R30" s="32">
        <f t="shared" ca="1" si="14"/>
        <v>11156112.052895272</v>
      </c>
      <c r="S30" s="32">
        <f t="shared" ca="1" si="14"/>
        <v>0</v>
      </c>
      <c r="T30" s="32">
        <f t="shared" ca="1" si="14"/>
        <v>13655051.972482661</v>
      </c>
      <c r="U30" s="32">
        <f t="shared" ca="1" si="14"/>
        <v>0</v>
      </c>
    </row>
    <row r="31" spans="1:21" ht="15.6" x14ac:dyDescent="0.3">
      <c r="B31" s="35" t="s">
        <v>618</v>
      </c>
      <c r="C31" s="36">
        <f ca="1">IFERROR(SUM(G31:K31)/SUM(N31:O31),"")</f>
        <v>1.9666193416690674</v>
      </c>
      <c r="D31" s="36">
        <f t="shared" ca="1" si="11"/>
        <v>1.2787843098290701</v>
      </c>
      <c r="E31" s="36">
        <f t="shared" ca="1" si="12"/>
        <v>0.88151349076782948</v>
      </c>
      <c r="F31" s="36">
        <f ca="1">IFERROR(SUM(O31,T31,U31)/Q31,"")</f>
        <v>2.2771758067786578</v>
      </c>
      <c r="G31" s="37">
        <f t="shared" ref="G31:U31" ca="1" si="15">G17+G30</f>
        <v>3815887.6379943416</v>
      </c>
      <c r="H31" s="37">
        <f t="shared" ca="1" si="15"/>
        <v>0</v>
      </c>
      <c r="I31" s="37">
        <f t="shared" ca="1" si="15"/>
        <v>9173496.5906596743</v>
      </c>
      <c r="J31" s="37">
        <f t="shared" ca="1" si="15"/>
        <v>5026588.5059640072</v>
      </c>
      <c r="K31" s="37">
        <f t="shared" ca="1" si="15"/>
        <v>0</v>
      </c>
      <c r="L31" s="37">
        <f t="shared" ca="1" si="15"/>
        <v>11276661.700829577</v>
      </c>
      <c r="M31" s="37">
        <f t="shared" ca="1" si="15"/>
        <v>0</v>
      </c>
      <c r="N31" s="93">
        <f t="shared" ca="1" si="15"/>
        <v>4900159.0774769057</v>
      </c>
      <c r="O31" s="93">
        <f t="shared" ca="1" si="15"/>
        <v>4260725.4683487695</v>
      </c>
      <c r="P31" s="37">
        <f t="shared" ca="1" si="15"/>
        <v>9188200.1525688134</v>
      </c>
      <c r="Q31" s="37">
        <f t="shared" ca="1" si="15"/>
        <v>11670060.968836991</v>
      </c>
      <c r="R31" s="37">
        <f t="shared" ca="1" si="15"/>
        <v>18047901.694506817</v>
      </c>
      <c r="S31" s="37">
        <f t="shared" ca="1" si="15"/>
        <v>0</v>
      </c>
      <c r="T31" s="37">
        <f t="shared" ca="1" si="15"/>
        <v>22314055.033518732</v>
      </c>
      <c r="U31" s="37">
        <f t="shared" ca="1" si="15"/>
        <v>0</v>
      </c>
    </row>
    <row r="32" spans="1:21" x14ac:dyDescent="0.3">
      <c r="R32" s="12"/>
    </row>
    <row r="33" spans="1:21" x14ac:dyDescent="0.3">
      <c r="A33" s="12"/>
      <c r="G33" s="105" t="s">
        <v>1113</v>
      </c>
      <c r="H33" s="12"/>
      <c r="N33" s="98" t="s">
        <v>646</v>
      </c>
      <c r="O33" s="99"/>
      <c r="P33" s="99"/>
      <c r="R33" s="12"/>
    </row>
    <row r="34" spans="1:21" x14ac:dyDescent="0.3">
      <c r="A34" s="12"/>
      <c r="G34" s="12"/>
      <c r="H34" s="12"/>
      <c r="R34" s="12"/>
    </row>
    <row r="35" spans="1:21" ht="21" x14ac:dyDescent="0.4">
      <c r="A35" s="12"/>
      <c r="B35" s="102" t="s">
        <v>647</v>
      </c>
      <c r="G35" s="12"/>
      <c r="H35" s="12"/>
      <c r="R35" s="12"/>
    </row>
    <row r="36" spans="1:21" x14ac:dyDescent="0.3">
      <c r="A36" s="12"/>
      <c r="G36" s="12"/>
      <c r="H36" s="12"/>
      <c r="R36" s="12"/>
    </row>
    <row r="37" spans="1:21" ht="21" x14ac:dyDescent="0.4">
      <c r="A37" s="12"/>
      <c r="B37" s="106" t="s">
        <v>596</v>
      </c>
      <c r="C37" s="106"/>
      <c r="D37" s="106"/>
      <c r="E37" s="106"/>
      <c r="F37" s="106"/>
      <c r="G37" s="12"/>
      <c r="H37" s="12"/>
      <c r="I37" s="26"/>
      <c r="R37" s="12"/>
    </row>
    <row r="38" spans="1:21" ht="21" x14ac:dyDescent="0.4">
      <c r="A38" s="12"/>
      <c r="B38" s="106" t="s">
        <v>597</v>
      </c>
      <c r="C38" s="106"/>
      <c r="D38" s="106"/>
      <c r="E38" s="106"/>
      <c r="F38" s="106"/>
      <c r="G38" s="14" t="s">
        <v>6</v>
      </c>
      <c r="H38" s="14"/>
      <c r="I38" s="15" t="s">
        <v>5</v>
      </c>
      <c r="J38" s="15" t="s">
        <v>4</v>
      </c>
      <c r="K38" s="14"/>
      <c r="O38" s="16"/>
    </row>
    <row r="39" spans="1:21" ht="58.2" x14ac:dyDescent="0.35">
      <c r="A39" s="12"/>
      <c r="B39" s="17" t="s">
        <v>598</v>
      </c>
      <c r="C39" s="18" t="s">
        <v>599</v>
      </c>
      <c r="D39" s="18" t="s">
        <v>600</v>
      </c>
      <c r="E39" s="18" t="s">
        <v>601</v>
      </c>
      <c r="F39" s="18" t="s">
        <v>602</v>
      </c>
      <c r="G39" s="19" t="s">
        <v>603</v>
      </c>
      <c r="H39" s="19" t="s">
        <v>92</v>
      </c>
      <c r="I39" s="19" t="s">
        <v>604</v>
      </c>
      <c r="J39" s="19" t="s">
        <v>605</v>
      </c>
      <c r="K39" s="19" t="s">
        <v>95</v>
      </c>
      <c r="L39" s="19" t="s">
        <v>606</v>
      </c>
      <c r="M39" s="19" t="s">
        <v>97</v>
      </c>
      <c r="N39" s="94" t="s">
        <v>607</v>
      </c>
      <c r="O39" s="19" t="s">
        <v>98</v>
      </c>
      <c r="P39" s="19" t="s">
        <v>608</v>
      </c>
      <c r="Q39" s="19" t="s">
        <v>609</v>
      </c>
      <c r="R39" s="19" t="s">
        <v>101</v>
      </c>
      <c r="S39" s="20" t="s">
        <v>102</v>
      </c>
      <c r="T39" s="20" t="s">
        <v>610</v>
      </c>
      <c r="U39" s="20" t="s">
        <v>611</v>
      </c>
    </row>
    <row r="40" spans="1:21" ht="15.6" x14ac:dyDescent="0.3">
      <c r="A40" s="12"/>
      <c r="B40" s="21" t="s">
        <v>612</v>
      </c>
      <c r="C40" s="22"/>
      <c r="D40" s="22"/>
      <c r="E40" s="22"/>
      <c r="F40" s="22"/>
      <c r="G40" s="23"/>
      <c r="H40" s="23"/>
      <c r="I40" s="23"/>
      <c r="J40" s="23"/>
      <c r="K40" s="23"/>
      <c r="L40" s="23"/>
      <c r="M40" s="23"/>
      <c r="N40" s="95"/>
      <c r="O40" s="23"/>
      <c r="P40" s="23"/>
      <c r="Q40" s="23"/>
      <c r="R40" s="23"/>
      <c r="S40" s="23"/>
      <c r="T40" s="23"/>
      <c r="U40" s="23"/>
    </row>
    <row r="41" spans="1:21" ht="15.6" x14ac:dyDescent="0.3">
      <c r="A41" s="12"/>
      <c r="B41" s="24" t="s">
        <v>3</v>
      </c>
      <c r="C41" s="25" t="str">
        <f t="shared" ref="C41:C50" ca="1" si="16">IFERROR(SUM(G41:K41)/SUM(N41:O41),"")</f>
        <v/>
      </c>
      <c r="D41" s="25" t="str">
        <f t="shared" ref="D41:D50" ca="1" si="17">IFERROR(SUM(G41:K41)/SUM(N41:N41,P41),"")</f>
        <v/>
      </c>
      <c r="E41" s="25" t="str">
        <f t="shared" ref="E41:E50" ca="1" si="18">IFERROR(SUM(G41:K41)/SUM(L41:O41),"")</f>
        <v/>
      </c>
      <c r="F41" s="25" t="str">
        <f t="shared" ref="F41:F50" ca="1" si="19">IFERROR(SUM(O41,T41,U41)/Q41,"")</f>
        <v/>
      </c>
      <c r="G41" s="104">
        <f ca="1">G8</f>
        <v>0</v>
      </c>
      <c r="H41" s="104">
        <f t="shared" ref="H41:U41" ca="1" si="20">H8</f>
        <v>0</v>
      </c>
      <c r="I41" s="104">
        <f t="shared" ca="1" si="20"/>
        <v>0</v>
      </c>
      <c r="J41" s="101"/>
      <c r="K41" s="104">
        <f t="shared" ca="1" si="20"/>
        <v>0</v>
      </c>
      <c r="L41" s="104">
        <f t="shared" ca="1" si="20"/>
        <v>0</v>
      </c>
      <c r="M41" s="104">
        <f t="shared" ca="1" si="20"/>
        <v>0</v>
      </c>
      <c r="N41" s="98">
        <f t="shared" ca="1" si="20"/>
        <v>0</v>
      </c>
      <c r="O41" s="98">
        <f t="shared" ca="1" si="20"/>
        <v>0</v>
      </c>
      <c r="P41" s="104">
        <f t="shared" ca="1" si="20"/>
        <v>0</v>
      </c>
      <c r="Q41" s="104">
        <f t="shared" ca="1" si="20"/>
        <v>0</v>
      </c>
      <c r="R41" s="104">
        <f t="shared" ca="1" si="20"/>
        <v>0</v>
      </c>
      <c r="S41" s="104">
        <f t="shared" ca="1" si="20"/>
        <v>0</v>
      </c>
      <c r="T41" s="104">
        <f t="shared" ca="1" si="20"/>
        <v>0</v>
      </c>
      <c r="U41" s="104">
        <f t="shared" ca="1" si="20"/>
        <v>0</v>
      </c>
    </row>
    <row r="42" spans="1:21" ht="15.6" x14ac:dyDescent="0.3">
      <c r="A42" s="12"/>
      <c r="B42" s="24" t="s">
        <v>16</v>
      </c>
      <c r="C42" s="25">
        <f t="shared" ca="1" si="16"/>
        <v>0.85337572202651668</v>
      </c>
      <c r="D42" s="25">
        <f t="shared" ca="1" si="17"/>
        <v>1.0390576254887836</v>
      </c>
      <c r="E42" s="25">
        <f t="shared" ca="1" si="18"/>
        <v>0.45458888431295441</v>
      </c>
      <c r="F42" s="25" t="str">
        <f t="shared" ca="1" si="19"/>
        <v/>
      </c>
      <c r="G42" s="104">
        <f t="shared" ref="G42:G49" ca="1" si="21">G9</f>
        <v>37812.859743280278</v>
      </c>
      <c r="H42" s="104">
        <f t="shared" ref="H42:U42" ca="1" si="22">H9</f>
        <v>0</v>
      </c>
      <c r="I42" s="104">
        <f t="shared" ca="1" si="22"/>
        <v>124502.24893490411</v>
      </c>
      <c r="J42" s="101"/>
      <c r="K42" s="104">
        <f t="shared" ca="1" si="22"/>
        <v>0</v>
      </c>
      <c r="L42" s="104">
        <f t="shared" ca="1" si="22"/>
        <v>166855.55394100264</v>
      </c>
      <c r="M42" s="104">
        <f t="shared" ca="1" si="22"/>
        <v>0</v>
      </c>
      <c r="N42" s="98">
        <f t="shared" ca="1" si="22"/>
        <v>156213.76976260549</v>
      </c>
      <c r="O42" s="98">
        <f t="shared" ca="1" si="22"/>
        <v>33989.800000000003</v>
      </c>
      <c r="P42" s="104">
        <f t="shared" ca="1" si="22"/>
        <v>0</v>
      </c>
      <c r="Q42" s="104">
        <f t="shared" ca="1" si="22"/>
        <v>0</v>
      </c>
      <c r="R42" s="104">
        <f t="shared" ca="1" si="22"/>
        <v>261810.37490513816</v>
      </c>
      <c r="S42" s="104">
        <f t="shared" ca="1" si="22"/>
        <v>0</v>
      </c>
      <c r="T42" s="104">
        <f t="shared" ca="1" si="22"/>
        <v>260152.93266681637</v>
      </c>
      <c r="U42" s="104">
        <f t="shared" ca="1" si="22"/>
        <v>0</v>
      </c>
    </row>
    <row r="43" spans="1:21" ht="15.6" x14ac:dyDescent="0.3">
      <c r="A43" s="12"/>
      <c r="B43" s="24" t="s">
        <v>14</v>
      </c>
      <c r="C43" s="25">
        <f t="shared" ca="1" si="16"/>
        <v>0.34150473795157754</v>
      </c>
      <c r="D43" s="25">
        <f t="shared" ca="1" si="17"/>
        <v>1.0177439438302709</v>
      </c>
      <c r="E43" s="25">
        <f t="shared" ca="1" si="18"/>
        <v>0.25779198161894901</v>
      </c>
      <c r="F43" s="25" t="str">
        <f t="shared" ca="1" si="19"/>
        <v/>
      </c>
      <c r="G43" s="104">
        <f t="shared" ca="1" si="21"/>
        <v>27681.19820076336</v>
      </c>
      <c r="H43" s="104">
        <f t="shared" ref="H43:U43" ca="1" si="23">H10</f>
        <v>0</v>
      </c>
      <c r="I43" s="104">
        <f t="shared" ca="1" si="23"/>
        <v>69045.673260130541</v>
      </c>
      <c r="J43" s="101"/>
      <c r="K43" s="104">
        <f t="shared" ca="1" si="23"/>
        <v>0</v>
      </c>
      <c r="L43" s="104">
        <f t="shared" ca="1" si="23"/>
        <v>91975.603190041962</v>
      </c>
      <c r="M43" s="104">
        <f t="shared" ca="1" si="23"/>
        <v>0</v>
      </c>
      <c r="N43" s="98">
        <f t="shared" ca="1" si="23"/>
        <v>95040.478547937237</v>
      </c>
      <c r="O43" s="98">
        <f t="shared" ca="1" si="23"/>
        <v>188196.79669774015</v>
      </c>
      <c r="P43" s="104">
        <f t="shared" ca="1" si="23"/>
        <v>0</v>
      </c>
      <c r="Q43" s="104">
        <f t="shared" ca="1" si="23"/>
        <v>0</v>
      </c>
      <c r="R43" s="104">
        <f t="shared" ca="1" si="23"/>
        <v>144317.44454742811</v>
      </c>
      <c r="S43" s="104">
        <f t="shared" ca="1" si="23"/>
        <v>0</v>
      </c>
      <c r="T43" s="104">
        <f t="shared" ca="1" si="23"/>
        <v>150487.42914226081</v>
      </c>
      <c r="U43" s="104">
        <f t="shared" ca="1" si="23"/>
        <v>0</v>
      </c>
    </row>
    <row r="44" spans="1:21" ht="15.6" x14ac:dyDescent="0.3">
      <c r="A44" s="12"/>
      <c r="B44" s="24" t="s">
        <v>48</v>
      </c>
      <c r="C44" s="25">
        <f t="shared" ca="1" si="16"/>
        <v>0.23817020468223568</v>
      </c>
      <c r="D44" s="25">
        <f t="shared" ca="1" si="17"/>
        <v>1.1457442589534679</v>
      </c>
      <c r="E44" s="25">
        <f t="shared" ca="1" si="18"/>
        <v>0.19091313126841894</v>
      </c>
      <c r="F44" s="25" t="str">
        <f t="shared" ca="1" si="19"/>
        <v/>
      </c>
      <c r="G44" s="104">
        <f t="shared" ca="1" si="21"/>
        <v>37959.833017669342</v>
      </c>
      <c r="H44" s="104">
        <f t="shared" ref="H44:U44" ca="1" si="24">H11</f>
        <v>0</v>
      </c>
      <c r="I44" s="104">
        <f t="shared" ca="1" si="24"/>
        <v>140083.11698178941</v>
      </c>
      <c r="J44" s="101"/>
      <c r="K44" s="104">
        <f t="shared" ca="1" si="24"/>
        <v>0</v>
      </c>
      <c r="L44" s="104">
        <f t="shared" ca="1" si="24"/>
        <v>185041.17328969273</v>
      </c>
      <c r="M44" s="104">
        <f t="shared" ca="1" si="24"/>
        <v>0</v>
      </c>
      <c r="N44" s="98">
        <f t="shared" ca="1" si="24"/>
        <v>155395.01822342502</v>
      </c>
      <c r="O44" s="98">
        <f t="shared" ca="1" si="24"/>
        <v>592150</v>
      </c>
      <c r="P44" s="104">
        <f t="shared" ca="1" si="24"/>
        <v>0</v>
      </c>
      <c r="Q44" s="104">
        <f t="shared" ca="1" si="24"/>
        <v>0</v>
      </c>
      <c r="R44" s="104">
        <f t="shared" ca="1" si="24"/>
        <v>290345.13869997195</v>
      </c>
      <c r="S44" s="104">
        <f t="shared" ca="1" si="24"/>
        <v>0</v>
      </c>
      <c r="T44" s="104">
        <f t="shared" ca="1" si="24"/>
        <v>290345.13869997195</v>
      </c>
      <c r="U44" s="104">
        <f t="shared" ca="1" si="24"/>
        <v>0</v>
      </c>
    </row>
    <row r="45" spans="1:21" ht="15.6" x14ac:dyDescent="0.3">
      <c r="A45" s="12"/>
      <c r="B45" s="24" t="s">
        <v>8</v>
      </c>
      <c r="C45" s="25">
        <f t="shared" ca="1" si="16"/>
        <v>1.003634141880867</v>
      </c>
      <c r="D45" s="25">
        <f t="shared" ca="1" si="17"/>
        <v>1.003634141880867</v>
      </c>
      <c r="E45" s="25">
        <f t="shared" ca="1" si="18"/>
        <v>0.4890931629981114</v>
      </c>
      <c r="F45" s="25" t="str">
        <f t="shared" ca="1" si="19"/>
        <v/>
      </c>
      <c r="G45" s="104">
        <f t="shared" ca="1" si="21"/>
        <v>225532.87259453771</v>
      </c>
      <c r="H45" s="104">
        <f t="shared" ref="H45:U45" ca="1" si="25">H12</f>
        <v>0</v>
      </c>
      <c r="I45" s="104">
        <f t="shared" ca="1" si="25"/>
        <v>501059.72872182122</v>
      </c>
      <c r="J45" s="101"/>
      <c r="K45" s="104">
        <f t="shared" ca="1" si="25"/>
        <v>0</v>
      </c>
      <c r="L45" s="104">
        <f t="shared" ca="1" si="25"/>
        <v>761629.78727337683</v>
      </c>
      <c r="M45" s="104">
        <f t="shared" ca="1" si="25"/>
        <v>0</v>
      </c>
      <c r="N45" s="98">
        <f t="shared" ca="1" si="25"/>
        <v>723961.62206547032</v>
      </c>
      <c r="O45" s="98">
        <f t="shared" ca="1" si="25"/>
        <v>0</v>
      </c>
      <c r="P45" s="104">
        <f t="shared" ca="1" si="25"/>
        <v>0</v>
      </c>
      <c r="Q45" s="104">
        <f t="shared" ca="1" si="25"/>
        <v>0</v>
      </c>
      <c r="R45" s="104">
        <f t="shared" ca="1" si="25"/>
        <v>1195061.0898781896</v>
      </c>
      <c r="S45" s="104">
        <f t="shared" ca="1" si="25"/>
        <v>0</v>
      </c>
      <c r="T45" s="104">
        <f t="shared" ca="1" si="25"/>
        <v>1195061.0898781896</v>
      </c>
      <c r="U45" s="104">
        <f t="shared" ca="1" si="25"/>
        <v>0</v>
      </c>
    </row>
    <row r="46" spans="1:21" ht="15.6" x14ac:dyDescent="0.3">
      <c r="A46" s="12"/>
      <c r="B46" s="24" t="s">
        <v>10</v>
      </c>
      <c r="C46" s="25">
        <f t="shared" ca="1" si="16"/>
        <v>1.1039914872346788</v>
      </c>
      <c r="D46" s="25">
        <f t="shared" ca="1" si="17"/>
        <v>1.1884258784903514</v>
      </c>
      <c r="E46" s="25">
        <f t="shared" ca="1" si="18"/>
        <v>0.52366778421044213</v>
      </c>
      <c r="F46" s="25" t="str">
        <f t="shared" ca="1" si="19"/>
        <v/>
      </c>
      <c r="G46" s="104">
        <f t="shared" ca="1" si="21"/>
        <v>59449.71587070138</v>
      </c>
      <c r="H46" s="104">
        <f t="shared" ref="H46:U46" ca="1" si="26">H13</f>
        <v>0</v>
      </c>
      <c r="I46" s="104">
        <f t="shared" ca="1" si="26"/>
        <v>194485.144696061</v>
      </c>
      <c r="J46" s="101"/>
      <c r="K46" s="104">
        <f t="shared" ca="1" si="26"/>
        <v>0</v>
      </c>
      <c r="L46" s="104">
        <f t="shared" ca="1" si="26"/>
        <v>254900.71478039716</v>
      </c>
      <c r="M46" s="104">
        <f t="shared" ca="1" si="26"/>
        <v>0</v>
      </c>
      <c r="N46" s="98">
        <f t="shared" ca="1" si="26"/>
        <v>213673.2842685435</v>
      </c>
      <c r="O46" s="98">
        <f t="shared" ca="1" si="26"/>
        <v>16341.95</v>
      </c>
      <c r="P46" s="104">
        <f t="shared" ca="1" si="26"/>
        <v>0</v>
      </c>
      <c r="Q46" s="104">
        <f t="shared" ca="1" si="26"/>
        <v>0</v>
      </c>
      <c r="R46" s="104">
        <f t="shared" ca="1" si="26"/>
        <v>399960.62536725518</v>
      </c>
      <c r="S46" s="104">
        <f t="shared" ca="1" si="26"/>
        <v>0</v>
      </c>
      <c r="T46" s="104">
        <f t="shared" ca="1" si="26"/>
        <v>399960.62536725518</v>
      </c>
      <c r="U46" s="104">
        <f t="shared" ca="1" si="26"/>
        <v>0</v>
      </c>
    </row>
    <row r="47" spans="1:21" ht="15.6" x14ac:dyDescent="0.3">
      <c r="A47" s="12"/>
      <c r="B47" s="29" t="s">
        <v>12</v>
      </c>
      <c r="C47" s="25">
        <f t="shared" ca="1" si="16"/>
        <v>1.2919441346521643</v>
      </c>
      <c r="D47" s="25">
        <f t="shared" ca="1" si="17"/>
        <v>1.1268566250863175</v>
      </c>
      <c r="E47" s="25">
        <f t="shared" ca="1" si="18"/>
        <v>0.53703813464781125</v>
      </c>
      <c r="F47" s="25">
        <f t="shared" ca="1" si="19"/>
        <v>3.6468832138604674</v>
      </c>
      <c r="G47" s="104">
        <f t="shared" ca="1" si="21"/>
        <v>569296.30413440987</v>
      </c>
      <c r="H47" s="104">
        <f t="shared" ref="H47:U47" ca="1" si="27">H14</f>
        <v>0</v>
      </c>
      <c r="I47" s="104">
        <f t="shared" ca="1" si="27"/>
        <v>2125310.9645876954</v>
      </c>
      <c r="J47" s="101"/>
      <c r="K47" s="104">
        <f t="shared" ca="1" si="27"/>
        <v>0</v>
      </c>
      <c r="L47" s="104">
        <f t="shared" ca="1" si="27"/>
        <v>2931834.7887909906</v>
      </c>
      <c r="M47" s="104">
        <f t="shared" ca="1" si="27"/>
        <v>0</v>
      </c>
      <c r="N47" s="98">
        <f t="shared" ca="1" si="27"/>
        <v>944851.32975804061</v>
      </c>
      <c r="O47" s="98">
        <f t="shared" ca="1" si="27"/>
        <v>1140848.1958236797</v>
      </c>
      <c r="P47" s="104">
        <f t="shared" ca="1" si="27"/>
        <v>1446408.7549183907</v>
      </c>
      <c r="Q47" s="104">
        <f t="shared" ca="1" si="27"/>
        <v>2057604.6999766515</v>
      </c>
      <c r="R47" s="104">
        <f t="shared" ca="1" si="27"/>
        <v>4600294.9682135629</v>
      </c>
      <c r="S47" s="104">
        <f t="shared" ca="1" si="27"/>
        <v>0</v>
      </c>
      <c r="T47" s="104">
        <f t="shared" ca="1" si="27"/>
        <v>6362995.8452815739</v>
      </c>
      <c r="U47" s="104">
        <f t="shared" ca="1" si="27"/>
        <v>0</v>
      </c>
    </row>
    <row r="48" spans="1:21" ht="15.6" x14ac:dyDescent="0.3">
      <c r="A48" s="12"/>
      <c r="B48" s="29" t="s">
        <v>43</v>
      </c>
      <c r="C48" s="25">
        <f t="shared" ca="1" si="16"/>
        <v>1.1518649665688681</v>
      </c>
      <c r="D48" s="25">
        <f t="shared" ca="1" si="17"/>
        <v>1.7525900298954611</v>
      </c>
      <c r="E48" s="25">
        <f t="shared" ca="1" si="18"/>
        <v>1.1518649665688681</v>
      </c>
      <c r="F48" s="25" t="str">
        <f t="shared" ca="1" si="19"/>
        <v/>
      </c>
      <c r="G48" s="104">
        <f t="shared" ca="1" si="21"/>
        <v>766954.86892089108</v>
      </c>
      <c r="H48" s="104">
        <f t="shared" ref="H48:U48" ca="1" si="28">H15</f>
        <v>0</v>
      </c>
      <c r="I48" s="104">
        <f t="shared" ca="1" si="28"/>
        <v>0</v>
      </c>
      <c r="J48" s="101"/>
      <c r="K48" s="104">
        <f t="shared" ca="1" si="28"/>
        <v>0</v>
      </c>
      <c r="L48" s="104">
        <f t="shared" ca="1" si="28"/>
        <v>0</v>
      </c>
      <c r="M48" s="104">
        <f t="shared" ca="1" si="28"/>
        <v>0</v>
      </c>
      <c r="N48" s="98">
        <f t="shared" ca="1" si="28"/>
        <v>437612.25148966449</v>
      </c>
      <c r="O48" s="98">
        <f t="shared" ca="1" si="28"/>
        <v>228225.23049007432</v>
      </c>
      <c r="P48" s="104">
        <f t="shared" ca="1" si="28"/>
        <v>0</v>
      </c>
      <c r="Q48" s="104">
        <f t="shared" ca="1" si="28"/>
        <v>0</v>
      </c>
      <c r="R48" s="104">
        <f t="shared" ca="1" si="28"/>
        <v>0</v>
      </c>
      <c r="S48" s="104">
        <f t="shared" ca="1" si="28"/>
        <v>0</v>
      </c>
      <c r="T48" s="104">
        <f t="shared" ca="1" si="28"/>
        <v>0</v>
      </c>
      <c r="U48" s="104">
        <f t="shared" ca="1" si="28"/>
        <v>0</v>
      </c>
    </row>
    <row r="49" spans="1:21" ht="15.6" x14ac:dyDescent="0.3">
      <c r="A49" s="12"/>
      <c r="B49" s="29" t="s">
        <v>479</v>
      </c>
      <c r="C49" s="25" t="str">
        <f t="shared" ca="1" si="16"/>
        <v/>
      </c>
      <c r="D49" s="25" t="str">
        <f t="shared" ca="1" si="17"/>
        <v/>
      </c>
      <c r="E49" s="25" t="str">
        <f t="shared" ca="1" si="18"/>
        <v/>
      </c>
      <c r="F49" s="25" t="str">
        <f t="shared" ca="1" si="19"/>
        <v/>
      </c>
      <c r="G49" s="104">
        <f t="shared" ca="1" si="21"/>
        <v>0</v>
      </c>
      <c r="H49" s="104">
        <f t="shared" ref="H49:U49" ca="1" si="29">H16</f>
        <v>0</v>
      </c>
      <c r="I49" s="104">
        <f t="shared" ca="1" si="29"/>
        <v>0</v>
      </c>
      <c r="J49" s="101"/>
      <c r="K49" s="104">
        <f t="shared" ca="1" si="29"/>
        <v>0</v>
      </c>
      <c r="L49" s="104">
        <f t="shared" ca="1" si="29"/>
        <v>0</v>
      </c>
      <c r="M49" s="104">
        <f t="shared" ca="1" si="29"/>
        <v>0</v>
      </c>
      <c r="N49" s="98">
        <f t="shared" si="29"/>
        <v>0</v>
      </c>
      <c r="O49" s="98">
        <f t="shared" ca="1" si="29"/>
        <v>0</v>
      </c>
      <c r="P49" s="104">
        <f t="shared" ca="1" si="29"/>
        <v>0</v>
      </c>
      <c r="Q49" s="104">
        <f t="shared" ca="1" si="29"/>
        <v>0</v>
      </c>
      <c r="R49" s="104">
        <f t="shared" ca="1" si="29"/>
        <v>0</v>
      </c>
      <c r="S49" s="104">
        <f t="shared" ca="1" si="29"/>
        <v>0</v>
      </c>
      <c r="T49" s="104">
        <f t="shared" ca="1" si="29"/>
        <v>0</v>
      </c>
      <c r="U49" s="104">
        <f t="shared" ca="1" si="29"/>
        <v>0</v>
      </c>
    </row>
    <row r="50" spans="1:21" ht="15.6" x14ac:dyDescent="0.3">
      <c r="A50" s="12"/>
      <c r="B50" s="30" t="s">
        <v>595</v>
      </c>
      <c r="C50" s="31">
        <f t="shared" ca="1" si="16"/>
        <v>0.99039374808001379</v>
      </c>
      <c r="D50" s="31">
        <f t="shared" ca="1" si="17"/>
        <v>1.1691808153138239</v>
      </c>
      <c r="E50" s="31">
        <f t="shared" ca="1" si="18"/>
        <v>0.52358751483710675</v>
      </c>
      <c r="F50" s="31">
        <f t="shared" ca="1" si="19"/>
        <v>5.2773766672338871</v>
      </c>
      <c r="G50" s="32">
        <f ca="1">SUM(G41:G49)</f>
        <v>1724687.652482253</v>
      </c>
      <c r="H50" s="32">
        <f t="shared" ref="H50:U50" ca="1" si="30">SUM(H41:H49)</f>
        <v>0</v>
      </c>
      <c r="I50" s="32">
        <f t="shared" ca="1" si="30"/>
        <v>3154486.8771824017</v>
      </c>
      <c r="J50" s="32">
        <f t="shared" si="30"/>
        <v>0</v>
      </c>
      <c r="K50" s="32">
        <f t="shared" ca="1" si="30"/>
        <v>0</v>
      </c>
      <c r="L50" s="32">
        <f t="shared" ca="1" si="30"/>
        <v>4392237.6212655017</v>
      </c>
      <c r="M50" s="32">
        <f t="shared" ca="1" si="30"/>
        <v>0</v>
      </c>
      <c r="N50" s="91">
        <f t="shared" ca="1" si="30"/>
        <v>2726747.7541156868</v>
      </c>
      <c r="O50" s="91">
        <f t="shared" ca="1" si="30"/>
        <v>2199751.9730114941</v>
      </c>
      <c r="P50" s="32">
        <f t="shared" ca="1" si="30"/>
        <v>1446408.7549183907</v>
      </c>
      <c r="Q50" s="32">
        <f t="shared" ca="1" si="30"/>
        <v>2057604.6999766515</v>
      </c>
      <c r="R50" s="32">
        <f t="shared" ca="1" si="30"/>
        <v>6891789.6416115463</v>
      </c>
      <c r="S50" s="32">
        <f t="shared" ca="1" si="30"/>
        <v>0</v>
      </c>
      <c r="T50" s="32">
        <f t="shared" ca="1" si="30"/>
        <v>8659003.0610360689</v>
      </c>
      <c r="U50" s="32">
        <f t="shared" ca="1" si="30"/>
        <v>0</v>
      </c>
    </row>
    <row r="51" spans="1:21" ht="15.6" x14ac:dyDescent="0.3">
      <c r="A51" s="12"/>
      <c r="B51" s="21" t="s">
        <v>617</v>
      </c>
      <c r="C51" s="33"/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92"/>
      <c r="O51" s="92"/>
      <c r="P51" s="34"/>
      <c r="Q51" s="34"/>
      <c r="R51" s="34"/>
      <c r="S51" s="34"/>
      <c r="T51" s="34"/>
      <c r="U51" s="34"/>
    </row>
    <row r="52" spans="1:21" ht="15.6" x14ac:dyDescent="0.3">
      <c r="A52" s="12"/>
      <c r="B52" s="24" t="s">
        <v>53</v>
      </c>
      <c r="C52" s="25">
        <f t="shared" ref="C52:C62" ca="1" si="31">IFERROR(SUM(G52:K52)/SUM(N52:O52),"")</f>
        <v>0.61638007097921466</v>
      </c>
      <c r="D52" s="25">
        <f t="shared" ref="D52" ca="1" si="32">IFERROR(SUM(G52:K52)/SUM(N52:N52,P52),"")</f>
        <v>0.7471819415241886</v>
      </c>
      <c r="E52" s="25">
        <f t="shared" ref="E52" ca="1" si="33">IFERROR(SUM(G52:K52)/SUM(L52:O52),"")</f>
        <v>0.46520576273176611</v>
      </c>
      <c r="F52" s="25" t="str">
        <f t="shared" ref="F52" ca="1" si="34">IFERROR(SUM(O52,T52,U52)/Q52,"")</f>
        <v/>
      </c>
      <c r="G52" s="104">
        <f ca="1">G19</f>
        <v>62048.809499985276</v>
      </c>
      <c r="H52" s="104">
        <f t="shared" ref="H52:U52" ca="1" si="35">H19</f>
        <v>0</v>
      </c>
      <c r="I52" s="104">
        <f t="shared" ca="1" si="35"/>
        <v>49011.048158818114</v>
      </c>
      <c r="J52" s="101"/>
      <c r="K52" s="104">
        <f t="shared" ca="1" si="35"/>
        <v>0</v>
      </c>
      <c r="L52" s="104">
        <f t="shared" ca="1" si="35"/>
        <v>58551.958739722315</v>
      </c>
      <c r="M52" s="104">
        <f t="shared" ca="1" si="35"/>
        <v>0</v>
      </c>
      <c r="N52" s="98">
        <f t="shared" ca="1" si="35"/>
        <v>148638.30546044861</v>
      </c>
      <c r="O52" s="98">
        <f t="shared" ca="1" si="35"/>
        <v>31542.499999999996</v>
      </c>
      <c r="P52" s="104">
        <f t="shared" ca="1" si="35"/>
        <v>0</v>
      </c>
      <c r="Q52" s="104">
        <f t="shared" ca="1" si="35"/>
        <v>0</v>
      </c>
      <c r="R52" s="104">
        <f t="shared" ca="1" si="35"/>
        <v>94882.622715347927</v>
      </c>
      <c r="S52" s="104">
        <f t="shared" ca="1" si="35"/>
        <v>0</v>
      </c>
      <c r="T52" s="104">
        <f t="shared" ca="1" si="35"/>
        <v>94882.622715347927</v>
      </c>
      <c r="U52" s="104">
        <f t="shared" ca="1" si="35"/>
        <v>0</v>
      </c>
    </row>
    <row r="53" spans="1:21" ht="15.6" x14ac:dyDescent="0.3">
      <c r="A53" s="12"/>
      <c r="B53" s="24" t="s">
        <v>45</v>
      </c>
      <c r="C53" s="25">
        <f t="shared" ca="1" si="31"/>
        <v>0.85362520172885936</v>
      </c>
      <c r="D53" s="25">
        <f ca="1">IFERROR(SUM(G53:K53)/SUM(N53:N53,P53),"")</f>
        <v>2.5196908772549294</v>
      </c>
      <c r="E53" s="25">
        <f ca="1">IFERROR(SUM(G53:K53)/SUM(L53:O53),"")</f>
        <v>0.85362520172885936</v>
      </c>
      <c r="F53" s="25" t="str">
        <f ca="1">IFERROR(SUM(O53,T53,U53)/Q53,"")</f>
        <v/>
      </c>
      <c r="G53" s="104">
        <f t="shared" ref="G53:G62" ca="1" si="36">G20</f>
        <v>761618.66771453538</v>
      </c>
      <c r="H53" s="104">
        <f t="shared" ref="H53:U53" ca="1" si="37">H20</f>
        <v>0</v>
      </c>
      <c r="I53" s="104">
        <f t="shared" ca="1" si="37"/>
        <v>0</v>
      </c>
      <c r="J53" s="101"/>
      <c r="K53" s="104">
        <f t="shared" ca="1" si="37"/>
        <v>0</v>
      </c>
      <c r="L53" s="104">
        <f t="shared" ca="1" si="37"/>
        <v>0</v>
      </c>
      <c r="M53" s="104">
        <f t="shared" ca="1" si="37"/>
        <v>0</v>
      </c>
      <c r="N53" s="98">
        <f t="shared" ca="1" si="37"/>
        <v>302266.70842428051</v>
      </c>
      <c r="O53" s="98">
        <f t="shared" ca="1" si="37"/>
        <v>589950</v>
      </c>
      <c r="P53" s="104">
        <f t="shared" ca="1" si="37"/>
        <v>0</v>
      </c>
      <c r="Q53" s="104">
        <f t="shared" ca="1" si="37"/>
        <v>0</v>
      </c>
      <c r="R53" s="104">
        <f t="shared" ca="1" si="37"/>
        <v>0</v>
      </c>
      <c r="S53" s="104">
        <f t="shared" ca="1" si="37"/>
        <v>0</v>
      </c>
      <c r="T53" s="104">
        <f t="shared" ca="1" si="37"/>
        <v>0</v>
      </c>
      <c r="U53" s="104">
        <f t="shared" ca="1" si="37"/>
        <v>0</v>
      </c>
    </row>
    <row r="54" spans="1:21" ht="15.6" x14ac:dyDescent="0.3">
      <c r="A54" s="12"/>
      <c r="B54" s="24" t="s">
        <v>67</v>
      </c>
      <c r="C54" s="25">
        <f t="shared" ca="1" si="31"/>
        <v>1.8786969702258409</v>
      </c>
      <c r="D54" s="25">
        <f ca="1">IFERROR(SUM(G54:K54)/SUM(N54:N54,P54),"")</f>
        <v>0.80170958743726839</v>
      </c>
      <c r="E54" s="25">
        <f ca="1">IFERROR(SUM(G54:K54)/SUM(L54:O54),"")</f>
        <v>0.69423968604341124</v>
      </c>
      <c r="F54" s="25">
        <f ca="1">IFERROR(SUM(O54,T54,U54)/Q54,"")</f>
        <v>2.0580772943008152</v>
      </c>
      <c r="G54" s="104">
        <f t="shared" ca="1" si="36"/>
        <v>298930.38195341046</v>
      </c>
      <c r="H54" s="104">
        <f t="shared" ref="H54:U54" ca="1" si="38">H21</f>
        <v>0</v>
      </c>
      <c r="I54" s="104">
        <f t="shared" ca="1" si="38"/>
        <v>1408161.6725348039</v>
      </c>
      <c r="J54" s="101"/>
      <c r="K54" s="104">
        <f t="shared" ca="1" si="38"/>
        <v>0</v>
      </c>
      <c r="L54" s="104">
        <f t="shared" ca="1" si="38"/>
        <v>1550280.1014520947</v>
      </c>
      <c r="M54" s="104">
        <f t="shared" ca="1" si="38"/>
        <v>0</v>
      </c>
      <c r="N54" s="98">
        <f t="shared" ca="1" si="38"/>
        <v>908657.47991439095</v>
      </c>
      <c r="O54" s="98">
        <f t="shared" ca="1" si="38"/>
        <v>0</v>
      </c>
      <c r="P54" s="104">
        <f t="shared" ca="1" si="38"/>
        <v>1220657.2759999998</v>
      </c>
      <c r="Q54" s="104">
        <f t="shared" ca="1" si="38"/>
        <v>1220657.2759999998</v>
      </c>
      <c r="R54" s="104">
        <f t="shared" ca="1" si="38"/>
        <v>2512207.0238586832</v>
      </c>
      <c r="S54" s="104">
        <f t="shared" ca="1" si="38"/>
        <v>0</v>
      </c>
      <c r="T54" s="104">
        <f t="shared" ca="1" si="38"/>
        <v>2512207.0238586832</v>
      </c>
      <c r="U54" s="104">
        <f t="shared" ca="1" si="38"/>
        <v>0</v>
      </c>
    </row>
    <row r="55" spans="1:21" ht="15.6" x14ac:dyDescent="0.3">
      <c r="A55" s="12"/>
      <c r="B55" s="24" t="s">
        <v>33</v>
      </c>
      <c r="C55" s="25">
        <f t="shared" ca="1" si="31"/>
        <v>2.8133209681898537</v>
      </c>
      <c r="D55" s="25">
        <f t="shared" ref="D55:D64" ca="1" si="39">IFERROR(SUM(G55:K55)/SUM(N55:N55,P55),"")</f>
        <v>1.0313520770007962</v>
      </c>
      <c r="E55" s="25">
        <f t="shared" ref="E55:E64" ca="1" si="40">IFERROR(SUM(G55:K55)/SUM(L55:O55),"")</f>
        <v>0.72012431946786992</v>
      </c>
      <c r="F55" s="25">
        <f t="shared" ref="F55:F62" ca="1" si="41">IFERROR(SUM(O55,T55,U55)/Q55,"")</f>
        <v>2.1936369957310076</v>
      </c>
      <c r="G55" s="104">
        <f t="shared" ca="1" si="36"/>
        <v>76421.98087064916</v>
      </c>
      <c r="H55" s="104">
        <f t="shared" ref="H55:U55" ca="1" si="42">H22</f>
        <v>0</v>
      </c>
      <c r="I55" s="104">
        <f t="shared" ca="1" si="42"/>
        <v>500369.89964887942</v>
      </c>
      <c r="J55" s="101"/>
      <c r="K55" s="104">
        <f t="shared" ca="1" si="42"/>
        <v>0</v>
      </c>
      <c r="L55" s="104">
        <f t="shared" ca="1" si="42"/>
        <v>595939.82356720464</v>
      </c>
      <c r="M55" s="104">
        <f t="shared" ca="1" si="42"/>
        <v>0</v>
      </c>
      <c r="N55" s="98">
        <f t="shared" ca="1" si="42"/>
        <v>63569.211721235974</v>
      </c>
      <c r="O55" s="98">
        <f t="shared" ca="1" si="42"/>
        <v>141452.5</v>
      </c>
      <c r="P55" s="104">
        <f t="shared" ca="1" si="42"/>
        <v>495688.76950749941</v>
      </c>
      <c r="Q55" s="104">
        <f t="shared" ca="1" si="42"/>
        <v>576382.29012499924</v>
      </c>
      <c r="R55" s="104">
        <f t="shared" ca="1" si="42"/>
        <v>965712.07316003041</v>
      </c>
      <c r="S55" s="104">
        <f t="shared" ca="1" si="42"/>
        <v>0</v>
      </c>
      <c r="T55" s="104">
        <f t="shared" ca="1" si="42"/>
        <v>1122921.0153023612</v>
      </c>
      <c r="U55" s="104">
        <f t="shared" ca="1" si="42"/>
        <v>0</v>
      </c>
    </row>
    <row r="56" spans="1:21" ht="15.6" x14ac:dyDescent="0.3">
      <c r="A56" s="12"/>
      <c r="B56" s="24" t="s">
        <v>1</v>
      </c>
      <c r="C56" s="25">
        <f t="shared" ca="1" si="31"/>
        <v>2.1630831940777946</v>
      </c>
      <c r="D56" s="25">
        <f t="shared" ca="1" si="39"/>
        <v>0.5780901416879296</v>
      </c>
      <c r="E56" s="25">
        <f t="shared" ca="1" si="40"/>
        <v>0.6664841271555596</v>
      </c>
      <c r="F56" s="25">
        <f t="shared" ca="1" si="41"/>
        <v>1.2679079766861696</v>
      </c>
      <c r="G56" s="104">
        <f t="shared" ca="1" si="36"/>
        <v>162190.03412563854</v>
      </c>
      <c r="H56" s="104">
        <f t="shared" ref="H56:U56" ca="1" si="43">H23</f>
        <v>0</v>
      </c>
      <c r="I56" s="104">
        <f t="shared" ca="1" si="43"/>
        <v>1056350.5569683274</v>
      </c>
      <c r="J56" s="101"/>
      <c r="K56" s="104">
        <f t="shared" ca="1" si="43"/>
        <v>0</v>
      </c>
      <c r="L56" s="104">
        <f t="shared" ca="1" si="43"/>
        <v>1264976.4398136744</v>
      </c>
      <c r="M56" s="104">
        <f t="shared" ca="1" si="43"/>
        <v>0</v>
      </c>
      <c r="N56" s="98">
        <f t="shared" ca="1" si="43"/>
        <v>292419.55545702158</v>
      </c>
      <c r="O56" s="98">
        <f t="shared" ca="1" si="43"/>
        <v>270915.5</v>
      </c>
      <c r="P56" s="104">
        <f t="shared" ca="1" si="43"/>
        <v>1815453.4270090428</v>
      </c>
      <c r="Q56" s="104">
        <f t="shared" ca="1" si="43"/>
        <v>1952100.4591495087</v>
      </c>
      <c r="R56" s="104">
        <f t="shared" ca="1" si="43"/>
        <v>2049876.4664070085</v>
      </c>
      <c r="S56" s="104">
        <f t="shared" ca="1" si="43"/>
        <v>0</v>
      </c>
      <c r="T56" s="104">
        <f t="shared" ca="1" si="43"/>
        <v>2204168.2434483962</v>
      </c>
      <c r="U56" s="104">
        <f t="shared" ca="1" si="43"/>
        <v>0</v>
      </c>
    </row>
    <row r="57" spans="1:21" ht="15.6" x14ac:dyDescent="0.3">
      <c r="A57" s="12"/>
      <c r="B57" s="24" t="s">
        <v>23</v>
      </c>
      <c r="C57" s="25">
        <f t="shared" ca="1" si="31"/>
        <v>3.246678565323827</v>
      </c>
      <c r="D57" s="25">
        <f t="shared" ca="1" si="39"/>
        <v>1.5572777053707487</v>
      </c>
      <c r="E57" s="25">
        <f t="shared" ca="1" si="40"/>
        <v>0.77553753280477999</v>
      </c>
      <c r="F57" s="25">
        <f t="shared" ca="1" si="41"/>
        <v>3.7278341956833492</v>
      </c>
      <c r="G57" s="104">
        <f t="shared" ca="1" si="36"/>
        <v>13033.371344106259</v>
      </c>
      <c r="H57" s="104">
        <f t="shared" ref="H57:U57" ca="1" si="44">H24</f>
        <v>0</v>
      </c>
      <c r="I57" s="104">
        <f t="shared" ca="1" si="44"/>
        <v>82346.109598586918</v>
      </c>
      <c r="J57" s="101"/>
      <c r="K57" s="104">
        <f t="shared" ca="1" si="44"/>
        <v>0</v>
      </c>
      <c r="L57" s="104">
        <f t="shared" ca="1" si="44"/>
        <v>93607.440869273691</v>
      </c>
      <c r="M57" s="104">
        <f t="shared" ca="1" si="44"/>
        <v>0</v>
      </c>
      <c r="N57" s="98">
        <f t="shared" ca="1" si="44"/>
        <v>17975.773767423627</v>
      </c>
      <c r="O57" s="98">
        <f t="shared" ca="1" si="44"/>
        <v>11401.782101948349</v>
      </c>
      <c r="P57" s="104">
        <f t="shared" ca="1" si="44"/>
        <v>43271.79987583078</v>
      </c>
      <c r="Q57" s="104">
        <f t="shared" ca="1" si="44"/>
        <v>54489.980459940001</v>
      </c>
      <c r="R57" s="104">
        <f t="shared" ca="1" si="44"/>
        <v>151689.5367211737</v>
      </c>
      <c r="S57" s="104">
        <f t="shared" ca="1" si="44"/>
        <v>0</v>
      </c>
      <c r="T57" s="104">
        <f t="shared" ca="1" si="44"/>
        <v>191727.83037873352</v>
      </c>
      <c r="U57" s="104">
        <f t="shared" ca="1" si="44"/>
        <v>0</v>
      </c>
    </row>
    <row r="58" spans="1:21" ht="15.6" x14ac:dyDescent="0.3">
      <c r="A58" s="12"/>
      <c r="B58" s="24" t="s">
        <v>25</v>
      </c>
      <c r="C58" s="25">
        <f t="shared" ca="1" si="31"/>
        <v>1.9690483880798211</v>
      </c>
      <c r="D58" s="25">
        <f t="shared" ca="1" si="39"/>
        <v>0.98211818691680464</v>
      </c>
      <c r="E58" s="25">
        <f t="shared" ca="1" si="40"/>
        <v>0.81361270174232114</v>
      </c>
      <c r="F58" s="25">
        <f t="shared" ca="1" si="41"/>
        <v>1.6597028134483842</v>
      </c>
      <c r="G58" s="104">
        <f t="shared" ca="1" si="36"/>
        <v>99074.364369819581</v>
      </c>
      <c r="H58" s="104">
        <f t="shared" ref="H58:U58" ca="1" si="45">H25</f>
        <v>0</v>
      </c>
      <c r="I58" s="104">
        <f t="shared" ca="1" si="45"/>
        <v>151354.42738610946</v>
      </c>
      <c r="J58" s="101"/>
      <c r="K58" s="104">
        <f t="shared" ca="1" si="45"/>
        <v>0</v>
      </c>
      <c r="L58" s="104">
        <f t="shared" ca="1" si="45"/>
        <v>180615.87786201987</v>
      </c>
      <c r="M58" s="104">
        <f t="shared" ca="1" si="45"/>
        <v>0</v>
      </c>
      <c r="N58" s="98">
        <f t="shared" ca="1" si="45"/>
        <v>40196.582587892102</v>
      </c>
      <c r="O58" s="98">
        <f t="shared" ca="1" si="45"/>
        <v>86986.067301246716</v>
      </c>
      <c r="P58" s="104">
        <f t="shared" ca="1" si="45"/>
        <v>214791.86492483367</v>
      </c>
      <c r="Q58" s="104">
        <f t="shared" ca="1" si="45"/>
        <v>306852.10630128114</v>
      </c>
      <c r="R58" s="104">
        <f t="shared" ca="1" si="45"/>
        <v>292685.480873544</v>
      </c>
      <c r="S58" s="104">
        <f t="shared" ca="1" si="45"/>
        <v>0</v>
      </c>
      <c r="T58" s="104">
        <f t="shared" ca="1" si="45"/>
        <v>422297.23683955224</v>
      </c>
      <c r="U58" s="104">
        <f t="shared" ca="1" si="45"/>
        <v>0</v>
      </c>
    </row>
    <row r="59" spans="1:21" ht="15.6" x14ac:dyDescent="0.3">
      <c r="A59" s="12"/>
      <c r="B59" s="24" t="s">
        <v>29</v>
      </c>
      <c r="C59" s="25">
        <f t="shared" ca="1" si="31"/>
        <v>2.6063001077758581</v>
      </c>
      <c r="D59" s="25">
        <f t="shared" ca="1" si="39"/>
        <v>0.78390139728388386</v>
      </c>
      <c r="E59" s="25">
        <f t="shared" ca="1" si="40"/>
        <v>0.76320463528953597</v>
      </c>
      <c r="F59" s="25">
        <f t="shared" ca="1" si="41"/>
        <v>1.4604890101513317</v>
      </c>
      <c r="G59" s="104">
        <f t="shared" ca="1" si="36"/>
        <v>617882.37397694588</v>
      </c>
      <c r="H59" s="104">
        <f t="shared" ref="H59:U59" ca="1" si="46">H26</f>
        <v>0</v>
      </c>
      <c r="I59" s="104">
        <f t="shared" ca="1" si="46"/>
        <v>2771415.8332970073</v>
      </c>
      <c r="J59" s="101"/>
      <c r="K59" s="104">
        <f t="shared" ca="1" si="46"/>
        <v>0</v>
      </c>
      <c r="L59" s="104">
        <f t="shared" ca="1" si="46"/>
        <v>3140452.2385083931</v>
      </c>
      <c r="M59" s="104">
        <f t="shared" ca="1" si="46"/>
        <v>0</v>
      </c>
      <c r="N59" s="98">
        <f t="shared" ca="1" si="46"/>
        <v>371700.02588630735</v>
      </c>
      <c r="O59" s="98">
        <f t="shared" ca="1" si="46"/>
        <v>928725.1236051236</v>
      </c>
      <c r="P59" s="104">
        <f t="shared" ca="1" si="46"/>
        <v>3951928.1995734633</v>
      </c>
      <c r="Q59" s="104">
        <f t="shared" ca="1" si="46"/>
        <v>5501974.0700428672</v>
      </c>
      <c r="R59" s="104">
        <f t="shared" ca="1" si="46"/>
        <v>5089058.5270851711</v>
      </c>
      <c r="S59" s="104">
        <f t="shared" ca="1" si="46"/>
        <v>0</v>
      </c>
      <c r="T59" s="104">
        <f t="shared" ca="1" si="46"/>
        <v>7106847.5398300774</v>
      </c>
      <c r="U59" s="104">
        <f t="shared" ca="1" si="46"/>
        <v>0</v>
      </c>
    </row>
    <row r="60" spans="1:21" ht="15.6" x14ac:dyDescent="0.3">
      <c r="A60" s="12"/>
      <c r="B60" s="24" t="s">
        <v>31</v>
      </c>
      <c r="C60" s="25">
        <f t="shared" ca="1" si="31"/>
        <v>5.0814483806310371E-7</v>
      </c>
      <c r="D60" s="25">
        <f t="shared" ca="1" si="39"/>
        <v>5.0814476354564424E-7</v>
      </c>
      <c r="E60" s="25">
        <f t="shared" ca="1" si="40"/>
        <v>5.0814460897689949E-7</v>
      </c>
      <c r="F60" s="25">
        <f t="shared" ca="1" si="41"/>
        <v>3.2375816444968248</v>
      </c>
      <c r="G60" s="104">
        <f t="shared" ca="1" si="36"/>
        <v>1.3081036602444085E-3</v>
      </c>
      <c r="H60" s="104">
        <f t="shared" ref="H60:U60" ca="1" si="47">H27</f>
        <v>0</v>
      </c>
      <c r="I60" s="104">
        <f t="shared" ca="1" si="47"/>
        <v>5.2339812035167993E-3</v>
      </c>
      <c r="J60" s="101"/>
      <c r="K60" s="104">
        <f t="shared" ca="1" si="47"/>
        <v>0</v>
      </c>
      <c r="L60" s="104">
        <f t="shared" ca="1" si="47"/>
        <v>5.8041719397771236E-3</v>
      </c>
      <c r="M60" s="104">
        <f t="shared" ca="1" si="47"/>
        <v>0</v>
      </c>
      <c r="N60" s="98">
        <f t="shared" ca="1" si="47"/>
        <v>12874.447805972373</v>
      </c>
      <c r="O60" s="98">
        <f t="shared" ca="1" si="47"/>
        <v>1.3150650067219119E-3</v>
      </c>
      <c r="P60" s="104">
        <f t="shared" ca="1" si="47"/>
        <v>3.2030530560000002E-3</v>
      </c>
      <c r="Q60" s="104">
        <f t="shared" ca="1" si="47"/>
        <v>4.5581760000000006E-3</v>
      </c>
      <c r="R60" s="104">
        <f t="shared" ca="1" si="47"/>
        <v>9.4055787063378367E-3</v>
      </c>
      <c r="S60" s="104">
        <f t="shared" ca="1" si="47"/>
        <v>0</v>
      </c>
      <c r="T60" s="104">
        <f t="shared" ca="1" si="47"/>
        <v>1.344240194326405E-2</v>
      </c>
      <c r="U60" s="104">
        <f t="shared" ca="1" si="47"/>
        <v>0</v>
      </c>
    </row>
    <row r="61" spans="1:21" ht="15.6" x14ac:dyDescent="0.3">
      <c r="A61" s="12"/>
      <c r="B61" s="24" t="s">
        <v>35</v>
      </c>
      <c r="C61" s="25">
        <f t="shared" ca="1" si="31"/>
        <v>1.8737785034636512E-7</v>
      </c>
      <c r="D61" s="25">
        <f t="shared" ca="1" si="39"/>
        <v>1.873778432014363E-7</v>
      </c>
      <c r="E61" s="25">
        <f t="shared" ca="1" si="40"/>
        <v>1.8737782139818144E-7</v>
      </c>
      <c r="F61" s="25">
        <f t="shared" ca="1" si="41"/>
        <v>4.0987758153196303</v>
      </c>
      <c r="G61" s="104">
        <f t="shared" ca="1" si="36"/>
        <v>3.4548161631938693E-4</v>
      </c>
      <c r="H61" s="104">
        <f t="shared" ref="H61:U61" ca="1" si="48">H28</f>
        <v>0</v>
      </c>
      <c r="I61" s="104">
        <f t="shared" ca="1" si="48"/>
        <v>9.8794576174890143E-4</v>
      </c>
      <c r="J61" s="101"/>
      <c r="K61" s="104">
        <f t="shared" ca="1" si="48"/>
        <v>0</v>
      </c>
      <c r="L61" s="104">
        <f t="shared" ca="1" si="48"/>
        <v>1.0993962477732393E-3</v>
      </c>
      <c r="M61" s="104">
        <f t="shared" ca="1" si="48"/>
        <v>0</v>
      </c>
      <c r="N61" s="98">
        <f t="shared" ca="1" si="48"/>
        <v>7116.2484720207212</v>
      </c>
      <c r="O61" s="98">
        <f t="shared" ca="1" si="48"/>
        <v>1.9666380009889629E-4</v>
      </c>
      <c r="P61" s="104">
        <f t="shared" ca="1" si="48"/>
        <v>4.6801440000000002E-4</v>
      </c>
      <c r="Q61" s="104">
        <f t="shared" ca="1" si="48"/>
        <v>6.6830400000000021E-4</v>
      </c>
      <c r="R61" s="104">
        <f t="shared" ca="1" si="48"/>
        <v>1.7815561022612681E-3</v>
      </c>
      <c r="S61" s="104">
        <f t="shared" ca="1" si="48"/>
        <v>0</v>
      </c>
      <c r="T61" s="104">
        <f t="shared" ca="1" si="48"/>
        <v>2.5425644723824749E-3</v>
      </c>
      <c r="U61" s="104">
        <f t="shared" ca="1" si="48"/>
        <v>0</v>
      </c>
    </row>
    <row r="62" spans="1:21" ht="15.6" x14ac:dyDescent="0.3">
      <c r="A62" s="12"/>
      <c r="B62" s="24" t="s">
        <v>27</v>
      </c>
      <c r="C62" s="25">
        <f t="shared" ca="1" si="31"/>
        <v>1.9965753554686027E-5</v>
      </c>
      <c r="D62" s="25">
        <f t="shared" ca="1" si="39"/>
        <v>1.9965662997818416E-5</v>
      </c>
      <c r="E62" s="25">
        <f t="shared" ca="1" si="40"/>
        <v>1.9965274587793136E-5</v>
      </c>
      <c r="F62" s="25">
        <f t="shared" ca="1" si="41"/>
        <v>5.7009412334099361</v>
      </c>
      <c r="G62" s="104">
        <f t="shared" ca="1" si="36"/>
        <v>3.4126493635968742E-6</v>
      </c>
      <c r="H62" s="104">
        <f t="shared" ref="H62:U62" ca="1" si="49">H29</f>
        <v>0</v>
      </c>
      <c r="I62" s="104">
        <f t="shared" ca="1" si="49"/>
        <v>0.15966281199620067</v>
      </c>
      <c r="J62" s="101"/>
      <c r="K62" s="104">
        <f t="shared" ca="1" si="49"/>
        <v>0</v>
      </c>
      <c r="L62" s="104">
        <f t="shared" ca="1" si="49"/>
        <v>0.19184812449538047</v>
      </c>
      <c r="M62" s="104">
        <f t="shared" ca="1" si="49"/>
        <v>0</v>
      </c>
      <c r="N62" s="98">
        <f t="shared" ca="1" si="49"/>
        <v>7996.9838642257291</v>
      </c>
      <c r="O62" s="98">
        <f t="shared" ca="1" si="49"/>
        <v>2.0817227432690572E-2</v>
      </c>
      <c r="P62" s="104">
        <f t="shared" ca="1" si="49"/>
        <v>5.7088684800000004E-2</v>
      </c>
      <c r="Q62" s="104">
        <f t="shared" ca="1" si="49"/>
        <v>8.1555263999999988E-2</v>
      </c>
      <c r="R62" s="104">
        <f t="shared" ca="1" si="49"/>
        <v>0.31088717793457948</v>
      </c>
      <c r="S62" s="104">
        <f t="shared" ca="1" si="49"/>
        <v>0</v>
      </c>
      <c r="T62" s="104">
        <f t="shared" ca="1" si="49"/>
        <v>0.44412453990654227</v>
      </c>
      <c r="U62" s="104">
        <f t="shared" ca="1" si="49"/>
        <v>0</v>
      </c>
    </row>
    <row r="63" spans="1:21" ht="15.6" x14ac:dyDescent="0.3">
      <c r="A63" s="12"/>
      <c r="B63" s="30" t="s">
        <v>595</v>
      </c>
      <c r="C63" s="31">
        <f ca="1">IFERROR(SUM(G63:K63)/SUM(N63:O63),"")</f>
        <v>1.9153218345143608</v>
      </c>
      <c r="D63" s="31">
        <f t="shared" ca="1" si="39"/>
        <v>0.81795702288595062</v>
      </c>
      <c r="E63" s="31">
        <f t="shared" ca="1" si="40"/>
        <v>0.7294135345969176</v>
      </c>
      <c r="F63" s="31">
        <f ca="1">IFERROR(SUM(O63,T63,U63)/Q63,"")</f>
        <v>1.6349645739073142</v>
      </c>
      <c r="G63" s="32">
        <f t="shared" ref="G63:U63" ca="1" si="50">SUM(G52:G62)</f>
        <v>2091199.9855120885</v>
      </c>
      <c r="H63" s="32">
        <f t="shared" ca="1" si="50"/>
        <v>0</v>
      </c>
      <c r="I63" s="32">
        <f t="shared" ca="1" si="50"/>
        <v>6019009.7134772716</v>
      </c>
      <c r="J63" s="32">
        <f t="shared" si="50"/>
        <v>0</v>
      </c>
      <c r="K63" s="32">
        <f t="shared" ca="1" si="50"/>
        <v>0</v>
      </c>
      <c r="L63" s="32">
        <f t="shared" ca="1" si="50"/>
        <v>6884424.079564075</v>
      </c>
      <c r="M63" s="32">
        <f t="shared" ca="1" si="50"/>
        <v>0</v>
      </c>
      <c r="N63" s="91">
        <f t="shared" ca="1" si="50"/>
        <v>2173411.3233612194</v>
      </c>
      <c r="O63" s="91">
        <f t="shared" ca="1" si="50"/>
        <v>2060973.4953372751</v>
      </c>
      <c r="P63" s="32">
        <f t="shared" ca="1" si="50"/>
        <v>7741791.3976504225</v>
      </c>
      <c r="Q63" s="32">
        <f t="shared" ca="1" si="50"/>
        <v>9612456.2688603401</v>
      </c>
      <c r="R63" s="32">
        <f t="shared" ca="1" si="50"/>
        <v>11156112.052895272</v>
      </c>
      <c r="S63" s="32">
        <f t="shared" ca="1" si="50"/>
        <v>0</v>
      </c>
      <c r="T63" s="32">
        <f t="shared" ca="1" si="50"/>
        <v>13655051.972482661</v>
      </c>
      <c r="U63" s="32">
        <f t="shared" ca="1" si="50"/>
        <v>0</v>
      </c>
    </row>
    <row r="64" spans="1:21" ht="15.6" x14ac:dyDescent="0.3">
      <c r="A64" s="12"/>
      <c r="B64" s="35" t="s">
        <v>618</v>
      </c>
      <c r="C64" s="36">
        <f ca="1">IFERROR(SUM(G64:K64)/SUM(N64:O64),"")</f>
        <v>1.4179181239188159</v>
      </c>
      <c r="D64" s="36">
        <f t="shared" ca="1" si="39"/>
        <v>0.92199410992814834</v>
      </c>
      <c r="E64" s="36">
        <f t="shared" ca="1" si="40"/>
        <v>0.6355647626133113</v>
      </c>
      <c r="F64" s="36">
        <f ca="1">IFERROR(SUM(O64,T64,U64)/Q64,"")</f>
        <v>2.2771758067786578</v>
      </c>
      <c r="G64" s="37">
        <f t="shared" ref="G64:U64" ca="1" si="51">G50+G63</f>
        <v>3815887.6379943416</v>
      </c>
      <c r="H64" s="37">
        <f t="shared" ca="1" si="51"/>
        <v>0</v>
      </c>
      <c r="I64" s="37">
        <f t="shared" ca="1" si="51"/>
        <v>9173496.5906596743</v>
      </c>
      <c r="J64" s="37">
        <f t="shared" si="51"/>
        <v>0</v>
      </c>
      <c r="K64" s="37">
        <f t="shared" ca="1" si="51"/>
        <v>0</v>
      </c>
      <c r="L64" s="37">
        <f t="shared" ca="1" si="51"/>
        <v>11276661.700829577</v>
      </c>
      <c r="M64" s="37">
        <f t="shared" ca="1" si="51"/>
        <v>0</v>
      </c>
      <c r="N64" s="93">
        <f t="shared" ca="1" si="51"/>
        <v>4900159.0774769057</v>
      </c>
      <c r="O64" s="93">
        <f t="shared" ca="1" si="51"/>
        <v>4260725.4683487695</v>
      </c>
      <c r="P64" s="37">
        <f t="shared" ca="1" si="51"/>
        <v>9188200.1525688134</v>
      </c>
      <c r="Q64" s="37">
        <f t="shared" ca="1" si="51"/>
        <v>11670060.968836991</v>
      </c>
      <c r="R64" s="37">
        <f t="shared" ca="1" si="51"/>
        <v>18047901.694506817</v>
      </c>
      <c r="S64" s="37">
        <f t="shared" ca="1" si="51"/>
        <v>0</v>
      </c>
      <c r="T64" s="37">
        <f t="shared" ca="1" si="51"/>
        <v>22314055.033518732</v>
      </c>
      <c r="U64" s="37">
        <f t="shared" ca="1" si="51"/>
        <v>0</v>
      </c>
    </row>
    <row r="65" spans="1:18" x14ac:dyDescent="0.3">
      <c r="A65" s="12"/>
      <c r="R65" s="12"/>
    </row>
    <row r="66" spans="1:18" x14ac:dyDescent="0.3">
      <c r="A66" s="12"/>
      <c r="G66" s="105" t="s">
        <v>1113</v>
      </c>
      <c r="H66" s="12"/>
      <c r="N66" s="98" t="s">
        <v>646</v>
      </c>
      <c r="O66" s="99"/>
      <c r="P66" s="99"/>
      <c r="R66" s="12"/>
    </row>
    <row r="67" spans="1:18" x14ac:dyDescent="0.3">
      <c r="A67" s="12"/>
      <c r="G67" s="12"/>
      <c r="H67" s="12"/>
      <c r="I67" s="26"/>
      <c r="R67" s="12"/>
    </row>
    <row r="68" spans="1:18" x14ac:dyDescent="0.3">
      <c r="A68" s="12"/>
      <c r="G68" s="12"/>
      <c r="H68" s="12"/>
      <c r="I68" s="26"/>
      <c r="R68" s="12"/>
    </row>
    <row r="69" spans="1:18" x14ac:dyDescent="0.3">
      <c r="A69" s="12"/>
      <c r="G69" s="12"/>
      <c r="H69" s="12"/>
      <c r="I69" s="26"/>
      <c r="R69" s="12"/>
    </row>
    <row r="70" spans="1:18" x14ac:dyDescent="0.3">
      <c r="A70" s="12"/>
      <c r="G70" s="12"/>
      <c r="H70" s="12"/>
      <c r="I70" s="26"/>
      <c r="R70" s="12"/>
    </row>
    <row r="71" spans="1:18" x14ac:dyDescent="0.3">
      <c r="A71" s="12"/>
      <c r="G71" s="12"/>
      <c r="H71" s="12"/>
      <c r="I71" s="26"/>
      <c r="R71" s="12"/>
    </row>
    <row r="72" spans="1:18" x14ac:dyDescent="0.3">
      <c r="A72" s="12"/>
      <c r="G72" s="12"/>
      <c r="H72" s="12"/>
      <c r="R72" s="12"/>
    </row>
    <row r="73" spans="1:18" x14ac:dyDescent="0.3">
      <c r="A73" s="12"/>
      <c r="G73" s="12"/>
      <c r="H73" s="12"/>
      <c r="R73" s="12"/>
    </row>
    <row r="74" spans="1:18" x14ac:dyDescent="0.3">
      <c r="A74" s="12"/>
      <c r="G74" s="12"/>
      <c r="H74" s="12"/>
      <c r="I74" s="12"/>
      <c r="J74" s="12"/>
      <c r="K74" s="12"/>
      <c r="L74" s="12"/>
      <c r="M74" s="12"/>
      <c r="N74" s="96"/>
      <c r="O74" s="12"/>
      <c r="P74" s="12"/>
      <c r="Q74" s="12"/>
      <c r="R74" s="12"/>
    </row>
    <row r="75" spans="1:18" x14ac:dyDescent="0.3">
      <c r="A75" s="12"/>
      <c r="G75" s="12"/>
      <c r="H75" s="12"/>
      <c r="I75" s="12"/>
      <c r="J75" s="12"/>
      <c r="K75" s="12"/>
      <c r="L75" s="12"/>
      <c r="M75" s="12"/>
      <c r="N75" s="96"/>
      <c r="O75" s="12"/>
      <c r="P75" s="12"/>
      <c r="Q75" s="12"/>
      <c r="R75" s="12"/>
    </row>
    <row r="76" spans="1:18" x14ac:dyDescent="0.3">
      <c r="A76" s="12"/>
      <c r="G76" s="12"/>
      <c r="H76" s="12"/>
      <c r="I76" s="12"/>
      <c r="J76" s="12"/>
      <c r="K76" s="12"/>
      <c r="L76" s="12"/>
      <c r="M76" s="12"/>
      <c r="N76" s="96"/>
      <c r="O76" s="12"/>
      <c r="P76" s="12"/>
      <c r="Q76" s="12"/>
      <c r="R76" s="12"/>
    </row>
    <row r="77" spans="1:18" x14ac:dyDescent="0.3">
      <c r="A77" s="12"/>
      <c r="G77" s="12"/>
      <c r="H77" s="12"/>
      <c r="I77" s="12"/>
      <c r="J77" s="12"/>
      <c r="K77" s="12"/>
      <c r="L77" s="12"/>
      <c r="M77" s="12"/>
      <c r="N77" s="96"/>
      <c r="O77" s="12"/>
      <c r="P77" s="12"/>
      <c r="Q77" s="12"/>
      <c r="R77" s="12"/>
    </row>
    <row r="78" spans="1:18" x14ac:dyDescent="0.3">
      <c r="A78" s="12"/>
      <c r="G78" s="12"/>
      <c r="H78" s="12"/>
      <c r="I78" s="12"/>
      <c r="J78" s="12"/>
      <c r="K78" s="12"/>
      <c r="L78" s="12"/>
      <c r="M78" s="12"/>
      <c r="N78" s="96"/>
      <c r="O78" s="12"/>
      <c r="P78" s="12"/>
      <c r="Q78" s="12"/>
      <c r="R78" s="12"/>
    </row>
    <row r="79" spans="1:18" x14ac:dyDescent="0.3">
      <c r="A79" s="12"/>
      <c r="G79" s="12"/>
      <c r="H79" s="12"/>
      <c r="I79" s="12"/>
      <c r="J79" s="12"/>
      <c r="K79" s="12"/>
      <c r="L79" s="12"/>
      <c r="M79" s="12"/>
      <c r="N79" s="96"/>
      <c r="O79" s="12"/>
      <c r="P79" s="12"/>
      <c r="Q79" s="12"/>
      <c r="R79" s="12"/>
    </row>
    <row r="80" spans="1:18" x14ac:dyDescent="0.3">
      <c r="A80" s="12"/>
      <c r="G80" s="12"/>
      <c r="H80" s="12"/>
      <c r="I80" s="12"/>
      <c r="J80" s="12"/>
      <c r="K80" s="12"/>
      <c r="L80" s="12"/>
      <c r="M80" s="12"/>
      <c r="N80" s="96"/>
      <c r="O80" s="12"/>
      <c r="P80" s="12"/>
      <c r="Q80" s="12"/>
      <c r="R80" s="12"/>
    </row>
    <row r="81" spans="1:18" x14ac:dyDescent="0.3">
      <c r="A81" s="12"/>
      <c r="G81" s="12"/>
      <c r="H81" s="12"/>
      <c r="I81" s="12"/>
      <c r="J81" s="12"/>
      <c r="K81" s="12"/>
      <c r="L81" s="12"/>
      <c r="M81" s="12"/>
      <c r="N81" s="96"/>
      <c r="O81" s="12"/>
      <c r="P81" s="12"/>
      <c r="Q81" s="12"/>
      <c r="R81" s="12"/>
    </row>
    <row r="82" spans="1:18" x14ac:dyDescent="0.3">
      <c r="A82" s="12"/>
      <c r="G82" s="12"/>
      <c r="H82" s="12"/>
      <c r="I82" s="12"/>
      <c r="J82" s="12"/>
      <c r="K82" s="12"/>
      <c r="L82" s="12"/>
      <c r="M82" s="12"/>
      <c r="N82" s="96"/>
      <c r="O82" s="12"/>
      <c r="P82" s="12"/>
      <c r="Q82" s="12"/>
      <c r="R82" s="12"/>
    </row>
    <row r="83" spans="1:18" x14ac:dyDescent="0.3">
      <c r="A83" s="12"/>
      <c r="G83" s="12"/>
      <c r="H83" s="12"/>
      <c r="I83" s="12"/>
      <c r="J83" s="12"/>
      <c r="K83" s="12"/>
      <c r="L83" s="12"/>
      <c r="M83" s="12"/>
      <c r="N83" s="96"/>
      <c r="O83" s="12"/>
      <c r="P83" s="12"/>
      <c r="Q83" s="12"/>
      <c r="R83" s="12"/>
    </row>
    <row r="84" spans="1:18" x14ac:dyDescent="0.3">
      <c r="A84" s="12"/>
      <c r="G84" s="12"/>
      <c r="H84" s="12"/>
      <c r="I84" s="12"/>
      <c r="J84" s="12"/>
      <c r="K84" s="12"/>
      <c r="L84" s="12"/>
      <c r="M84" s="12"/>
      <c r="N84" s="96"/>
      <c r="O84" s="12"/>
      <c r="P84" s="12"/>
      <c r="Q84" s="12"/>
      <c r="R84" s="12"/>
    </row>
    <row r="85" spans="1:18" x14ac:dyDescent="0.3">
      <c r="A85" s="12"/>
      <c r="G85" s="12"/>
      <c r="H85" s="12"/>
      <c r="I85" s="12"/>
      <c r="J85" s="12"/>
      <c r="K85" s="12"/>
      <c r="L85" s="12"/>
      <c r="M85" s="12"/>
      <c r="N85" s="96"/>
      <c r="O85" s="12"/>
      <c r="P85" s="12"/>
      <c r="Q85" s="12"/>
      <c r="R85" s="12"/>
    </row>
    <row r="86" spans="1:18" x14ac:dyDescent="0.3">
      <c r="A86" s="12"/>
      <c r="G86" s="12"/>
      <c r="H86" s="12"/>
      <c r="I86" s="12"/>
      <c r="J86" s="12"/>
      <c r="K86" s="12"/>
      <c r="L86" s="12"/>
      <c r="M86" s="12"/>
      <c r="N86" s="96"/>
      <c r="O86" s="12"/>
      <c r="P86" s="12"/>
      <c r="Q86" s="12"/>
      <c r="R86" s="12"/>
    </row>
    <row r="87" spans="1:18" x14ac:dyDescent="0.3">
      <c r="A87" s="12"/>
      <c r="G87" s="12"/>
      <c r="H87" s="12"/>
      <c r="I87" s="12"/>
      <c r="J87" s="12"/>
      <c r="K87" s="12"/>
      <c r="L87" s="12"/>
      <c r="M87" s="12"/>
      <c r="N87" s="96"/>
      <c r="O87" s="12"/>
      <c r="P87" s="12"/>
      <c r="Q87" s="12"/>
      <c r="R87" s="12"/>
    </row>
    <row r="88" spans="1:18" x14ac:dyDescent="0.3">
      <c r="A88" s="12"/>
      <c r="G88" s="12"/>
      <c r="H88" s="12"/>
      <c r="I88" s="12"/>
      <c r="J88" s="12"/>
      <c r="K88" s="12"/>
      <c r="L88" s="12"/>
      <c r="M88" s="12"/>
      <c r="N88" s="96"/>
      <c r="O88" s="12"/>
      <c r="P88" s="12"/>
      <c r="Q88" s="12"/>
      <c r="R88" s="12"/>
    </row>
    <row r="89" spans="1:18" x14ac:dyDescent="0.3">
      <c r="A89" s="12"/>
      <c r="G89" s="12"/>
      <c r="H89" s="12"/>
      <c r="I89" s="12"/>
      <c r="J89" s="12"/>
      <c r="K89" s="12"/>
      <c r="L89" s="12"/>
      <c r="M89" s="12"/>
      <c r="N89" s="96"/>
      <c r="O89" s="12"/>
      <c r="P89" s="12"/>
      <c r="Q89" s="12"/>
      <c r="R89" s="12"/>
    </row>
    <row r="90" spans="1:18" x14ac:dyDescent="0.3">
      <c r="A90" s="12"/>
      <c r="G90" s="12"/>
      <c r="H90" s="12"/>
      <c r="I90" s="12"/>
      <c r="J90" s="12"/>
      <c r="K90" s="12"/>
      <c r="L90" s="12"/>
      <c r="M90" s="12"/>
      <c r="N90" s="96"/>
      <c r="O90" s="12"/>
      <c r="P90" s="12"/>
      <c r="Q90" s="12"/>
      <c r="R90" s="12"/>
    </row>
    <row r="91" spans="1:18" x14ac:dyDescent="0.3">
      <c r="A91" s="12"/>
      <c r="G91" s="12"/>
      <c r="H91" s="12"/>
      <c r="I91" s="12"/>
      <c r="J91" s="12"/>
      <c r="K91" s="12"/>
      <c r="L91" s="12"/>
      <c r="M91" s="12"/>
      <c r="N91" s="96"/>
      <c r="O91" s="12"/>
      <c r="P91" s="12"/>
      <c r="Q91" s="12"/>
      <c r="R91" s="12"/>
    </row>
    <row r="92" spans="1:18" x14ac:dyDescent="0.3">
      <c r="A92" s="12"/>
      <c r="G92" s="12"/>
      <c r="H92" s="12"/>
      <c r="I92" s="12"/>
      <c r="J92" s="12"/>
      <c r="K92" s="12"/>
      <c r="L92" s="12"/>
      <c r="M92" s="12"/>
      <c r="N92" s="96"/>
      <c r="O92" s="12"/>
      <c r="P92" s="12"/>
      <c r="Q92" s="12"/>
      <c r="R92" s="12"/>
    </row>
    <row r="93" spans="1:18" x14ac:dyDescent="0.3">
      <c r="A93" s="12"/>
      <c r="G93" s="12"/>
      <c r="H93" s="12"/>
      <c r="I93" s="12"/>
      <c r="J93" s="12"/>
      <c r="K93" s="12"/>
      <c r="L93" s="12"/>
      <c r="M93" s="12"/>
      <c r="N93" s="96"/>
      <c r="O93" s="12"/>
      <c r="P93" s="12"/>
      <c r="Q93" s="12"/>
      <c r="R93" s="12"/>
    </row>
    <row r="94" spans="1:18" x14ac:dyDescent="0.3">
      <c r="A94" s="12"/>
      <c r="G94" s="12"/>
      <c r="H94" s="12"/>
      <c r="I94" s="12"/>
      <c r="J94" s="12"/>
      <c r="K94" s="12"/>
      <c r="L94" s="12"/>
      <c r="M94" s="12"/>
      <c r="N94" s="96"/>
      <c r="O94" s="12"/>
      <c r="P94" s="12"/>
      <c r="Q94" s="12"/>
      <c r="R94" s="12"/>
    </row>
    <row r="95" spans="1:18" x14ac:dyDescent="0.3">
      <c r="A95" s="12"/>
      <c r="G95" s="12"/>
      <c r="H95" s="12"/>
      <c r="I95" s="12"/>
      <c r="J95" s="12"/>
      <c r="K95" s="12"/>
      <c r="L95" s="12"/>
      <c r="M95" s="12"/>
      <c r="N95" s="96"/>
      <c r="O95" s="12"/>
      <c r="P95" s="12"/>
      <c r="Q95" s="12"/>
      <c r="R95" s="12"/>
    </row>
    <row r="96" spans="1:18" x14ac:dyDescent="0.3">
      <c r="A96" s="12"/>
      <c r="G96" s="12"/>
      <c r="H96" s="12"/>
      <c r="I96" s="12"/>
      <c r="J96" s="12"/>
      <c r="K96" s="12"/>
      <c r="L96" s="12"/>
      <c r="M96" s="12"/>
      <c r="N96" s="96"/>
      <c r="O96" s="12"/>
      <c r="P96" s="12"/>
      <c r="Q96" s="12"/>
      <c r="R96" s="12"/>
    </row>
    <row r="97" spans="1:18" x14ac:dyDescent="0.3">
      <c r="A97" s="12"/>
      <c r="G97" s="12"/>
      <c r="H97" s="12"/>
      <c r="I97" s="12"/>
      <c r="J97" s="12"/>
      <c r="K97" s="12"/>
      <c r="L97" s="12"/>
      <c r="M97" s="12"/>
      <c r="N97" s="96"/>
      <c r="O97" s="12"/>
      <c r="P97" s="12"/>
      <c r="Q97" s="12"/>
      <c r="R97" s="12"/>
    </row>
    <row r="98" spans="1:18" x14ac:dyDescent="0.3">
      <c r="A98" s="12"/>
      <c r="G98" s="12"/>
      <c r="H98" s="12"/>
      <c r="I98" s="12"/>
      <c r="J98" s="12"/>
      <c r="K98" s="12"/>
      <c r="L98" s="12"/>
      <c r="M98" s="12"/>
      <c r="N98" s="96"/>
      <c r="O98" s="12"/>
      <c r="P98" s="12"/>
      <c r="Q98" s="12"/>
      <c r="R98" s="12"/>
    </row>
    <row r="99" spans="1:18" x14ac:dyDescent="0.3">
      <c r="A99" s="12"/>
      <c r="G99" s="12"/>
      <c r="H99" s="12"/>
      <c r="I99" s="12"/>
      <c r="J99" s="12"/>
      <c r="K99" s="12"/>
      <c r="L99" s="12"/>
      <c r="M99" s="12"/>
      <c r="N99" s="96"/>
      <c r="O99" s="12"/>
      <c r="P99" s="12"/>
      <c r="Q99" s="12"/>
      <c r="R99" s="12"/>
    </row>
    <row r="100" spans="1:18" x14ac:dyDescent="0.3">
      <c r="A100" s="12"/>
      <c r="G100" s="12"/>
      <c r="H100" s="12"/>
      <c r="I100" s="12"/>
      <c r="J100" s="12"/>
      <c r="K100" s="12"/>
      <c r="L100" s="12"/>
      <c r="M100" s="12"/>
      <c r="N100" s="96"/>
      <c r="O100" s="12"/>
      <c r="P100" s="12"/>
      <c r="Q100" s="12"/>
      <c r="R100" s="12"/>
    </row>
    <row r="101" spans="1:18" x14ac:dyDescent="0.3">
      <c r="A101" s="12"/>
      <c r="G101" s="12"/>
      <c r="H101" s="12"/>
      <c r="I101" s="12"/>
      <c r="J101" s="12"/>
      <c r="K101" s="12"/>
      <c r="L101" s="12"/>
      <c r="M101" s="12"/>
      <c r="N101" s="96"/>
      <c r="O101" s="12"/>
      <c r="P101" s="12"/>
      <c r="Q101" s="12"/>
      <c r="R101" s="12"/>
    </row>
    <row r="102" spans="1:18" x14ac:dyDescent="0.3">
      <c r="A102" s="12"/>
      <c r="G102" s="12"/>
      <c r="H102" s="12"/>
      <c r="I102" s="12"/>
      <c r="J102" s="12"/>
      <c r="K102" s="12"/>
      <c r="L102" s="12"/>
      <c r="M102" s="12"/>
      <c r="N102" s="96"/>
      <c r="O102" s="12"/>
      <c r="P102" s="12"/>
      <c r="Q102" s="12"/>
      <c r="R102" s="12"/>
    </row>
    <row r="103" spans="1:18" x14ac:dyDescent="0.3">
      <c r="A103" s="12"/>
      <c r="G103" s="12"/>
      <c r="H103" s="12"/>
      <c r="I103" s="12"/>
      <c r="J103" s="12"/>
      <c r="K103" s="12"/>
      <c r="L103" s="12"/>
      <c r="M103" s="12"/>
      <c r="N103" s="96"/>
      <c r="O103" s="12"/>
      <c r="P103" s="12"/>
      <c r="Q103" s="12"/>
      <c r="R103" s="12"/>
    </row>
    <row r="104" spans="1:18" x14ac:dyDescent="0.3">
      <c r="A104" s="12"/>
      <c r="G104" s="12"/>
      <c r="H104" s="12"/>
      <c r="I104" s="12"/>
      <c r="J104" s="12"/>
      <c r="K104" s="12"/>
      <c r="L104" s="12"/>
      <c r="M104" s="12"/>
      <c r="N104" s="96"/>
      <c r="O104" s="12"/>
      <c r="P104" s="12"/>
      <c r="Q104" s="12"/>
      <c r="R104" s="12"/>
    </row>
    <row r="105" spans="1:18" x14ac:dyDescent="0.3">
      <c r="A105" s="12"/>
      <c r="G105" s="12"/>
      <c r="H105" s="12"/>
      <c r="I105" s="12"/>
      <c r="J105" s="12"/>
      <c r="K105" s="12"/>
      <c r="L105" s="12"/>
      <c r="M105" s="12"/>
      <c r="N105" s="96"/>
      <c r="O105" s="12"/>
      <c r="P105" s="12"/>
      <c r="Q105" s="12"/>
      <c r="R105" s="12"/>
    </row>
    <row r="106" spans="1:18" x14ac:dyDescent="0.3">
      <c r="A106" s="12"/>
      <c r="G106" s="12"/>
      <c r="H106" s="12"/>
      <c r="R106" s="12"/>
    </row>
    <row r="107" spans="1:18" x14ac:dyDescent="0.3">
      <c r="A107" s="12"/>
      <c r="G107" s="12"/>
      <c r="H107" s="12"/>
      <c r="R107" s="12"/>
    </row>
    <row r="108" spans="1:18" x14ac:dyDescent="0.3">
      <c r="A108" s="12"/>
      <c r="G108" s="12"/>
      <c r="H108" s="12"/>
      <c r="R108" s="12"/>
    </row>
    <row r="109" spans="1:18" x14ac:dyDescent="0.3">
      <c r="A109" s="12"/>
      <c r="G109" s="12"/>
      <c r="H109" s="12"/>
      <c r="R109" s="12"/>
    </row>
    <row r="110" spans="1:18" x14ac:dyDescent="0.3">
      <c r="A110" s="12"/>
      <c r="G110" s="12"/>
      <c r="H110" s="12"/>
      <c r="R110" s="12"/>
    </row>
    <row r="111" spans="1:18" x14ac:dyDescent="0.3">
      <c r="A111" s="12"/>
      <c r="G111" s="12"/>
      <c r="H111" s="12"/>
      <c r="R111" s="12"/>
    </row>
    <row r="112" spans="1:18" x14ac:dyDescent="0.3">
      <c r="A112" s="12"/>
      <c r="G112" s="12"/>
      <c r="H112" s="12"/>
      <c r="R112" s="12"/>
    </row>
    <row r="113" spans="1:18" x14ac:dyDescent="0.3">
      <c r="A113" s="12"/>
      <c r="G113" s="12"/>
      <c r="H113" s="12"/>
      <c r="R113" s="12"/>
    </row>
    <row r="114" spans="1:18" x14ac:dyDescent="0.3">
      <c r="A114" s="12"/>
      <c r="G114" s="12"/>
      <c r="H114" s="12"/>
      <c r="R114" s="12"/>
    </row>
    <row r="115" spans="1:18" x14ac:dyDescent="0.3">
      <c r="A115" s="12"/>
      <c r="G115" s="12"/>
      <c r="H115" s="12"/>
      <c r="R115" s="12"/>
    </row>
    <row r="116" spans="1:18" x14ac:dyDescent="0.3">
      <c r="A116" s="12"/>
      <c r="G116" s="12"/>
      <c r="H116" s="12"/>
      <c r="R116" s="12"/>
    </row>
    <row r="117" spans="1:18" x14ac:dyDescent="0.3">
      <c r="A117" s="12"/>
      <c r="G117" s="12"/>
      <c r="H117" s="12"/>
      <c r="R117" s="12"/>
    </row>
    <row r="118" spans="1:18" x14ac:dyDescent="0.3">
      <c r="A118" s="12"/>
      <c r="G118" s="12"/>
      <c r="H118" s="12"/>
      <c r="I118" s="26"/>
      <c r="R118" s="12"/>
    </row>
    <row r="119" spans="1:18" x14ac:dyDescent="0.3">
      <c r="A119" s="12"/>
      <c r="G119" s="12"/>
      <c r="H119" s="12"/>
      <c r="I119" s="26"/>
      <c r="R119" s="12"/>
    </row>
    <row r="120" spans="1:18" x14ac:dyDescent="0.3">
      <c r="A120" s="12"/>
      <c r="G120" s="12"/>
      <c r="H120" s="12"/>
      <c r="I120" s="26"/>
      <c r="R120" s="12"/>
    </row>
    <row r="121" spans="1:18" x14ac:dyDescent="0.3">
      <c r="A121" s="12"/>
      <c r="G121" s="12"/>
      <c r="H121" s="12"/>
      <c r="I121" s="26"/>
      <c r="R121" s="12"/>
    </row>
    <row r="122" spans="1:18" x14ac:dyDescent="0.3">
      <c r="A122" s="12"/>
      <c r="G122" s="12"/>
      <c r="H122" s="12"/>
      <c r="I122" s="26"/>
    </row>
    <row r="123" spans="1:18" x14ac:dyDescent="0.3">
      <c r="A123" s="12"/>
      <c r="G123" s="12"/>
      <c r="H123" s="12"/>
      <c r="I123" s="26"/>
    </row>
    <row r="124" spans="1:18" x14ac:dyDescent="0.3">
      <c r="A124" s="12"/>
      <c r="G124" s="12"/>
      <c r="H124" s="12"/>
      <c r="R124" s="12"/>
    </row>
    <row r="125" spans="1:18" x14ac:dyDescent="0.3">
      <c r="A125" s="12"/>
      <c r="G125" s="12"/>
      <c r="H125" s="12"/>
      <c r="R125" s="12"/>
    </row>
    <row r="126" spans="1:18" x14ac:dyDescent="0.3">
      <c r="A126" s="12"/>
      <c r="G126" s="12"/>
      <c r="H126" s="12"/>
      <c r="R126" s="12"/>
    </row>
    <row r="127" spans="1:18" x14ac:dyDescent="0.3">
      <c r="A127" s="12"/>
      <c r="G127" s="12"/>
      <c r="H127" s="12"/>
      <c r="R127" s="12"/>
    </row>
    <row r="128" spans="1:18" x14ac:dyDescent="0.3">
      <c r="A128" s="12"/>
      <c r="G128" s="12"/>
      <c r="H128" s="12"/>
      <c r="R128" s="12"/>
    </row>
    <row r="129" spans="1:18" x14ac:dyDescent="0.3">
      <c r="A129" s="12"/>
      <c r="G129" s="12"/>
      <c r="H129" s="12"/>
      <c r="R129" s="12"/>
    </row>
    <row r="147" spans="1:21" s="10" customFormat="1" x14ac:dyDescent="0.3">
      <c r="B147" s="12"/>
      <c r="C147" s="12"/>
      <c r="D147" s="12"/>
      <c r="E147" s="12"/>
      <c r="F147" s="12"/>
      <c r="G147" s="12"/>
      <c r="H147" s="12"/>
      <c r="I147" s="26"/>
      <c r="N147" s="90"/>
      <c r="S147" s="12"/>
      <c r="T147" s="12"/>
      <c r="U147" s="12"/>
    </row>
    <row r="148" spans="1:21" s="10" customFormat="1" x14ac:dyDescent="0.3">
      <c r="B148" s="12"/>
      <c r="C148" s="12"/>
      <c r="D148" s="12"/>
      <c r="E148" s="12"/>
      <c r="F148" s="12"/>
      <c r="G148" s="12"/>
      <c r="H148" s="12"/>
      <c r="I148" s="26"/>
      <c r="N148" s="90"/>
      <c r="S148" s="12"/>
      <c r="T148" s="12"/>
      <c r="U148" s="12"/>
    </row>
    <row r="149" spans="1:21" s="10" customFormat="1" x14ac:dyDescent="0.3">
      <c r="B149" s="12"/>
      <c r="C149" s="12"/>
      <c r="D149" s="12"/>
      <c r="E149" s="12"/>
      <c r="F149" s="12"/>
      <c r="G149" s="12"/>
      <c r="H149" s="12"/>
      <c r="I149" s="26"/>
      <c r="N149" s="90"/>
      <c r="S149" s="12"/>
      <c r="T149" s="12"/>
      <c r="U149" s="12"/>
    </row>
    <row r="150" spans="1:21" s="10" customFormat="1" x14ac:dyDescent="0.3">
      <c r="B150" s="12"/>
      <c r="C150" s="12"/>
      <c r="D150" s="12"/>
      <c r="E150" s="12"/>
      <c r="F150" s="12"/>
      <c r="G150" s="12"/>
      <c r="H150" s="12"/>
      <c r="I150" s="26"/>
      <c r="N150" s="90"/>
      <c r="S150" s="12"/>
      <c r="T150" s="12"/>
      <c r="U150" s="12"/>
    </row>
    <row r="151" spans="1:21" s="10" customFormat="1" x14ac:dyDescent="0.3">
      <c r="B151" s="12"/>
      <c r="C151" s="12"/>
      <c r="D151" s="12"/>
      <c r="E151" s="12"/>
      <c r="F151" s="12"/>
      <c r="G151" s="12"/>
      <c r="H151" s="12"/>
      <c r="I151" s="26"/>
      <c r="N151" s="90"/>
      <c r="S151" s="12"/>
      <c r="T151" s="12"/>
      <c r="U151" s="12"/>
    </row>
    <row r="152" spans="1:21" s="10" customFormat="1" x14ac:dyDescent="0.3">
      <c r="B152" s="12"/>
      <c r="C152" s="12"/>
      <c r="D152" s="12"/>
      <c r="E152" s="12"/>
      <c r="F152" s="12"/>
      <c r="G152" s="12"/>
      <c r="H152" s="12"/>
      <c r="I152" s="26"/>
      <c r="N152" s="90"/>
      <c r="S152" s="12"/>
      <c r="T152" s="12"/>
      <c r="U152" s="12"/>
    </row>
    <row r="153" spans="1:21" x14ac:dyDescent="0.3">
      <c r="A153" s="12"/>
      <c r="G153" s="12"/>
      <c r="H153" s="12"/>
      <c r="J153" s="12"/>
      <c r="K153" s="12"/>
      <c r="L153" s="12"/>
      <c r="M153" s="12"/>
      <c r="N153" s="96"/>
      <c r="O153" s="12"/>
      <c r="P153" s="12"/>
      <c r="Q153" s="12"/>
      <c r="R153" s="12"/>
    </row>
    <row r="154" spans="1:21" x14ac:dyDescent="0.3">
      <c r="A154" s="12"/>
      <c r="G154" s="12"/>
      <c r="H154" s="12"/>
      <c r="J154" s="12"/>
      <c r="K154" s="12"/>
      <c r="L154" s="12"/>
      <c r="M154" s="12"/>
      <c r="N154" s="96"/>
      <c r="O154" s="12"/>
      <c r="P154" s="12"/>
      <c r="Q154" s="12"/>
      <c r="R154" s="12"/>
    </row>
    <row r="155" spans="1:21" x14ac:dyDescent="0.3">
      <c r="A155" s="12"/>
      <c r="G155" s="12"/>
      <c r="H155" s="12"/>
      <c r="J155" s="12"/>
      <c r="K155" s="12"/>
      <c r="L155" s="12"/>
      <c r="M155" s="12"/>
      <c r="N155" s="96"/>
      <c r="O155" s="12"/>
      <c r="P155" s="12"/>
      <c r="Q155" s="12"/>
      <c r="R155" s="12"/>
    </row>
    <row r="156" spans="1:21" x14ac:dyDescent="0.3">
      <c r="A156" s="12"/>
      <c r="G156" s="12"/>
      <c r="H156" s="12"/>
      <c r="J156" s="12"/>
      <c r="K156" s="12"/>
      <c r="L156" s="12"/>
      <c r="M156" s="12"/>
      <c r="N156" s="96"/>
      <c r="O156" s="12"/>
      <c r="P156" s="12"/>
      <c r="Q156" s="12"/>
      <c r="R156" s="12"/>
    </row>
    <row r="157" spans="1:21" x14ac:dyDescent="0.3">
      <c r="A157" s="12"/>
      <c r="G157" s="12"/>
      <c r="H157" s="12"/>
      <c r="J157" s="12"/>
      <c r="K157" s="12"/>
      <c r="L157" s="12"/>
      <c r="M157" s="12"/>
      <c r="N157" s="96"/>
      <c r="O157" s="12"/>
      <c r="P157" s="12"/>
      <c r="Q157" s="12"/>
      <c r="R157" s="12"/>
    </row>
    <row r="158" spans="1:21" x14ac:dyDescent="0.3">
      <c r="A158" s="12"/>
      <c r="G158" s="12"/>
      <c r="H158" s="12"/>
      <c r="J158" s="12"/>
      <c r="K158" s="12"/>
      <c r="L158" s="12"/>
      <c r="M158" s="12"/>
      <c r="N158" s="96"/>
      <c r="O158" s="12"/>
      <c r="P158" s="12"/>
      <c r="Q158" s="12"/>
      <c r="R158" s="12"/>
    </row>
    <row r="159" spans="1:21" x14ac:dyDescent="0.3">
      <c r="A159" s="12"/>
      <c r="G159" s="12"/>
      <c r="H159" s="12"/>
    </row>
    <row r="160" spans="1:21" x14ac:dyDescent="0.3">
      <c r="A160" s="12"/>
      <c r="G160" s="12"/>
      <c r="H160" s="12"/>
    </row>
    <row r="161" spans="1:21" s="10" customFormat="1" x14ac:dyDescent="0.3">
      <c r="B161" s="12"/>
      <c r="C161" s="12"/>
      <c r="D161" s="12"/>
      <c r="E161" s="12"/>
      <c r="F161" s="12"/>
      <c r="G161" s="12"/>
      <c r="H161" s="12"/>
      <c r="N161" s="90"/>
      <c r="S161" s="12"/>
      <c r="T161" s="12"/>
      <c r="U161" s="12"/>
    </row>
    <row r="162" spans="1:21" s="10" customFormat="1" x14ac:dyDescent="0.3">
      <c r="B162" s="12"/>
      <c r="C162" s="12"/>
      <c r="D162" s="12"/>
      <c r="E162" s="12"/>
      <c r="F162" s="12"/>
      <c r="G162" s="12"/>
      <c r="H162" s="12"/>
      <c r="N162" s="90"/>
      <c r="S162" s="12"/>
      <c r="T162" s="12"/>
      <c r="U162" s="12"/>
    </row>
    <row r="176" spans="1:21" x14ac:dyDescent="0.3">
      <c r="A176" s="12"/>
      <c r="I176" s="26"/>
    </row>
    <row r="177" spans="1:18" x14ac:dyDescent="0.3">
      <c r="A177" s="12"/>
      <c r="I177" s="26"/>
    </row>
    <row r="178" spans="1:18" x14ac:dyDescent="0.3">
      <c r="A178" s="12"/>
      <c r="I178" s="26"/>
    </row>
    <row r="179" spans="1:18" x14ac:dyDescent="0.3">
      <c r="A179" s="12"/>
      <c r="G179" s="12"/>
      <c r="H179" s="12"/>
      <c r="I179" s="26"/>
    </row>
    <row r="180" spans="1:18" x14ac:dyDescent="0.3">
      <c r="A180" s="12"/>
      <c r="G180" s="12"/>
      <c r="H180" s="12"/>
      <c r="I180" s="26"/>
    </row>
    <row r="181" spans="1:18" x14ac:dyDescent="0.3">
      <c r="A181" s="12"/>
      <c r="G181" s="12"/>
      <c r="H181" s="12"/>
      <c r="I181" s="26"/>
    </row>
    <row r="182" spans="1:18" x14ac:dyDescent="0.3">
      <c r="A182" s="12"/>
      <c r="G182" s="12"/>
      <c r="H182" s="12"/>
      <c r="J182" s="12"/>
      <c r="K182" s="12"/>
      <c r="L182" s="12"/>
      <c r="M182" s="12"/>
      <c r="N182" s="96"/>
      <c r="O182" s="12"/>
      <c r="P182" s="12"/>
      <c r="Q182" s="12"/>
      <c r="R182" s="12"/>
    </row>
    <row r="183" spans="1:18" x14ac:dyDescent="0.3">
      <c r="A183" s="12"/>
      <c r="G183" s="12"/>
      <c r="H183" s="12"/>
      <c r="J183" s="12"/>
      <c r="K183" s="12"/>
      <c r="L183" s="12"/>
      <c r="M183" s="12"/>
      <c r="N183" s="96"/>
      <c r="O183" s="12"/>
      <c r="P183" s="12"/>
      <c r="Q183" s="12"/>
      <c r="R183" s="12"/>
    </row>
    <row r="184" spans="1:18" x14ac:dyDescent="0.3">
      <c r="A184" s="12"/>
      <c r="G184" s="12"/>
      <c r="H184" s="12"/>
      <c r="J184" s="12"/>
      <c r="K184" s="12"/>
      <c r="L184" s="12"/>
      <c r="M184" s="12"/>
      <c r="N184" s="96"/>
      <c r="O184" s="12"/>
      <c r="P184" s="12"/>
      <c r="Q184" s="12"/>
      <c r="R184" s="12"/>
    </row>
    <row r="185" spans="1:18" x14ac:dyDescent="0.3">
      <c r="A185" s="12"/>
      <c r="G185" s="12"/>
      <c r="H185" s="12"/>
      <c r="J185" s="12"/>
      <c r="K185" s="12"/>
      <c r="L185" s="12"/>
      <c r="M185" s="12"/>
      <c r="N185" s="96"/>
      <c r="O185" s="12"/>
      <c r="P185" s="12"/>
      <c r="Q185" s="12"/>
      <c r="R185" s="12"/>
    </row>
    <row r="186" spans="1:18" x14ac:dyDescent="0.3">
      <c r="A186" s="12"/>
      <c r="G186" s="12"/>
      <c r="H186" s="12"/>
      <c r="J186" s="12"/>
      <c r="K186" s="12"/>
      <c r="L186" s="12"/>
      <c r="M186" s="12"/>
      <c r="N186" s="96"/>
      <c r="O186" s="12"/>
      <c r="P186" s="12"/>
      <c r="Q186" s="12"/>
      <c r="R186" s="12"/>
    </row>
    <row r="187" spans="1:18" x14ac:dyDescent="0.3">
      <c r="A187" s="12"/>
      <c r="G187" s="12"/>
      <c r="H187" s="12"/>
      <c r="J187" s="12"/>
      <c r="K187" s="12"/>
      <c r="L187" s="12"/>
      <c r="M187" s="12"/>
      <c r="N187" s="96"/>
      <c r="O187" s="12"/>
      <c r="P187" s="12"/>
      <c r="Q187" s="12"/>
      <c r="R187" s="12"/>
    </row>
    <row r="188" spans="1:18" x14ac:dyDescent="0.3">
      <c r="A188" s="12"/>
      <c r="G188" s="12"/>
      <c r="H188" s="12"/>
    </row>
    <row r="189" spans="1:18" x14ac:dyDescent="0.3">
      <c r="A189" s="12"/>
      <c r="G189" s="12"/>
      <c r="H189" s="12"/>
    </row>
    <row r="190" spans="1:18" x14ac:dyDescent="0.3">
      <c r="A190" s="12"/>
      <c r="G190" s="12"/>
      <c r="H190" s="12"/>
    </row>
    <row r="191" spans="1:18" x14ac:dyDescent="0.3">
      <c r="A191" s="12"/>
      <c r="G191" s="12"/>
      <c r="H191" s="12"/>
    </row>
    <row r="192" spans="1:18" x14ac:dyDescent="0.3">
      <c r="A192" s="12"/>
      <c r="G192" s="12"/>
      <c r="H192" s="12"/>
    </row>
    <row r="193" spans="1:21" s="10" customFormat="1" x14ac:dyDescent="0.3">
      <c r="B193" s="12"/>
      <c r="C193" s="12"/>
      <c r="D193" s="12"/>
      <c r="E193" s="12"/>
      <c r="F193" s="12"/>
      <c r="G193" s="12"/>
      <c r="H193" s="12"/>
      <c r="N193" s="90"/>
      <c r="S193" s="12"/>
      <c r="T193" s="12"/>
      <c r="U193" s="12"/>
    </row>
    <row r="194" spans="1:21" s="10" customFormat="1" x14ac:dyDescent="0.3">
      <c r="B194" s="12"/>
      <c r="C194" s="12"/>
      <c r="D194" s="12"/>
      <c r="E194" s="12"/>
      <c r="F194" s="12"/>
      <c r="G194" s="12"/>
      <c r="H194" s="12"/>
      <c r="N194" s="90"/>
      <c r="S194" s="12"/>
      <c r="T194" s="12"/>
      <c r="U194" s="12"/>
    </row>
    <row r="205" spans="1:21" x14ac:dyDescent="0.3">
      <c r="A205" s="12"/>
      <c r="I205" s="26"/>
    </row>
    <row r="206" spans="1:21" x14ac:dyDescent="0.3">
      <c r="A206" s="12"/>
      <c r="I206" s="26"/>
    </row>
    <row r="207" spans="1:21" x14ac:dyDescent="0.3">
      <c r="A207" s="12"/>
      <c r="I207" s="26"/>
    </row>
    <row r="208" spans="1:21" x14ac:dyDescent="0.3">
      <c r="A208" s="12"/>
      <c r="I208" s="26"/>
    </row>
    <row r="209" spans="1:21" x14ac:dyDescent="0.3">
      <c r="A209" s="12"/>
      <c r="I209" s="26"/>
    </row>
    <row r="210" spans="1:21" x14ac:dyDescent="0.3">
      <c r="A210" s="12"/>
      <c r="I210" s="26"/>
    </row>
    <row r="211" spans="1:21" x14ac:dyDescent="0.3">
      <c r="A211" s="12"/>
      <c r="G211" s="12"/>
      <c r="H211" s="12"/>
      <c r="J211" s="12"/>
      <c r="K211" s="12"/>
      <c r="L211" s="12"/>
      <c r="M211" s="12"/>
      <c r="N211" s="96"/>
      <c r="O211" s="12"/>
      <c r="P211" s="12"/>
      <c r="Q211" s="12"/>
      <c r="R211" s="12"/>
    </row>
    <row r="212" spans="1:21" x14ac:dyDescent="0.3">
      <c r="A212" s="12"/>
      <c r="G212" s="12"/>
      <c r="H212" s="12"/>
      <c r="J212" s="12"/>
      <c r="K212" s="12"/>
      <c r="L212" s="12"/>
      <c r="M212" s="12"/>
      <c r="N212" s="96"/>
      <c r="O212" s="12"/>
      <c r="P212" s="12"/>
      <c r="Q212" s="12"/>
      <c r="R212" s="12"/>
    </row>
    <row r="213" spans="1:21" x14ac:dyDescent="0.3">
      <c r="A213" s="12"/>
      <c r="G213" s="12"/>
      <c r="H213" s="12"/>
      <c r="J213" s="12"/>
      <c r="K213" s="12"/>
      <c r="L213" s="12"/>
      <c r="M213" s="12"/>
      <c r="N213" s="96"/>
      <c r="O213" s="12"/>
      <c r="P213" s="12"/>
      <c r="Q213" s="12"/>
      <c r="R213" s="12"/>
    </row>
    <row r="214" spans="1:21" x14ac:dyDescent="0.3">
      <c r="A214" s="12"/>
      <c r="G214" s="12"/>
      <c r="H214" s="12"/>
      <c r="J214" s="12"/>
      <c r="K214" s="12"/>
      <c r="L214" s="12"/>
      <c r="M214" s="12"/>
      <c r="N214" s="96"/>
      <c r="O214" s="12"/>
      <c r="P214" s="12"/>
      <c r="Q214" s="12"/>
      <c r="R214" s="12"/>
    </row>
    <row r="215" spans="1:21" x14ac:dyDescent="0.3">
      <c r="A215" s="12"/>
      <c r="G215" s="12"/>
      <c r="H215" s="12"/>
      <c r="J215" s="12"/>
      <c r="K215" s="12"/>
      <c r="L215" s="12"/>
      <c r="M215" s="12"/>
      <c r="N215" s="96"/>
      <c r="O215" s="12"/>
      <c r="P215" s="12"/>
      <c r="Q215" s="12"/>
      <c r="R215" s="12"/>
    </row>
    <row r="216" spans="1:21" x14ac:dyDescent="0.3">
      <c r="A216" s="12"/>
      <c r="G216" s="12"/>
      <c r="H216" s="12"/>
      <c r="J216" s="12"/>
      <c r="K216" s="12"/>
      <c r="L216" s="12"/>
      <c r="M216" s="12"/>
      <c r="N216" s="96"/>
      <c r="O216" s="12"/>
      <c r="P216" s="12"/>
      <c r="Q216" s="12"/>
      <c r="R216" s="12"/>
    </row>
    <row r="217" spans="1:21" s="10" customFormat="1" x14ac:dyDescent="0.3">
      <c r="B217" s="12"/>
      <c r="C217" s="12"/>
      <c r="D217" s="12"/>
      <c r="E217" s="12"/>
      <c r="F217" s="12"/>
      <c r="G217" s="12"/>
      <c r="H217" s="12"/>
      <c r="N217" s="90"/>
      <c r="S217" s="12"/>
      <c r="T217" s="12"/>
      <c r="U217" s="12"/>
    </row>
    <row r="218" spans="1:21" s="10" customFormat="1" x14ac:dyDescent="0.3">
      <c r="B218" s="12"/>
      <c r="C218" s="12"/>
      <c r="D218" s="12"/>
      <c r="E218" s="12"/>
      <c r="F218" s="12"/>
      <c r="G218" s="12"/>
      <c r="H218" s="12"/>
      <c r="N218" s="90"/>
      <c r="S218" s="12"/>
      <c r="T218" s="12"/>
      <c r="U218" s="12"/>
    </row>
    <row r="219" spans="1:21" s="10" customFormat="1" x14ac:dyDescent="0.3">
      <c r="B219" s="12"/>
      <c r="C219" s="12"/>
      <c r="D219" s="12"/>
      <c r="E219" s="12"/>
      <c r="F219" s="12"/>
      <c r="G219" s="12"/>
      <c r="H219" s="12"/>
      <c r="N219" s="90"/>
      <c r="S219" s="12"/>
      <c r="T219" s="12"/>
      <c r="U219" s="12"/>
    </row>
    <row r="220" spans="1:21" s="10" customFormat="1" x14ac:dyDescent="0.3">
      <c r="B220" s="12"/>
      <c r="C220" s="12"/>
      <c r="D220" s="12"/>
      <c r="E220" s="12"/>
      <c r="F220" s="12"/>
      <c r="G220" s="12"/>
      <c r="H220" s="12"/>
      <c r="N220" s="90"/>
      <c r="S220" s="12"/>
      <c r="T220" s="12"/>
      <c r="U220" s="12"/>
    </row>
    <row r="221" spans="1:21" s="10" customFormat="1" x14ac:dyDescent="0.3">
      <c r="B221" s="12"/>
      <c r="C221" s="12"/>
      <c r="D221" s="12"/>
      <c r="E221" s="12"/>
      <c r="F221" s="12"/>
      <c r="G221" s="12"/>
      <c r="H221" s="12"/>
      <c r="N221" s="90"/>
      <c r="S221" s="12"/>
      <c r="T221" s="12"/>
      <c r="U221" s="12"/>
    </row>
    <row r="222" spans="1:21" s="10" customFormat="1" x14ac:dyDescent="0.3">
      <c r="B222" s="12"/>
      <c r="C222" s="12"/>
      <c r="D222" s="12"/>
      <c r="E222" s="12"/>
      <c r="F222" s="12"/>
      <c r="G222" s="12"/>
      <c r="H222" s="12"/>
      <c r="N222" s="90"/>
      <c r="S222" s="12"/>
      <c r="T222" s="12"/>
      <c r="U222" s="12"/>
    </row>
    <row r="223" spans="1:21" s="10" customFormat="1" x14ac:dyDescent="0.3">
      <c r="B223" s="12"/>
      <c r="C223" s="12"/>
      <c r="D223" s="12"/>
      <c r="E223" s="12"/>
      <c r="F223" s="12"/>
      <c r="G223" s="12"/>
      <c r="H223" s="12"/>
      <c r="N223" s="90"/>
      <c r="S223" s="12"/>
      <c r="T223" s="12"/>
      <c r="U223" s="12"/>
    </row>
    <row r="224" spans="1:21" s="10" customFormat="1" x14ac:dyDescent="0.3">
      <c r="B224" s="12"/>
      <c r="C224" s="12"/>
      <c r="D224" s="12"/>
      <c r="E224" s="12"/>
      <c r="F224" s="12"/>
      <c r="G224" s="12"/>
      <c r="H224" s="12"/>
      <c r="N224" s="90"/>
      <c r="S224" s="12"/>
      <c r="T224" s="12"/>
      <c r="U224" s="12"/>
    </row>
    <row r="225" spans="1:21" s="10" customFormat="1" x14ac:dyDescent="0.3">
      <c r="B225" s="12"/>
      <c r="C225" s="12"/>
      <c r="D225" s="12"/>
      <c r="E225" s="12"/>
      <c r="F225" s="12"/>
      <c r="G225" s="12"/>
      <c r="H225" s="12"/>
      <c r="N225" s="90"/>
      <c r="S225" s="12"/>
      <c r="T225" s="12"/>
      <c r="U225" s="12"/>
    </row>
    <row r="226" spans="1:21" s="10" customFormat="1" x14ac:dyDescent="0.3">
      <c r="B226" s="12"/>
      <c r="C226" s="12"/>
      <c r="D226" s="12"/>
      <c r="E226" s="12"/>
      <c r="F226" s="12"/>
      <c r="G226" s="12"/>
      <c r="H226" s="12"/>
      <c r="N226" s="90"/>
      <c r="S226" s="12"/>
      <c r="T226" s="12"/>
      <c r="U226" s="12"/>
    </row>
    <row r="227" spans="1:21" s="10" customFormat="1" x14ac:dyDescent="0.3">
      <c r="B227" s="12"/>
      <c r="C227" s="12"/>
      <c r="D227" s="12"/>
      <c r="E227" s="12"/>
      <c r="F227" s="12"/>
      <c r="G227" s="12"/>
      <c r="H227" s="12"/>
      <c r="N227" s="90"/>
      <c r="S227" s="12"/>
      <c r="T227" s="12"/>
      <c r="U227" s="12"/>
    </row>
    <row r="228" spans="1:21" s="10" customFormat="1" x14ac:dyDescent="0.3">
      <c r="B228" s="12"/>
      <c r="C228" s="12"/>
      <c r="D228" s="12"/>
      <c r="E228" s="12"/>
      <c r="F228" s="12"/>
      <c r="G228" s="12"/>
      <c r="H228" s="12"/>
      <c r="N228" s="90"/>
      <c r="S228" s="12"/>
      <c r="T228" s="12"/>
      <c r="U228" s="12"/>
    </row>
    <row r="229" spans="1:21" s="10" customFormat="1" x14ac:dyDescent="0.3">
      <c r="B229" s="12"/>
      <c r="C229" s="12"/>
      <c r="D229" s="12"/>
      <c r="E229" s="12"/>
      <c r="F229" s="12"/>
      <c r="G229" s="12"/>
      <c r="H229" s="12"/>
      <c r="N229" s="90"/>
      <c r="S229" s="12"/>
      <c r="T229" s="12"/>
      <c r="U229" s="12"/>
    </row>
    <row r="230" spans="1:21" s="10" customFormat="1" x14ac:dyDescent="0.3">
      <c r="B230" s="12"/>
      <c r="C230" s="12"/>
      <c r="D230" s="12"/>
      <c r="E230" s="12"/>
      <c r="F230" s="12"/>
      <c r="G230" s="12"/>
      <c r="H230" s="12"/>
      <c r="N230" s="90"/>
      <c r="S230" s="12"/>
      <c r="T230" s="12"/>
      <c r="U230" s="12"/>
    </row>
    <row r="231" spans="1:21" s="10" customFormat="1" x14ac:dyDescent="0.3">
      <c r="B231" s="12"/>
      <c r="C231" s="12"/>
      <c r="D231" s="12"/>
      <c r="E231" s="12"/>
      <c r="F231" s="12"/>
      <c r="G231" s="12"/>
      <c r="H231" s="12"/>
      <c r="N231" s="90"/>
      <c r="S231" s="12"/>
      <c r="T231" s="12"/>
      <c r="U231" s="12"/>
    </row>
    <row r="232" spans="1:21" s="10" customFormat="1" x14ac:dyDescent="0.3">
      <c r="B232" s="12"/>
      <c r="C232" s="12"/>
      <c r="D232" s="12"/>
      <c r="E232" s="12"/>
      <c r="F232" s="12"/>
      <c r="G232" s="12"/>
      <c r="H232" s="12"/>
      <c r="N232" s="90"/>
      <c r="S232" s="12"/>
      <c r="T232" s="12"/>
      <c r="U232" s="12"/>
    </row>
    <row r="233" spans="1:21" x14ac:dyDescent="0.3">
      <c r="A233" s="12"/>
      <c r="G233" s="12"/>
      <c r="H233" s="12"/>
    </row>
    <row r="234" spans="1:21" x14ac:dyDescent="0.3">
      <c r="A234" s="12"/>
      <c r="G234" s="12"/>
      <c r="H234" s="12"/>
      <c r="I234" s="26"/>
    </row>
    <row r="235" spans="1:21" x14ac:dyDescent="0.3">
      <c r="A235" s="12"/>
      <c r="G235" s="12"/>
      <c r="H235" s="12"/>
      <c r="I235" s="26"/>
    </row>
    <row r="236" spans="1:21" x14ac:dyDescent="0.3">
      <c r="A236" s="12"/>
      <c r="G236" s="12"/>
      <c r="H236" s="12"/>
      <c r="I236" s="26"/>
    </row>
    <row r="237" spans="1:21" x14ac:dyDescent="0.3">
      <c r="A237" s="12"/>
      <c r="G237" s="12"/>
      <c r="H237" s="12"/>
      <c r="I237" s="26"/>
    </row>
    <row r="238" spans="1:21" x14ac:dyDescent="0.3">
      <c r="A238" s="12"/>
      <c r="G238" s="12"/>
      <c r="H238" s="12"/>
      <c r="I238" s="26"/>
    </row>
    <row r="239" spans="1:21" x14ac:dyDescent="0.3">
      <c r="A239" s="12"/>
      <c r="G239" s="12"/>
      <c r="H239" s="12"/>
      <c r="I239" s="26"/>
    </row>
    <row r="240" spans="1:21" x14ac:dyDescent="0.3">
      <c r="A240" s="12"/>
      <c r="G240" s="12"/>
      <c r="H240" s="12"/>
      <c r="J240" s="12"/>
      <c r="K240" s="12"/>
      <c r="L240" s="12"/>
      <c r="M240" s="12"/>
      <c r="N240" s="96"/>
      <c r="O240" s="12"/>
      <c r="P240" s="12"/>
      <c r="Q240" s="12"/>
      <c r="R240" s="12"/>
    </row>
    <row r="241" spans="1:21" x14ac:dyDescent="0.3">
      <c r="A241" s="12"/>
      <c r="G241" s="12"/>
      <c r="H241" s="12"/>
      <c r="J241" s="12"/>
      <c r="K241" s="12"/>
      <c r="L241" s="12"/>
      <c r="M241" s="12"/>
      <c r="N241" s="96"/>
      <c r="O241" s="12"/>
      <c r="P241" s="12"/>
      <c r="Q241" s="12"/>
      <c r="R241" s="12"/>
    </row>
    <row r="242" spans="1:21" x14ac:dyDescent="0.3">
      <c r="A242" s="12"/>
      <c r="G242" s="12"/>
      <c r="H242" s="12"/>
      <c r="J242" s="12"/>
      <c r="K242" s="12"/>
      <c r="L242" s="12"/>
      <c r="M242" s="12"/>
      <c r="N242" s="96"/>
      <c r="O242" s="12"/>
      <c r="P242" s="12"/>
      <c r="Q242" s="12"/>
      <c r="R242" s="12"/>
    </row>
    <row r="243" spans="1:21" x14ac:dyDescent="0.3">
      <c r="A243" s="12"/>
      <c r="G243" s="12"/>
      <c r="H243" s="12"/>
      <c r="J243" s="12"/>
      <c r="K243" s="12"/>
      <c r="L243" s="12"/>
      <c r="M243" s="12"/>
      <c r="N243" s="96"/>
      <c r="O243" s="12"/>
      <c r="P243" s="12"/>
      <c r="Q243" s="12"/>
      <c r="R243" s="12"/>
    </row>
    <row r="244" spans="1:21" x14ac:dyDescent="0.3">
      <c r="A244" s="12"/>
      <c r="G244" s="12"/>
      <c r="H244" s="12"/>
      <c r="J244" s="12"/>
      <c r="K244" s="12"/>
      <c r="L244" s="12"/>
      <c r="M244" s="12"/>
      <c r="N244" s="96"/>
      <c r="O244" s="12"/>
      <c r="P244" s="12"/>
      <c r="Q244" s="12"/>
      <c r="R244" s="12"/>
    </row>
    <row r="245" spans="1:21" x14ac:dyDescent="0.3">
      <c r="A245" s="12"/>
      <c r="G245" s="12"/>
      <c r="H245" s="12"/>
      <c r="J245" s="12"/>
      <c r="K245" s="12"/>
      <c r="L245" s="12"/>
      <c r="M245" s="12"/>
      <c r="N245" s="96"/>
      <c r="O245" s="12"/>
      <c r="P245" s="12"/>
      <c r="Q245" s="12"/>
      <c r="R245" s="12"/>
    </row>
    <row r="246" spans="1:21" x14ac:dyDescent="0.3">
      <c r="A246" s="12"/>
      <c r="G246" s="12"/>
      <c r="H246" s="12"/>
    </row>
    <row r="247" spans="1:21" x14ac:dyDescent="0.3">
      <c r="A247" s="12"/>
      <c r="G247" s="12"/>
      <c r="H247" s="12"/>
    </row>
    <row r="248" spans="1:21" x14ac:dyDescent="0.3">
      <c r="A248" s="12"/>
      <c r="G248" s="12"/>
      <c r="H248" s="12"/>
    </row>
    <row r="249" spans="1:21" s="10" customFormat="1" x14ac:dyDescent="0.3">
      <c r="B249" s="12"/>
      <c r="C249" s="12"/>
      <c r="D249" s="12"/>
      <c r="E249" s="12"/>
      <c r="F249" s="12"/>
      <c r="G249" s="12"/>
      <c r="H249" s="12"/>
      <c r="N249" s="90"/>
      <c r="S249" s="12"/>
      <c r="T249" s="12"/>
      <c r="U249" s="12"/>
    </row>
    <row r="250" spans="1:21" s="10" customFormat="1" x14ac:dyDescent="0.3">
      <c r="B250" s="12"/>
      <c r="C250" s="12"/>
      <c r="D250" s="12"/>
      <c r="E250" s="12"/>
      <c r="F250" s="12"/>
      <c r="G250" s="12"/>
      <c r="H250" s="12"/>
      <c r="N250" s="90"/>
      <c r="S250" s="12"/>
      <c r="T250" s="12"/>
      <c r="U250" s="12"/>
    </row>
    <row r="251" spans="1:21" s="10" customFormat="1" x14ac:dyDescent="0.3">
      <c r="B251" s="12"/>
      <c r="C251" s="12"/>
      <c r="D251" s="12"/>
      <c r="E251" s="12"/>
      <c r="F251" s="12"/>
      <c r="G251" s="12"/>
      <c r="H251" s="12"/>
      <c r="N251" s="90"/>
      <c r="S251" s="12"/>
      <c r="T251" s="12"/>
      <c r="U251" s="12"/>
    </row>
    <row r="252" spans="1:21" s="10" customFormat="1" x14ac:dyDescent="0.3">
      <c r="B252" s="12"/>
      <c r="C252" s="12"/>
      <c r="D252" s="12"/>
      <c r="E252" s="12"/>
      <c r="F252" s="12"/>
      <c r="G252" s="12"/>
      <c r="H252" s="12"/>
      <c r="N252" s="90"/>
      <c r="S252" s="12"/>
      <c r="T252" s="12"/>
      <c r="U252" s="12"/>
    </row>
    <row r="253" spans="1:21" s="10" customFormat="1" x14ac:dyDescent="0.3">
      <c r="B253" s="12"/>
      <c r="C253" s="12"/>
      <c r="D253" s="12"/>
      <c r="E253" s="12"/>
      <c r="F253" s="12"/>
      <c r="G253" s="12"/>
      <c r="H253" s="12"/>
      <c r="N253" s="90"/>
      <c r="S253" s="12"/>
      <c r="T253" s="12"/>
      <c r="U253" s="12"/>
    </row>
    <row r="254" spans="1:21" s="10" customFormat="1" x14ac:dyDescent="0.3">
      <c r="B254" s="12"/>
      <c r="C254" s="12"/>
      <c r="D254" s="12"/>
      <c r="E254" s="12"/>
      <c r="F254" s="12"/>
      <c r="G254" s="12"/>
      <c r="H254" s="12"/>
      <c r="N254" s="90"/>
      <c r="S254" s="12"/>
      <c r="T254" s="12"/>
      <c r="U254" s="12"/>
    </row>
    <row r="255" spans="1:21" s="10" customFormat="1" x14ac:dyDescent="0.3">
      <c r="B255" s="12"/>
      <c r="C255" s="12"/>
      <c r="D255" s="12"/>
      <c r="E255" s="12"/>
      <c r="F255" s="12"/>
      <c r="G255" s="12"/>
      <c r="H255" s="12"/>
      <c r="N255" s="90"/>
      <c r="S255" s="12"/>
      <c r="T255" s="12"/>
      <c r="U255" s="12"/>
    </row>
    <row r="256" spans="1:21" s="10" customFormat="1" x14ac:dyDescent="0.3">
      <c r="B256" s="12"/>
      <c r="C256" s="12"/>
      <c r="D256" s="12"/>
      <c r="E256" s="12"/>
      <c r="F256" s="12"/>
      <c r="G256" s="12"/>
      <c r="H256" s="12"/>
      <c r="N256" s="90"/>
      <c r="S256" s="12"/>
      <c r="T256" s="12"/>
      <c r="U256" s="12"/>
    </row>
    <row r="257" spans="1:21" s="10" customFormat="1" x14ac:dyDescent="0.3">
      <c r="B257" s="12"/>
      <c r="C257" s="12"/>
      <c r="D257" s="12"/>
      <c r="E257" s="12"/>
      <c r="F257" s="12"/>
      <c r="G257" s="12"/>
      <c r="H257" s="12"/>
      <c r="N257" s="90"/>
      <c r="S257" s="12"/>
      <c r="T257" s="12"/>
      <c r="U257" s="12"/>
    </row>
    <row r="258" spans="1:21" s="10" customFormat="1" x14ac:dyDescent="0.3">
      <c r="B258" s="12"/>
      <c r="C258" s="12"/>
      <c r="D258" s="12"/>
      <c r="E258" s="12"/>
      <c r="F258" s="12"/>
      <c r="G258" s="12"/>
      <c r="H258" s="12"/>
      <c r="N258" s="90"/>
      <c r="S258" s="12"/>
      <c r="T258" s="12"/>
      <c r="U258" s="12"/>
    </row>
    <row r="259" spans="1:21" s="10" customFormat="1" x14ac:dyDescent="0.3">
      <c r="B259" s="12"/>
      <c r="C259" s="12"/>
      <c r="D259" s="12"/>
      <c r="E259" s="12"/>
      <c r="F259" s="12"/>
      <c r="G259" s="12"/>
      <c r="H259" s="12"/>
      <c r="N259" s="90"/>
      <c r="S259" s="12"/>
      <c r="T259" s="12"/>
      <c r="U259" s="12"/>
    </row>
    <row r="260" spans="1:21" s="10" customFormat="1" x14ac:dyDescent="0.3">
      <c r="B260" s="12"/>
      <c r="C260" s="12"/>
      <c r="D260" s="12"/>
      <c r="E260" s="12"/>
      <c r="F260" s="12"/>
      <c r="G260" s="12"/>
      <c r="H260" s="12"/>
      <c r="N260" s="90"/>
      <c r="S260" s="12"/>
      <c r="T260" s="12"/>
      <c r="U260" s="12"/>
    </row>
    <row r="261" spans="1:21" s="10" customFormat="1" x14ac:dyDescent="0.3">
      <c r="B261" s="12"/>
      <c r="C261" s="12"/>
      <c r="D261" s="12"/>
      <c r="E261" s="12"/>
      <c r="F261" s="12"/>
      <c r="G261" s="12"/>
      <c r="H261" s="12"/>
      <c r="N261" s="90"/>
      <c r="S261" s="12"/>
      <c r="T261" s="12"/>
      <c r="U261" s="12"/>
    </row>
    <row r="262" spans="1:21" s="10" customFormat="1" x14ac:dyDescent="0.3">
      <c r="B262" s="12"/>
      <c r="C262" s="12"/>
      <c r="D262" s="12"/>
      <c r="E262" s="12"/>
      <c r="F262" s="12"/>
      <c r="G262" s="12"/>
      <c r="H262" s="12"/>
      <c r="N262" s="90"/>
      <c r="S262" s="12"/>
      <c r="T262" s="12"/>
      <c r="U262" s="12"/>
    </row>
    <row r="263" spans="1:21" s="10" customFormat="1" x14ac:dyDescent="0.3">
      <c r="B263" s="12"/>
      <c r="C263" s="12"/>
      <c r="D263" s="12"/>
      <c r="E263" s="12"/>
      <c r="F263" s="12"/>
      <c r="G263" s="12"/>
      <c r="H263" s="12"/>
      <c r="I263" s="26"/>
      <c r="N263" s="90"/>
      <c r="S263" s="12"/>
      <c r="T263" s="12"/>
      <c r="U263" s="12"/>
    </row>
    <row r="264" spans="1:21" s="10" customFormat="1" x14ac:dyDescent="0.3">
      <c r="B264" s="12"/>
      <c r="C264" s="12"/>
      <c r="D264" s="12"/>
      <c r="E264" s="12"/>
      <c r="F264" s="12"/>
      <c r="G264" s="12"/>
      <c r="H264" s="12"/>
      <c r="I264" s="26"/>
      <c r="N264" s="90"/>
      <c r="S264" s="12"/>
      <c r="T264" s="12"/>
      <c r="U264" s="12"/>
    </row>
    <row r="265" spans="1:21" x14ac:dyDescent="0.3">
      <c r="A265" s="12"/>
      <c r="G265" s="12"/>
      <c r="H265" s="12"/>
      <c r="I265" s="26"/>
    </row>
    <row r="266" spans="1:21" x14ac:dyDescent="0.3">
      <c r="A266" s="12"/>
      <c r="G266" s="12"/>
      <c r="H266" s="12"/>
      <c r="I266" s="26"/>
    </row>
    <row r="267" spans="1:21" x14ac:dyDescent="0.3">
      <c r="A267" s="12"/>
      <c r="G267" s="12"/>
      <c r="H267" s="12"/>
      <c r="I267" s="26"/>
    </row>
    <row r="268" spans="1:21" x14ac:dyDescent="0.3">
      <c r="A268" s="12"/>
      <c r="G268" s="12"/>
      <c r="H268" s="12"/>
      <c r="I268" s="26"/>
    </row>
    <row r="269" spans="1:21" x14ac:dyDescent="0.3">
      <c r="A269" s="12"/>
      <c r="G269" s="12"/>
      <c r="H269" s="12"/>
      <c r="J269" s="12"/>
      <c r="K269" s="12"/>
      <c r="L269" s="12"/>
      <c r="M269" s="12"/>
      <c r="N269" s="96"/>
      <c r="O269" s="12"/>
      <c r="P269" s="12"/>
      <c r="Q269" s="12"/>
      <c r="R269" s="12"/>
    </row>
    <row r="270" spans="1:21" x14ac:dyDescent="0.3">
      <c r="A270" s="12"/>
      <c r="G270" s="12"/>
      <c r="H270" s="12"/>
      <c r="J270" s="12"/>
      <c r="K270" s="12"/>
      <c r="L270" s="12"/>
      <c r="M270" s="12"/>
      <c r="N270" s="96"/>
      <c r="O270" s="12"/>
      <c r="P270" s="12"/>
      <c r="Q270" s="12"/>
      <c r="R270" s="12"/>
    </row>
    <row r="271" spans="1:21" x14ac:dyDescent="0.3">
      <c r="A271" s="12"/>
      <c r="G271" s="12"/>
      <c r="H271" s="12"/>
      <c r="J271" s="12"/>
      <c r="K271" s="12"/>
      <c r="L271" s="12"/>
      <c r="M271" s="12"/>
      <c r="N271" s="96"/>
      <c r="O271" s="12"/>
      <c r="P271" s="12"/>
      <c r="Q271" s="12"/>
      <c r="R271" s="12"/>
    </row>
    <row r="272" spans="1:21" x14ac:dyDescent="0.3">
      <c r="A272" s="12"/>
      <c r="G272" s="12"/>
      <c r="H272" s="12"/>
      <c r="J272" s="12"/>
      <c r="K272" s="12"/>
      <c r="L272" s="12"/>
      <c r="M272" s="12"/>
      <c r="N272" s="96"/>
      <c r="O272" s="12"/>
      <c r="P272" s="12"/>
      <c r="Q272" s="12"/>
      <c r="R272" s="12"/>
    </row>
    <row r="273" spans="1:18" x14ac:dyDescent="0.3">
      <c r="A273" s="12"/>
      <c r="G273" s="12"/>
      <c r="H273" s="12"/>
      <c r="J273" s="12"/>
      <c r="K273" s="12"/>
      <c r="L273" s="12"/>
      <c r="M273" s="12"/>
      <c r="N273" s="96"/>
      <c r="O273" s="12"/>
      <c r="P273" s="12"/>
      <c r="Q273" s="12"/>
      <c r="R273" s="12"/>
    </row>
    <row r="274" spans="1:18" x14ac:dyDescent="0.3">
      <c r="A274" s="12"/>
      <c r="G274" s="12"/>
      <c r="H274" s="12"/>
      <c r="J274" s="12"/>
      <c r="K274" s="12"/>
      <c r="L274" s="12"/>
      <c r="M274" s="12"/>
      <c r="N274" s="96"/>
      <c r="O274" s="12"/>
      <c r="P274" s="12"/>
      <c r="Q274" s="12"/>
      <c r="R274" s="12"/>
    </row>
    <row r="291" spans="1:21" s="10" customFormat="1" x14ac:dyDescent="0.3">
      <c r="B291" s="12"/>
      <c r="C291" s="12"/>
      <c r="D291" s="12"/>
      <c r="E291" s="12"/>
      <c r="F291" s="12"/>
      <c r="G291" s="12"/>
      <c r="H291" s="12"/>
      <c r="N291" s="90"/>
      <c r="S291" s="12"/>
      <c r="T291" s="12"/>
      <c r="U291" s="12"/>
    </row>
    <row r="292" spans="1:21" s="10" customFormat="1" x14ac:dyDescent="0.3">
      <c r="B292" s="12"/>
      <c r="C292" s="12"/>
      <c r="D292" s="12"/>
      <c r="E292" s="12"/>
      <c r="F292" s="12"/>
      <c r="G292" s="12"/>
      <c r="H292" s="12"/>
      <c r="I292" s="26"/>
      <c r="N292" s="90"/>
      <c r="S292" s="12"/>
      <c r="T292" s="12"/>
      <c r="U292" s="12"/>
    </row>
    <row r="293" spans="1:21" s="10" customFormat="1" x14ac:dyDescent="0.3">
      <c r="B293" s="12"/>
      <c r="C293" s="12"/>
      <c r="D293" s="12"/>
      <c r="E293" s="12"/>
      <c r="F293" s="12"/>
      <c r="G293" s="12"/>
      <c r="H293" s="12"/>
      <c r="I293" s="26"/>
      <c r="N293" s="90"/>
      <c r="S293" s="12"/>
      <c r="T293" s="12"/>
      <c r="U293" s="12"/>
    </row>
    <row r="294" spans="1:21" s="10" customFormat="1" x14ac:dyDescent="0.3">
      <c r="B294" s="12"/>
      <c r="C294" s="12"/>
      <c r="D294" s="12"/>
      <c r="E294" s="12"/>
      <c r="F294" s="12"/>
      <c r="G294" s="12"/>
      <c r="H294" s="12"/>
      <c r="I294" s="26"/>
      <c r="N294" s="90"/>
      <c r="S294" s="12"/>
      <c r="T294" s="12"/>
      <c r="U294" s="12"/>
    </row>
    <row r="295" spans="1:21" s="10" customFormat="1" x14ac:dyDescent="0.3">
      <c r="B295" s="12"/>
      <c r="C295" s="12"/>
      <c r="D295" s="12"/>
      <c r="E295" s="12"/>
      <c r="F295" s="12"/>
      <c r="G295" s="12"/>
      <c r="H295" s="12"/>
      <c r="I295" s="26"/>
      <c r="N295" s="90"/>
      <c r="S295" s="12"/>
      <c r="T295" s="12"/>
      <c r="U295" s="12"/>
    </row>
    <row r="296" spans="1:21" s="10" customFormat="1" x14ac:dyDescent="0.3">
      <c r="B296" s="12"/>
      <c r="C296" s="12"/>
      <c r="D296" s="12"/>
      <c r="E296" s="12"/>
      <c r="F296" s="12"/>
      <c r="G296" s="12"/>
      <c r="H296" s="12"/>
      <c r="I296" s="26"/>
      <c r="N296" s="90"/>
      <c r="S296" s="12"/>
      <c r="T296" s="12"/>
      <c r="U296" s="12"/>
    </row>
    <row r="297" spans="1:21" x14ac:dyDescent="0.3">
      <c r="A297" s="12"/>
      <c r="G297" s="12"/>
      <c r="H297" s="12"/>
      <c r="I297" s="26"/>
    </row>
    <row r="298" spans="1:21" x14ac:dyDescent="0.3">
      <c r="A298" s="12"/>
      <c r="G298" s="12"/>
      <c r="H298" s="12"/>
      <c r="J298" s="12"/>
      <c r="K298" s="12"/>
      <c r="L298" s="12"/>
      <c r="M298" s="12"/>
      <c r="N298" s="96"/>
      <c r="O298" s="12"/>
      <c r="P298" s="12"/>
      <c r="Q298" s="12"/>
      <c r="R298" s="12"/>
    </row>
    <row r="299" spans="1:21" x14ac:dyDescent="0.3">
      <c r="A299" s="12"/>
      <c r="G299" s="12"/>
      <c r="H299" s="12"/>
      <c r="J299" s="12"/>
      <c r="K299" s="12"/>
      <c r="L299" s="12"/>
      <c r="M299" s="12"/>
      <c r="N299" s="96"/>
      <c r="O299" s="12"/>
      <c r="P299" s="12"/>
      <c r="Q299" s="12"/>
      <c r="R299" s="12"/>
    </row>
    <row r="300" spans="1:21" x14ac:dyDescent="0.3">
      <c r="A300" s="12"/>
      <c r="G300" s="12"/>
      <c r="H300" s="12"/>
      <c r="J300" s="12"/>
      <c r="K300" s="12"/>
      <c r="L300" s="12"/>
      <c r="M300" s="12"/>
      <c r="N300" s="96"/>
      <c r="O300" s="12"/>
      <c r="P300" s="12"/>
      <c r="Q300" s="12"/>
      <c r="R300" s="12"/>
    </row>
    <row r="301" spans="1:21" x14ac:dyDescent="0.3">
      <c r="A301" s="12"/>
      <c r="G301" s="12"/>
      <c r="H301" s="12"/>
      <c r="J301" s="12"/>
      <c r="K301" s="12"/>
      <c r="L301" s="12"/>
      <c r="M301" s="12"/>
      <c r="N301" s="96"/>
      <c r="O301" s="12"/>
      <c r="P301" s="12"/>
      <c r="Q301" s="12"/>
      <c r="R301" s="12"/>
    </row>
    <row r="302" spans="1:21" x14ac:dyDescent="0.3">
      <c r="A302" s="12"/>
      <c r="G302" s="12"/>
      <c r="H302" s="12"/>
      <c r="J302" s="12"/>
      <c r="K302" s="12"/>
      <c r="L302" s="12"/>
      <c r="M302" s="12"/>
      <c r="N302" s="96"/>
      <c r="O302" s="12"/>
      <c r="P302" s="12"/>
      <c r="Q302" s="12"/>
      <c r="R302" s="12"/>
    </row>
    <row r="303" spans="1:21" x14ac:dyDescent="0.3">
      <c r="A303" s="12"/>
      <c r="G303" s="12"/>
      <c r="H303" s="12"/>
      <c r="J303" s="12"/>
      <c r="K303" s="12"/>
      <c r="L303" s="12"/>
      <c r="M303" s="12"/>
      <c r="N303" s="96"/>
      <c r="O303" s="12"/>
      <c r="P303" s="12"/>
      <c r="Q303" s="12"/>
      <c r="R303" s="12"/>
    </row>
    <row r="304" spans="1:21" x14ac:dyDescent="0.3">
      <c r="A304" s="12"/>
      <c r="G304" s="12"/>
      <c r="H304" s="12"/>
    </row>
    <row r="305" spans="2:21" s="10" customFormat="1" x14ac:dyDescent="0.3">
      <c r="B305" s="12"/>
      <c r="C305" s="12"/>
      <c r="D305" s="12"/>
      <c r="E305" s="12"/>
      <c r="F305" s="12"/>
      <c r="G305" s="12"/>
      <c r="H305" s="12"/>
      <c r="N305" s="90"/>
      <c r="S305" s="12"/>
      <c r="T305" s="12"/>
      <c r="U305" s="12"/>
    </row>
    <row r="306" spans="2:21" s="10" customFormat="1" x14ac:dyDescent="0.3">
      <c r="B306" s="12"/>
      <c r="C306" s="12"/>
      <c r="D306" s="12"/>
      <c r="E306" s="12"/>
      <c r="F306" s="12"/>
      <c r="G306" s="12"/>
      <c r="H306" s="12"/>
      <c r="N306" s="90"/>
      <c r="S306" s="12"/>
      <c r="T306" s="12"/>
      <c r="U306" s="12"/>
    </row>
    <row r="321" spans="1:18" x14ac:dyDescent="0.3">
      <c r="A321" s="12"/>
      <c r="I321" s="26"/>
    </row>
    <row r="322" spans="1:18" x14ac:dyDescent="0.3">
      <c r="A322" s="12"/>
      <c r="I322" s="26"/>
    </row>
    <row r="323" spans="1:18" x14ac:dyDescent="0.3">
      <c r="A323" s="12"/>
      <c r="G323" s="12"/>
      <c r="H323" s="12"/>
      <c r="I323" s="26"/>
    </row>
    <row r="324" spans="1:18" x14ac:dyDescent="0.3">
      <c r="A324" s="12"/>
      <c r="G324" s="12"/>
      <c r="H324" s="12"/>
      <c r="I324" s="26"/>
    </row>
    <row r="325" spans="1:18" x14ac:dyDescent="0.3">
      <c r="A325" s="12"/>
      <c r="G325" s="12"/>
      <c r="H325" s="12"/>
      <c r="I325" s="26"/>
    </row>
    <row r="326" spans="1:18" x14ac:dyDescent="0.3">
      <c r="A326" s="12"/>
      <c r="G326" s="12"/>
      <c r="H326" s="12"/>
      <c r="I326" s="26"/>
    </row>
    <row r="327" spans="1:18" x14ac:dyDescent="0.3">
      <c r="A327" s="12"/>
      <c r="G327" s="12"/>
      <c r="H327" s="12"/>
      <c r="J327" s="12"/>
      <c r="K327" s="12"/>
      <c r="L327" s="12"/>
      <c r="M327" s="12"/>
      <c r="N327" s="96"/>
      <c r="O327" s="12"/>
      <c r="P327" s="12"/>
      <c r="Q327" s="12"/>
      <c r="R327" s="12"/>
    </row>
    <row r="328" spans="1:18" x14ac:dyDescent="0.3">
      <c r="A328" s="12"/>
      <c r="G328" s="12"/>
      <c r="H328" s="12"/>
      <c r="J328" s="12"/>
      <c r="K328" s="12"/>
      <c r="L328" s="12"/>
      <c r="M328" s="12"/>
      <c r="N328" s="96"/>
      <c r="O328" s="12"/>
      <c r="P328" s="12"/>
      <c r="Q328" s="12"/>
      <c r="R328" s="12"/>
    </row>
    <row r="329" spans="1:18" x14ac:dyDescent="0.3">
      <c r="A329" s="12"/>
      <c r="G329" s="12"/>
      <c r="H329" s="12"/>
      <c r="J329" s="12"/>
      <c r="K329" s="12"/>
      <c r="L329" s="12"/>
      <c r="M329" s="12"/>
      <c r="N329" s="96"/>
      <c r="O329" s="12"/>
      <c r="P329" s="12"/>
      <c r="Q329" s="12"/>
      <c r="R329" s="12"/>
    </row>
    <row r="330" spans="1:18" x14ac:dyDescent="0.3">
      <c r="A330" s="12"/>
      <c r="G330" s="12"/>
      <c r="H330" s="12"/>
      <c r="J330" s="12"/>
      <c r="K330" s="12"/>
      <c r="L330" s="12"/>
      <c r="M330" s="12"/>
      <c r="N330" s="96"/>
      <c r="O330" s="12"/>
      <c r="P330" s="12"/>
      <c r="Q330" s="12"/>
      <c r="R330" s="12"/>
    </row>
    <row r="331" spans="1:18" x14ac:dyDescent="0.3">
      <c r="A331" s="12"/>
      <c r="G331" s="12"/>
      <c r="H331" s="12"/>
      <c r="J331" s="12"/>
      <c r="K331" s="12"/>
      <c r="L331" s="12"/>
      <c r="M331" s="12"/>
      <c r="N331" s="96"/>
      <c r="O331" s="12"/>
      <c r="P331" s="12"/>
      <c r="Q331" s="12"/>
      <c r="R331" s="12"/>
    </row>
    <row r="332" spans="1:18" x14ac:dyDescent="0.3">
      <c r="A332" s="12"/>
      <c r="G332" s="12"/>
      <c r="H332" s="12"/>
      <c r="J332" s="12"/>
      <c r="K332" s="12"/>
      <c r="L332" s="12"/>
      <c r="M332" s="12"/>
      <c r="N332" s="96"/>
      <c r="O332" s="12"/>
      <c r="P332" s="12"/>
      <c r="Q332" s="12"/>
      <c r="R332" s="12"/>
    </row>
    <row r="333" spans="1:18" x14ac:dyDescent="0.3">
      <c r="A333" s="12"/>
      <c r="G333" s="12"/>
      <c r="H333" s="12"/>
    </row>
    <row r="334" spans="1:18" x14ac:dyDescent="0.3">
      <c r="A334" s="12"/>
      <c r="G334" s="12"/>
      <c r="H334" s="12"/>
    </row>
    <row r="335" spans="1:18" x14ac:dyDescent="0.3">
      <c r="A335" s="12"/>
      <c r="G335" s="12"/>
      <c r="H335" s="12"/>
    </row>
    <row r="336" spans="1:18" x14ac:dyDescent="0.3">
      <c r="A336" s="12"/>
      <c r="G336" s="12"/>
      <c r="H336" s="12"/>
    </row>
    <row r="337" spans="1:21" s="10" customFormat="1" x14ac:dyDescent="0.3">
      <c r="B337" s="12"/>
      <c r="C337" s="12"/>
      <c r="D337" s="12"/>
      <c r="E337" s="12"/>
      <c r="F337" s="12"/>
      <c r="G337" s="12"/>
      <c r="H337" s="12"/>
      <c r="N337" s="90"/>
      <c r="S337" s="12"/>
      <c r="T337" s="12"/>
      <c r="U337" s="12"/>
    </row>
    <row r="338" spans="1:21" s="10" customFormat="1" x14ac:dyDescent="0.3">
      <c r="B338" s="12"/>
      <c r="C338" s="12"/>
      <c r="D338" s="12"/>
      <c r="E338" s="12"/>
      <c r="F338" s="12"/>
      <c r="G338" s="12"/>
      <c r="H338" s="12"/>
      <c r="N338" s="90"/>
      <c r="S338" s="12"/>
      <c r="T338" s="12"/>
      <c r="U338" s="12"/>
    </row>
    <row r="350" spans="1:21" x14ac:dyDescent="0.3">
      <c r="A350" s="12"/>
      <c r="I350" s="26"/>
    </row>
    <row r="351" spans="1:21" x14ac:dyDescent="0.3">
      <c r="A351" s="12"/>
      <c r="I351" s="26"/>
    </row>
    <row r="352" spans="1:21" x14ac:dyDescent="0.3">
      <c r="A352" s="12"/>
      <c r="I352" s="26"/>
    </row>
    <row r="353" spans="1:18" x14ac:dyDescent="0.3">
      <c r="A353" s="12"/>
      <c r="I353" s="26"/>
    </row>
    <row r="354" spans="1:18" x14ac:dyDescent="0.3">
      <c r="A354" s="12"/>
      <c r="I354" s="26"/>
    </row>
    <row r="355" spans="1:18" x14ac:dyDescent="0.3">
      <c r="A355" s="12"/>
      <c r="G355" s="12"/>
      <c r="H355" s="12"/>
      <c r="I355" s="26"/>
    </row>
    <row r="356" spans="1:18" x14ac:dyDescent="0.3">
      <c r="A356" s="12"/>
      <c r="G356" s="12"/>
      <c r="H356" s="12"/>
      <c r="J356" s="12"/>
      <c r="K356" s="12"/>
      <c r="L356" s="12"/>
      <c r="M356" s="12"/>
      <c r="N356" s="96"/>
      <c r="O356" s="12"/>
      <c r="P356" s="12"/>
      <c r="Q356" s="12"/>
      <c r="R356" s="12"/>
    </row>
    <row r="357" spans="1:18" x14ac:dyDescent="0.3">
      <c r="A357" s="12"/>
      <c r="G357" s="12"/>
      <c r="H357" s="12"/>
      <c r="J357" s="12"/>
      <c r="K357" s="12"/>
      <c r="L357" s="12"/>
      <c r="M357" s="12"/>
      <c r="N357" s="96"/>
      <c r="O357" s="12"/>
      <c r="P357" s="12"/>
      <c r="Q357" s="12"/>
      <c r="R357" s="12"/>
    </row>
    <row r="358" spans="1:18" x14ac:dyDescent="0.3">
      <c r="A358" s="12"/>
      <c r="G358" s="12"/>
      <c r="H358" s="12"/>
      <c r="J358" s="12"/>
      <c r="K358" s="12"/>
      <c r="L358" s="12"/>
      <c r="M358" s="12"/>
      <c r="N358" s="96"/>
      <c r="O358" s="12"/>
      <c r="P358" s="12"/>
      <c r="Q358" s="12"/>
      <c r="R358" s="12"/>
    </row>
    <row r="359" spans="1:18" x14ac:dyDescent="0.3">
      <c r="A359" s="12"/>
      <c r="G359" s="12"/>
      <c r="H359" s="12"/>
      <c r="J359" s="12"/>
      <c r="K359" s="12"/>
      <c r="L359" s="12"/>
      <c r="M359" s="12"/>
      <c r="N359" s="96"/>
      <c r="O359" s="12"/>
      <c r="P359" s="12"/>
      <c r="Q359" s="12"/>
      <c r="R359" s="12"/>
    </row>
    <row r="360" spans="1:18" x14ac:dyDescent="0.3">
      <c r="A360" s="12"/>
      <c r="G360" s="12"/>
      <c r="H360" s="12"/>
      <c r="J360" s="12"/>
      <c r="K360" s="12"/>
      <c r="L360" s="12"/>
      <c r="M360" s="12"/>
      <c r="N360" s="96"/>
      <c r="O360" s="12"/>
      <c r="P360" s="12"/>
      <c r="Q360" s="12"/>
      <c r="R360" s="12"/>
    </row>
    <row r="361" spans="1:18" x14ac:dyDescent="0.3">
      <c r="A361" s="12"/>
      <c r="G361" s="12"/>
      <c r="H361" s="12"/>
      <c r="J361" s="12"/>
      <c r="K361" s="12"/>
      <c r="L361" s="12"/>
      <c r="M361" s="12"/>
      <c r="N361" s="96"/>
      <c r="O361" s="12"/>
      <c r="P361" s="12"/>
      <c r="Q361" s="12"/>
      <c r="R361" s="12"/>
    </row>
    <row r="362" spans="1:18" x14ac:dyDescent="0.3">
      <c r="A362" s="12"/>
      <c r="G362" s="12"/>
      <c r="H362" s="12"/>
    </row>
    <row r="363" spans="1:18" x14ac:dyDescent="0.3">
      <c r="A363" s="12"/>
      <c r="G363" s="12"/>
      <c r="H363" s="12"/>
    </row>
    <row r="364" spans="1:18" x14ac:dyDescent="0.3">
      <c r="A364" s="12"/>
      <c r="G364" s="12"/>
      <c r="H364" s="12"/>
    </row>
    <row r="365" spans="1:18" x14ac:dyDescent="0.3">
      <c r="A365" s="12"/>
      <c r="G365" s="12"/>
      <c r="H365" s="12"/>
    </row>
    <row r="366" spans="1:18" x14ac:dyDescent="0.3">
      <c r="A366" s="12"/>
      <c r="G366" s="12"/>
      <c r="H366" s="12"/>
    </row>
    <row r="367" spans="1:18" x14ac:dyDescent="0.3">
      <c r="A367" s="12"/>
      <c r="G367" s="12"/>
      <c r="H367" s="12"/>
    </row>
    <row r="368" spans="1:18" x14ac:dyDescent="0.3">
      <c r="A368" s="12"/>
      <c r="G368" s="12"/>
      <c r="H368" s="12"/>
    </row>
    <row r="369" spans="2:21" s="10" customFormat="1" x14ac:dyDescent="0.3">
      <c r="B369" s="12"/>
      <c r="C369" s="12"/>
      <c r="D369" s="12"/>
      <c r="E369" s="12"/>
      <c r="F369" s="12"/>
      <c r="G369" s="12"/>
      <c r="H369" s="12"/>
      <c r="N369" s="90"/>
      <c r="S369" s="12"/>
      <c r="T369" s="12"/>
      <c r="U369" s="12"/>
    </row>
    <row r="370" spans="2:21" s="10" customFormat="1" x14ac:dyDescent="0.3">
      <c r="B370" s="12"/>
      <c r="C370" s="12"/>
      <c r="D370" s="12"/>
      <c r="E370" s="12"/>
      <c r="F370" s="12"/>
      <c r="G370" s="12"/>
      <c r="H370" s="12"/>
      <c r="N370" s="90"/>
      <c r="S370" s="12"/>
      <c r="T370" s="12"/>
      <c r="U370" s="12"/>
    </row>
    <row r="371" spans="2:21" s="10" customFormat="1" x14ac:dyDescent="0.3">
      <c r="B371" s="12"/>
      <c r="C371" s="12"/>
      <c r="D371" s="12"/>
      <c r="E371" s="12"/>
      <c r="F371" s="12"/>
      <c r="G371" s="12"/>
      <c r="H371" s="12"/>
      <c r="N371" s="90"/>
      <c r="S371" s="12"/>
      <c r="T371" s="12"/>
      <c r="U371" s="12"/>
    </row>
    <row r="372" spans="2:21" s="10" customFormat="1" x14ac:dyDescent="0.3">
      <c r="B372" s="12"/>
      <c r="C372" s="12"/>
      <c r="D372" s="12"/>
      <c r="E372" s="12"/>
      <c r="F372" s="12"/>
      <c r="G372" s="12"/>
      <c r="H372" s="12"/>
      <c r="N372" s="90"/>
      <c r="S372" s="12"/>
      <c r="T372" s="12"/>
      <c r="U372" s="12"/>
    </row>
    <row r="373" spans="2:21" s="10" customFormat="1" x14ac:dyDescent="0.3">
      <c r="B373" s="12"/>
      <c r="C373" s="12"/>
      <c r="D373" s="12"/>
      <c r="E373" s="12"/>
      <c r="F373" s="12"/>
      <c r="G373" s="12"/>
      <c r="H373" s="12"/>
      <c r="N373" s="90"/>
      <c r="S373" s="12"/>
      <c r="T373" s="12"/>
      <c r="U373" s="12"/>
    </row>
    <row r="374" spans="2:21" s="10" customFormat="1" x14ac:dyDescent="0.3">
      <c r="B374" s="12"/>
      <c r="C374" s="12"/>
      <c r="D374" s="12"/>
      <c r="E374" s="12"/>
      <c r="F374" s="12"/>
      <c r="G374" s="12"/>
      <c r="H374" s="12"/>
      <c r="N374" s="90"/>
      <c r="S374" s="12"/>
      <c r="T374" s="12"/>
      <c r="U374" s="12"/>
    </row>
    <row r="375" spans="2:21" s="10" customFormat="1" x14ac:dyDescent="0.3">
      <c r="B375" s="12"/>
      <c r="C375" s="12"/>
      <c r="D375" s="12"/>
      <c r="E375" s="12"/>
      <c r="F375" s="12"/>
      <c r="G375" s="12"/>
      <c r="H375" s="12"/>
      <c r="N375" s="90"/>
      <c r="S375" s="12"/>
      <c r="T375" s="12"/>
      <c r="U375" s="12"/>
    </row>
    <row r="376" spans="2:21" s="10" customFormat="1" x14ac:dyDescent="0.3">
      <c r="B376" s="12"/>
      <c r="C376" s="12"/>
      <c r="D376" s="12"/>
      <c r="E376" s="12"/>
      <c r="F376" s="12"/>
      <c r="G376" s="12"/>
      <c r="H376" s="12"/>
      <c r="N376" s="90"/>
      <c r="S376" s="12"/>
      <c r="T376" s="12"/>
      <c r="U376" s="12"/>
    </row>
    <row r="377" spans="2:21" s="10" customFormat="1" x14ac:dyDescent="0.3">
      <c r="B377" s="12"/>
      <c r="C377" s="12"/>
      <c r="D377" s="12"/>
      <c r="E377" s="12"/>
      <c r="F377" s="12"/>
      <c r="G377" s="12"/>
      <c r="H377" s="12"/>
      <c r="N377" s="90"/>
      <c r="S377" s="12"/>
      <c r="T377" s="12"/>
      <c r="U377" s="12"/>
    </row>
    <row r="378" spans="2:21" s="10" customFormat="1" x14ac:dyDescent="0.3">
      <c r="B378" s="12"/>
      <c r="C378" s="12"/>
      <c r="D378" s="12"/>
      <c r="E378" s="12"/>
      <c r="F378" s="12"/>
      <c r="G378" s="12"/>
      <c r="H378" s="12"/>
      <c r="N378" s="90"/>
      <c r="S378" s="12"/>
      <c r="T378" s="12"/>
      <c r="U378" s="12"/>
    </row>
    <row r="379" spans="2:21" s="10" customFormat="1" x14ac:dyDescent="0.3">
      <c r="B379" s="12"/>
      <c r="C379" s="12"/>
      <c r="D379" s="12"/>
      <c r="E379" s="12"/>
      <c r="F379" s="12"/>
      <c r="G379" s="12"/>
      <c r="H379" s="12"/>
      <c r="I379" s="26"/>
      <c r="N379" s="90"/>
      <c r="S379" s="12"/>
      <c r="T379" s="12"/>
      <c r="U379" s="12"/>
    </row>
    <row r="380" spans="2:21" s="10" customFormat="1" x14ac:dyDescent="0.3">
      <c r="B380" s="12"/>
      <c r="C380" s="12"/>
      <c r="D380" s="12"/>
      <c r="E380" s="12"/>
      <c r="F380" s="12"/>
      <c r="G380" s="12"/>
      <c r="H380" s="12"/>
      <c r="I380" s="26"/>
      <c r="N380" s="90"/>
      <c r="S380" s="12"/>
      <c r="T380" s="12"/>
      <c r="U380" s="12"/>
    </row>
    <row r="381" spans="2:21" s="10" customFormat="1" x14ac:dyDescent="0.3">
      <c r="B381" s="12"/>
      <c r="C381" s="12"/>
      <c r="D381" s="12"/>
      <c r="E381" s="12"/>
      <c r="F381" s="12"/>
      <c r="G381" s="12"/>
      <c r="H381" s="12"/>
      <c r="I381" s="26"/>
      <c r="N381" s="90"/>
      <c r="S381" s="12"/>
      <c r="T381" s="12"/>
      <c r="U381" s="12"/>
    </row>
    <row r="382" spans="2:21" s="10" customFormat="1" x14ac:dyDescent="0.3">
      <c r="B382" s="12"/>
      <c r="C382" s="12"/>
      <c r="D382" s="12"/>
      <c r="E382" s="12"/>
      <c r="F382" s="12"/>
      <c r="G382" s="12"/>
      <c r="H382" s="12"/>
      <c r="I382" s="26"/>
      <c r="N382" s="90"/>
      <c r="S382" s="12"/>
      <c r="T382" s="12"/>
      <c r="U382" s="12"/>
    </row>
    <row r="383" spans="2:21" s="10" customFormat="1" x14ac:dyDescent="0.3">
      <c r="B383" s="12"/>
      <c r="C383" s="12"/>
      <c r="D383" s="12"/>
      <c r="E383" s="12"/>
      <c r="F383" s="12"/>
      <c r="G383" s="12"/>
      <c r="H383" s="12"/>
      <c r="I383" s="26"/>
      <c r="N383" s="90"/>
      <c r="S383" s="12"/>
      <c r="T383" s="12"/>
      <c r="U383" s="12"/>
    </row>
    <row r="384" spans="2:21" s="10" customFormat="1" x14ac:dyDescent="0.3">
      <c r="B384" s="12"/>
      <c r="C384" s="12"/>
      <c r="D384" s="12"/>
      <c r="E384" s="12"/>
      <c r="F384" s="12"/>
      <c r="G384" s="12"/>
      <c r="H384" s="12"/>
      <c r="I384" s="26"/>
      <c r="N384" s="90"/>
      <c r="S384" s="12"/>
      <c r="T384" s="12"/>
      <c r="U384" s="12"/>
    </row>
    <row r="385" spans="1:21" x14ac:dyDescent="0.3">
      <c r="A385" s="12"/>
      <c r="G385" s="12"/>
      <c r="H385" s="12"/>
      <c r="J385" s="12"/>
      <c r="K385" s="12"/>
      <c r="L385" s="12"/>
      <c r="M385" s="12"/>
      <c r="N385" s="96"/>
      <c r="O385" s="12"/>
      <c r="P385" s="12"/>
      <c r="Q385" s="12"/>
      <c r="R385" s="12"/>
    </row>
    <row r="386" spans="1:21" x14ac:dyDescent="0.3">
      <c r="A386" s="12"/>
      <c r="G386" s="12"/>
      <c r="H386" s="12"/>
      <c r="J386" s="12"/>
      <c r="K386" s="12"/>
      <c r="L386" s="12"/>
      <c r="M386" s="12"/>
      <c r="N386" s="96"/>
      <c r="O386" s="12"/>
      <c r="P386" s="12"/>
      <c r="Q386" s="12"/>
      <c r="R386" s="12"/>
    </row>
    <row r="387" spans="1:21" x14ac:dyDescent="0.3">
      <c r="A387" s="12"/>
      <c r="G387" s="12"/>
      <c r="H387" s="12"/>
      <c r="J387" s="12"/>
      <c r="K387" s="12"/>
      <c r="L387" s="12"/>
      <c r="M387" s="12"/>
      <c r="N387" s="96"/>
      <c r="O387" s="12"/>
      <c r="P387" s="12"/>
      <c r="Q387" s="12"/>
      <c r="R387" s="12"/>
    </row>
    <row r="388" spans="1:21" x14ac:dyDescent="0.3">
      <c r="A388" s="12"/>
      <c r="G388" s="12"/>
      <c r="H388" s="12"/>
      <c r="J388" s="12"/>
      <c r="K388" s="12"/>
      <c r="L388" s="12"/>
      <c r="M388" s="12"/>
      <c r="N388" s="96"/>
      <c r="O388" s="12"/>
      <c r="P388" s="12"/>
      <c r="Q388" s="12"/>
      <c r="R388" s="12"/>
    </row>
    <row r="389" spans="1:21" x14ac:dyDescent="0.3">
      <c r="A389" s="12"/>
      <c r="G389" s="12"/>
      <c r="H389" s="12"/>
      <c r="J389" s="12"/>
      <c r="K389" s="12"/>
      <c r="L389" s="12"/>
      <c r="M389" s="12"/>
      <c r="N389" s="96"/>
      <c r="O389" s="12"/>
      <c r="P389" s="12"/>
      <c r="Q389" s="12"/>
      <c r="R389" s="12"/>
    </row>
    <row r="390" spans="1:21" x14ac:dyDescent="0.3">
      <c r="A390" s="12"/>
      <c r="G390" s="12"/>
      <c r="H390" s="12"/>
      <c r="J390" s="12"/>
      <c r="K390" s="12"/>
      <c r="L390" s="12"/>
      <c r="M390" s="12"/>
      <c r="N390" s="96"/>
      <c r="O390" s="12"/>
      <c r="P390" s="12"/>
      <c r="Q390" s="12"/>
      <c r="R390" s="12"/>
    </row>
    <row r="391" spans="1:21" x14ac:dyDescent="0.3">
      <c r="A391" s="12"/>
      <c r="G391" s="12"/>
      <c r="H391" s="12"/>
    </row>
    <row r="392" spans="1:21" x14ac:dyDescent="0.3">
      <c r="A392" s="12"/>
      <c r="G392" s="12"/>
      <c r="H392" s="12"/>
    </row>
    <row r="393" spans="1:21" s="10" customFormat="1" x14ac:dyDescent="0.3">
      <c r="B393" s="12"/>
      <c r="C393" s="12"/>
      <c r="D393" s="12"/>
      <c r="E393" s="12"/>
      <c r="F393" s="12"/>
      <c r="G393" s="12"/>
      <c r="H393" s="12"/>
      <c r="N393" s="90"/>
      <c r="S393" s="12"/>
      <c r="T393" s="12"/>
      <c r="U393" s="12"/>
    </row>
    <row r="394" spans="1:21" s="10" customFormat="1" x14ac:dyDescent="0.3">
      <c r="B394" s="12"/>
      <c r="C394" s="12"/>
      <c r="D394" s="12"/>
      <c r="E394" s="12"/>
      <c r="F394" s="12"/>
      <c r="G394" s="12"/>
      <c r="H394" s="12"/>
      <c r="N394" s="90"/>
      <c r="S394" s="12"/>
      <c r="T394" s="12"/>
      <c r="U394" s="12"/>
    </row>
    <row r="395" spans="1:21" s="10" customFormat="1" x14ac:dyDescent="0.3">
      <c r="B395" s="12"/>
      <c r="C395" s="12"/>
      <c r="D395" s="12"/>
      <c r="E395" s="12"/>
      <c r="F395" s="12"/>
      <c r="G395" s="12"/>
      <c r="H395" s="12"/>
      <c r="N395" s="90"/>
      <c r="S395" s="12"/>
      <c r="T395" s="12"/>
      <c r="U395" s="12"/>
    </row>
    <row r="396" spans="1:21" s="10" customFormat="1" x14ac:dyDescent="0.3">
      <c r="B396" s="12"/>
      <c r="C396" s="12"/>
      <c r="D396" s="12"/>
      <c r="E396" s="12"/>
      <c r="F396" s="12"/>
      <c r="G396" s="12"/>
      <c r="H396" s="12"/>
      <c r="N396" s="90"/>
      <c r="S396" s="12"/>
      <c r="T396" s="12"/>
      <c r="U396" s="12"/>
    </row>
    <row r="397" spans="1:21" s="10" customFormat="1" x14ac:dyDescent="0.3">
      <c r="B397" s="12"/>
      <c r="C397" s="12"/>
      <c r="D397" s="12"/>
      <c r="E397" s="12"/>
      <c r="F397" s="12"/>
      <c r="G397" s="12"/>
      <c r="H397" s="12"/>
      <c r="N397" s="90"/>
      <c r="S397" s="12"/>
      <c r="T397" s="12"/>
      <c r="U397" s="12"/>
    </row>
    <row r="398" spans="1:21" s="10" customFormat="1" x14ac:dyDescent="0.3">
      <c r="B398" s="12"/>
      <c r="C398" s="12"/>
      <c r="D398" s="12"/>
      <c r="E398" s="12"/>
      <c r="F398" s="12"/>
      <c r="G398" s="12"/>
      <c r="H398" s="12"/>
      <c r="N398" s="90"/>
      <c r="S398" s="12"/>
      <c r="T398" s="12"/>
      <c r="U398" s="12"/>
    </row>
    <row r="399" spans="1:21" s="10" customFormat="1" x14ac:dyDescent="0.3">
      <c r="B399" s="12"/>
      <c r="C399" s="12"/>
      <c r="D399" s="12"/>
      <c r="E399" s="12"/>
      <c r="F399" s="12"/>
      <c r="G399" s="12"/>
      <c r="H399" s="12"/>
      <c r="N399" s="90"/>
      <c r="S399" s="12"/>
      <c r="T399" s="12"/>
      <c r="U399" s="12"/>
    </row>
    <row r="400" spans="1:21" s="10" customFormat="1" x14ac:dyDescent="0.3">
      <c r="B400" s="12"/>
      <c r="C400" s="12"/>
      <c r="D400" s="12"/>
      <c r="E400" s="12"/>
      <c r="F400" s="12"/>
      <c r="G400" s="12"/>
      <c r="H400" s="12"/>
      <c r="N400" s="90"/>
      <c r="S400" s="12"/>
      <c r="T400" s="12"/>
      <c r="U400" s="12"/>
    </row>
    <row r="401" spans="1:21" s="10" customFormat="1" x14ac:dyDescent="0.3">
      <c r="B401" s="12"/>
      <c r="C401" s="12"/>
      <c r="D401" s="12"/>
      <c r="E401" s="12"/>
      <c r="F401" s="12"/>
      <c r="G401" s="12"/>
      <c r="H401" s="12"/>
      <c r="N401" s="90"/>
      <c r="S401" s="12"/>
      <c r="T401" s="12"/>
      <c r="U401" s="12"/>
    </row>
    <row r="402" spans="1:21" s="10" customFormat="1" x14ac:dyDescent="0.3">
      <c r="B402" s="12"/>
      <c r="C402" s="12"/>
      <c r="D402" s="12"/>
      <c r="E402" s="12"/>
      <c r="F402" s="12"/>
      <c r="G402" s="12"/>
      <c r="H402" s="12"/>
      <c r="N402" s="90"/>
      <c r="S402" s="12"/>
      <c r="T402" s="12"/>
      <c r="U402" s="12"/>
    </row>
    <row r="403" spans="1:21" s="10" customFormat="1" x14ac:dyDescent="0.3">
      <c r="B403" s="12"/>
      <c r="C403" s="12"/>
      <c r="D403" s="12"/>
      <c r="E403" s="12"/>
      <c r="F403" s="12"/>
      <c r="G403" s="12"/>
      <c r="H403" s="12"/>
      <c r="N403" s="90"/>
      <c r="S403" s="12"/>
      <c r="T403" s="12"/>
      <c r="U403" s="12"/>
    </row>
    <row r="404" spans="1:21" s="10" customFormat="1" x14ac:dyDescent="0.3">
      <c r="B404" s="12"/>
      <c r="C404" s="12"/>
      <c r="D404" s="12"/>
      <c r="E404" s="12"/>
      <c r="F404" s="12"/>
      <c r="G404" s="12"/>
      <c r="H404" s="12"/>
      <c r="N404" s="90"/>
      <c r="S404" s="12"/>
      <c r="T404" s="12"/>
      <c r="U404" s="12"/>
    </row>
    <row r="405" spans="1:21" s="10" customFormat="1" x14ac:dyDescent="0.3">
      <c r="B405" s="12"/>
      <c r="C405" s="12"/>
      <c r="D405" s="12"/>
      <c r="E405" s="12"/>
      <c r="F405" s="12"/>
      <c r="G405" s="12"/>
      <c r="H405" s="12"/>
      <c r="N405" s="90"/>
      <c r="S405" s="12"/>
      <c r="T405" s="12"/>
      <c r="U405" s="12"/>
    </row>
    <row r="406" spans="1:21" s="10" customFormat="1" x14ac:dyDescent="0.3">
      <c r="B406" s="12"/>
      <c r="C406" s="12"/>
      <c r="D406" s="12"/>
      <c r="E406" s="12"/>
      <c r="F406" s="12"/>
      <c r="G406" s="12"/>
      <c r="H406" s="12"/>
      <c r="N406" s="90"/>
      <c r="S406" s="12"/>
      <c r="T406" s="12"/>
      <c r="U406" s="12"/>
    </row>
    <row r="407" spans="1:21" s="10" customFormat="1" x14ac:dyDescent="0.3">
      <c r="B407" s="12"/>
      <c r="C407" s="12"/>
      <c r="D407" s="12"/>
      <c r="E407" s="12"/>
      <c r="F407" s="12"/>
      <c r="G407" s="12"/>
      <c r="H407" s="12"/>
      <c r="N407" s="90"/>
      <c r="S407" s="12"/>
      <c r="T407" s="12"/>
      <c r="U407" s="12"/>
    </row>
    <row r="408" spans="1:21" s="10" customFormat="1" x14ac:dyDescent="0.3">
      <c r="B408" s="12"/>
      <c r="C408" s="12"/>
      <c r="D408" s="12"/>
      <c r="E408" s="12"/>
      <c r="F408" s="12"/>
      <c r="G408" s="12"/>
      <c r="H408" s="12"/>
      <c r="I408" s="26"/>
      <c r="N408" s="90"/>
      <c r="S408" s="12"/>
      <c r="T408" s="12"/>
      <c r="U408" s="12"/>
    </row>
    <row r="409" spans="1:21" x14ac:dyDescent="0.3">
      <c r="A409" s="12"/>
      <c r="G409" s="12"/>
      <c r="H409" s="12"/>
      <c r="I409" s="26"/>
    </row>
    <row r="410" spans="1:21" x14ac:dyDescent="0.3">
      <c r="A410" s="12"/>
      <c r="G410" s="12"/>
      <c r="H410" s="12"/>
      <c r="I410" s="26"/>
    </row>
    <row r="411" spans="1:21" x14ac:dyDescent="0.3">
      <c r="A411" s="12"/>
      <c r="G411" s="12"/>
      <c r="H411" s="12"/>
      <c r="I411" s="26"/>
    </row>
    <row r="412" spans="1:21" x14ac:dyDescent="0.3">
      <c r="A412" s="12"/>
      <c r="G412" s="12"/>
      <c r="H412" s="12"/>
      <c r="I412" s="26"/>
    </row>
    <row r="413" spans="1:21" x14ac:dyDescent="0.3">
      <c r="A413" s="12"/>
      <c r="G413" s="12"/>
      <c r="H413" s="12"/>
      <c r="I413" s="26"/>
    </row>
    <row r="414" spans="1:21" x14ac:dyDescent="0.3">
      <c r="A414" s="12"/>
      <c r="G414" s="12"/>
      <c r="H414" s="12"/>
      <c r="J414" s="12"/>
      <c r="K414" s="12"/>
      <c r="L414" s="12"/>
      <c r="M414" s="12"/>
      <c r="N414" s="96"/>
      <c r="O414" s="12"/>
      <c r="P414" s="12"/>
      <c r="Q414" s="12"/>
      <c r="R414" s="12"/>
    </row>
    <row r="415" spans="1:21" x14ac:dyDescent="0.3">
      <c r="A415" s="12"/>
      <c r="G415" s="12"/>
      <c r="H415" s="12"/>
      <c r="J415" s="12"/>
      <c r="K415" s="12"/>
      <c r="L415" s="12"/>
      <c r="M415" s="12"/>
      <c r="N415" s="96"/>
      <c r="O415" s="12"/>
      <c r="P415" s="12"/>
      <c r="Q415" s="12"/>
      <c r="R415" s="12"/>
    </row>
    <row r="416" spans="1:21" x14ac:dyDescent="0.3">
      <c r="A416" s="12"/>
      <c r="G416" s="12"/>
      <c r="H416" s="12"/>
      <c r="J416" s="12"/>
      <c r="K416" s="12"/>
      <c r="L416" s="12"/>
      <c r="M416" s="12"/>
      <c r="N416" s="96"/>
      <c r="O416" s="12"/>
      <c r="P416" s="12"/>
      <c r="Q416" s="12"/>
      <c r="R416" s="12"/>
    </row>
    <row r="417" spans="1:21" x14ac:dyDescent="0.3">
      <c r="A417" s="12"/>
      <c r="G417" s="12"/>
      <c r="H417" s="12"/>
      <c r="J417" s="12"/>
      <c r="K417" s="12"/>
      <c r="L417" s="12"/>
      <c r="M417" s="12"/>
      <c r="N417" s="96"/>
      <c r="O417" s="12"/>
      <c r="P417" s="12"/>
      <c r="Q417" s="12"/>
      <c r="R417" s="12"/>
    </row>
    <row r="418" spans="1:21" x14ac:dyDescent="0.3">
      <c r="A418" s="12"/>
      <c r="G418" s="12"/>
      <c r="H418" s="12"/>
      <c r="J418" s="12"/>
      <c r="K418" s="12"/>
      <c r="L418" s="12"/>
      <c r="M418" s="12"/>
      <c r="N418" s="96"/>
      <c r="O418" s="12"/>
      <c r="P418" s="12"/>
      <c r="Q418" s="12"/>
      <c r="R418" s="12"/>
    </row>
    <row r="419" spans="1:21" x14ac:dyDescent="0.3">
      <c r="A419" s="12"/>
      <c r="G419" s="12"/>
      <c r="H419" s="12"/>
      <c r="J419" s="12"/>
      <c r="K419" s="12"/>
      <c r="L419" s="12"/>
      <c r="M419" s="12"/>
      <c r="N419" s="96"/>
      <c r="O419" s="12"/>
      <c r="P419" s="12"/>
      <c r="Q419" s="12"/>
      <c r="R419" s="12"/>
    </row>
    <row r="420" spans="1:21" x14ac:dyDescent="0.3">
      <c r="A420" s="12"/>
      <c r="G420" s="12"/>
      <c r="H420" s="12"/>
    </row>
    <row r="421" spans="1:21" x14ac:dyDescent="0.3">
      <c r="A421" s="12"/>
      <c r="G421" s="12"/>
      <c r="H421" s="12"/>
    </row>
    <row r="422" spans="1:21" x14ac:dyDescent="0.3">
      <c r="A422" s="12"/>
      <c r="G422" s="12"/>
      <c r="H422" s="12"/>
    </row>
    <row r="423" spans="1:21" x14ac:dyDescent="0.3">
      <c r="A423" s="12"/>
      <c r="G423" s="12"/>
      <c r="H423" s="12"/>
    </row>
    <row r="424" spans="1:21" x14ac:dyDescent="0.3">
      <c r="A424" s="12"/>
      <c r="G424" s="12"/>
      <c r="H424" s="12"/>
    </row>
    <row r="425" spans="1:21" s="10" customFormat="1" x14ac:dyDescent="0.3">
      <c r="B425" s="12"/>
      <c r="C425" s="12"/>
      <c r="D425" s="12"/>
      <c r="E425" s="12"/>
      <c r="F425" s="12"/>
      <c r="G425" s="12"/>
      <c r="H425" s="12"/>
      <c r="N425" s="90"/>
      <c r="S425" s="12"/>
      <c r="T425" s="12"/>
      <c r="U425" s="12"/>
    </row>
    <row r="426" spans="1:21" s="10" customFormat="1" x14ac:dyDescent="0.3">
      <c r="B426" s="12"/>
      <c r="C426" s="12"/>
      <c r="D426" s="12"/>
      <c r="E426" s="12"/>
      <c r="F426" s="12"/>
      <c r="G426" s="12"/>
      <c r="H426" s="12"/>
      <c r="N426" s="90"/>
      <c r="S426" s="12"/>
      <c r="T426" s="12"/>
      <c r="U426" s="12"/>
    </row>
    <row r="427" spans="1:21" s="10" customFormat="1" x14ac:dyDescent="0.3">
      <c r="B427" s="12"/>
      <c r="C427" s="12"/>
      <c r="D427" s="12"/>
      <c r="E427" s="12"/>
      <c r="F427" s="12"/>
      <c r="G427" s="12"/>
      <c r="H427" s="12"/>
      <c r="N427" s="90"/>
      <c r="S427" s="12"/>
      <c r="T427" s="12"/>
      <c r="U427" s="12"/>
    </row>
    <row r="428" spans="1:21" s="10" customFormat="1" x14ac:dyDescent="0.3">
      <c r="B428" s="12"/>
      <c r="C428" s="12"/>
      <c r="D428" s="12"/>
      <c r="E428" s="12"/>
      <c r="F428" s="12"/>
      <c r="G428" s="12"/>
      <c r="H428" s="12"/>
      <c r="N428" s="90"/>
      <c r="S428" s="12"/>
      <c r="T428" s="12"/>
      <c r="U428" s="12"/>
    </row>
    <row r="429" spans="1:21" s="10" customFormat="1" x14ac:dyDescent="0.3">
      <c r="B429" s="12"/>
      <c r="C429" s="12"/>
      <c r="D429" s="12"/>
      <c r="E429" s="12"/>
      <c r="F429" s="12"/>
      <c r="G429" s="12"/>
      <c r="H429" s="12"/>
      <c r="N429" s="90"/>
      <c r="S429" s="12"/>
      <c r="T429" s="12"/>
      <c r="U429" s="12"/>
    </row>
    <row r="430" spans="1:21" s="10" customFormat="1" x14ac:dyDescent="0.3">
      <c r="B430" s="12"/>
      <c r="C430" s="12"/>
      <c r="D430" s="12"/>
      <c r="E430" s="12"/>
      <c r="F430" s="12"/>
      <c r="G430" s="12"/>
      <c r="H430" s="12"/>
      <c r="N430" s="90"/>
      <c r="S430" s="12"/>
      <c r="T430" s="12"/>
      <c r="U430" s="12"/>
    </row>
    <row r="431" spans="1:21" s="10" customFormat="1" x14ac:dyDescent="0.3">
      <c r="B431" s="12"/>
      <c r="C431" s="12"/>
      <c r="D431" s="12"/>
      <c r="E431" s="12"/>
      <c r="F431" s="12"/>
      <c r="G431" s="12"/>
      <c r="H431" s="12"/>
      <c r="N431" s="90"/>
      <c r="S431" s="12"/>
      <c r="T431" s="12"/>
      <c r="U431" s="12"/>
    </row>
    <row r="432" spans="1:21" s="10" customFormat="1" x14ac:dyDescent="0.3">
      <c r="B432" s="12"/>
      <c r="C432" s="12"/>
      <c r="D432" s="12"/>
      <c r="E432" s="12"/>
      <c r="F432" s="12"/>
      <c r="G432" s="12"/>
      <c r="H432" s="12"/>
      <c r="N432" s="90"/>
      <c r="S432" s="12"/>
      <c r="T432" s="12"/>
      <c r="U432" s="12"/>
    </row>
    <row r="433" spans="1:21" s="10" customFormat="1" x14ac:dyDescent="0.3">
      <c r="B433" s="12"/>
      <c r="C433" s="12"/>
      <c r="D433" s="12"/>
      <c r="E433" s="12"/>
      <c r="F433" s="12"/>
      <c r="G433" s="12"/>
      <c r="H433" s="12"/>
      <c r="N433" s="90"/>
      <c r="S433" s="12"/>
      <c r="T433" s="12"/>
      <c r="U433" s="12"/>
    </row>
    <row r="434" spans="1:21" s="10" customFormat="1" x14ac:dyDescent="0.3">
      <c r="B434" s="12"/>
      <c r="C434" s="12"/>
      <c r="D434" s="12"/>
      <c r="E434" s="12"/>
      <c r="F434" s="12"/>
      <c r="G434" s="12"/>
      <c r="H434" s="12"/>
      <c r="N434" s="90"/>
      <c r="S434" s="12"/>
      <c r="T434" s="12"/>
      <c r="U434" s="12"/>
    </row>
    <row r="435" spans="1:21" s="10" customFormat="1" x14ac:dyDescent="0.3">
      <c r="B435" s="12"/>
      <c r="C435" s="12"/>
      <c r="D435" s="12"/>
      <c r="E435" s="12"/>
      <c r="F435" s="12"/>
      <c r="G435" s="12"/>
      <c r="H435" s="12"/>
      <c r="N435" s="90"/>
      <c r="S435" s="12"/>
      <c r="T435" s="12"/>
      <c r="U435" s="12"/>
    </row>
    <row r="436" spans="1:21" s="10" customFormat="1" x14ac:dyDescent="0.3">
      <c r="B436" s="12"/>
      <c r="C436" s="12"/>
      <c r="D436" s="12"/>
      <c r="E436" s="12"/>
      <c r="F436" s="12"/>
      <c r="G436" s="12"/>
      <c r="H436" s="12"/>
      <c r="N436" s="90"/>
      <c r="S436" s="12"/>
      <c r="T436" s="12"/>
      <c r="U436" s="12"/>
    </row>
    <row r="437" spans="1:21" s="10" customFormat="1" x14ac:dyDescent="0.3">
      <c r="B437" s="12"/>
      <c r="C437" s="12"/>
      <c r="D437" s="12"/>
      <c r="E437" s="12"/>
      <c r="F437" s="12"/>
      <c r="G437" s="12"/>
      <c r="H437" s="12"/>
      <c r="I437" s="26"/>
      <c r="N437" s="90"/>
      <c r="S437" s="12"/>
      <c r="T437" s="12"/>
      <c r="U437" s="12"/>
    </row>
    <row r="438" spans="1:21" s="10" customFormat="1" x14ac:dyDescent="0.3">
      <c r="B438" s="12"/>
      <c r="C438" s="12"/>
      <c r="D438" s="12"/>
      <c r="E438" s="12"/>
      <c r="F438" s="12"/>
      <c r="G438" s="12"/>
      <c r="H438" s="12"/>
      <c r="I438" s="26"/>
      <c r="N438" s="90"/>
      <c r="S438" s="12"/>
      <c r="T438" s="12"/>
      <c r="U438" s="12"/>
    </row>
    <row r="439" spans="1:21" s="10" customFormat="1" x14ac:dyDescent="0.3">
      <c r="B439" s="12"/>
      <c r="C439" s="12"/>
      <c r="D439" s="12"/>
      <c r="E439" s="12"/>
      <c r="F439" s="12"/>
      <c r="G439" s="12"/>
      <c r="H439" s="12"/>
      <c r="I439" s="26"/>
      <c r="N439" s="90"/>
      <c r="S439" s="12"/>
      <c r="T439" s="12"/>
      <c r="U439" s="12"/>
    </row>
    <row r="440" spans="1:21" s="10" customFormat="1" x14ac:dyDescent="0.3">
      <c r="B440" s="12"/>
      <c r="C440" s="12"/>
      <c r="D440" s="12"/>
      <c r="E440" s="12"/>
      <c r="F440" s="12"/>
      <c r="G440" s="12"/>
      <c r="H440" s="12"/>
      <c r="I440" s="26"/>
      <c r="N440" s="90"/>
      <c r="S440" s="12"/>
      <c r="T440" s="12"/>
      <c r="U440" s="12"/>
    </row>
    <row r="441" spans="1:21" x14ac:dyDescent="0.3">
      <c r="A441" s="12"/>
      <c r="G441" s="12"/>
      <c r="H441" s="12"/>
      <c r="I441" s="26"/>
    </row>
    <row r="442" spans="1:21" x14ac:dyDescent="0.3">
      <c r="A442" s="12"/>
      <c r="G442" s="12"/>
      <c r="H442" s="12"/>
      <c r="I442" s="26"/>
    </row>
    <row r="443" spans="1:21" x14ac:dyDescent="0.3">
      <c r="A443" s="12"/>
      <c r="G443" s="12"/>
      <c r="H443" s="12"/>
      <c r="J443" s="12"/>
      <c r="K443" s="12"/>
      <c r="L443" s="12"/>
      <c r="M443" s="12"/>
      <c r="N443" s="96"/>
      <c r="O443" s="12"/>
      <c r="P443" s="12"/>
      <c r="Q443" s="12"/>
      <c r="R443" s="12"/>
    </row>
    <row r="444" spans="1:21" x14ac:dyDescent="0.3">
      <c r="A444" s="12"/>
      <c r="G444" s="12"/>
      <c r="H444" s="12"/>
      <c r="J444" s="12"/>
      <c r="K444" s="12"/>
      <c r="L444" s="12"/>
      <c r="M444" s="12"/>
      <c r="N444" s="96"/>
      <c r="O444" s="12"/>
      <c r="P444" s="12"/>
      <c r="Q444" s="12"/>
      <c r="R444" s="12"/>
    </row>
    <row r="445" spans="1:21" x14ac:dyDescent="0.3">
      <c r="A445" s="12"/>
      <c r="G445" s="12"/>
      <c r="H445" s="12"/>
      <c r="J445" s="12"/>
      <c r="K445" s="12"/>
      <c r="L445" s="12"/>
      <c r="M445" s="12"/>
      <c r="N445" s="96"/>
      <c r="O445" s="12"/>
      <c r="P445" s="12"/>
      <c r="Q445" s="12"/>
      <c r="R445" s="12"/>
    </row>
    <row r="446" spans="1:21" x14ac:dyDescent="0.3">
      <c r="A446" s="12"/>
      <c r="G446" s="12"/>
      <c r="H446" s="12"/>
      <c r="J446" s="12"/>
      <c r="K446" s="12"/>
      <c r="L446" s="12"/>
      <c r="M446" s="12"/>
      <c r="N446" s="96"/>
      <c r="O446" s="12"/>
      <c r="P446" s="12"/>
      <c r="Q446" s="12"/>
      <c r="R446" s="12"/>
    </row>
    <row r="447" spans="1:21" x14ac:dyDescent="0.3">
      <c r="A447" s="12"/>
      <c r="G447" s="12"/>
      <c r="H447" s="12"/>
      <c r="J447" s="12"/>
      <c r="K447" s="12"/>
      <c r="L447" s="12"/>
      <c r="M447" s="12"/>
      <c r="N447" s="96"/>
      <c r="O447" s="12"/>
      <c r="P447" s="12"/>
      <c r="Q447" s="12"/>
      <c r="R447" s="12"/>
    </row>
    <row r="448" spans="1:21" x14ac:dyDescent="0.3">
      <c r="A448" s="12"/>
      <c r="G448" s="12"/>
      <c r="H448" s="12"/>
      <c r="J448" s="12"/>
      <c r="K448" s="12"/>
      <c r="L448" s="12"/>
      <c r="M448" s="12"/>
      <c r="N448" s="96"/>
      <c r="O448" s="12"/>
      <c r="P448" s="12"/>
      <c r="Q448" s="12"/>
      <c r="R448" s="12"/>
    </row>
    <row r="449" spans="2:21" s="10" customFormat="1" x14ac:dyDescent="0.3">
      <c r="B449" s="12"/>
      <c r="C449" s="12"/>
      <c r="D449" s="12"/>
      <c r="E449" s="12"/>
      <c r="F449" s="12"/>
      <c r="G449" s="12"/>
      <c r="H449" s="12"/>
      <c r="N449" s="90"/>
      <c r="S449" s="12"/>
      <c r="T449" s="12"/>
      <c r="U449" s="12"/>
    </row>
    <row r="450" spans="2:21" s="10" customFormat="1" x14ac:dyDescent="0.3">
      <c r="B450" s="12"/>
      <c r="C450" s="12"/>
      <c r="D450" s="12"/>
      <c r="E450" s="12"/>
      <c r="F450" s="12"/>
      <c r="G450" s="12"/>
      <c r="H450" s="12"/>
      <c r="N450" s="90"/>
      <c r="S450" s="12"/>
      <c r="T450" s="12"/>
      <c r="U450" s="12"/>
    </row>
    <row r="466" spans="1:18" x14ac:dyDescent="0.3">
      <c r="A466" s="12"/>
      <c r="I466" s="26"/>
    </row>
    <row r="467" spans="1:18" x14ac:dyDescent="0.3">
      <c r="A467" s="12"/>
      <c r="G467" s="12"/>
      <c r="H467" s="12"/>
      <c r="I467" s="26"/>
    </row>
    <row r="468" spans="1:18" x14ac:dyDescent="0.3">
      <c r="A468" s="12"/>
      <c r="G468" s="12"/>
      <c r="H468" s="12"/>
      <c r="I468" s="26"/>
    </row>
    <row r="469" spans="1:18" x14ac:dyDescent="0.3">
      <c r="A469" s="12"/>
      <c r="G469" s="12"/>
      <c r="H469" s="12"/>
      <c r="I469" s="26"/>
    </row>
    <row r="470" spans="1:18" x14ac:dyDescent="0.3">
      <c r="A470" s="12"/>
      <c r="G470" s="12"/>
      <c r="H470" s="12"/>
      <c r="I470" s="26"/>
    </row>
    <row r="471" spans="1:18" x14ac:dyDescent="0.3">
      <c r="A471" s="12"/>
      <c r="G471" s="12"/>
      <c r="H471" s="12"/>
      <c r="I471" s="26"/>
    </row>
    <row r="472" spans="1:18" x14ac:dyDescent="0.3">
      <c r="A472" s="12"/>
      <c r="G472" s="12"/>
      <c r="H472" s="12"/>
      <c r="J472" s="12"/>
      <c r="K472" s="12"/>
      <c r="L472" s="12"/>
      <c r="M472" s="12"/>
      <c r="N472" s="96"/>
      <c r="O472" s="12"/>
      <c r="P472" s="12"/>
      <c r="Q472" s="12"/>
      <c r="R472" s="12"/>
    </row>
    <row r="473" spans="1:18" x14ac:dyDescent="0.3">
      <c r="A473" s="12"/>
      <c r="G473" s="12"/>
      <c r="H473" s="12"/>
      <c r="J473" s="12"/>
      <c r="K473" s="12"/>
      <c r="L473" s="12"/>
      <c r="M473" s="12"/>
      <c r="N473" s="96"/>
      <c r="O473" s="12"/>
      <c r="P473" s="12"/>
      <c r="Q473" s="12"/>
      <c r="R473" s="12"/>
    </row>
    <row r="474" spans="1:18" x14ac:dyDescent="0.3">
      <c r="A474" s="12"/>
      <c r="G474" s="12"/>
      <c r="H474" s="12"/>
      <c r="J474" s="12"/>
      <c r="K474" s="12"/>
      <c r="L474" s="12"/>
      <c r="M474" s="12"/>
      <c r="N474" s="96"/>
      <c r="O474" s="12"/>
      <c r="P474" s="12"/>
      <c r="Q474" s="12"/>
      <c r="R474" s="12"/>
    </row>
    <row r="475" spans="1:18" x14ac:dyDescent="0.3">
      <c r="A475" s="12"/>
      <c r="G475" s="12"/>
      <c r="H475" s="12"/>
      <c r="J475" s="12"/>
      <c r="K475" s="12"/>
      <c r="L475" s="12"/>
      <c r="M475" s="12"/>
      <c r="N475" s="96"/>
      <c r="O475" s="12"/>
      <c r="P475" s="12"/>
      <c r="Q475" s="12"/>
      <c r="R475" s="12"/>
    </row>
    <row r="476" spans="1:18" x14ac:dyDescent="0.3">
      <c r="A476" s="12"/>
      <c r="G476" s="12"/>
      <c r="H476" s="12"/>
      <c r="J476" s="12"/>
      <c r="K476" s="12"/>
      <c r="L476" s="12"/>
      <c r="M476" s="12"/>
      <c r="N476" s="96"/>
      <c r="O476" s="12"/>
      <c r="P476" s="12"/>
      <c r="Q476" s="12"/>
      <c r="R476" s="12"/>
    </row>
    <row r="477" spans="1:18" x14ac:dyDescent="0.3">
      <c r="A477" s="12"/>
      <c r="G477" s="12"/>
      <c r="H477" s="12"/>
      <c r="J477" s="12"/>
      <c r="K477" s="12"/>
      <c r="L477" s="12"/>
      <c r="M477" s="12"/>
      <c r="N477" s="96"/>
      <c r="O477" s="12"/>
      <c r="P477" s="12"/>
      <c r="Q477" s="12"/>
      <c r="R477" s="12"/>
    </row>
    <row r="478" spans="1:18" x14ac:dyDescent="0.3">
      <c r="A478" s="12"/>
      <c r="G478" s="12"/>
      <c r="H478" s="12"/>
    </row>
    <row r="479" spans="1:18" x14ac:dyDescent="0.3">
      <c r="A479" s="12"/>
      <c r="G479" s="12"/>
      <c r="H479" s="12"/>
    </row>
    <row r="480" spans="1:18" x14ac:dyDescent="0.3">
      <c r="A480" s="12"/>
      <c r="G480" s="12"/>
      <c r="H480" s="12"/>
    </row>
    <row r="481" spans="1:21" s="10" customFormat="1" x14ac:dyDescent="0.3">
      <c r="B481" s="12"/>
      <c r="C481" s="12"/>
      <c r="D481" s="12"/>
      <c r="E481" s="12"/>
      <c r="F481" s="12"/>
      <c r="G481" s="12"/>
      <c r="H481" s="12"/>
      <c r="N481" s="90"/>
      <c r="S481" s="12"/>
      <c r="T481" s="12"/>
      <c r="U481" s="12"/>
    </row>
    <row r="482" spans="1:21" s="10" customFormat="1" x14ac:dyDescent="0.3">
      <c r="B482" s="12"/>
      <c r="C482" s="12"/>
      <c r="D482" s="12"/>
      <c r="E482" s="12"/>
      <c r="F482" s="12"/>
      <c r="G482" s="12"/>
      <c r="H482" s="12"/>
      <c r="N482" s="90"/>
      <c r="S482" s="12"/>
      <c r="T482" s="12"/>
      <c r="U482" s="12"/>
    </row>
    <row r="495" spans="1:21" x14ac:dyDescent="0.3">
      <c r="A495" s="12"/>
      <c r="I495" s="26"/>
    </row>
    <row r="496" spans="1:21" x14ac:dyDescent="0.3">
      <c r="A496" s="12"/>
      <c r="I496" s="26"/>
    </row>
    <row r="497" spans="1:18" x14ac:dyDescent="0.3">
      <c r="A497" s="12"/>
      <c r="I497" s="26"/>
    </row>
    <row r="498" spans="1:18" x14ac:dyDescent="0.3">
      <c r="A498" s="12"/>
      <c r="I498" s="26"/>
    </row>
    <row r="499" spans="1:18" x14ac:dyDescent="0.3">
      <c r="A499" s="12"/>
      <c r="G499" s="12"/>
      <c r="H499" s="12"/>
      <c r="I499" s="26"/>
    </row>
    <row r="500" spans="1:18" x14ac:dyDescent="0.3">
      <c r="A500" s="12"/>
      <c r="G500" s="12"/>
      <c r="H500" s="12"/>
      <c r="I500" s="26"/>
    </row>
    <row r="501" spans="1:18" x14ac:dyDescent="0.3">
      <c r="A501" s="12"/>
      <c r="G501" s="12"/>
      <c r="H501" s="12"/>
      <c r="J501" s="12"/>
      <c r="K501" s="12"/>
      <c r="L501" s="12"/>
      <c r="M501" s="12"/>
      <c r="N501" s="96"/>
      <c r="O501" s="12"/>
      <c r="P501" s="12"/>
      <c r="Q501" s="12"/>
      <c r="R501" s="12"/>
    </row>
    <row r="502" spans="1:18" x14ac:dyDescent="0.3">
      <c r="A502" s="12"/>
      <c r="G502" s="12"/>
      <c r="H502" s="12"/>
      <c r="J502" s="12"/>
      <c r="K502" s="12"/>
      <c r="L502" s="12"/>
      <c r="M502" s="12"/>
      <c r="N502" s="96"/>
      <c r="O502" s="12"/>
      <c r="P502" s="12"/>
      <c r="Q502" s="12"/>
      <c r="R502" s="12"/>
    </row>
    <row r="503" spans="1:18" x14ac:dyDescent="0.3">
      <c r="A503" s="12"/>
      <c r="G503" s="12"/>
      <c r="H503" s="12"/>
      <c r="J503" s="12"/>
      <c r="K503" s="12"/>
      <c r="L503" s="12"/>
      <c r="M503" s="12"/>
      <c r="N503" s="96"/>
      <c r="O503" s="12"/>
      <c r="P503" s="12"/>
      <c r="Q503" s="12"/>
      <c r="R503" s="12"/>
    </row>
    <row r="504" spans="1:18" x14ac:dyDescent="0.3">
      <c r="A504" s="12"/>
      <c r="G504" s="12"/>
      <c r="H504" s="12"/>
      <c r="J504" s="12"/>
      <c r="K504" s="12"/>
      <c r="L504" s="12"/>
      <c r="M504" s="12"/>
      <c r="N504" s="96"/>
      <c r="O504" s="12"/>
      <c r="P504" s="12"/>
      <c r="Q504" s="12"/>
      <c r="R504" s="12"/>
    </row>
    <row r="505" spans="1:18" x14ac:dyDescent="0.3">
      <c r="A505" s="12"/>
      <c r="G505" s="12"/>
      <c r="H505" s="12"/>
      <c r="J505" s="12"/>
      <c r="K505" s="12"/>
      <c r="L505" s="12"/>
      <c r="M505" s="12"/>
      <c r="N505" s="96"/>
      <c r="O505" s="12"/>
      <c r="P505" s="12"/>
      <c r="Q505" s="12"/>
      <c r="R505" s="12"/>
    </row>
    <row r="506" spans="1:18" x14ac:dyDescent="0.3">
      <c r="A506" s="12"/>
      <c r="G506" s="12"/>
      <c r="H506" s="12"/>
      <c r="J506" s="12"/>
      <c r="K506" s="12"/>
      <c r="L506" s="12"/>
      <c r="M506" s="12"/>
      <c r="N506" s="96"/>
      <c r="O506" s="12"/>
      <c r="P506" s="12"/>
      <c r="Q506" s="12"/>
      <c r="R506" s="12"/>
    </row>
    <row r="507" spans="1:18" x14ac:dyDescent="0.3">
      <c r="A507" s="12"/>
      <c r="G507" s="12"/>
      <c r="H507" s="12"/>
    </row>
    <row r="508" spans="1:18" x14ac:dyDescent="0.3">
      <c r="A508" s="12"/>
      <c r="G508" s="12"/>
      <c r="H508" s="12"/>
    </row>
    <row r="509" spans="1:18" x14ac:dyDescent="0.3">
      <c r="A509" s="12"/>
      <c r="G509" s="12"/>
      <c r="H509" s="12"/>
    </row>
    <row r="510" spans="1:18" x14ac:dyDescent="0.3">
      <c r="A510" s="12"/>
      <c r="G510" s="12"/>
      <c r="H510" s="12"/>
    </row>
    <row r="511" spans="1:18" x14ac:dyDescent="0.3">
      <c r="A511" s="12"/>
      <c r="G511" s="12"/>
      <c r="H511" s="12"/>
    </row>
    <row r="512" spans="1:18" x14ac:dyDescent="0.3">
      <c r="A512" s="12"/>
      <c r="G512" s="12"/>
      <c r="H512" s="12"/>
    </row>
    <row r="513" spans="2:21" s="10" customFormat="1" x14ac:dyDescent="0.3">
      <c r="B513" s="12"/>
      <c r="C513" s="12"/>
      <c r="D513" s="12"/>
      <c r="E513" s="12"/>
      <c r="F513" s="12"/>
      <c r="G513" s="12"/>
      <c r="H513" s="12"/>
      <c r="N513" s="90"/>
      <c r="S513" s="12"/>
      <c r="T513" s="12"/>
      <c r="U513" s="12"/>
    </row>
    <row r="514" spans="2:21" s="10" customFormat="1" x14ac:dyDescent="0.3">
      <c r="B514" s="12"/>
      <c r="C514" s="12"/>
      <c r="D514" s="12"/>
      <c r="E514" s="12"/>
      <c r="F514" s="12"/>
      <c r="G514" s="12"/>
      <c r="H514" s="12"/>
      <c r="N514" s="90"/>
      <c r="S514" s="12"/>
      <c r="T514" s="12"/>
      <c r="U514" s="12"/>
    </row>
    <row r="515" spans="2:21" s="10" customFormat="1" x14ac:dyDescent="0.3">
      <c r="B515" s="12"/>
      <c r="C515" s="12"/>
      <c r="D515" s="12"/>
      <c r="E515" s="12"/>
      <c r="F515" s="12"/>
      <c r="G515" s="12"/>
      <c r="H515" s="12"/>
      <c r="N515" s="90"/>
      <c r="S515" s="12"/>
      <c r="T515" s="12"/>
      <c r="U515" s="12"/>
    </row>
    <row r="516" spans="2:21" s="10" customFormat="1" x14ac:dyDescent="0.3">
      <c r="B516" s="12"/>
      <c r="C516" s="12"/>
      <c r="D516" s="12"/>
      <c r="E516" s="12"/>
      <c r="F516" s="12"/>
      <c r="G516" s="12"/>
      <c r="H516" s="12"/>
      <c r="N516" s="90"/>
      <c r="S516" s="12"/>
      <c r="T516" s="12"/>
      <c r="U516" s="12"/>
    </row>
    <row r="517" spans="2:21" s="10" customFormat="1" x14ac:dyDescent="0.3">
      <c r="B517" s="12"/>
      <c r="C517" s="12"/>
      <c r="D517" s="12"/>
      <c r="E517" s="12"/>
      <c r="F517" s="12"/>
      <c r="G517" s="12"/>
      <c r="H517" s="12"/>
      <c r="N517" s="90"/>
      <c r="S517" s="12"/>
      <c r="T517" s="12"/>
      <c r="U517" s="12"/>
    </row>
    <row r="518" spans="2:21" s="10" customFormat="1" x14ac:dyDescent="0.3">
      <c r="B518" s="12"/>
      <c r="C518" s="12"/>
      <c r="D518" s="12"/>
      <c r="E518" s="12"/>
      <c r="F518" s="12"/>
      <c r="G518" s="12"/>
      <c r="H518" s="12"/>
      <c r="N518" s="90"/>
      <c r="S518" s="12"/>
      <c r="T518" s="12"/>
      <c r="U518" s="12"/>
    </row>
    <row r="519" spans="2:21" s="10" customFormat="1" x14ac:dyDescent="0.3">
      <c r="B519" s="12"/>
      <c r="C519" s="12"/>
      <c r="D519" s="12"/>
      <c r="E519" s="12"/>
      <c r="F519" s="12"/>
      <c r="G519" s="12"/>
      <c r="H519" s="12"/>
      <c r="N519" s="90"/>
      <c r="S519" s="12"/>
      <c r="T519" s="12"/>
      <c r="U519" s="12"/>
    </row>
    <row r="520" spans="2:21" s="10" customFormat="1" x14ac:dyDescent="0.3">
      <c r="B520" s="12"/>
      <c r="C520" s="12"/>
      <c r="D520" s="12"/>
      <c r="E520" s="12"/>
      <c r="F520" s="12"/>
      <c r="G520" s="12"/>
      <c r="H520" s="12"/>
      <c r="N520" s="90"/>
      <c r="S520" s="12"/>
      <c r="T520" s="12"/>
      <c r="U520" s="12"/>
    </row>
    <row r="521" spans="2:21" s="10" customFormat="1" x14ac:dyDescent="0.3">
      <c r="B521" s="12"/>
      <c r="C521" s="12"/>
      <c r="D521" s="12"/>
      <c r="E521" s="12"/>
      <c r="F521" s="12"/>
      <c r="G521" s="12"/>
      <c r="H521" s="12"/>
      <c r="N521" s="90"/>
      <c r="S521" s="12"/>
      <c r="T521" s="12"/>
      <c r="U521" s="12"/>
    </row>
    <row r="522" spans="2:21" s="10" customFormat="1" x14ac:dyDescent="0.3">
      <c r="B522" s="12"/>
      <c r="C522" s="12"/>
      <c r="D522" s="12"/>
      <c r="E522" s="12"/>
      <c r="F522" s="12"/>
      <c r="G522" s="12"/>
      <c r="H522" s="12"/>
      <c r="N522" s="90"/>
      <c r="S522" s="12"/>
      <c r="T522" s="12"/>
      <c r="U522" s="12"/>
    </row>
    <row r="523" spans="2:21" s="10" customFormat="1" x14ac:dyDescent="0.3">
      <c r="B523" s="12"/>
      <c r="C523" s="12"/>
      <c r="D523" s="12"/>
      <c r="E523" s="12"/>
      <c r="F523" s="12"/>
      <c r="G523" s="12"/>
      <c r="H523" s="12"/>
      <c r="N523" s="90"/>
      <c r="S523" s="12"/>
      <c r="T523" s="12"/>
      <c r="U523" s="12"/>
    </row>
    <row r="524" spans="2:21" s="10" customFormat="1" x14ac:dyDescent="0.3">
      <c r="B524" s="12"/>
      <c r="C524" s="12"/>
      <c r="D524" s="12"/>
      <c r="E524" s="12"/>
      <c r="F524" s="12"/>
      <c r="G524" s="12"/>
      <c r="H524" s="12"/>
      <c r="I524" s="26"/>
      <c r="N524" s="90"/>
      <c r="S524" s="12"/>
      <c r="T524" s="12"/>
      <c r="U524" s="12"/>
    </row>
    <row r="525" spans="2:21" s="10" customFormat="1" x14ac:dyDescent="0.3">
      <c r="B525" s="12"/>
      <c r="C525" s="12"/>
      <c r="D525" s="12"/>
      <c r="E525" s="12"/>
      <c r="F525" s="12"/>
      <c r="G525" s="12"/>
      <c r="H525" s="12"/>
      <c r="I525" s="26"/>
      <c r="N525" s="90"/>
      <c r="S525" s="12"/>
      <c r="T525" s="12"/>
      <c r="U525" s="12"/>
    </row>
    <row r="526" spans="2:21" s="10" customFormat="1" x14ac:dyDescent="0.3">
      <c r="B526" s="12"/>
      <c r="C526" s="12"/>
      <c r="D526" s="12"/>
      <c r="E526" s="12"/>
      <c r="F526" s="12"/>
      <c r="G526" s="12"/>
      <c r="H526" s="12"/>
      <c r="I526" s="26"/>
      <c r="N526" s="90"/>
      <c r="S526" s="12"/>
      <c r="T526" s="12"/>
      <c r="U526" s="12"/>
    </row>
    <row r="527" spans="2:21" s="10" customFormat="1" x14ac:dyDescent="0.3">
      <c r="B527" s="12"/>
      <c r="C527" s="12"/>
      <c r="D527" s="12"/>
      <c r="E527" s="12"/>
      <c r="F527" s="12"/>
      <c r="G527" s="12"/>
      <c r="H527" s="12"/>
      <c r="I527" s="26"/>
      <c r="N527" s="90"/>
      <c r="S527" s="12"/>
      <c r="T527" s="12"/>
      <c r="U527" s="12"/>
    </row>
    <row r="528" spans="2:21" s="10" customFormat="1" x14ac:dyDescent="0.3">
      <c r="B528" s="12"/>
      <c r="C528" s="12"/>
      <c r="D528" s="12"/>
      <c r="E528" s="12"/>
      <c r="F528" s="12"/>
      <c r="G528" s="12"/>
      <c r="H528" s="12"/>
      <c r="I528" s="26"/>
      <c r="N528" s="90"/>
      <c r="S528" s="12"/>
      <c r="T528" s="12"/>
      <c r="U528" s="12"/>
    </row>
    <row r="529" spans="1:21" x14ac:dyDescent="0.3">
      <c r="A529" s="12"/>
      <c r="G529" s="12"/>
      <c r="H529" s="12"/>
      <c r="I529" s="26"/>
    </row>
    <row r="530" spans="1:21" x14ac:dyDescent="0.3">
      <c r="A530" s="12"/>
      <c r="G530" s="12"/>
      <c r="H530" s="12"/>
      <c r="J530" s="12"/>
      <c r="K530" s="12"/>
      <c r="L530" s="12"/>
      <c r="M530" s="12"/>
      <c r="N530" s="96"/>
      <c r="O530" s="12"/>
      <c r="P530" s="12"/>
      <c r="Q530" s="12"/>
      <c r="R530" s="12"/>
    </row>
    <row r="531" spans="1:21" x14ac:dyDescent="0.3">
      <c r="A531" s="12"/>
      <c r="G531" s="12"/>
      <c r="H531" s="12"/>
      <c r="J531" s="12"/>
      <c r="K531" s="12"/>
      <c r="L531" s="12"/>
      <c r="M531" s="12"/>
      <c r="N531" s="96"/>
      <c r="O531" s="12"/>
      <c r="P531" s="12"/>
      <c r="Q531" s="12"/>
      <c r="R531" s="12"/>
    </row>
    <row r="532" spans="1:21" x14ac:dyDescent="0.3">
      <c r="A532" s="12"/>
      <c r="G532" s="12"/>
      <c r="H532" s="12"/>
      <c r="J532" s="12"/>
      <c r="K532" s="12"/>
      <c r="L532" s="12"/>
      <c r="M532" s="12"/>
      <c r="N532" s="96"/>
      <c r="O532" s="12"/>
      <c r="P532" s="12"/>
      <c r="Q532" s="12"/>
      <c r="R532" s="12"/>
    </row>
    <row r="533" spans="1:21" x14ac:dyDescent="0.3">
      <c r="A533" s="12"/>
      <c r="G533" s="12"/>
      <c r="H533" s="12"/>
      <c r="J533" s="12"/>
      <c r="K533" s="12"/>
      <c r="L533" s="12"/>
      <c r="M533" s="12"/>
      <c r="N533" s="96"/>
      <c r="O533" s="12"/>
      <c r="P533" s="12"/>
      <c r="Q533" s="12"/>
      <c r="R533" s="12"/>
    </row>
    <row r="534" spans="1:21" x14ac:dyDescent="0.3">
      <c r="A534" s="12"/>
      <c r="G534" s="12"/>
      <c r="H534" s="12"/>
      <c r="J534" s="12"/>
      <c r="K534" s="12"/>
      <c r="L534" s="12"/>
      <c r="M534" s="12"/>
      <c r="N534" s="96"/>
      <c r="O534" s="12"/>
      <c r="P534" s="12"/>
      <c r="Q534" s="12"/>
      <c r="R534" s="12"/>
    </row>
    <row r="535" spans="1:21" x14ac:dyDescent="0.3">
      <c r="A535" s="12"/>
      <c r="G535" s="12"/>
      <c r="H535" s="12"/>
      <c r="J535" s="12"/>
      <c r="K535" s="12"/>
      <c r="L535" s="12"/>
      <c r="M535" s="12"/>
      <c r="N535" s="96"/>
      <c r="O535" s="12"/>
      <c r="P535" s="12"/>
      <c r="Q535" s="12"/>
      <c r="R535" s="12"/>
    </row>
    <row r="536" spans="1:21" x14ac:dyDescent="0.3">
      <c r="A536" s="12"/>
      <c r="G536" s="12"/>
      <c r="H536" s="12"/>
    </row>
    <row r="537" spans="1:21" s="10" customFormat="1" x14ac:dyDescent="0.3">
      <c r="B537" s="12"/>
      <c r="C537" s="12"/>
      <c r="D537" s="12"/>
      <c r="E537" s="12"/>
      <c r="F537" s="12"/>
      <c r="G537" s="12"/>
      <c r="H537" s="12"/>
      <c r="N537" s="90"/>
      <c r="S537" s="12"/>
      <c r="T537" s="12"/>
      <c r="U537" s="12"/>
    </row>
    <row r="538" spans="1:21" s="10" customFormat="1" x14ac:dyDescent="0.3">
      <c r="B538" s="12"/>
      <c r="C538" s="12"/>
      <c r="D538" s="12"/>
      <c r="E538" s="12"/>
      <c r="F538" s="12"/>
      <c r="G538" s="12"/>
      <c r="H538" s="12"/>
      <c r="N538" s="90"/>
      <c r="S538" s="12"/>
      <c r="T538" s="12"/>
      <c r="U538" s="12"/>
    </row>
    <row r="539" spans="1:21" s="10" customFormat="1" x14ac:dyDescent="0.3">
      <c r="B539" s="12"/>
      <c r="C539" s="12"/>
      <c r="D539" s="12"/>
      <c r="E539" s="12"/>
      <c r="F539" s="12"/>
      <c r="G539" s="12"/>
      <c r="H539" s="12"/>
      <c r="N539" s="90"/>
      <c r="S539" s="12"/>
      <c r="T539" s="12"/>
      <c r="U539" s="12"/>
    </row>
    <row r="540" spans="1:21" s="10" customFormat="1" x14ac:dyDescent="0.3">
      <c r="B540" s="12"/>
      <c r="C540" s="12"/>
      <c r="D540" s="12"/>
      <c r="E540" s="12"/>
      <c r="F540" s="12"/>
      <c r="G540" s="12"/>
      <c r="H540" s="12"/>
      <c r="N540" s="90"/>
      <c r="S540" s="12"/>
      <c r="T540" s="12"/>
      <c r="U540" s="12"/>
    </row>
    <row r="541" spans="1:21" s="10" customFormat="1" x14ac:dyDescent="0.3">
      <c r="B541" s="12"/>
      <c r="C541" s="12"/>
      <c r="D541" s="12"/>
      <c r="E541" s="12"/>
      <c r="F541" s="12"/>
      <c r="G541" s="12"/>
      <c r="H541" s="12"/>
      <c r="N541" s="90"/>
      <c r="S541" s="12"/>
      <c r="T541" s="12"/>
      <c r="U541" s="12"/>
    </row>
    <row r="542" spans="1:21" s="10" customFormat="1" x14ac:dyDescent="0.3">
      <c r="B542" s="12"/>
      <c r="C542" s="12"/>
      <c r="D542" s="12"/>
      <c r="E542" s="12"/>
      <c r="F542" s="12"/>
      <c r="G542" s="12"/>
      <c r="H542" s="12"/>
      <c r="N542" s="90"/>
      <c r="S542" s="12"/>
      <c r="T542" s="12"/>
      <c r="U542" s="12"/>
    </row>
    <row r="543" spans="1:21" s="10" customFormat="1" x14ac:dyDescent="0.3">
      <c r="B543" s="12"/>
      <c r="C543" s="12"/>
      <c r="D543" s="12"/>
      <c r="E543" s="12"/>
      <c r="F543" s="12"/>
      <c r="G543" s="12"/>
      <c r="H543" s="12"/>
      <c r="N543" s="90"/>
      <c r="S543" s="12"/>
      <c r="T543" s="12"/>
      <c r="U543" s="12"/>
    </row>
    <row r="544" spans="1:21" s="10" customFormat="1" x14ac:dyDescent="0.3">
      <c r="B544" s="12"/>
      <c r="C544" s="12"/>
      <c r="D544" s="12"/>
      <c r="E544" s="12"/>
      <c r="F544" s="12"/>
      <c r="G544" s="12"/>
      <c r="H544" s="12"/>
      <c r="N544" s="90"/>
      <c r="S544" s="12"/>
      <c r="T544" s="12"/>
      <c r="U544" s="12"/>
    </row>
    <row r="545" spans="1:21" s="10" customFormat="1" x14ac:dyDescent="0.3">
      <c r="B545" s="12"/>
      <c r="C545" s="12"/>
      <c r="D545" s="12"/>
      <c r="E545" s="12"/>
      <c r="F545" s="12"/>
      <c r="G545" s="12"/>
      <c r="H545" s="12"/>
      <c r="N545" s="90"/>
      <c r="S545" s="12"/>
      <c r="T545" s="12"/>
      <c r="U545" s="12"/>
    </row>
    <row r="546" spans="1:21" s="10" customFormat="1" x14ac:dyDescent="0.3">
      <c r="B546" s="12"/>
      <c r="C546" s="12"/>
      <c r="D546" s="12"/>
      <c r="E546" s="12"/>
      <c r="F546" s="12"/>
      <c r="G546" s="12"/>
      <c r="H546" s="12"/>
      <c r="N546" s="90"/>
      <c r="S546" s="12"/>
      <c r="T546" s="12"/>
      <c r="U546" s="12"/>
    </row>
    <row r="547" spans="1:21" s="10" customFormat="1" x14ac:dyDescent="0.3">
      <c r="B547" s="12"/>
      <c r="C547" s="12"/>
      <c r="D547" s="12"/>
      <c r="E547" s="12"/>
      <c r="F547" s="12"/>
      <c r="G547" s="12"/>
      <c r="H547" s="12"/>
      <c r="N547" s="90"/>
      <c r="S547" s="12"/>
      <c r="T547" s="12"/>
      <c r="U547" s="12"/>
    </row>
    <row r="548" spans="1:21" s="10" customFormat="1" x14ac:dyDescent="0.3">
      <c r="B548" s="12"/>
      <c r="C548" s="12"/>
      <c r="D548" s="12"/>
      <c r="E548" s="12"/>
      <c r="F548" s="12"/>
      <c r="G548" s="12"/>
      <c r="H548" s="12"/>
      <c r="N548" s="90"/>
      <c r="S548" s="12"/>
      <c r="T548" s="12"/>
      <c r="U548" s="12"/>
    </row>
    <row r="549" spans="1:21" s="10" customFormat="1" x14ac:dyDescent="0.3">
      <c r="B549" s="12"/>
      <c r="C549" s="12"/>
      <c r="D549" s="12"/>
      <c r="E549" s="12"/>
      <c r="F549" s="12"/>
      <c r="G549" s="12"/>
      <c r="H549" s="12"/>
      <c r="N549" s="90"/>
      <c r="S549" s="12"/>
      <c r="T549" s="12"/>
      <c r="U549" s="12"/>
    </row>
    <row r="550" spans="1:21" s="10" customFormat="1" x14ac:dyDescent="0.3">
      <c r="B550" s="12"/>
      <c r="C550" s="12"/>
      <c r="D550" s="12"/>
      <c r="E550" s="12"/>
      <c r="F550" s="12"/>
      <c r="G550" s="12"/>
      <c r="H550" s="12"/>
      <c r="N550" s="90"/>
      <c r="S550" s="12"/>
      <c r="T550" s="12"/>
      <c r="U550" s="12"/>
    </row>
    <row r="551" spans="1:21" s="10" customFormat="1" x14ac:dyDescent="0.3">
      <c r="B551" s="12"/>
      <c r="C551" s="12"/>
      <c r="D551" s="12"/>
      <c r="E551" s="12"/>
      <c r="F551" s="12"/>
      <c r="G551" s="12"/>
      <c r="H551" s="12"/>
      <c r="N551" s="90"/>
      <c r="S551" s="12"/>
      <c r="T551" s="12"/>
      <c r="U551" s="12"/>
    </row>
    <row r="552" spans="1:21" s="10" customFormat="1" x14ac:dyDescent="0.3">
      <c r="B552" s="12"/>
      <c r="C552" s="12"/>
      <c r="D552" s="12"/>
      <c r="E552" s="12"/>
      <c r="F552" s="12"/>
      <c r="G552" s="12"/>
      <c r="H552" s="12"/>
      <c r="N552" s="90"/>
      <c r="S552" s="12"/>
      <c r="T552" s="12"/>
      <c r="U552" s="12"/>
    </row>
    <row r="553" spans="1:21" x14ac:dyDescent="0.3">
      <c r="A553" s="12"/>
      <c r="G553" s="12"/>
      <c r="H553" s="12"/>
      <c r="I553" s="26"/>
    </row>
    <row r="554" spans="1:21" x14ac:dyDescent="0.3">
      <c r="A554" s="12"/>
      <c r="G554" s="12"/>
      <c r="H554" s="12"/>
      <c r="I554" s="26"/>
    </row>
    <row r="555" spans="1:21" x14ac:dyDescent="0.3">
      <c r="A555" s="12"/>
      <c r="G555" s="12"/>
      <c r="H555" s="12"/>
      <c r="I555" s="26"/>
    </row>
    <row r="556" spans="1:21" x14ac:dyDescent="0.3">
      <c r="A556" s="12"/>
      <c r="G556" s="12"/>
      <c r="H556" s="12"/>
      <c r="I556" s="26"/>
    </row>
    <row r="557" spans="1:21" x14ac:dyDescent="0.3">
      <c r="A557" s="12"/>
      <c r="G557" s="12"/>
      <c r="H557" s="12"/>
      <c r="I557" s="26"/>
    </row>
    <row r="558" spans="1:21" x14ac:dyDescent="0.3">
      <c r="A558" s="12"/>
      <c r="G558" s="12"/>
      <c r="H558" s="12"/>
      <c r="I558" s="26"/>
    </row>
    <row r="559" spans="1:21" x14ac:dyDescent="0.3">
      <c r="A559" s="12"/>
      <c r="G559" s="12"/>
      <c r="H559" s="12"/>
      <c r="J559" s="12"/>
      <c r="K559" s="12"/>
      <c r="L559" s="12"/>
      <c r="M559" s="12"/>
      <c r="N559" s="96"/>
      <c r="O559" s="12"/>
      <c r="P559" s="12"/>
      <c r="Q559" s="12"/>
      <c r="R559" s="12"/>
    </row>
    <row r="560" spans="1:21" x14ac:dyDescent="0.3">
      <c r="A560" s="12"/>
      <c r="G560" s="12"/>
      <c r="H560" s="12"/>
      <c r="J560" s="12"/>
      <c r="K560" s="12"/>
      <c r="L560" s="12"/>
      <c r="M560" s="12"/>
      <c r="N560" s="96"/>
      <c r="O560" s="12"/>
      <c r="P560" s="12"/>
      <c r="Q560" s="12"/>
      <c r="R560" s="12"/>
    </row>
    <row r="561" spans="1:21" x14ac:dyDescent="0.3">
      <c r="A561" s="12"/>
      <c r="G561" s="12"/>
      <c r="H561" s="12"/>
      <c r="J561" s="12"/>
      <c r="K561" s="12"/>
      <c r="L561" s="12"/>
      <c r="M561" s="12"/>
      <c r="N561" s="96"/>
      <c r="O561" s="12"/>
      <c r="P561" s="12"/>
      <c r="Q561" s="12"/>
      <c r="R561" s="12"/>
    </row>
    <row r="562" spans="1:21" x14ac:dyDescent="0.3">
      <c r="A562" s="12"/>
      <c r="G562" s="12"/>
      <c r="H562" s="12"/>
      <c r="J562" s="12"/>
      <c r="K562" s="12"/>
      <c r="L562" s="12"/>
      <c r="M562" s="12"/>
      <c r="N562" s="96"/>
      <c r="O562" s="12"/>
      <c r="P562" s="12"/>
      <c r="Q562" s="12"/>
      <c r="R562" s="12"/>
    </row>
    <row r="563" spans="1:21" x14ac:dyDescent="0.3">
      <c r="A563" s="12"/>
      <c r="G563" s="12"/>
      <c r="H563" s="12"/>
      <c r="J563" s="12"/>
      <c r="K563" s="12"/>
      <c r="L563" s="12"/>
      <c r="M563" s="12"/>
      <c r="N563" s="96"/>
      <c r="O563" s="12"/>
      <c r="P563" s="12"/>
      <c r="Q563" s="12"/>
      <c r="R563" s="12"/>
    </row>
    <row r="564" spans="1:21" x14ac:dyDescent="0.3">
      <c r="A564" s="12"/>
      <c r="G564" s="12"/>
      <c r="H564" s="12"/>
      <c r="J564" s="12"/>
      <c r="K564" s="12"/>
      <c r="L564" s="12"/>
      <c r="M564" s="12"/>
      <c r="N564" s="96"/>
      <c r="O564" s="12"/>
      <c r="P564" s="12"/>
      <c r="Q564" s="12"/>
      <c r="R564" s="12"/>
    </row>
    <row r="565" spans="1:21" x14ac:dyDescent="0.3">
      <c r="A565" s="12"/>
      <c r="G565" s="12"/>
      <c r="H565" s="12"/>
    </row>
    <row r="566" spans="1:21" x14ac:dyDescent="0.3">
      <c r="A566" s="12"/>
      <c r="G566" s="12"/>
      <c r="H566" s="12"/>
    </row>
    <row r="567" spans="1:21" x14ac:dyDescent="0.3">
      <c r="A567" s="12"/>
      <c r="G567" s="12"/>
      <c r="H567" s="12"/>
    </row>
    <row r="568" spans="1:21" x14ac:dyDescent="0.3">
      <c r="A568" s="12"/>
      <c r="G568" s="12"/>
      <c r="H568" s="12"/>
    </row>
    <row r="569" spans="1:21" s="10" customFormat="1" x14ac:dyDescent="0.3">
      <c r="B569" s="12"/>
      <c r="C569" s="12"/>
      <c r="D569" s="12"/>
      <c r="E569" s="12"/>
      <c r="F569" s="12"/>
      <c r="G569" s="12"/>
      <c r="H569" s="12"/>
      <c r="N569" s="90"/>
      <c r="S569" s="12"/>
      <c r="T569" s="12"/>
      <c r="U569" s="12"/>
    </row>
    <row r="570" spans="1:21" s="10" customFormat="1" x14ac:dyDescent="0.3">
      <c r="B570" s="12"/>
      <c r="C570" s="12"/>
      <c r="D570" s="12"/>
      <c r="E570" s="12"/>
      <c r="F570" s="12"/>
      <c r="G570" s="12"/>
      <c r="H570" s="12"/>
      <c r="N570" s="90"/>
      <c r="S570" s="12"/>
      <c r="T570" s="12"/>
      <c r="U570" s="12"/>
    </row>
    <row r="571" spans="1:21" s="10" customFormat="1" x14ac:dyDescent="0.3">
      <c r="B571" s="12"/>
      <c r="C571" s="12"/>
      <c r="D571" s="12"/>
      <c r="E571" s="12"/>
      <c r="F571" s="12"/>
      <c r="G571" s="12"/>
      <c r="H571" s="12"/>
      <c r="N571" s="90"/>
      <c r="S571" s="12"/>
      <c r="T571" s="12"/>
      <c r="U571" s="12"/>
    </row>
    <row r="572" spans="1:21" s="10" customFormat="1" x14ac:dyDescent="0.3">
      <c r="B572" s="12"/>
      <c r="C572" s="12"/>
      <c r="D572" s="12"/>
      <c r="E572" s="12"/>
      <c r="F572" s="12"/>
      <c r="G572" s="12"/>
      <c r="H572" s="12"/>
      <c r="N572" s="90"/>
      <c r="S572" s="12"/>
      <c r="T572" s="12"/>
      <c r="U572" s="12"/>
    </row>
    <row r="573" spans="1:21" s="10" customFormat="1" x14ac:dyDescent="0.3">
      <c r="B573" s="12"/>
      <c r="C573" s="12"/>
      <c r="D573" s="12"/>
      <c r="E573" s="12"/>
      <c r="F573" s="12"/>
      <c r="G573" s="12"/>
      <c r="H573" s="12"/>
      <c r="N573" s="90"/>
      <c r="S573" s="12"/>
      <c r="T573" s="12"/>
      <c r="U573" s="12"/>
    </row>
    <row r="574" spans="1:21" s="10" customFormat="1" x14ac:dyDescent="0.3">
      <c r="B574" s="12"/>
      <c r="C574" s="12"/>
      <c r="D574" s="12"/>
      <c r="E574" s="12"/>
      <c r="F574" s="12"/>
      <c r="G574" s="12"/>
      <c r="H574" s="12"/>
      <c r="N574" s="90"/>
      <c r="S574" s="12"/>
      <c r="T574" s="12"/>
      <c r="U574" s="12"/>
    </row>
    <row r="575" spans="1:21" s="10" customFormat="1" x14ac:dyDescent="0.3">
      <c r="B575" s="12"/>
      <c r="C575" s="12"/>
      <c r="D575" s="12"/>
      <c r="E575" s="12"/>
      <c r="F575" s="12"/>
      <c r="G575" s="12"/>
      <c r="H575" s="12"/>
      <c r="N575" s="90"/>
      <c r="S575" s="12"/>
      <c r="T575" s="12"/>
      <c r="U575" s="12"/>
    </row>
    <row r="576" spans="1:21" s="10" customFormat="1" x14ac:dyDescent="0.3">
      <c r="B576" s="12"/>
      <c r="C576" s="12"/>
      <c r="D576" s="12"/>
      <c r="E576" s="12"/>
      <c r="F576" s="12"/>
      <c r="G576" s="12"/>
      <c r="H576" s="12"/>
      <c r="N576" s="90"/>
      <c r="S576" s="12"/>
      <c r="T576" s="12"/>
      <c r="U576" s="12"/>
    </row>
    <row r="577" spans="1:21" s="10" customFormat="1" x14ac:dyDescent="0.3">
      <c r="B577" s="12"/>
      <c r="C577" s="12"/>
      <c r="D577" s="12"/>
      <c r="E577" s="12"/>
      <c r="F577" s="12"/>
      <c r="G577" s="12"/>
      <c r="H577" s="12"/>
      <c r="N577" s="90"/>
      <c r="S577" s="12"/>
      <c r="T577" s="12"/>
      <c r="U577" s="12"/>
    </row>
    <row r="578" spans="1:21" s="10" customFormat="1" x14ac:dyDescent="0.3">
      <c r="B578" s="12"/>
      <c r="C578" s="12"/>
      <c r="D578" s="12"/>
      <c r="E578" s="12"/>
      <c r="F578" s="12"/>
      <c r="G578" s="12"/>
      <c r="H578" s="12"/>
      <c r="N578" s="90"/>
      <c r="S578" s="12"/>
      <c r="T578" s="12"/>
      <c r="U578" s="12"/>
    </row>
    <row r="579" spans="1:21" s="10" customFormat="1" x14ac:dyDescent="0.3">
      <c r="B579" s="12"/>
      <c r="C579" s="12"/>
      <c r="D579" s="12"/>
      <c r="E579" s="12"/>
      <c r="F579" s="12"/>
      <c r="G579" s="12"/>
      <c r="H579" s="12"/>
      <c r="N579" s="90"/>
      <c r="S579" s="12"/>
      <c r="T579" s="12"/>
      <c r="U579" s="12"/>
    </row>
    <row r="580" spans="1:21" s="10" customFormat="1" x14ac:dyDescent="0.3">
      <c r="B580" s="12"/>
      <c r="C580" s="12"/>
      <c r="D580" s="12"/>
      <c r="E580" s="12"/>
      <c r="F580" s="12"/>
      <c r="G580" s="12"/>
      <c r="H580" s="12"/>
      <c r="N580" s="90"/>
      <c r="S580" s="12"/>
      <c r="T580" s="12"/>
      <c r="U580" s="12"/>
    </row>
    <row r="581" spans="1:21" s="10" customFormat="1" x14ac:dyDescent="0.3">
      <c r="B581" s="12"/>
      <c r="C581" s="12"/>
      <c r="D581" s="12"/>
      <c r="E581" s="12"/>
      <c r="F581" s="12"/>
      <c r="G581" s="12"/>
      <c r="H581" s="12"/>
      <c r="N581" s="90"/>
      <c r="S581" s="12"/>
      <c r="T581" s="12"/>
      <c r="U581" s="12"/>
    </row>
    <row r="582" spans="1:21" s="10" customFormat="1" x14ac:dyDescent="0.3">
      <c r="B582" s="12"/>
      <c r="C582" s="12"/>
      <c r="D582" s="12"/>
      <c r="E582" s="12"/>
      <c r="F582" s="12"/>
      <c r="G582" s="12"/>
      <c r="H582" s="12"/>
      <c r="I582" s="26"/>
      <c r="N582" s="90"/>
      <c r="S582" s="12"/>
      <c r="T582" s="12"/>
      <c r="U582" s="12"/>
    </row>
    <row r="583" spans="1:21" s="10" customFormat="1" x14ac:dyDescent="0.3">
      <c r="B583" s="12"/>
      <c r="C583" s="12"/>
      <c r="D583" s="12"/>
      <c r="E583" s="12"/>
      <c r="F583" s="12"/>
      <c r="G583" s="12"/>
      <c r="H583" s="12"/>
      <c r="I583" s="26"/>
      <c r="N583" s="90"/>
      <c r="S583" s="12"/>
      <c r="T583" s="12"/>
      <c r="U583" s="12"/>
    </row>
    <row r="584" spans="1:21" s="10" customFormat="1" x14ac:dyDescent="0.3">
      <c r="B584" s="12"/>
      <c r="C584" s="12"/>
      <c r="D584" s="12"/>
      <c r="E584" s="12"/>
      <c r="F584" s="12"/>
      <c r="G584" s="12"/>
      <c r="H584" s="12"/>
      <c r="I584" s="26"/>
      <c r="N584" s="90"/>
      <c r="S584" s="12"/>
      <c r="T584" s="12"/>
      <c r="U584" s="12"/>
    </row>
    <row r="585" spans="1:21" x14ac:dyDescent="0.3">
      <c r="A585" s="12"/>
      <c r="G585" s="12"/>
      <c r="H585" s="12"/>
      <c r="I585" s="26"/>
    </row>
    <row r="586" spans="1:21" x14ac:dyDescent="0.3">
      <c r="A586" s="12"/>
      <c r="G586" s="12"/>
      <c r="H586" s="12"/>
      <c r="I586" s="26"/>
    </row>
    <row r="587" spans="1:21" x14ac:dyDescent="0.3">
      <c r="A587" s="12"/>
      <c r="G587" s="12"/>
      <c r="H587" s="12"/>
      <c r="I587" s="26"/>
    </row>
    <row r="588" spans="1:21" x14ac:dyDescent="0.3">
      <c r="A588" s="12"/>
      <c r="G588" s="12"/>
      <c r="H588" s="12"/>
      <c r="J588" s="12"/>
      <c r="K588" s="12"/>
      <c r="L588" s="12"/>
      <c r="M588" s="12"/>
      <c r="N588" s="96"/>
      <c r="O588" s="12"/>
      <c r="P588" s="12"/>
      <c r="Q588" s="12"/>
      <c r="R588" s="12"/>
    </row>
    <row r="589" spans="1:21" x14ac:dyDescent="0.3">
      <c r="A589" s="12"/>
      <c r="G589" s="12"/>
      <c r="H589" s="12"/>
      <c r="J589" s="12"/>
      <c r="K589" s="12"/>
      <c r="L589" s="12"/>
      <c r="M589" s="12"/>
      <c r="N589" s="96"/>
      <c r="O589" s="12"/>
      <c r="P589" s="12"/>
      <c r="Q589" s="12"/>
      <c r="R589" s="12"/>
    </row>
    <row r="590" spans="1:21" x14ac:dyDescent="0.3">
      <c r="A590" s="12"/>
      <c r="G590" s="12"/>
      <c r="H590" s="12"/>
      <c r="J590" s="12"/>
      <c r="K590" s="12"/>
      <c r="L590" s="12"/>
      <c r="M590" s="12"/>
      <c r="N590" s="96"/>
      <c r="O590" s="12"/>
      <c r="P590" s="12"/>
      <c r="Q590" s="12"/>
      <c r="R590" s="12"/>
    </row>
    <row r="591" spans="1:21" x14ac:dyDescent="0.3">
      <c r="A591" s="12"/>
      <c r="G591" s="12"/>
      <c r="H591" s="12"/>
      <c r="J591" s="12"/>
      <c r="K591" s="12"/>
      <c r="L591" s="12"/>
      <c r="M591" s="12"/>
      <c r="N591" s="96"/>
      <c r="O591" s="12"/>
      <c r="P591" s="12"/>
      <c r="Q591" s="12"/>
      <c r="R591" s="12"/>
    </row>
    <row r="592" spans="1:21" x14ac:dyDescent="0.3">
      <c r="A592" s="12"/>
      <c r="G592" s="12"/>
      <c r="H592" s="12"/>
      <c r="J592" s="12"/>
      <c r="K592" s="12"/>
      <c r="L592" s="12"/>
      <c r="M592" s="12"/>
      <c r="N592" s="96"/>
      <c r="O592" s="12"/>
      <c r="P592" s="12"/>
      <c r="Q592" s="12"/>
      <c r="R592" s="12"/>
    </row>
    <row r="593" spans="1:18" x14ac:dyDescent="0.3">
      <c r="A593" s="12"/>
      <c r="G593" s="12"/>
      <c r="H593" s="12"/>
      <c r="J593" s="12"/>
      <c r="K593" s="12"/>
      <c r="L593" s="12"/>
      <c r="M593" s="12"/>
      <c r="N593" s="96"/>
      <c r="O593" s="12"/>
      <c r="P593" s="12"/>
      <c r="Q593" s="12"/>
      <c r="R593" s="12"/>
    </row>
    <row r="594" spans="1:18" x14ac:dyDescent="0.3">
      <c r="A594" s="12"/>
      <c r="G594" s="12"/>
      <c r="H594" s="12"/>
    </row>
    <row r="611" spans="1:21" s="10" customFormat="1" x14ac:dyDescent="0.3">
      <c r="B611" s="12"/>
      <c r="C611" s="12"/>
      <c r="D611" s="12"/>
      <c r="E611" s="12"/>
      <c r="F611" s="12"/>
      <c r="G611" s="12"/>
      <c r="H611" s="12"/>
      <c r="I611" s="26"/>
      <c r="N611" s="90"/>
      <c r="S611" s="12"/>
      <c r="T611" s="12"/>
      <c r="U611" s="12"/>
    </row>
    <row r="612" spans="1:21" s="10" customFormat="1" x14ac:dyDescent="0.3">
      <c r="B612" s="12"/>
      <c r="C612" s="12"/>
      <c r="D612" s="12"/>
      <c r="E612" s="12"/>
      <c r="F612" s="12"/>
      <c r="G612" s="12"/>
      <c r="H612" s="12"/>
      <c r="I612" s="26"/>
      <c r="N612" s="90"/>
      <c r="S612" s="12"/>
      <c r="T612" s="12"/>
      <c r="U612" s="12"/>
    </row>
    <row r="613" spans="1:21" s="10" customFormat="1" x14ac:dyDescent="0.3">
      <c r="B613" s="12"/>
      <c r="C613" s="12"/>
      <c r="D613" s="12"/>
      <c r="E613" s="12"/>
      <c r="F613" s="12"/>
      <c r="G613" s="12"/>
      <c r="H613" s="12"/>
      <c r="I613" s="26"/>
      <c r="N613" s="90"/>
      <c r="S613" s="12"/>
      <c r="T613" s="12"/>
      <c r="U613" s="12"/>
    </row>
    <row r="614" spans="1:21" s="10" customFormat="1" x14ac:dyDescent="0.3">
      <c r="B614" s="12"/>
      <c r="C614" s="12"/>
      <c r="D614" s="12"/>
      <c r="E614" s="12"/>
      <c r="F614" s="12"/>
      <c r="G614" s="12"/>
      <c r="H614" s="12"/>
      <c r="I614" s="26"/>
      <c r="N614" s="90"/>
      <c r="S614" s="12"/>
      <c r="T614" s="12"/>
      <c r="U614" s="12"/>
    </row>
    <row r="615" spans="1:21" s="10" customFormat="1" x14ac:dyDescent="0.3">
      <c r="B615" s="12"/>
      <c r="C615" s="12"/>
      <c r="D615" s="12"/>
      <c r="E615" s="12"/>
      <c r="F615" s="12"/>
      <c r="G615" s="12"/>
      <c r="H615" s="12"/>
      <c r="I615" s="26"/>
      <c r="N615" s="90"/>
      <c r="S615" s="12"/>
      <c r="T615" s="12"/>
      <c r="U615" s="12"/>
    </row>
    <row r="616" spans="1:21" s="10" customFormat="1" x14ac:dyDescent="0.3">
      <c r="B616" s="12"/>
      <c r="C616" s="12"/>
      <c r="D616" s="12"/>
      <c r="E616" s="12"/>
      <c r="F616" s="12"/>
      <c r="G616" s="12"/>
      <c r="H616" s="12"/>
      <c r="I616" s="26"/>
      <c r="N616" s="90"/>
      <c r="S616" s="12"/>
      <c r="T616" s="12"/>
      <c r="U616" s="12"/>
    </row>
    <row r="617" spans="1:21" x14ac:dyDescent="0.3">
      <c r="A617" s="12"/>
      <c r="G617" s="12"/>
      <c r="H617" s="12"/>
      <c r="J617" s="12"/>
      <c r="K617" s="12"/>
      <c r="L617" s="12"/>
      <c r="M617" s="12"/>
      <c r="N617" s="96"/>
      <c r="O617" s="12"/>
      <c r="P617" s="12"/>
      <c r="Q617" s="12"/>
      <c r="R617" s="12"/>
    </row>
    <row r="618" spans="1:21" x14ac:dyDescent="0.3">
      <c r="A618" s="12"/>
      <c r="G618" s="12"/>
      <c r="H618" s="12"/>
      <c r="J618" s="12"/>
      <c r="K618" s="12"/>
      <c r="L618" s="12"/>
      <c r="M618" s="12"/>
      <c r="N618" s="96"/>
      <c r="O618" s="12"/>
      <c r="P618" s="12"/>
      <c r="Q618" s="12"/>
      <c r="R618" s="12"/>
    </row>
    <row r="619" spans="1:21" x14ac:dyDescent="0.3">
      <c r="A619" s="12"/>
      <c r="G619" s="12"/>
      <c r="H619" s="12"/>
      <c r="J619" s="12"/>
      <c r="K619" s="12"/>
      <c r="L619" s="12"/>
      <c r="M619" s="12"/>
      <c r="N619" s="96"/>
      <c r="O619" s="12"/>
      <c r="P619" s="12"/>
      <c r="Q619" s="12"/>
      <c r="R619" s="12"/>
    </row>
    <row r="620" spans="1:21" x14ac:dyDescent="0.3">
      <c r="A620" s="12"/>
      <c r="G620" s="12"/>
      <c r="H620" s="12"/>
      <c r="J620" s="12"/>
      <c r="K620" s="12"/>
      <c r="L620" s="12"/>
      <c r="M620" s="12"/>
      <c r="N620" s="96"/>
      <c r="O620" s="12"/>
      <c r="P620" s="12"/>
      <c r="Q620" s="12"/>
      <c r="R620" s="12"/>
    </row>
    <row r="621" spans="1:21" x14ac:dyDescent="0.3">
      <c r="A621" s="12"/>
      <c r="G621" s="12"/>
      <c r="H621" s="12"/>
      <c r="J621" s="12"/>
      <c r="K621" s="12"/>
      <c r="L621" s="12"/>
      <c r="M621" s="12"/>
      <c r="N621" s="96"/>
      <c r="O621" s="12"/>
      <c r="P621" s="12"/>
      <c r="Q621" s="12"/>
      <c r="R621" s="12"/>
    </row>
    <row r="622" spans="1:21" x14ac:dyDescent="0.3">
      <c r="A622" s="12"/>
      <c r="G622" s="12"/>
      <c r="H622" s="12"/>
      <c r="J622" s="12"/>
      <c r="K622" s="12"/>
      <c r="L622" s="12"/>
      <c r="M622" s="12"/>
      <c r="N622" s="96"/>
      <c r="O622" s="12"/>
      <c r="P622" s="12"/>
      <c r="Q622" s="12"/>
      <c r="R622" s="12"/>
    </row>
    <row r="623" spans="1:21" x14ac:dyDescent="0.3">
      <c r="A623" s="12"/>
      <c r="G623" s="12"/>
      <c r="H623" s="12"/>
    </row>
    <row r="624" spans="1:21" x14ac:dyDescent="0.3">
      <c r="A624" s="12"/>
      <c r="G624" s="12"/>
      <c r="H624" s="12"/>
    </row>
    <row r="625" spans="1:21" s="10" customFormat="1" x14ac:dyDescent="0.3">
      <c r="B625" s="12"/>
      <c r="C625" s="12"/>
      <c r="D625" s="12"/>
      <c r="E625" s="12"/>
      <c r="F625" s="12"/>
      <c r="G625" s="12"/>
      <c r="H625" s="12"/>
      <c r="N625" s="90"/>
      <c r="S625" s="12"/>
      <c r="T625" s="12"/>
      <c r="U625" s="12"/>
    </row>
    <row r="626" spans="1:21" s="10" customFormat="1" x14ac:dyDescent="0.3">
      <c r="B626" s="12"/>
      <c r="C626" s="12"/>
      <c r="D626" s="12"/>
      <c r="E626" s="12"/>
      <c r="F626" s="12"/>
      <c r="G626" s="12"/>
      <c r="H626" s="12"/>
      <c r="N626" s="90"/>
      <c r="S626" s="12"/>
      <c r="T626" s="12"/>
      <c r="U626" s="12"/>
    </row>
    <row r="640" spans="1:21" x14ac:dyDescent="0.3">
      <c r="A640" s="12"/>
      <c r="I640" s="26"/>
    </row>
    <row r="641" spans="1:18" x14ac:dyDescent="0.3">
      <c r="A641" s="12"/>
      <c r="I641" s="26"/>
    </row>
    <row r="642" spans="1:18" x14ac:dyDescent="0.3">
      <c r="A642" s="12"/>
      <c r="I642" s="26"/>
    </row>
    <row r="643" spans="1:18" x14ac:dyDescent="0.3">
      <c r="A643" s="12"/>
      <c r="G643" s="12"/>
      <c r="H643" s="12"/>
      <c r="I643" s="26"/>
    </row>
    <row r="644" spans="1:18" x14ac:dyDescent="0.3">
      <c r="A644" s="12"/>
      <c r="G644" s="12"/>
      <c r="H644" s="12"/>
      <c r="I644" s="26"/>
    </row>
    <row r="645" spans="1:18" x14ac:dyDescent="0.3">
      <c r="A645" s="12"/>
      <c r="G645" s="12"/>
      <c r="H645" s="12"/>
      <c r="I645" s="26"/>
    </row>
    <row r="646" spans="1:18" x14ac:dyDescent="0.3">
      <c r="A646" s="12"/>
      <c r="G646" s="12"/>
      <c r="H646" s="12"/>
      <c r="J646" s="12"/>
      <c r="K646" s="12"/>
      <c r="L646" s="12"/>
      <c r="M646" s="12"/>
      <c r="N646" s="96"/>
      <c r="O646" s="12"/>
      <c r="P646" s="12"/>
      <c r="Q646" s="12"/>
      <c r="R646" s="12"/>
    </row>
    <row r="647" spans="1:18" x14ac:dyDescent="0.3">
      <c r="A647" s="12"/>
      <c r="G647" s="12"/>
      <c r="H647" s="12"/>
      <c r="J647" s="12"/>
      <c r="K647" s="12"/>
      <c r="L647" s="12"/>
      <c r="M647" s="12"/>
      <c r="N647" s="96"/>
      <c r="O647" s="12"/>
      <c r="P647" s="12"/>
      <c r="Q647" s="12"/>
      <c r="R647" s="12"/>
    </row>
    <row r="648" spans="1:18" x14ac:dyDescent="0.3">
      <c r="A648" s="12"/>
      <c r="G648" s="12"/>
      <c r="H648" s="12"/>
      <c r="J648" s="12"/>
      <c r="K648" s="12"/>
      <c r="L648" s="12"/>
      <c r="M648" s="12"/>
      <c r="N648" s="96"/>
      <c r="O648" s="12"/>
      <c r="P648" s="12"/>
      <c r="Q648" s="12"/>
      <c r="R648" s="12"/>
    </row>
    <row r="649" spans="1:18" x14ac:dyDescent="0.3">
      <c r="A649" s="12"/>
      <c r="G649" s="12"/>
      <c r="H649" s="12"/>
      <c r="J649" s="12"/>
      <c r="K649" s="12"/>
      <c r="L649" s="12"/>
      <c r="M649" s="12"/>
      <c r="N649" s="96"/>
      <c r="O649" s="12"/>
      <c r="P649" s="12"/>
      <c r="Q649" s="12"/>
      <c r="R649" s="12"/>
    </row>
    <row r="650" spans="1:18" x14ac:dyDescent="0.3">
      <c r="A650" s="12"/>
      <c r="G650" s="12"/>
      <c r="H650" s="12"/>
      <c r="J650" s="12"/>
      <c r="K650" s="12"/>
      <c r="L650" s="12"/>
      <c r="M650" s="12"/>
      <c r="N650" s="96"/>
      <c r="O650" s="12"/>
      <c r="P650" s="12"/>
      <c r="Q650" s="12"/>
      <c r="R650" s="12"/>
    </row>
    <row r="651" spans="1:18" x14ac:dyDescent="0.3">
      <c r="A651" s="12"/>
      <c r="G651" s="12"/>
      <c r="H651" s="12"/>
      <c r="J651" s="12"/>
      <c r="K651" s="12"/>
      <c r="L651" s="12"/>
      <c r="M651" s="12"/>
      <c r="N651" s="96"/>
      <c r="O651" s="12"/>
      <c r="P651" s="12"/>
      <c r="Q651" s="12"/>
      <c r="R651" s="12"/>
    </row>
    <row r="652" spans="1:18" x14ac:dyDescent="0.3">
      <c r="A652" s="12"/>
      <c r="G652" s="12"/>
      <c r="H652" s="12"/>
    </row>
    <row r="653" spans="1:18" x14ac:dyDescent="0.3">
      <c r="A653" s="12"/>
      <c r="G653" s="12"/>
      <c r="H653" s="12"/>
    </row>
    <row r="654" spans="1:18" x14ac:dyDescent="0.3">
      <c r="A654" s="12"/>
      <c r="G654" s="12"/>
      <c r="H654" s="12"/>
    </row>
    <row r="655" spans="1:18" x14ac:dyDescent="0.3">
      <c r="A655" s="12"/>
      <c r="G655" s="12"/>
      <c r="H655" s="12"/>
    </row>
    <row r="656" spans="1:18" x14ac:dyDescent="0.3">
      <c r="A656" s="12"/>
      <c r="G656" s="12"/>
      <c r="H656" s="12"/>
    </row>
    <row r="657" spans="1:21" s="10" customFormat="1" x14ac:dyDescent="0.3">
      <c r="B657" s="12"/>
      <c r="C657" s="12"/>
      <c r="D657" s="12"/>
      <c r="E657" s="12"/>
      <c r="F657" s="12"/>
      <c r="G657" s="12"/>
      <c r="H657" s="12"/>
      <c r="N657" s="90"/>
      <c r="S657" s="12"/>
      <c r="T657" s="12"/>
      <c r="U657" s="12"/>
    </row>
    <row r="658" spans="1:21" s="10" customFormat="1" x14ac:dyDescent="0.3">
      <c r="B658" s="12"/>
      <c r="C658" s="12"/>
      <c r="D658" s="12"/>
      <c r="E658" s="12"/>
      <c r="F658" s="12"/>
      <c r="G658" s="12"/>
      <c r="H658" s="12"/>
      <c r="N658" s="90"/>
      <c r="S658" s="12"/>
      <c r="T658" s="12"/>
      <c r="U658" s="12"/>
    </row>
    <row r="669" spans="1:21" x14ac:dyDescent="0.3">
      <c r="A669" s="12"/>
      <c r="I669" s="26"/>
    </row>
    <row r="670" spans="1:21" x14ac:dyDescent="0.3">
      <c r="A670" s="12"/>
      <c r="I670" s="26"/>
    </row>
    <row r="671" spans="1:21" x14ac:dyDescent="0.3">
      <c r="A671" s="12"/>
      <c r="I671" s="26"/>
    </row>
    <row r="672" spans="1:21" x14ac:dyDescent="0.3">
      <c r="A672" s="12"/>
      <c r="I672" s="26"/>
    </row>
    <row r="673" spans="1:21" x14ac:dyDescent="0.3">
      <c r="A673" s="12"/>
      <c r="I673" s="26"/>
    </row>
    <row r="674" spans="1:21" x14ac:dyDescent="0.3">
      <c r="A674" s="12"/>
      <c r="I674" s="26"/>
    </row>
    <row r="675" spans="1:21" x14ac:dyDescent="0.3">
      <c r="A675" s="12"/>
      <c r="G675" s="12"/>
      <c r="H675" s="12"/>
      <c r="J675" s="12"/>
      <c r="K675" s="12"/>
      <c r="L675" s="12"/>
      <c r="M675" s="12"/>
      <c r="N675" s="96"/>
      <c r="O675" s="12"/>
      <c r="P675" s="12"/>
      <c r="Q675" s="12"/>
      <c r="R675" s="12"/>
    </row>
    <row r="676" spans="1:21" x14ac:dyDescent="0.3">
      <c r="A676" s="12"/>
      <c r="G676" s="12"/>
      <c r="H676" s="12"/>
      <c r="J676" s="12"/>
      <c r="K676" s="12"/>
      <c r="L676" s="12"/>
      <c r="M676" s="12"/>
      <c r="N676" s="96"/>
      <c r="O676" s="12"/>
      <c r="P676" s="12"/>
      <c r="Q676" s="12"/>
      <c r="R676" s="12"/>
    </row>
    <row r="677" spans="1:21" x14ac:dyDescent="0.3">
      <c r="A677" s="12"/>
      <c r="G677" s="12"/>
      <c r="H677" s="12"/>
      <c r="J677" s="12"/>
      <c r="K677" s="12"/>
      <c r="L677" s="12"/>
      <c r="M677" s="12"/>
      <c r="N677" s="96"/>
      <c r="O677" s="12"/>
      <c r="P677" s="12"/>
      <c r="Q677" s="12"/>
      <c r="R677" s="12"/>
    </row>
    <row r="678" spans="1:21" x14ac:dyDescent="0.3">
      <c r="A678" s="12"/>
      <c r="G678" s="12"/>
      <c r="H678" s="12"/>
      <c r="J678" s="12"/>
      <c r="K678" s="12"/>
      <c r="L678" s="12"/>
      <c r="M678" s="12"/>
      <c r="N678" s="96"/>
      <c r="O678" s="12"/>
      <c r="P678" s="12"/>
      <c r="Q678" s="12"/>
      <c r="R678" s="12"/>
    </row>
    <row r="679" spans="1:21" x14ac:dyDescent="0.3">
      <c r="A679" s="12"/>
      <c r="G679" s="12"/>
      <c r="H679" s="12"/>
      <c r="J679" s="12"/>
      <c r="K679" s="12"/>
      <c r="L679" s="12"/>
      <c r="M679" s="12"/>
      <c r="N679" s="96"/>
      <c r="O679" s="12"/>
      <c r="P679" s="12"/>
      <c r="Q679" s="12"/>
      <c r="R679" s="12"/>
    </row>
    <row r="680" spans="1:21" x14ac:dyDescent="0.3">
      <c r="A680" s="12"/>
      <c r="G680" s="12"/>
      <c r="H680" s="12"/>
      <c r="J680" s="12"/>
      <c r="K680" s="12"/>
      <c r="L680" s="12"/>
      <c r="M680" s="12"/>
      <c r="N680" s="96"/>
      <c r="O680" s="12"/>
      <c r="P680" s="12"/>
      <c r="Q680" s="12"/>
      <c r="R680" s="12"/>
    </row>
    <row r="681" spans="1:21" s="10" customFormat="1" x14ac:dyDescent="0.3">
      <c r="B681" s="12"/>
      <c r="C681" s="12"/>
      <c r="D681" s="12"/>
      <c r="E681" s="12"/>
      <c r="F681" s="12"/>
      <c r="G681" s="12"/>
      <c r="H681" s="12"/>
      <c r="N681" s="90"/>
      <c r="S681" s="12"/>
      <c r="T681" s="12"/>
      <c r="U681" s="12"/>
    </row>
    <row r="682" spans="1:21" s="10" customFormat="1" x14ac:dyDescent="0.3">
      <c r="B682" s="12"/>
      <c r="C682" s="12"/>
      <c r="D682" s="12"/>
      <c r="E682" s="12"/>
      <c r="F682" s="12"/>
      <c r="G682" s="12"/>
      <c r="H682" s="12"/>
      <c r="N682" s="90"/>
      <c r="S682" s="12"/>
      <c r="T682" s="12"/>
      <c r="U682" s="12"/>
    </row>
    <row r="683" spans="1:21" s="10" customFormat="1" x14ac:dyDescent="0.3">
      <c r="B683" s="12"/>
      <c r="C683" s="12"/>
      <c r="D683" s="12"/>
      <c r="E683" s="12"/>
      <c r="F683" s="12"/>
      <c r="G683" s="12"/>
      <c r="H683" s="12"/>
      <c r="N683" s="90"/>
      <c r="S683" s="12"/>
      <c r="T683" s="12"/>
      <c r="U683" s="12"/>
    </row>
    <row r="684" spans="1:21" s="10" customFormat="1" x14ac:dyDescent="0.3">
      <c r="B684" s="12"/>
      <c r="C684" s="12"/>
      <c r="D684" s="12"/>
      <c r="E684" s="12"/>
      <c r="F684" s="12"/>
      <c r="G684" s="12"/>
      <c r="H684" s="12"/>
      <c r="N684" s="90"/>
      <c r="S684" s="12"/>
      <c r="T684" s="12"/>
      <c r="U684" s="12"/>
    </row>
    <row r="685" spans="1:21" s="10" customFormat="1" x14ac:dyDescent="0.3">
      <c r="B685" s="12"/>
      <c r="C685" s="12"/>
      <c r="D685" s="12"/>
      <c r="E685" s="12"/>
      <c r="F685" s="12"/>
      <c r="G685" s="12"/>
      <c r="H685" s="12"/>
      <c r="N685" s="90"/>
      <c r="S685" s="12"/>
      <c r="T685" s="12"/>
      <c r="U685" s="12"/>
    </row>
    <row r="686" spans="1:21" s="10" customFormat="1" x14ac:dyDescent="0.3">
      <c r="B686" s="12"/>
      <c r="C686" s="12"/>
      <c r="D686" s="12"/>
      <c r="E686" s="12"/>
      <c r="F686" s="12"/>
      <c r="G686" s="12"/>
      <c r="H686" s="12"/>
      <c r="N686" s="90"/>
      <c r="S686" s="12"/>
      <c r="T686" s="12"/>
      <c r="U686" s="12"/>
    </row>
    <row r="687" spans="1:21" s="10" customFormat="1" x14ac:dyDescent="0.3">
      <c r="B687" s="12"/>
      <c r="C687" s="12"/>
      <c r="D687" s="12"/>
      <c r="E687" s="12"/>
      <c r="F687" s="12"/>
      <c r="G687" s="12"/>
      <c r="H687" s="12"/>
      <c r="N687" s="90"/>
      <c r="S687" s="12"/>
      <c r="T687" s="12"/>
      <c r="U687" s="12"/>
    </row>
    <row r="688" spans="1:21" s="10" customFormat="1" x14ac:dyDescent="0.3">
      <c r="B688" s="12"/>
      <c r="C688" s="12"/>
      <c r="D688" s="12"/>
      <c r="E688" s="12"/>
      <c r="F688" s="12"/>
      <c r="G688" s="12"/>
      <c r="H688" s="12"/>
      <c r="N688" s="90"/>
      <c r="S688" s="12"/>
      <c r="T688" s="12"/>
      <c r="U688" s="12"/>
    </row>
    <row r="689" spans="1:21" s="10" customFormat="1" x14ac:dyDescent="0.3">
      <c r="B689" s="12"/>
      <c r="C689" s="12"/>
      <c r="D689" s="12"/>
      <c r="E689" s="12"/>
      <c r="F689" s="12"/>
      <c r="G689" s="12"/>
      <c r="H689" s="12"/>
      <c r="N689" s="90"/>
      <c r="S689" s="12"/>
      <c r="T689" s="12"/>
      <c r="U689" s="12"/>
    </row>
    <row r="690" spans="1:21" s="10" customFormat="1" x14ac:dyDescent="0.3">
      <c r="B690" s="12"/>
      <c r="C690" s="12"/>
      <c r="D690" s="12"/>
      <c r="E690" s="12"/>
      <c r="F690" s="12"/>
      <c r="G690" s="12"/>
      <c r="H690" s="12"/>
      <c r="N690" s="90"/>
      <c r="S690" s="12"/>
      <c r="T690" s="12"/>
      <c r="U690" s="12"/>
    </row>
    <row r="691" spans="1:21" s="10" customFormat="1" x14ac:dyDescent="0.3">
      <c r="B691" s="12"/>
      <c r="C691" s="12"/>
      <c r="D691" s="12"/>
      <c r="E691" s="12"/>
      <c r="F691" s="12"/>
      <c r="G691" s="12"/>
      <c r="H691" s="12"/>
      <c r="N691" s="90"/>
      <c r="S691" s="12"/>
      <c r="T691" s="12"/>
      <c r="U691" s="12"/>
    </row>
    <row r="692" spans="1:21" s="10" customFormat="1" x14ac:dyDescent="0.3">
      <c r="B692" s="12"/>
      <c r="C692" s="12"/>
      <c r="D692" s="12"/>
      <c r="E692" s="12"/>
      <c r="F692" s="12"/>
      <c r="G692" s="12"/>
      <c r="H692" s="12"/>
      <c r="N692" s="90"/>
      <c r="S692" s="12"/>
      <c r="T692" s="12"/>
      <c r="U692" s="12"/>
    </row>
    <row r="693" spans="1:21" s="10" customFormat="1" x14ac:dyDescent="0.3">
      <c r="B693" s="12"/>
      <c r="C693" s="12"/>
      <c r="D693" s="12"/>
      <c r="E693" s="12"/>
      <c r="F693" s="12"/>
      <c r="G693" s="12"/>
      <c r="H693" s="12"/>
      <c r="N693" s="90"/>
      <c r="S693" s="12"/>
      <c r="T693" s="12"/>
      <c r="U693" s="12"/>
    </row>
    <row r="694" spans="1:21" s="10" customFormat="1" x14ac:dyDescent="0.3">
      <c r="B694" s="12"/>
      <c r="C694" s="12"/>
      <c r="D694" s="12"/>
      <c r="E694" s="12"/>
      <c r="F694" s="12"/>
      <c r="G694" s="12"/>
      <c r="H694" s="12"/>
      <c r="N694" s="90"/>
      <c r="S694" s="12"/>
      <c r="T694" s="12"/>
      <c r="U694" s="12"/>
    </row>
    <row r="695" spans="1:21" s="10" customFormat="1" x14ac:dyDescent="0.3">
      <c r="B695" s="12"/>
      <c r="C695" s="12"/>
      <c r="D695" s="12"/>
      <c r="E695" s="12"/>
      <c r="F695" s="12"/>
      <c r="G695" s="12"/>
      <c r="H695" s="12"/>
      <c r="N695" s="90"/>
      <c r="S695" s="12"/>
      <c r="T695" s="12"/>
      <c r="U695" s="12"/>
    </row>
    <row r="696" spans="1:21" s="10" customFormat="1" x14ac:dyDescent="0.3">
      <c r="B696" s="12"/>
      <c r="C696" s="12"/>
      <c r="D696" s="12"/>
      <c r="E696" s="12"/>
      <c r="F696" s="12"/>
      <c r="G696" s="12"/>
      <c r="H696" s="12"/>
      <c r="N696" s="90"/>
      <c r="S696" s="12"/>
      <c r="T696" s="12"/>
      <c r="U696" s="12"/>
    </row>
    <row r="697" spans="1:21" x14ac:dyDescent="0.3">
      <c r="A697" s="12"/>
      <c r="G697" s="12"/>
      <c r="H697" s="12"/>
    </row>
    <row r="698" spans="1:21" x14ac:dyDescent="0.3">
      <c r="A698" s="12"/>
      <c r="G698" s="12"/>
      <c r="H698" s="12"/>
      <c r="I698" s="26"/>
    </row>
    <row r="699" spans="1:21" x14ac:dyDescent="0.3">
      <c r="A699" s="12"/>
      <c r="G699" s="12"/>
      <c r="H699" s="12"/>
      <c r="I699" s="26"/>
    </row>
    <row r="700" spans="1:21" x14ac:dyDescent="0.3">
      <c r="A700" s="12"/>
      <c r="G700" s="12"/>
      <c r="H700" s="12"/>
      <c r="I700" s="26"/>
    </row>
    <row r="701" spans="1:21" x14ac:dyDescent="0.3">
      <c r="A701" s="12"/>
      <c r="G701" s="12"/>
      <c r="H701" s="12"/>
      <c r="I701" s="26"/>
    </row>
    <row r="702" spans="1:21" x14ac:dyDescent="0.3">
      <c r="A702" s="12"/>
      <c r="G702" s="12"/>
      <c r="H702" s="12"/>
      <c r="I702" s="26"/>
    </row>
    <row r="703" spans="1:21" x14ac:dyDescent="0.3">
      <c r="A703" s="12"/>
      <c r="G703" s="12"/>
      <c r="H703" s="12"/>
      <c r="I703" s="26"/>
    </row>
    <row r="704" spans="1:21" x14ac:dyDescent="0.3">
      <c r="A704" s="12"/>
      <c r="G704" s="12"/>
      <c r="H704" s="12"/>
      <c r="J704" s="12"/>
      <c r="K704" s="12"/>
      <c r="L704" s="12"/>
      <c r="M704" s="12"/>
      <c r="N704" s="96"/>
      <c r="O704" s="12"/>
      <c r="P704" s="12"/>
      <c r="Q704" s="12"/>
      <c r="R704" s="12"/>
    </row>
    <row r="705" spans="1:21" x14ac:dyDescent="0.3">
      <c r="A705" s="12"/>
      <c r="G705" s="12"/>
      <c r="H705" s="12"/>
      <c r="J705" s="12"/>
      <c r="K705" s="12"/>
      <c r="L705" s="12"/>
      <c r="M705" s="12"/>
      <c r="N705" s="96"/>
      <c r="O705" s="12"/>
      <c r="P705" s="12"/>
      <c r="Q705" s="12"/>
      <c r="R705" s="12"/>
    </row>
    <row r="706" spans="1:21" x14ac:dyDescent="0.3">
      <c r="A706" s="12"/>
      <c r="G706" s="12"/>
      <c r="H706" s="12"/>
      <c r="J706" s="12"/>
      <c r="K706" s="12"/>
      <c r="L706" s="12"/>
      <c r="M706" s="12"/>
      <c r="N706" s="96"/>
      <c r="O706" s="12"/>
      <c r="P706" s="12"/>
      <c r="Q706" s="12"/>
      <c r="R706" s="12"/>
    </row>
    <row r="707" spans="1:21" x14ac:dyDescent="0.3">
      <c r="A707" s="12"/>
      <c r="G707" s="12"/>
      <c r="H707" s="12"/>
      <c r="J707" s="12"/>
      <c r="K707" s="12"/>
      <c r="L707" s="12"/>
      <c r="M707" s="12"/>
      <c r="N707" s="96"/>
      <c r="O707" s="12"/>
      <c r="P707" s="12"/>
      <c r="Q707" s="12"/>
      <c r="R707" s="12"/>
    </row>
    <row r="708" spans="1:21" x14ac:dyDescent="0.3">
      <c r="A708" s="12"/>
      <c r="G708" s="12"/>
      <c r="H708" s="12"/>
      <c r="J708" s="12"/>
      <c r="K708" s="12"/>
      <c r="L708" s="12"/>
      <c r="M708" s="12"/>
      <c r="N708" s="96"/>
      <c r="O708" s="12"/>
      <c r="P708" s="12"/>
      <c r="Q708" s="12"/>
      <c r="R708" s="12"/>
    </row>
    <row r="709" spans="1:21" x14ac:dyDescent="0.3">
      <c r="A709" s="12"/>
      <c r="G709" s="12"/>
      <c r="H709" s="12"/>
      <c r="J709" s="12"/>
      <c r="K709" s="12"/>
      <c r="L709" s="12"/>
      <c r="M709" s="12"/>
      <c r="N709" s="96"/>
      <c r="O709" s="12"/>
      <c r="P709" s="12"/>
      <c r="Q709" s="12"/>
      <c r="R709" s="12"/>
    </row>
    <row r="710" spans="1:21" x14ac:dyDescent="0.3">
      <c r="A710" s="12"/>
      <c r="G710" s="12"/>
      <c r="H710" s="12"/>
    </row>
    <row r="711" spans="1:21" x14ac:dyDescent="0.3">
      <c r="A711" s="12"/>
      <c r="G711" s="12"/>
      <c r="H711" s="12"/>
    </row>
    <row r="712" spans="1:21" x14ac:dyDescent="0.3">
      <c r="A712" s="12"/>
      <c r="G712" s="12"/>
      <c r="H712" s="12"/>
    </row>
    <row r="713" spans="1:21" s="10" customFormat="1" x14ac:dyDescent="0.3">
      <c r="B713" s="12"/>
      <c r="C713" s="12"/>
      <c r="D713" s="12"/>
      <c r="E713" s="12"/>
      <c r="F713" s="12"/>
      <c r="G713" s="12"/>
      <c r="H713" s="12"/>
      <c r="N713" s="90"/>
      <c r="S713" s="12"/>
      <c r="T713" s="12"/>
      <c r="U713" s="12"/>
    </row>
    <row r="714" spans="1:21" s="10" customFormat="1" x14ac:dyDescent="0.3">
      <c r="B714" s="12"/>
      <c r="C714" s="12"/>
      <c r="D714" s="12"/>
      <c r="E714" s="12"/>
      <c r="F714" s="12"/>
      <c r="G714" s="12"/>
      <c r="H714" s="12"/>
      <c r="N714" s="90"/>
      <c r="S714" s="12"/>
      <c r="T714" s="12"/>
      <c r="U714" s="12"/>
    </row>
    <row r="715" spans="1:21" s="10" customFormat="1" x14ac:dyDescent="0.3">
      <c r="B715" s="12"/>
      <c r="C715" s="12"/>
      <c r="D715" s="12"/>
      <c r="E715" s="12"/>
      <c r="F715" s="12"/>
      <c r="G715" s="12"/>
      <c r="H715" s="12"/>
      <c r="N715" s="90"/>
      <c r="S715" s="12"/>
      <c r="T715" s="12"/>
      <c r="U715" s="12"/>
    </row>
    <row r="716" spans="1:21" s="10" customFormat="1" x14ac:dyDescent="0.3">
      <c r="B716" s="12"/>
      <c r="C716" s="12"/>
      <c r="D716" s="12"/>
      <c r="E716" s="12"/>
      <c r="F716" s="12"/>
      <c r="G716" s="12"/>
      <c r="H716" s="12"/>
      <c r="N716" s="90"/>
      <c r="S716" s="12"/>
      <c r="T716" s="12"/>
      <c r="U716" s="12"/>
    </row>
    <row r="717" spans="1:21" s="10" customFormat="1" x14ac:dyDescent="0.3">
      <c r="B717" s="12"/>
      <c r="C717" s="12"/>
      <c r="D717" s="12"/>
      <c r="E717" s="12"/>
      <c r="F717" s="12"/>
      <c r="G717" s="12"/>
      <c r="H717" s="12"/>
      <c r="N717" s="90"/>
      <c r="S717" s="12"/>
      <c r="T717" s="12"/>
      <c r="U717" s="12"/>
    </row>
    <row r="718" spans="1:21" s="10" customFormat="1" x14ac:dyDescent="0.3">
      <c r="B718" s="12"/>
      <c r="C718" s="12"/>
      <c r="D718" s="12"/>
      <c r="E718" s="12"/>
      <c r="F718" s="12"/>
      <c r="G718" s="12"/>
      <c r="H718" s="12"/>
      <c r="N718" s="90"/>
      <c r="S718" s="12"/>
      <c r="T718" s="12"/>
      <c r="U718" s="12"/>
    </row>
    <row r="719" spans="1:21" s="10" customFormat="1" x14ac:dyDescent="0.3">
      <c r="B719" s="12"/>
      <c r="C719" s="12"/>
      <c r="D719" s="12"/>
      <c r="E719" s="12"/>
      <c r="F719" s="12"/>
      <c r="G719" s="12"/>
      <c r="H719" s="12"/>
      <c r="N719" s="90"/>
      <c r="S719" s="12"/>
      <c r="T719" s="12"/>
      <c r="U719" s="12"/>
    </row>
    <row r="720" spans="1:21" s="10" customFormat="1" x14ac:dyDescent="0.3">
      <c r="B720" s="12"/>
      <c r="C720" s="12"/>
      <c r="D720" s="12"/>
      <c r="E720" s="12"/>
      <c r="F720" s="12"/>
      <c r="G720" s="12"/>
      <c r="H720" s="12"/>
      <c r="N720" s="90"/>
      <c r="S720" s="12"/>
      <c r="T720" s="12"/>
      <c r="U720" s="12"/>
    </row>
    <row r="721" spans="1:21" s="10" customFormat="1" x14ac:dyDescent="0.3">
      <c r="B721" s="12"/>
      <c r="C721" s="12"/>
      <c r="D721" s="12"/>
      <c r="E721" s="12"/>
      <c r="F721" s="12"/>
      <c r="G721" s="12"/>
      <c r="H721" s="12"/>
      <c r="N721" s="90"/>
      <c r="S721" s="12"/>
      <c r="T721" s="12"/>
      <c r="U721" s="12"/>
    </row>
    <row r="722" spans="1:21" s="10" customFormat="1" x14ac:dyDescent="0.3">
      <c r="B722" s="12"/>
      <c r="C722" s="12"/>
      <c r="D722" s="12"/>
      <c r="E722" s="12"/>
      <c r="F722" s="12"/>
      <c r="G722" s="12"/>
      <c r="H722" s="12"/>
      <c r="N722" s="90"/>
      <c r="S722" s="12"/>
      <c r="T722" s="12"/>
      <c r="U722" s="12"/>
    </row>
    <row r="723" spans="1:21" s="10" customFormat="1" x14ac:dyDescent="0.3">
      <c r="B723" s="12"/>
      <c r="C723" s="12"/>
      <c r="D723" s="12"/>
      <c r="E723" s="12"/>
      <c r="F723" s="12"/>
      <c r="G723" s="12"/>
      <c r="H723" s="12"/>
      <c r="N723" s="90"/>
      <c r="S723" s="12"/>
      <c r="T723" s="12"/>
      <c r="U723" s="12"/>
    </row>
    <row r="724" spans="1:21" s="10" customFormat="1" x14ac:dyDescent="0.3">
      <c r="B724" s="12"/>
      <c r="C724" s="12"/>
      <c r="D724" s="12"/>
      <c r="E724" s="12"/>
      <c r="F724" s="12"/>
      <c r="G724" s="12"/>
      <c r="H724" s="12"/>
      <c r="N724" s="90"/>
      <c r="S724" s="12"/>
      <c r="T724" s="12"/>
      <c r="U724" s="12"/>
    </row>
    <row r="725" spans="1:21" s="10" customFormat="1" x14ac:dyDescent="0.3">
      <c r="B725" s="12"/>
      <c r="C725" s="12"/>
      <c r="D725" s="12"/>
      <c r="E725" s="12"/>
      <c r="F725" s="12"/>
      <c r="G725" s="12"/>
      <c r="H725" s="12"/>
      <c r="N725" s="90"/>
      <c r="S725" s="12"/>
      <c r="T725" s="12"/>
      <c r="U725" s="12"/>
    </row>
    <row r="726" spans="1:21" s="10" customFormat="1" x14ac:dyDescent="0.3">
      <c r="B726" s="12"/>
      <c r="C726" s="12"/>
      <c r="D726" s="12"/>
      <c r="E726" s="12"/>
      <c r="F726" s="12"/>
      <c r="G726" s="12"/>
      <c r="H726" s="12"/>
      <c r="N726" s="90"/>
      <c r="S726" s="12"/>
      <c r="T726" s="12"/>
      <c r="U726" s="12"/>
    </row>
    <row r="727" spans="1:21" s="10" customFormat="1" x14ac:dyDescent="0.3">
      <c r="B727" s="12"/>
      <c r="C727" s="12"/>
      <c r="D727" s="12"/>
      <c r="E727" s="12"/>
      <c r="F727" s="12"/>
      <c r="G727" s="12"/>
      <c r="H727" s="12"/>
      <c r="I727" s="26"/>
      <c r="N727" s="90"/>
      <c r="S727" s="12"/>
      <c r="T727" s="12"/>
      <c r="U727" s="12"/>
    </row>
    <row r="728" spans="1:21" s="10" customFormat="1" x14ac:dyDescent="0.3">
      <c r="B728" s="12"/>
      <c r="C728" s="12"/>
      <c r="D728" s="12"/>
      <c r="E728" s="12"/>
      <c r="F728" s="12"/>
      <c r="G728" s="12"/>
      <c r="H728" s="12"/>
      <c r="I728" s="26"/>
      <c r="N728" s="90"/>
      <c r="S728" s="12"/>
      <c r="T728" s="12"/>
      <c r="U728" s="12"/>
    </row>
    <row r="729" spans="1:21" x14ac:dyDescent="0.3">
      <c r="A729" s="12"/>
      <c r="G729" s="12"/>
      <c r="H729" s="12"/>
      <c r="I729" s="26"/>
    </row>
    <row r="730" spans="1:21" x14ac:dyDescent="0.3">
      <c r="A730" s="12"/>
      <c r="G730" s="12"/>
      <c r="H730" s="12"/>
      <c r="I730" s="26"/>
    </row>
    <row r="731" spans="1:21" x14ac:dyDescent="0.3">
      <c r="A731" s="12"/>
      <c r="G731" s="12"/>
      <c r="H731" s="12"/>
      <c r="I731" s="26"/>
    </row>
    <row r="732" spans="1:21" x14ac:dyDescent="0.3">
      <c r="A732" s="12"/>
      <c r="G732" s="12"/>
      <c r="H732" s="12"/>
      <c r="I732" s="26"/>
    </row>
    <row r="733" spans="1:21" x14ac:dyDescent="0.3">
      <c r="A733" s="12"/>
      <c r="G733" s="12"/>
      <c r="H733" s="12"/>
      <c r="J733" s="12"/>
      <c r="K733" s="12"/>
      <c r="L733" s="12"/>
      <c r="M733" s="12"/>
      <c r="N733" s="96"/>
      <c r="O733" s="12"/>
      <c r="P733" s="12"/>
      <c r="Q733" s="12"/>
      <c r="R733" s="12"/>
    </row>
    <row r="734" spans="1:21" x14ac:dyDescent="0.3">
      <c r="A734" s="12"/>
      <c r="G734" s="12"/>
      <c r="H734" s="12"/>
      <c r="J734" s="12"/>
      <c r="K734" s="12"/>
      <c r="L734" s="12"/>
      <c r="M734" s="12"/>
      <c r="N734" s="96"/>
      <c r="O734" s="12"/>
      <c r="P734" s="12"/>
      <c r="Q734" s="12"/>
      <c r="R734" s="12"/>
    </row>
    <row r="735" spans="1:21" x14ac:dyDescent="0.3">
      <c r="A735" s="12"/>
      <c r="G735" s="12"/>
      <c r="H735" s="12"/>
      <c r="J735" s="12"/>
      <c r="K735" s="12"/>
      <c r="L735" s="12"/>
      <c r="M735" s="12"/>
      <c r="N735" s="96"/>
      <c r="O735" s="12"/>
      <c r="P735" s="12"/>
      <c r="Q735" s="12"/>
      <c r="R735" s="12"/>
    </row>
    <row r="736" spans="1:21" x14ac:dyDescent="0.3">
      <c r="A736" s="12"/>
      <c r="G736" s="12"/>
      <c r="H736" s="12"/>
      <c r="J736" s="12"/>
      <c r="K736" s="12"/>
      <c r="L736" s="12"/>
      <c r="M736" s="12"/>
      <c r="N736" s="96"/>
      <c r="O736" s="12"/>
      <c r="P736" s="12"/>
      <c r="Q736" s="12"/>
      <c r="R736" s="12"/>
    </row>
    <row r="737" spans="1:18" x14ac:dyDescent="0.3">
      <c r="A737" s="12"/>
      <c r="G737" s="12"/>
      <c r="H737" s="12"/>
      <c r="J737" s="12"/>
      <c r="K737" s="12"/>
      <c r="L737" s="12"/>
      <c r="M737" s="12"/>
      <c r="N737" s="96"/>
      <c r="O737" s="12"/>
      <c r="P737" s="12"/>
      <c r="Q737" s="12"/>
      <c r="R737" s="12"/>
    </row>
    <row r="738" spans="1:18" x14ac:dyDescent="0.3">
      <c r="A738" s="12"/>
      <c r="G738" s="12"/>
      <c r="H738" s="12"/>
      <c r="J738" s="12"/>
      <c r="K738" s="12"/>
      <c r="L738" s="12"/>
      <c r="M738" s="12"/>
      <c r="N738" s="96"/>
      <c r="O738" s="12"/>
      <c r="P738" s="12"/>
      <c r="Q738" s="12"/>
      <c r="R738" s="12"/>
    </row>
    <row r="755" spans="1:21" s="10" customFormat="1" x14ac:dyDescent="0.3">
      <c r="B755" s="12"/>
      <c r="C755" s="12"/>
      <c r="D755" s="12"/>
      <c r="E755" s="12"/>
      <c r="F755" s="12"/>
      <c r="G755" s="12"/>
      <c r="H755" s="12"/>
      <c r="N755" s="90"/>
      <c r="S755" s="12"/>
      <c r="T755" s="12"/>
      <c r="U755" s="12"/>
    </row>
    <row r="756" spans="1:21" s="10" customFormat="1" x14ac:dyDescent="0.3">
      <c r="B756" s="12"/>
      <c r="C756" s="12"/>
      <c r="D756" s="12"/>
      <c r="E756" s="12"/>
      <c r="F756" s="12"/>
      <c r="G756" s="12"/>
      <c r="H756" s="12"/>
      <c r="I756" s="26"/>
      <c r="N756" s="90"/>
      <c r="S756" s="12"/>
      <c r="T756" s="12"/>
      <c r="U756" s="12"/>
    </row>
    <row r="757" spans="1:21" s="10" customFormat="1" x14ac:dyDescent="0.3">
      <c r="B757" s="12"/>
      <c r="C757" s="12"/>
      <c r="D757" s="12"/>
      <c r="E757" s="12"/>
      <c r="F757" s="12"/>
      <c r="G757" s="12"/>
      <c r="H757" s="12"/>
      <c r="I757" s="26"/>
      <c r="N757" s="90"/>
      <c r="S757" s="12"/>
      <c r="T757" s="12"/>
      <c r="U757" s="12"/>
    </row>
    <row r="758" spans="1:21" s="10" customFormat="1" x14ac:dyDescent="0.3">
      <c r="B758" s="12"/>
      <c r="C758" s="12"/>
      <c r="D758" s="12"/>
      <c r="E758" s="12"/>
      <c r="F758" s="12"/>
      <c r="G758" s="12"/>
      <c r="H758" s="12"/>
      <c r="I758" s="26"/>
      <c r="N758" s="90"/>
      <c r="S758" s="12"/>
      <c r="T758" s="12"/>
      <c r="U758" s="12"/>
    </row>
    <row r="759" spans="1:21" s="10" customFormat="1" x14ac:dyDescent="0.3">
      <c r="B759" s="12"/>
      <c r="C759" s="12"/>
      <c r="D759" s="12"/>
      <c r="E759" s="12"/>
      <c r="F759" s="12"/>
      <c r="G759" s="12"/>
      <c r="H759" s="12"/>
      <c r="I759" s="26"/>
      <c r="N759" s="90"/>
      <c r="S759" s="12"/>
      <c r="T759" s="12"/>
      <c r="U759" s="12"/>
    </row>
    <row r="760" spans="1:21" s="10" customFormat="1" x14ac:dyDescent="0.3">
      <c r="B760" s="12"/>
      <c r="C760" s="12"/>
      <c r="D760" s="12"/>
      <c r="E760" s="12"/>
      <c r="F760" s="12"/>
      <c r="G760" s="12"/>
      <c r="H760" s="12"/>
      <c r="I760" s="26"/>
      <c r="N760" s="90"/>
      <c r="S760" s="12"/>
      <c r="T760" s="12"/>
      <c r="U760" s="12"/>
    </row>
    <row r="761" spans="1:21" x14ac:dyDescent="0.3">
      <c r="A761" s="12"/>
      <c r="G761" s="12"/>
      <c r="H761" s="12"/>
      <c r="I761" s="26"/>
    </row>
    <row r="762" spans="1:21" x14ac:dyDescent="0.3">
      <c r="A762" s="12"/>
      <c r="G762" s="12"/>
      <c r="H762" s="12"/>
      <c r="J762" s="12"/>
      <c r="K762" s="12"/>
      <c r="L762" s="12"/>
      <c r="M762" s="12"/>
      <c r="N762" s="96"/>
      <c r="O762" s="12"/>
      <c r="P762" s="12"/>
      <c r="Q762" s="12"/>
      <c r="R762" s="12"/>
    </row>
    <row r="763" spans="1:21" x14ac:dyDescent="0.3">
      <c r="A763" s="12"/>
      <c r="G763" s="12"/>
      <c r="H763" s="12"/>
      <c r="J763" s="12"/>
      <c r="K763" s="12"/>
      <c r="L763" s="12"/>
      <c r="M763" s="12"/>
      <c r="N763" s="96"/>
      <c r="O763" s="12"/>
      <c r="P763" s="12"/>
      <c r="Q763" s="12"/>
      <c r="R763" s="12"/>
    </row>
    <row r="764" spans="1:21" x14ac:dyDescent="0.3">
      <c r="A764" s="12"/>
      <c r="G764" s="12"/>
      <c r="H764" s="12"/>
      <c r="J764" s="12"/>
      <c r="K764" s="12"/>
      <c r="L764" s="12"/>
      <c r="M764" s="12"/>
      <c r="N764" s="96"/>
      <c r="O764" s="12"/>
      <c r="P764" s="12"/>
      <c r="Q764" s="12"/>
      <c r="R764" s="12"/>
    </row>
    <row r="765" spans="1:21" x14ac:dyDescent="0.3">
      <c r="A765" s="12"/>
      <c r="G765" s="12"/>
      <c r="H765" s="12"/>
      <c r="J765" s="12"/>
      <c r="K765" s="12"/>
      <c r="L765" s="12"/>
      <c r="M765" s="12"/>
      <c r="N765" s="96"/>
      <c r="O765" s="12"/>
      <c r="P765" s="12"/>
      <c r="Q765" s="12"/>
      <c r="R765" s="12"/>
    </row>
    <row r="766" spans="1:21" x14ac:dyDescent="0.3">
      <c r="A766" s="12"/>
      <c r="G766" s="12"/>
      <c r="H766" s="12"/>
      <c r="J766" s="12"/>
      <c r="K766" s="12"/>
      <c r="L766" s="12"/>
      <c r="M766" s="12"/>
      <c r="N766" s="96"/>
      <c r="O766" s="12"/>
      <c r="P766" s="12"/>
      <c r="Q766" s="12"/>
      <c r="R766" s="12"/>
    </row>
    <row r="767" spans="1:21" x14ac:dyDescent="0.3">
      <c r="A767" s="12"/>
      <c r="G767" s="12"/>
      <c r="H767" s="12"/>
      <c r="J767" s="12"/>
      <c r="K767" s="12"/>
      <c r="L767" s="12"/>
      <c r="M767" s="12"/>
      <c r="N767" s="96"/>
      <c r="O767" s="12"/>
      <c r="P767" s="12"/>
      <c r="Q767" s="12"/>
      <c r="R767" s="12"/>
    </row>
    <row r="768" spans="1:21" x14ac:dyDescent="0.3">
      <c r="A768" s="12"/>
      <c r="G768" s="12"/>
      <c r="H768" s="12"/>
    </row>
    <row r="769" spans="2:21" s="10" customFormat="1" x14ac:dyDescent="0.3">
      <c r="B769" s="12"/>
      <c r="C769" s="12"/>
      <c r="D769" s="12"/>
      <c r="E769" s="12"/>
      <c r="F769" s="12"/>
      <c r="G769" s="12"/>
      <c r="H769" s="12"/>
      <c r="N769" s="90"/>
      <c r="S769" s="12"/>
      <c r="T769" s="12"/>
      <c r="U769" s="12"/>
    </row>
    <row r="770" spans="2:21" s="10" customFormat="1" x14ac:dyDescent="0.3">
      <c r="B770" s="12"/>
      <c r="C770" s="12"/>
      <c r="D770" s="12"/>
      <c r="E770" s="12"/>
      <c r="F770" s="12"/>
      <c r="G770" s="12"/>
      <c r="H770" s="12"/>
      <c r="N770" s="90"/>
      <c r="S770" s="12"/>
      <c r="T770" s="12"/>
      <c r="U770" s="12"/>
    </row>
    <row r="785" spans="1:18" x14ac:dyDescent="0.3">
      <c r="A785" s="12"/>
      <c r="I785" s="26"/>
    </row>
    <row r="786" spans="1:18" x14ac:dyDescent="0.3">
      <c r="A786" s="12"/>
      <c r="I786" s="26"/>
    </row>
    <row r="787" spans="1:18" x14ac:dyDescent="0.3">
      <c r="A787" s="12"/>
      <c r="G787" s="12"/>
      <c r="H787" s="12"/>
      <c r="I787" s="26"/>
    </row>
    <row r="788" spans="1:18" x14ac:dyDescent="0.3">
      <c r="A788" s="12"/>
      <c r="G788" s="12"/>
      <c r="H788" s="12"/>
      <c r="I788" s="26"/>
    </row>
    <row r="789" spans="1:18" x14ac:dyDescent="0.3">
      <c r="A789" s="12"/>
      <c r="G789" s="12"/>
      <c r="H789" s="12"/>
      <c r="I789" s="26"/>
    </row>
    <row r="790" spans="1:18" x14ac:dyDescent="0.3">
      <c r="A790" s="12"/>
      <c r="G790" s="12"/>
      <c r="H790" s="12"/>
      <c r="I790" s="26"/>
    </row>
    <row r="791" spans="1:18" x14ac:dyDescent="0.3">
      <c r="A791" s="12"/>
      <c r="G791" s="12"/>
      <c r="H791" s="12"/>
      <c r="J791" s="12"/>
      <c r="K791" s="12"/>
      <c r="L791" s="12"/>
      <c r="M791" s="12"/>
      <c r="N791" s="96"/>
      <c r="O791" s="12"/>
      <c r="P791" s="12"/>
      <c r="Q791" s="12"/>
      <c r="R791" s="12"/>
    </row>
    <row r="792" spans="1:18" x14ac:dyDescent="0.3">
      <c r="A792" s="12"/>
      <c r="G792" s="12"/>
      <c r="H792" s="12"/>
      <c r="J792" s="12"/>
      <c r="K792" s="12"/>
      <c r="L792" s="12"/>
      <c r="M792" s="12"/>
      <c r="N792" s="96"/>
      <c r="O792" s="12"/>
      <c r="P792" s="12"/>
      <c r="Q792" s="12"/>
      <c r="R792" s="12"/>
    </row>
    <row r="793" spans="1:18" x14ac:dyDescent="0.3">
      <c r="A793" s="12"/>
      <c r="G793" s="12"/>
      <c r="H793" s="12"/>
      <c r="J793" s="12"/>
      <c r="K793" s="12"/>
      <c r="L793" s="12"/>
      <c r="M793" s="12"/>
      <c r="N793" s="96"/>
      <c r="O793" s="12"/>
      <c r="P793" s="12"/>
      <c r="Q793" s="12"/>
      <c r="R793" s="12"/>
    </row>
    <row r="794" spans="1:18" x14ac:dyDescent="0.3">
      <c r="A794" s="12"/>
      <c r="G794" s="12"/>
      <c r="H794" s="12"/>
      <c r="J794" s="12"/>
      <c r="K794" s="12"/>
      <c r="L794" s="12"/>
      <c r="M794" s="12"/>
      <c r="N794" s="96"/>
      <c r="O794" s="12"/>
      <c r="P794" s="12"/>
      <c r="Q794" s="12"/>
      <c r="R794" s="12"/>
    </row>
    <row r="795" spans="1:18" x14ac:dyDescent="0.3">
      <c r="A795" s="12"/>
      <c r="G795" s="12"/>
      <c r="H795" s="12"/>
      <c r="J795" s="12"/>
      <c r="K795" s="12"/>
      <c r="L795" s="12"/>
      <c r="M795" s="12"/>
      <c r="N795" s="96"/>
      <c r="O795" s="12"/>
      <c r="P795" s="12"/>
      <c r="Q795" s="12"/>
      <c r="R795" s="12"/>
    </row>
    <row r="796" spans="1:18" x14ac:dyDescent="0.3">
      <c r="A796" s="12"/>
      <c r="G796" s="12"/>
      <c r="H796" s="12"/>
      <c r="J796" s="12"/>
      <c r="K796" s="12"/>
      <c r="L796" s="12"/>
      <c r="M796" s="12"/>
      <c r="N796" s="96"/>
      <c r="O796" s="12"/>
      <c r="P796" s="12"/>
      <c r="Q796" s="12"/>
      <c r="R796" s="12"/>
    </row>
    <row r="814" spans="1:22" s="10" customFormat="1" x14ac:dyDescent="0.3">
      <c r="A814" s="12"/>
      <c r="B814" s="12"/>
      <c r="C814" s="12"/>
      <c r="D814" s="12"/>
      <c r="E814" s="12"/>
      <c r="F814" s="12"/>
      <c r="I814" s="26"/>
      <c r="N814" s="90"/>
      <c r="S814" s="12"/>
      <c r="T814" s="12"/>
      <c r="U814" s="12"/>
      <c r="V814" s="12"/>
    </row>
    <row r="815" spans="1:22" s="10" customFormat="1" x14ac:dyDescent="0.3">
      <c r="A815" s="12"/>
      <c r="B815" s="12"/>
      <c r="C815" s="12"/>
      <c r="D815" s="12"/>
      <c r="E815" s="12"/>
      <c r="F815" s="12"/>
      <c r="I815" s="26"/>
      <c r="N815" s="90"/>
      <c r="S815" s="12"/>
      <c r="T815" s="12"/>
      <c r="U815" s="12"/>
      <c r="V815" s="12"/>
    </row>
    <row r="816" spans="1:22" x14ac:dyDescent="0.3">
      <c r="A816" s="12"/>
      <c r="I816" s="26"/>
    </row>
    <row r="817" spans="1:18" x14ac:dyDescent="0.3">
      <c r="A817" s="12"/>
      <c r="I817" s="26"/>
    </row>
    <row r="818" spans="1:18" x14ac:dyDescent="0.3">
      <c r="A818" s="12"/>
      <c r="I818" s="26"/>
    </row>
    <row r="819" spans="1:18" x14ac:dyDescent="0.3">
      <c r="A819" s="12"/>
      <c r="I819" s="26"/>
    </row>
    <row r="820" spans="1:18" x14ac:dyDescent="0.3">
      <c r="A820" s="12"/>
      <c r="G820" s="12"/>
      <c r="H820" s="12"/>
      <c r="J820" s="12"/>
      <c r="K820" s="12"/>
      <c r="L820" s="12"/>
      <c r="M820" s="12"/>
      <c r="N820" s="96"/>
      <c r="O820" s="12"/>
      <c r="P820" s="12"/>
      <c r="Q820" s="12"/>
      <c r="R820" s="12"/>
    </row>
    <row r="821" spans="1:18" x14ac:dyDescent="0.3">
      <c r="A821" s="12"/>
      <c r="G821" s="12"/>
      <c r="H821" s="12"/>
      <c r="J821" s="12"/>
      <c r="K821" s="12"/>
      <c r="L821" s="12"/>
      <c r="M821" s="12"/>
      <c r="N821" s="96"/>
      <c r="O821" s="12"/>
      <c r="P821" s="12"/>
      <c r="Q821" s="12"/>
      <c r="R821" s="12"/>
    </row>
    <row r="822" spans="1:18" x14ac:dyDescent="0.3">
      <c r="A822" s="12"/>
      <c r="G822" s="12"/>
      <c r="H822" s="12"/>
      <c r="J822" s="12"/>
      <c r="K822" s="12"/>
      <c r="L822" s="12"/>
      <c r="M822" s="12"/>
      <c r="N822" s="96"/>
      <c r="O822" s="12"/>
      <c r="P822" s="12"/>
      <c r="Q822" s="12"/>
      <c r="R822" s="12"/>
    </row>
    <row r="823" spans="1:18" x14ac:dyDescent="0.3">
      <c r="A823" s="12"/>
      <c r="G823" s="12"/>
      <c r="H823" s="12"/>
      <c r="J823" s="12"/>
      <c r="K823" s="12"/>
      <c r="L823" s="12"/>
      <c r="M823" s="12"/>
      <c r="N823" s="96"/>
      <c r="O823" s="12"/>
      <c r="P823" s="12"/>
      <c r="Q823" s="12"/>
      <c r="R823" s="12"/>
    </row>
    <row r="824" spans="1:18" x14ac:dyDescent="0.3">
      <c r="A824" s="12"/>
      <c r="G824" s="12"/>
      <c r="H824" s="12"/>
      <c r="J824" s="12"/>
      <c r="K824" s="12"/>
      <c r="L824" s="12"/>
      <c r="M824" s="12"/>
      <c r="N824" s="96"/>
      <c r="O824" s="12"/>
      <c r="P824" s="12"/>
      <c r="Q824" s="12"/>
      <c r="R824" s="12"/>
    </row>
    <row r="825" spans="1:18" x14ac:dyDescent="0.3">
      <c r="A825" s="12"/>
      <c r="G825" s="12"/>
      <c r="H825" s="12"/>
      <c r="J825" s="12"/>
      <c r="K825" s="12"/>
      <c r="L825" s="12"/>
      <c r="M825" s="12"/>
      <c r="N825" s="96"/>
      <c r="O825" s="12"/>
      <c r="P825" s="12"/>
      <c r="Q825" s="12"/>
      <c r="R825" s="12"/>
    </row>
    <row r="843" spans="1:21" s="10" customFormat="1" x14ac:dyDescent="0.3">
      <c r="A843" s="12"/>
      <c r="B843" s="12"/>
      <c r="C843" s="12"/>
      <c r="D843" s="12"/>
      <c r="E843" s="12"/>
      <c r="F843" s="12"/>
      <c r="I843" s="26"/>
      <c r="N843" s="90"/>
      <c r="S843" s="12"/>
      <c r="T843" s="12"/>
      <c r="U843" s="12"/>
    </row>
    <row r="844" spans="1:21" x14ac:dyDescent="0.3">
      <c r="A844" s="12"/>
      <c r="I844" s="26"/>
    </row>
    <row r="845" spans="1:21" x14ac:dyDescent="0.3">
      <c r="A845" s="12"/>
      <c r="I845" s="26"/>
    </row>
    <row r="846" spans="1:21" x14ac:dyDescent="0.3">
      <c r="A846" s="12"/>
      <c r="I846" s="26"/>
    </row>
    <row r="847" spans="1:21" x14ac:dyDescent="0.3">
      <c r="A847" s="12"/>
      <c r="I847" s="26"/>
    </row>
    <row r="848" spans="1:21" x14ac:dyDescent="0.3">
      <c r="A848" s="12"/>
      <c r="I848" s="26"/>
    </row>
    <row r="849" spans="1:18" x14ac:dyDescent="0.3">
      <c r="A849" s="12"/>
      <c r="G849" s="12"/>
      <c r="H849" s="12"/>
      <c r="J849" s="12"/>
      <c r="K849" s="12"/>
      <c r="L849" s="12"/>
      <c r="M849" s="12"/>
      <c r="N849" s="96"/>
      <c r="O849" s="12"/>
      <c r="P849" s="12"/>
      <c r="Q849" s="12"/>
      <c r="R849" s="12"/>
    </row>
    <row r="850" spans="1:18" x14ac:dyDescent="0.3">
      <c r="A850" s="12"/>
      <c r="G850" s="12"/>
      <c r="H850" s="12"/>
      <c r="J850" s="12"/>
      <c r="K850" s="12"/>
      <c r="L850" s="12"/>
      <c r="M850" s="12"/>
      <c r="N850" s="96"/>
      <c r="O850" s="12"/>
      <c r="P850" s="12"/>
      <c r="Q850" s="12"/>
      <c r="R850" s="12"/>
    </row>
    <row r="851" spans="1:18" x14ac:dyDescent="0.3">
      <c r="A851" s="12"/>
      <c r="G851" s="12"/>
      <c r="H851" s="12"/>
      <c r="J851" s="12"/>
      <c r="K851" s="12"/>
      <c r="L851" s="12"/>
      <c r="M851" s="12"/>
      <c r="N851" s="96"/>
      <c r="O851" s="12"/>
      <c r="P851" s="12"/>
      <c r="Q851" s="12"/>
      <c r="R851" s="12"/>
    </row>
    <row r="852" spans="1:18" x14ac:dyDescent="0.3">
      <c r="A852" s="12"/>
      <c r="G852" s="12"/>
      <c r="H852" s="12"/>
      <c r="J852" s="12"/>
      <c r="K852" s="12"/>
      <c r="L852" s="12"/>
      <c r="M852" s="12"/>
      <c r="N852" s="96"/>
      <c r="O852" s="12"/>
      <c r="P852" s="12"/>
      <c r="Q852" s="12"/>
      <c r="R852" s="12"/>
    </row>
    <row r="853" spans="1:18" x14ac:dyDescent="0.3">
      <c r="A853" s="12"/>
      <c r="G853" s="12"/>
      <c r="H853" s="12"/>
      <c r="J853" s="12"/>
      <c r="K853" s="12"/>
      <c r="L853" s="12"/>
      <c r="M853" s="12"/>
      <c r="N853" s="96"/>
      <c r="O853" s="12"/>
      <c r="P853" s="12"/>
      <c r="Q853" s="12"/>
      <c r="R853" s="12"/>
    </row>
    <row r="854" spans="1:18" x14ac:dyDescent="0.3">
      <c r="A854" s="12"/>
      <c r="G854" s="12"/>
      <c r="H854" s="12"/>
      <c r="J854" s="12"/>
      <c r="K854" s="12"/>
      <c r="L854" s="12"/>
      <c r="M854" s="12"/>
      <c r="N854" s="96"/>
      <c r="O854" s="12"/>
      <c r="P854" s="12"/>
      <c r="Q854" s="12"/>
      <c r="R854" s="12"/>
    </row>
    <row r="872" spans="1:21" s="10" customFormat="1" x14ac:dyDescent="0.3">
      <c r="B872" s="12"/>
      <c r="C872" s="12"/>
      <c r="D872" s="12"/>
      <c r="E872" s="12"/>
      <c r="F872" s="12"/>
      <c r="I872" s="26"/>
      <c r="N872" s="90"/>
      <c r="S872" s="12"/>
      <c r="T872" s="12"/>
      <c r="U872" s="12"/>
    </row>
    <row r="873" spans="1:21" x14ac:dyDescent="0.3">
      <c r="A873" s="12"/>
      <c r="I873" s="26"/>
    </row>
    <row r="874" spans="1:21" x14ac:dyDescent="0.3">
      <c r="A874" s="12"/>
      <c r="I874" s="26"/>
    </row>
    <row r="875" spans="1:21" x14ac:dyDescent="0.3">
      <c r="A875" s="12"/>
      <c r="I875" s="26"/>
    </row>
    <row r="876" spans="1:21" x14ac:dyDescent="0.3">
      <c r="A876" s="12"/>
      <c r="I876" s="26"/>
    </row>
    <row r="877" spans="1:21" x14ac:dyDescent="0.3">
      <c r="A877" s="12"/>
      <c r="I877" s="26"/>
    </row>
    <row r="878" spans="1:21" x14ac:dyDescent="0.3">
      <c r="A878" s="12"/>
      <c r="G878" s="12"/>
      <c r="H878" s="12"/>
      <c r="J878" s="12"/>
      <c r="K878" s="12"/>
      <c r="L878" s="12"/>
      <c r="M878" s="12"/>
      <c r="N878" s="96"/>
      <c r="O878" s="12"/>
      <c r="P878" s="12"/>
      <c r="Q878" s="12"/>
      <c r="R878" s="12"/>
    </row>
    <row r="879" spans="1:21" x14ac:dyDescent="0.3">
      <c r="A879" s="12"/>
      <c r="G879" s="12"/>
      <c r="H879" s="12"/>
      <c r="J879" s="12"/>
      <c r="K879" s="12"/>
      <c r="L879" s="12"/>
      <c r="M879" s="12"/>
      <c r="N879" s="96"/>
      <c r="O879" s="12"/>
      <c r="P879" s="12"/>
      <c r="Q879" s="12"/>
      <c r="R879" s="12"/>
    </row>
    <row r="880" spans="1:21" x14ac:dyDescent="0.3">
      <c r="A880" s="12"/>
      <c r="G880" s="12"/>
      <c r="H880" s="12"/>
      <c r="J880" s="12"/>
      <c r="K880" s="12"/>
      <c r="L880" s="12"/>
      <c r="M880" s="12"/>
      <c r="N880" s="96"/>
      <c r="O880" s="12"/>
      <c r="P880" s="12"/>
      <c r="Q880" s="12"/>
      <c r="R880" s="12"/>
    </row>
    <row r="881" spans="1:18" x14ac:dyDescent="0.3">
      <c r="A881" s="12"/>
      <c r="G881" s="12"/>
      <c r="H881" s="12"/>
      <c r="J881" s="12"/>
      <c r="K881" s="12"/>
      <c r="L881" s="12"/>
      <c r="M881" s="12"/>
      <c r="N881" s="96"/>
      <c r="O881" s="12"/>
      <c r="P881" s="12"/>
      <c r="Q881" s="12"/>
      <c r="R881" s="12"/>
    </row>
    <row r="882" spans="1:18" x14ac:dyDescent="0.3">
      <c r="A882" s="12"/>
      <c r="G882" s="12"/>
      <c r="H882" s="12"/>
      <c r="J882" s="12"/>
      <c r="K882" s="12"/>
      <c r="L882" s="12"/>
      <c r="M882" s="12"/>
      <c r="N882" s="96"/>
      <c r="O882" s="12"/>
      <c r="P882" s="12"/>
      <c r="Q882" s="12"/>
      <c r="R882" s="12"/>
    </row>
    <row r="883" spans="1:18" x14ac:dyDescent="0.3">
      <c r="A883" s="12"/>
      <c r="G883" s="12"/>
      <c r="H883" s="12"/>
      <c r="J883" s="12"/>
      <c r="K883" s="12"/>
      <c r="L883" s="12"/>
      <c r="M883" s="12"/>
      <c r="N883" s="96"/>
      <c r="O883" s="12"/>
      <c r="P883" s="12"/>
      <c r="Q883" s="12"/>
      <c r="R883" s="12"/>
    </row>
    <row r="901" spans="1:21" s="10" customFormat="1" x14ac:dyDescent="0.3">
      <c r="B901" s="12"/>
      <c r="C901" s="12"/>
      <c r="D901" s="12"/>
      <c r="E901" s="12"/>
      <c r="F901" s="12"/>
      <c r="I901" s="26"/>
      <c r="N901" s="90"/>
      <c r="S901" s="12"/>
      <c r="T901" s="12"/>
      <c r="U901" s="12"/>
    </row>
    <row r="902" spans="1:21" s="10" customFormat="1" x14ac:dyDescent="0.3">
      <c r="B902" s="12"/>
      <c r="C902" s="12"/>
      <c r="D902" s="12"/>
      <c r="E902" s="12"/>
      <c r="F902" s="12"/>
      <c r="I902" s="26"/>
      <c r="N902" s="90"/>
      <c r="S902" s="12"/>
      <c r="T902" s="12"/>
      <c r="U902" s="12"/>
    </row>
    <row r="903" spans="1:21" s="10" customFormat="1" x14ac:dyDescent="0.3">
      <c r="B903" s="12"/>
      <c r="C903" s="12"/>
      <c r="D903" s="12"/>
      <c r="E903" s="12"/>
      <c r="F903" s="12"/>
      <c r="I903" s="26"/>
      <c r="N903" s="90"/>
      <c r="S903" s="12"/>
      <c r="T903" s="12"/>
      <c r="U903" s="12"/>
    </row>
    <row r="904" spans="1:21" s="10" customFormat="1" x14ac:dyDescent="0.3">
      <c r="B904" s="12"/>
      <c r="C904" s="12"/>
      <c r="D904" s="12"/>
      <c r="E904" s="12"/>
      <c r="F904" s="12"/>
      <c r="I904" s="26"/>
      <c r="N904" s="90"/>
      <c r="S904" s="12"/>
      <c r="T904" s="12"/>
      <c r="U904" s="12"/>
    </row>
    <row r="905" spans="1:21" x14ac:dyDescent="0.3">
      <c r="A905" s="12"/>
      <c r="I905" s="26"/>
    </row>
    <row r="906" spans="1:21" x14ac:dyDescent="0.3">
      <c r="A906" s="12"/>
      <c r="I906" s="26"/>
    </row>
    <row r="907" spans="1:21" x14ac:dyDescent="0.3">
      <c r="A907" s="12"/>
      <c r="G907" s="12"/>
      <c r="H907" s="12"/>
      <c r="J907" s="12"/>
      <c r="K907" s="12"/>
      <c r="L907" s="12"/>
      <c r="M907" s="12"/>
      <c r="N907" s="96"/>
      <c r="O907" s="12"/>
      <c r="P907" s="12"/>
      <c r="Q907" s="12"/>
      <c r="R907" s="12"/>
    </row>
    <row r="908" spans="1:21" x14ac:dyDescent="0.3">
      <c r="A908" s="12"/>
      <c r="G908" s="12"/>
      <c r="H908" s="12"/>
      <c r="J908" s="12"/>
      <c r="K908" s="12"/>
      <c r="L908" s="12"/>
      <c r="M908" s="12"/>
      <c r="N908" s="96"/>
      <c r="O908" s="12"/>
      <c r="P908" s="12"/>
      <c r="Q908" s="12"/>
      <c r="R908" s="12"/>
    </row>
    <row r="909" spans="1:21" x14ac:dyDescent="0.3">
      <c r="A909" s="12"/>
      <c r="G909" s="12"/>
      <c r="H909" s="12"/>
      <c r="J909" s="12"/>
      <c r="K909" s="12"/>
      <c r="L909" s="12"/>
      <c r="M909" s="12"/>
      <c r="N909" s="96"/>
      <c r="O909" s="12"/>
      <c r="P909" s="12"/>
      <c r="Q909" s="12"/>
      <c r="R909" s="12"/>
    </row>
    <row r="910" spans="1:21" x14ac:dyDescent="0.3">
      <c r="A910" s="12"/>
      <c r="G910" s="12"/>
      <c r="H910" s="12"/>
      <c r="J910" s="12"/>
      <c r="K910" s="12"/>
      <c r="L910" s="12"/>
      <c r="M910" s="12"/>
      <c r="N910" s="96"/>
      <c r="O910" s="12"/>
      <c r="P910" s="12"/>
      <c r="Q910" s="12"/>
      <c r="R910" s="12"/>
    </row>
    <row r="911" spans="1:21" x14ac:dyDescent="0.3">
      <c r="A911" s="12"/>
      <c r="G911" s="12"/>
      <c r="H911" s="12"/>
      <c r="J911" s="12"/>
      <c r="K911" s="12"/>
      <c r="L911" s="12"/>
      <c r="M911" s="12"/>
      <c r="N911" s="96"/>
      <c r="O911" s="12"/>
      <c r="P911" s="12"/>
      <c r="Q911" s="12"/>
      <c r="R911" s="12"/>
    </row>
    <row r="912" spans="1:21" x14ac:dyDescent="0.3">
      <c r="A912" s="12"/>
      <c r="G912" s="12"/>
      <c r="H912" s="12"/>
      <c r="J912" s="12"/>
      <c r="K912" s="12"/>
      <c r="L912" s="12"/>
      <c r="M912" s="12"/>
      <c r="N912" s="96"/>
      <c r="O912" s="12"/>
      <c r="P912" s="12"/>
      <c r="Q912" s="12"/>
      <c r="R912" s="12"/>
    </row>
    <row r="930" spans="1:18" x14ac:dyDescent="0.3">
      <c r="A930" s="12"/>
      <c r="I930" s="26"/>
    </row>
    <row r="931" spans="1:18" x14ac:dyDescent="0.3">
      <c r="A931" s="12"/>
      <c r="I931" s="26"/>
    </row>
    <row r="932" spans="1:18" x14ac:dyDescent="0.3">
      <c r="A932" s="12"/>
      <c r="I932" s="26"/>
    </row>
    <row r="933" spans="1:18" x14ac:dyDescent="0.3">
      <c r="A933" s="12"/>
      <c r="I933" s="26"/>
    </row>
    <row r="934" spans="1:18" x14ac:dyDescent="0.3">
      <c r="A934" s="12"/>
      <c r="I934" s="26"/>
    </row>
    <row r="935" spans="1:18" x14ac:dyDescent="0.3">
      <c r="A935" s="12"/>
      <c r="I935" s="26"/>
    </row>
    <row r="936" spans="1:18" x14ac:dyDescent="0.3">
      <c r="A936" s="12"/>
      <c r="G936" s="12"/>
      <c r="H936" s="12"/>
      <c r="J936" s="12"/>
      <c r="K936" s="12"/>
      <c r="L936" s="12"/>
      <c r="M936" s="12"/>
      <c r="N936" s="96"/>
      <c r="O936" s="12"/>
      <c r="P936" s="12"/>
      <c r="Q936" s="12"/>
      <c r="R936" s="12"/>
    </row>
    <row r="937" spans="1:18" x14ac:dyDescent="0.3">
      <c r="A937" s="12"/>
      <c r="G937" s="12"/>
      <c r="H937" s="12"/>
      <c r="J937" s="12"/>
      <c r="K937" s="12"/>
      <c r="L937" s="12"/>
      <c r="M937" s="12"/>
      <c r="N937" s="96"/>
      <c r="O937" s="12"/>
      <c r="P937" s="12"/>
      <c r="Q937" s="12"/>
      <c r="R937" s="12"/>
    </row>
    <row r="938" spans="1:18" x14ac:dyDescent="0.3">
      <c r="A938" s="12"/>
      <c r="G938" s="12"/>
      <c r="H938" s="12"/>
      <c r="J938" s="12"/>
      <c r="K938" s="12"/>
      <c r="L938" s="12"/>
      <c r="M938" s="12"/>
      <c r="N938" s="96"/>
      <c r="O938" s="12"/>
      <c r="P938" s="12"/>
      <c r="Q938" s="12"/>
      <c r="R938" s="12"/>
    </row>
    <row r="939" spans="1:18" x14ac:dyDescent="0.3">
      <c r="A939" s="12"/>
      <c r="G939" s="12"/>
      <c r="H939" s="12"/>
      <c r="J939" s="12"/>
      <c r="K939" s="12"/>
      <c r="L939" s="12"/>
      <c r="M939" s="12"/>
      <c r="N939" s="96"/>
      <c r="O939" s="12"/>
      <c r="P939" s="12"/>
      <c r="Q939" s="12"/>
      <c r="R939" s="12"/>
    </row>
    <row r="940" spans="1:18" x14ac:dyDescent="0.3">
      <c r="A940" s="12"/>
      <c r="G940" s="12"/>
      <c r="H940" s="12"/>
      <c r="J940" s="12"/>
      <c r="K940" s="12"/>
      <c r="L940" s="12"/>
      <c r="M940" s="12"/>
      <c r="N940" s="96"/>
      <c r="O940" s="12"/>
      <c r="P940" s="12"/>
      <c r="Q940" s="12"/>
      <c r="R940" s="12"/>
    </row>
    <row r="941" spans="1:18" x14ac:dyDescent="0.3">
      <c r="A941" s="12"/>
      <c r="G941" s="12"/>
      <c r="H941" s="12"/>
      <c r="J941" s="12"/>
      <c r="K941" s="12"/>
      <c r="L941" s="12"/>
      <c r="M941" s="12"/>
      <c r="N941" s="96"/>
      <c r="O941" s="12"/>
      <c r="P941" s="12"/>
      <c r="Q941" s="12"/>
      <c r="R941" s="12"/>
    </row>
    <row r="959" spans="1:22" s="10" customFormat="1" x14ac:dyDescent="0.3">
      <c r="A959" s="12"/>
      <c r="B959" s="12"/>
      <c r="C959" s="12"/>
      <c r="D959" s="12"/>
      <c r="E959" s="12"/>
      <c r="F959" s="12"/>
      <c r="I959" s="26"/>
      <c r="N959" s="90"/>
      <c r="S959" s="12"/>
      <c r="T959" s="12"/>
      <c r="U959" s="12"/>
      <c r="V959" s="12"/>
    </row>
    <row r="960" spans="1:22" x14ac:dyDescent="0.3">
      <c r="A960" s="12"/>
      <c r="I960" s="26"/>
    </row>
    <row r="961" spans="1:18" x14ac:dyDescent="0.3">
      <c r="A961" s="12"/>
      <c r="I961" s="26"/>
    </row>
    <row r="962" spans="1:18" x14ac:dyDescent="0.3">
      <c r="A962" s="12"/>
      <c r="I962" s="26"/>
    </row>
    <row r="963" spans="1:18" x14ac:dyDescent="0.3">
      <c r="A963" s="12"/>
      <c r="I963" s="26"/>
    </row>
    <row r="964" spans="1:18" x14ac:dyDescent="0.3">
      <c r="A964" s="12"/>
      <c r="I964" s="26"/>
    </row>
    <row r="965" spans="1:18" x14ac:dyDescent="0.3">
      <c r="A965" s="12"/>
      <c r="G965" s="12"/>
      <c r="H965" s="12"/>
      <c r="J965" s="12"/>
      <c r="K965" s="12"/>
      <c r="L965" s="12"/>
      <c r="M965" s="12"/>
      <c r="N965" s="96"/>
      <c r="O965" s="12"/>
      <c r="P965" s="12"/>
      <c r="Q965" s="12"/>
      <c r="R965" s="12"/>
    </row>
    <row r="966" spans="1:18" x14ac:dyDescent="0.3">
      <c r="A966" s="12"/>
      <c r="G966" s="12"/>
      <c r="H966" s="12"/>
      <c r="J966" s="12"/>
      <c r="K966" s="12"/>
      <c r="L966" s="12"/>
      <c r="M966" s="12"/>
      <c r="N966" s="96"/>
      <c r="O966" s="12"/>
      <c r="P966" s="12"/>
      <c r="Q966" s="12"/>
      <c r="R966" s="12"/>
    </row>
    <row r="967" spans="1:18" x14ac:dyDescent="0.3">
      <c r="A967" s="12"/>
      <c r="G967" s="12"/>
      <c r="H967" s="12"/>
      <c r="J967" s="12"/>
      <c r="K967" s="12"/>
      <c r="L967" s="12"/>
      <c r="M967" s="12"/>
      <c r="N967" s="96"/>
      <c r="O967" s="12"/>
      <c r="P967" s="12"/>
      <c r="Q967" s="12"/>
      <c r="R967" s="12"/>
    </row>
    <row r="968" spans="1:18" x14ac:dyDescent="0.3">
      <c r="A968" s="12"/>
      <c r="G968" s="12"/>
      <c r="H968" s="12"/>
      <c r="J968" s="12"/>
      <c r="K968" s="12"/>
      <c r="L968" s="12"/>
      <c r="M968" s="12"/>
      <c r="N968" s="96"/>
      <c r="O968" s="12"/>
      <c r="P968" s="12"/>
      <c r="Q968" s="12"/>
      <c r="R968" s="12"/>
    </row>
    <row r="969" spans="1:18" x14ac:dyDescent="0.3">
      <c r="A969" s="12"/>
      <c r="G969" s="12"/>
      <c r="H969" s="12"/>
      <c r="J969" s="12"/>
      <c r="K969" s="12"/>
      <c r="L969" s="12"/>
      <c r="M969" s="12"/>
      <c r="N969" s="96"/>
      <c r="O969" s="12"/>
      <c r="P969" s="12"/>
      <c r="Q969" s="12"/>
      <c r="R969" s="12"/>
    </row>
    <row r="970" spans="1:18" x14ac:dyDescent="0.3">
      <c r="A970" s="12"/>
      <c r="G970" s="12"/>
      <c r="H970" s="12"/>
      <c r="J970" s="12"/>
      <c r="K970" s="12"/>
      <c r="L970" s="12"/>
      <c r="M970" s="12"/>
      <c r="N970" s="96"/>
      <c r="O970" s="12"/>
      <c r="P970" s="12"/>
      <c r="Q970" s="12"/>
      <c r="R970" s="12"/>
    </row>
    <row r="988" spans="1:22" s="10" customFormat="1" x14ac:dyDescent="0.3">
      <c r="A988" s="12"/>
      <c r="B988" s="12"/>
      <c r="C988" s="12"/>
      <c r="D988" s="12"/>
      <c r="E988" s="12"/>
      <c r="F988" s="12"/>
      <c r="I988" s="26"/>
      <c r="N988" s="90"/>
      <c r="S988" s="12"/>
      <c r="T988" s="12"/>
      <c r="U988" s="12"/>
      <c r="V988" s="12"/>
    </row>
    <row r="989" spans="1:22" s="10" customFormat="1" x14ac:dyDescent="0.3">
      <c r="A989" s="12"/>
      <c r="B989" s="12"/>
      <c r="C989" s="12"/>
      <c r="D989" s="12"/>
      <c r="E989" s="12"/>
      <c r="F989" s="12"/>
      <c r="I989" s="26"/>
      <c r="N989" s="90"/>
      <c r="S989" s="12"/>
      <c r="T989" s="12"/>
      <c r="U989" s="12"/>
      <c r="V989" s="12"/>
    </row>
    <row r="990" spans="1:22" s="10" customFormat="1" x14ac:dyDescent="0.3">
      <c r="A990" s="12"/>
      <c r="B990" s="12"/>
      <c r="C990" s="12"/>
      <c r="D990" s="12"/>
      <c r="E990" s="12"/>
      <c r="F990" s="12"/>
      <c r="I990" s="26"/>
      <c r="N990" s="90"/>
      <c r="S990" s="12"/>
      <c r="T990" s="12"/>
      <c r="U990" s="12"/>
      <c r="V990" s="12"/>
    </row>
    <row r="991" spans="1:22" s="10" customFormat="1" x14ac:dyDescent="0.3">
      <c r="A991" s="12"/>
      <c r="B991" s="12"/>
      <c r="C991" s="12"/>
      <c r="D991" s="12"/>
      <c r="E991" s="12"/>
      <c r="F991" s="12"/>
      <c r="I991" s="26"/>
      <c r="N991" s="90"/>
      <c r="S991" s="12"/>
      <c r="T991" s="12"/>
      <c r="U991" s="12"/>
      <c r="V991" s="12"/>
    </row>
    <row r="992" spans="1:22" x14ac:dyDescent="0.3">
      <c r="A992" s="12"/>
      <c r="I992" s="26"/>
    </row>
    <row r="993" spans="1:18" x14ac:dyDescent="0.3">
      <c r="A993" s="12"/>
      <c r="I993" s="26"/>
    </row>
    <row r="994" spans="1:18" x14ac:dyDescent="0.3">
      <c r="A994" s="12"/>
      <c r="G994" s="12"/>
      <c r="H994" s="12"/>
      <c r="J994" s="12"/>
      <c r="K994" s="12"/>
      <c r="L994" s="12"/>
      <c r="M994" s="12"/>
      <c r="N994" s="96"/>
      <c r="O994" s="12"/>
      <c r="P994" s="12"/>
      <c r="Q994" s="12"/>
      <c r="R994" s="12"/>
    </row>
    <row r="995" spans="1:18" x14ac:dyDescent="0.3">
      <c r="A995" s="12"/>
      <c r="G995" s="12"/>
      <c r="H995" s="12"/>
      <c r="J995" s="12"/>
      <c r="K995" s="12"/>
      <c r="L995" s="12"/>
      <c r="M995" s="12"/>
      <c r="N995" s="96"/>
      <c r="O995" s="12"/>
      <c r="P995" s="12"/>
      <c r="Q995" s="12"/>
      <c r="R995" s="12"/>
    </row>
    <row r="996" spans="1:18" x14ac:dyDescent="0.3">
      <c r="A996" s="12"/>
      <c r="G996" s="12"/>
      <c r="H996" s="12"/>
      <c r="J996" s="12"/>
      <c r="K996" s="12"/>
      <c r="L996" s="12"/>
      <c r="M996" s="12"/>
      <c r="N996" s="96"/>
      <c r="O996" s="12"/>
      <c r="P996" s="12"/>
      <c r="Q996" s="12"/>
      <c r="R996" s="12"/>
    </row>
    <row r="997" spans="1:18" x14ac:dyDescent="0.3">
      <c r="A997" s="12"/>
      <c r="G997" s="12"/>
      <c r="H997" s="12"/>
      <c r="J997" s="12"/>
      <c r="K997" s="12"/>
      <c r="L997" s="12"/>
      <c r="M997" s="12"/>
      <c r="N997" s="96"/>
      <c r="O997" s="12"/>
      <c r="P997" s="12"/>
      <c r="Q997" s="12"/>
      <c r="R997" s="12"/>
    </row>
    <row r="998" spans="1:18" x14ac:dyDescent="0.3">
      <c r="A998" s="12"/>
      <c r="G998" s="12"/>
      <c r="H998" s="12"/>
      <c r="J998" s="12"/>
      <c r="K998" s="12"/>
      <c r="L998" s="12"/>
      <c r="M998" s="12"/>
      <c r="N998" s="96"/>
      <c r="O998" s="12"/>
      <c r="P998" s="12"/>
      <c r="Q998" s="12"/>
      <c r="R998" s="12"/>
    </row>
    <row r="999" spans="1:18" x14ac:dyDescent="0.3">
      <c r="A999" s="12"/>
      <c r="G999" s="12"/>
      <c r="H999" s="12"/>
      <c r="J999" s="12"/>
      <c r="K999" s="12"/>
      <c r="L999" s="12"/>
      <c r="M999" s="12"/>
      <c r="N999" s="96"/>
      <c r="O999" s="12"/>
      <c r="P999" s="12"/>
      <c r="Q999" s="12"/>
      <c r="R999" s="12"/>
    </row>
    <row r="1017" spans="1:18" x14ac:dyDescent="0.3">
      <c r="A1017" s="12"/>
      <c r="G1017" s="12"/>
      <c r="H1017" s="12"/>
      <c r="I1017" s="26"/>
      <c r="J1017" s="12"/>
      <c r="K1017" s="12"/>
      <c r="L1017" s="12"/>
      <c r="M1017" s="12"/>
      <c r="N1017" s="96"/>
      <c r="O1017" s="12"/>
      <c r="P1017" s="12"/>
      <c r="Q1017" s="12"/>
      <c r="R1017" s="12"/>
    </row>
    <row r="1018" spans="1:18" x14ac:dyDescent="0.3">
      <c r="A1018" s="12"/>
      <c r="I1018" s="26"/>
    </row>
    <row r="1019" spans="1:18" x14ac:dyDescent="0.3">
      <c r="A1019" s="12"/>
      <c r="I1019" s="26"/>
    </row>
    <row r="1020" spans="1:18" x14ac:dyDescent="0.3">
      <c r="A1020" s="12"/>
      <c r="I1020" s="26"/>
    </row>
    <row r="1021" spans="1:18" x14ac:dyDescent="0.3">
      <c r="A1021" s="12"/>
      <c r="I1021" s="26"/>
    </row>
    <row r="1022" spans="1:18" x14ac:dyDescent="0.3">
      <c r="A1022" s="12"/>
      <c r="I1022" s="26"/>
    </row>
    <row r="1023" spans="1:18" x14ac:dyDescent="0.3">
      <c r="A1023" s="12"/>
      <c r="G1023" s="12"/>
      <c r="H1023" s="12"/>
      <c r="J1023" s="12"/>
      <c r="K1023" s="12"/>
      <c r="L1023" s="12"/>
      <c r="M1023" s="12"/>
      <c r="N1023" s="96"/>
      <c r="O1023" s="12"/>
      <c r="P1023" s="12"/>
      <c r="Q1023" s="12"/>
      <c r="R1023" s="12"/>
    </row>
    <row r="1024" spans="1:18" x14ac:dyDescent="0.3">
      <c r="A1024" s="12"/>
      <c r="G1024" s="12"/>
      <c r="H1024" s="12"/>
      <c r="J1024" s="12"/>
      <c r="K1024" s="12"/>
      <c r="L1024" s="12"/>
      <c r="M1024" s="12"/>
      <c r="N1024" s="96"/>
      <c r="O1024" s="12"/>
      <c r="P1024" s="12"/>
      <c r="Q1024" s="12"/>
      <c r="R1024" s="12"/>
    </row>
    <row r="1025" spans="1:18" x14ac:dyDescent="0.3">
      <c r="A1025" s="12"/>
      <c r="G1025" s="12"/>
      <c r="H1025" s="12"/>
      <c r="J1025" s="12"/>
      <c r="K1025" s="12"/>
      <c r="L1025" s="12"/>
      <c r="M1025" s="12"/>
      <c r="N1025" s="96"/>
      <c r="O1025" s="12"/>
      <c r="P1025" s="12"/>
      <c r="Q1025" s="12"/>
      <c r="R1025" s="12"/>
    </row>
    <row r="1026" spans="1:18" x14ac:dyDescent="0.3">
      <c r="A1026" s="12"/>
      <c r="G1026" s="12"/>
      <c r="H1026" s="12"/>
      <c r="J1026" s="12"/>
      <c r="K1026" s="12"/>
      <c r="L1026" s="12"/>
      <c r="M1026" s="12"/>
      <c r="N1026" s="96"/>
      <c r="O1026" s="12"/>
      <c r="P1026" s="12"/>
      <c r="Q1026" s="12"/>
      <c r="R1026" s="12"/>
    </row>
    <row r="1027" spans="1:18" x14ac:dyDescent="0.3">
      <c r="A1027" s="12"/>
      <c r="G1027" s="12"/>
      <c r="H1027" s="12"/>
      <c r="J1027" s="12"/>
      <c r="K1027" s="12"/>
      <c r="L1027" s="12"/>
      <c r="M1027" s="12"/>
      <c r="N1027" s="96"/>
      <c r="O1027" s="12"/>
      <c r="P1027" s="12"/>
      <c r="Q1027" s="12"/>
      <c r="R1027" s="12"/>
    </row>
    <row r="1028" spans="1:18" x14ac:dyDescent="0.3">
      <c r="A1028" s="12"/>
      <c r="G1028" s="12"/>
      <c r="H1028" s="12"/>
      <c r="J1028" s="12"/>
      <c r="K1028" s="12"/>
      <c r="L1028" s="12"/>
      <c r="M1028" s="12"/>
      <c r="N1028" s="96"/>
      <c r="O1028" s="12"/>
      <c r="P1028" s="12"/>
      <c r="Q1028" s="12"/>
      <c r="R1028" s="12"/>
    </row>
    <row r="1046" spans="1:21" s="10" customFormat="1" x14ac:dyDescent="0.3">
      <c r="B1046" s="12"/>
      <c r="C1046" s="12"/>
      <c r="D1046" s="12"/>
      <c r="E1046" s="12"/>
      <c r="F1046" s="12"/>
      <c r="I1046" s="26"/>
      <c r="N1046" s="90"/>
      <c r="S1046" s="12"/>
      <c r="T1046" s="12"/>
      <c r="U1046" s="12"/>
    </row>
    <row r="1047" spans="1:21" s="10" customFormat="1" x14ac:dyDescent="0.3">
      <c r="B1047" s="12"/>
      <c r="C1047" s="12"/>
      <c r="D1047" s="12"/>
      <c r="E1047" s="12"/>
      <c r="F1047" s="12"/>
      <c r="I1047" s="26"/>
      <c r="N1047" s="90"/>
      <c r="S1047" s="12"/>
      <c r="T1047" s="12"/>
      <c r="U1047" s="12"/>
    </row>
    <row r="1048" spans="1:21" s="10" customFormat="1" x14ac:dyDescent="0.3">
      <c r="B1048" s="12"/>
      <c r="C1048" s="12"/>
      <c r="D1048" s="12"/>
      <c r="E1048" s="12"/>
      <c r="F1048" s="12"/>
      <c r="I1048" s="26"/>
      <c r="N1048" s="90"/>
      <c r="S1048" s="12"/>
      <c r="T1048" s="12"/>
      <c r="U1048" s="12"/>
    </row>
    <row r="1049" spans="1:21" x14ac:dyDescent="0.3">
      <c r="A1049" s="12"/>
      <c r="I1049" s="26"/>
    </row>
    <row r="1050" spans="1:21" x14ac:dyDescent="0.3">
      <c r="A1050" s="12"/>
      <c r="I1050" s="26"/>
    </row>
    <row r="1051" spans="1:21" x14ac:dyDescent="0.3">
      <c r="A1051" s="12"/>
      <c r="I1051" s="26"/>
    </row>
    <row r="1052" spans="1:21" x14ac:dyDescent="0.3">
      <c r="A1052" s="12"/>
      <c r="G1052" s="12"/>
      <c r="H1052" s="12"/>
      <c r="J1052" s="12"/>
      <c r="K1052" s="12"/>
      <c r="L1052" s="12"/>
      <c r="M1052" s="12"/>
      <c r="N1052" s="96"/>
      <c r="O1052" s="12"/>
      <c r="P1052" s="12"/>
      <c r="Q1052" s="12"/>
      <c r="R1052" s="12"/>
    </row>
    <row r="1053" spans="1:21" x14ac:dyDescent="0.3">
      <c r="A1053" s="12"/>
      <c r="G1053" s="12"/>
      <c r="H1053" s="12"/>
      <c r="J1053" s="12"/>
      <c r="K1053" s="12"/>
      <c r="L1053" s="12"/>
      <c r="M1053" s="12"/>
      <c r="N1053" s="96"/>
      <c r="O1053" s="12"/>
      <c r="P1053" s="12"/>
      <c r="Q1053" s="12"/>
      <c r="R1053" s="12"/>
    </row>
    <row r="1054" spans="1:21" x14ac:dyDescent="0.3">
      <c r="A1054" s="12"/>
      <c r="G1054" s="12"/>
      <c r="H1054" s="12"/>
      <c r="J1054" s="12"/>
      <c r="K1054" s="12"/>
      <c r="L1054" s="12"/>
      <c r="M1054" s="12"/>
      <c r="N1054" s="96"/>
      <c r="O1054" s="12"/>
      <c r="P1054" s="12"/>
      <c r="Q1054" s="12"/>
      <c r="R1054" s="12"/>
    </row>
    <row r="1055" spans="1:21" x14ac:dyDescent="0.3">
      <c r="A1055" s="12"/>
      <c r="G1055" s="12"/>
      <c r="H1055" s="12"/>
      <c r="J1055" s="12"/>
      <c r="K1055" s="12"/>
      <c r="L1055" s="12"/>
      <c r="M1055" s="12"/>
      <c r="N1055" s="96"/>
      <c r="O1055" s="12"/>
      <c r="P1055" s="12"/>
      <c r="Q1055" s="12"/>
      <c r="R1055" s="12"/>
    </row>
    <row r="1056" spans="1:21" x14ac:dyDescent="0.3">
      <c r="A1056" s="12"/>
      <c r="G1056" s="12"/>
      <c r="H1056" s="12"/>
      <c r="J1056" s="12"/>
      <c r="K1056" s="12"/>
      <c r="L1056" s="12"/>
      <c r="M1056" s="12"/>
      <c r="N1056" s="96"/>
      <c r="O1056" s="12"/>
      <c r="P1056" s="12"/>
      <c r="Q1056" s="12"/>
      <c r="R1056" s="12"/>
    </row>
    <row r="1057" spans="1:18" x14ac:dyDescent="0.3">
      <c r="A1057" s="12"/>
      <c r="G1057" s="12"/>
      <c r="H1057" s="12"/>
      <c r="J1057" s="12"/>
      <c r="K1057" s="12"/>
      <c r="L1057" s="12"/>
      <c r="M1057" s="12"/>
      <c r="N1057" s="96"/>
      <c r="O1057" s="12"/>
      <c r="P1057" s="12"/>
      <c r="Q1057" s="12"/>
      <c r="R1057" s="12"/>
    </row>
    <row r="1075" spans="1:21" s="10" customFormat="1" x14ac:dyDescent="0.3">
      <c r="B1075" s="12"/>
      <c r="C1075" s="12"/>
      <c r="D1075" s="12"/>
      <c r="E1075" s="12"/>
      <c r="F1075" s="12"/>
      <c r="I1075" s="26"/>
      <c r="N1075" s="90"/>
      <c r="S1075" s="12"/>
      <c r="T1075" s="12"/>
      <c r="U1075" s="12"/>
    </row>
    <row r="1076" spans="1:21" s="10" customFormat="1" x14ac:dyDescent="0.3">
      <c r="B1076" s="12"/>
      <c r="C1076" s="12"/>
      <c r="D1076" s="12"/>
      <c r="E1076" s="12"/>
      <c r="F1076" s="12"/>
      <c r="I1076" s="26"/>
      <c r="N1076" s="90"/>
      <c r="S1076" s="12"/>
      <c r="T1076" s="12"/>
      <c r="U1076" s="12"/>
    </row>
    <row r="1077" spans="1:21" s="10" customFormat="1" x14ac:dyDescent="0.3">
      <c r="B1077" s="12"/>
      <c r="C1077" s="12"/>
      <c r="D1077" s="12"/>
      <c r="E1077" s="12"/>
      <c r="F1077" s="12"/>
      <c r="I1077" s="26"/>
      <c r="N1077" s="90"/>
      <c r="S1077" s="12"/>
      <c r="T1077" s="12"/>
      <c r="U1077" s="12"/>
    </row>
    <row r="1078" spans="1:21" s="10" customFormat="1" x14ac:dyDescent="0.3">
      <c r="B1078" s="12"/>
      <c r="C1078" s="12"/>
      <c r="D1078" s="12"/>
      <c r="E1078" s="12"/>
      <c r="F1078" s="12"/>
      <c r="I1078" s="26"/>
      <c r="N1078" s="90"/>
      <c r="S1078" s="12"/>
      <c r="T1078" s="12"/>
      <c r="U1078" s="12"/>
    </row>
    <row r="1079" spans="1:21" s="10" customFormat="1" x14ac:dyDescent="0.3">
      <c r="B1079" s="12"/>
      <c r="C1079" s="12"/>
      <c r="D1079" s="12"/>
      <c r="E1079" s="12"/>
      <c r="F1079" s="12"/>
      <c r="I1079" s="26"/>
      <c r="N1079" s="90"/>
      <c r="S1079" s="12"/>
      <c r="T1079" s="12"/>
      <c r="U1079" s="12"/>
    </row>
    <row r="1080" spans="1:21" s="10" customFormat="1" x14ac:dyDescent="0.3">
      <c r="B1080" s="12"/>
      <c r="C1080" s="12"/>
      <c r="D1080" s="12"/>
      <c r="E1080" s="12"/>
      <c r="F1080" s="12"/>
      <c r="I1080" s="26"/>
      <c r="N1080" s="90"/>
      <c r="S1080" s="12"/>
      <c r="T1080" s="12"/>
      <c r="U1080" s="12"/>
    </row>
    <row r="1081" spans="1:21" x14ac:dyDescent="0.3">
      <c r="A1081" s="12"/>
      <c r="G1081" s="12"/>
      <c r="H1081" s="12"/>
      <c r="J1081" s="12"/>
      <c r="K1081" s="12"/>
      <c r="L1081" s="12"/>
      <c r="M1081" s="12"/>
      <c r="N1081" s="96"/>
      <c r="O1081" s="12"/>
      <c r="P1081" s="12"/>
      <c r="Q1081" s="12"/>
      <c r="R1081" s="12"/>
    </row>
    <row r="1082" spans="1:21" x14ac:dyDescent="0.3">
      <c r="A1082" s="12"/>
      <c r="G1082" s="12"/>
      <c r="H1082" s="12"/>
      <c r="J1082" s="12"/>
      <c r="K1082" s="12"/>
      <c r="L1082" s="12"/>
      <c r="M1082" s="12"/>
      <c r="N1082" s="96"/>
      <c r="O1082" s="12"/>
      <c r="P1082" s="12"/>
      <c r="Q1082" s="12"/>
      <c r="R1082" s="12"/>
    </row>
    <row r="1083" spans="1:21" x14ac:dyDescent="0.3">
      <c r="A1083" s="12"/>
      <c r="G1083" s="12"/>
      <c r="H1083" s="12"/>
      <c r="J1083" s="12"/>
      <c r="K1083" s="12"/>
      <c r="L1083" s="12"/>
      <c r="M1083" s="12"/>
      <c r="N1083" s="96"/>
      <c r="O1083" s="12"/>
      <c r="P1083" s="12"/>
      <c r="Q1083" s="12"/>
      <c r="R1083" s="12"/>
    </row>
    <row r="1084" spans="1:21" x14ac:dyDescent="0.3">
      <c r="A1084" s="12"/>
      <c r="G1084" s="12"/>
      <c r="H1084" s="12"/>
      <c r="J1084" s="12"/>
      <c r="K1084" s="12"/>
      <c r="L1084" s="12"/>
      <c r="M1084" s="12"/>
      <c r="N1084" s="96"/>
      <c r="O1084" s="12"/>
      <c r="P1084" s="12"/>
      <c r="Q1084" s="12"/>
      <c r="R1084" s="12"/>
    </row>
    <row r="1085" spans="1:21" x14ac:dyDescent="0.3">
      <c r="A1085" s="12"/>
      <c r="G1085" s="12"/>
      <c r="H1085" s="12"/>
      <c r="J1085" s="12"/>
      <c r="K1085" s="12"/>
      <c r="L1085" s="12"/>
      <c r="M1085" s="12"/>
      <c r="N1085" s="96"/>
      <c r="O1085" s="12"/>
      <c r="P1085" s="12"/>
      <c r="Q1085" s="12"/>
      <c r="R1085" s="12"/>
    </row>
    <row r="1086" spans="1:21" x14ac:dyDescent="0.3">
      <c r="A1086" s="12"/>
      <c r="G1086" s="12"/>
      <c r="H1086" s="12"/>
      <c r="J1086" s="12"/>
      <c r="K1086" s="12"/>
      <c r="L1086" s="12"/>
      <c r="M1086" s="12"/>
      <c r="N1086" s="96"/>
      <c r="O1086" s="12"/>
      <c r="P1086" s="12"/>
      <c r="Q1086" s="12"/>
      <c r="R1086" s="12"/>
    </row>
    <row r="1104" spans="1:18" x14ac:dyDescent="0.3">
      <c r="A1104" s="12"/>
      <c r="I1104" s="26"/>
      <c r="J1104" s="12"/>
      <c r="K1104" s="12"/>
      <c r="L1104" s="12"/>
      <c r="M1104" s="12"/>
      <c r="N1104" s="96"/>
      <c r="O1104" s="12"/>
      <c r="P1104" s="12"/>
      <c r="Q1104" s="12"/>
      <c r="R1104" s="12"/>
    </row>
    <row r="1105" spans="1:18" x14ac:dyDescent="0.3">
      <c r="A1105" s="12"/>
      <c r="I1105" s="26"/>
    </row>
    <row r="1106" spans="1:18" x14ac:dyDescent="0.3">
      <c r="A1106" s="12"/>
      <c r="I1106" s="26"/>
    </row>
    <row r="1107" spans="1:18" x14ac:dyDescent="0.3">
      <c r="A1107" s="12"/>
      <c r="I1107" s="26"/>
    </row>
    <row r="1108" spans="1:18" x14ac:dyDescent="0.3">
      <c r="A1108" s="12"/>
      <c r="I1108" s="26"/>
    </row>
    <row r="1109" spans="1:18" x14ac:dyDescent="0.3">
      <c r="A1109" s="12"/>
      <c r="I1109" s="26"/>
    </row>
    <row r="1110" spans="1:18" x14ac:dyDescent="0.3">
      <c r="A1110" s="12"/>
      <c r="G1110" s="12"/>
      <c r="H1110" s="12"/>
      <c r="J1110" s="12"/>
      <c r="K1110" s="12"/>
      <c r="L1110" s="12"/>
      <c r="M1110" s="12"/>
      <c r="N1110" s="96"/>
      <c r="O1110" s="12"/>
      <c r="P1110" s="12"/>
      <c r="Q1110" s="12"/>
      <c r="R1110" s="12"/>
    </row>
    <row r="1111" spans="1:18" x14ac:dyDescent="0.3">
      <c r="A1111" s="12"/>
      <c r="G1111" s="12"/>
      <c r="H1111" s="12"/>
      <c r="J1111" s="12"/>
      <c r="K1111" s="12"/>
      <c r="L1111" s="12"/>
      <c r="M1111" s="12"/>
      <c r="N1111" s="96"/>
      <c r="O1111" s="12"/>
      <c r="P1111" s="12"/>
      <c r="Q1111" s="12"/>
      <c r="R1111" s="12"/>
    </row>
    <row r="1112" spans="1:18" x14ac:dyDescent="0.3">
      <c r="A1112" s="12"/>
      <c r="G1112" s="12"/>
      <c r="H1112" s="12"/>
      <c r="J1112" s="12"/>
      <c r="K1112" s="12"/>
      <c r="L1112" s="12"/>
      <c r="M1112" s="12"/>
      <c r="N1112" s="96"/>
      <c r="O1112" s="12"/>
      <c r="P1112" s="12"/>
      <c r="Q1112" s="12"/>
      <c r="R1112" s="12"/>
    </row>
    <row r="1113" spans="1:18" x14ac:dyDescent="0.3">
      <c r="A1113" s="12"/>
      <c r="G1113" s="12"/>
      <c r="H1113" s="12"/>
      <c r="J1113" s="12"/>
      <c r="K1113" s="12"/>
      <c r="L1113" s="12"/>
      <c r="M1113" s="12"/>
      <c r="N1113" s="96"/>
      <c r="O1113" s="12"/>
      <c r="P1113" s="12"/>
      <c r="Q1113" s="12"/>
      <c r="R1113" s="12"/>
    </row>
    <row r="1114" spans="1:18" x14ac:dyDescent="0.3">
      <c r="A1114" s="12"/>
      <c r="G1114" s="12"/>
      <c r="H1114" s="12"/>
      <c r="J1114" s="12"/>
      <c r="K1114" s="12"/>
      <c r="L1114" s="12"/>
      <c r="M1114" s="12"/>
      <c r="N1114" s="96"/>
      <c r="O1114" s="12"/>
      <c r="P1114" s="12"/>
      <c r="Q1114" s="12"/>
      <c r="R1114" s="12"/>
    </row>
    <row r="1115" spans="1:18" x14ac:dyDescent="0.3">
      <c r="A1115" s="12"/>
      <c r="G1115" s="12"/>
      <c r="H1115" s="12"/>
      <c r="J1115" s="12"/>
      <c r="K1115" s="12"/>
      <c r="L1115" s="12"/>
      <c r="M1115" s="12"/>
      <c r="N1115" s="96"/>
      <c r="O1115" s="12"/>
      <c r="P1115" s="12"/>
      <c r="Q1115" s="12"/>
      <c r="R1115" s="12"/>
    </row>
    <row r="1133" spans="1:22" s="10" customFormat="1" x14ac:dyDescent="0.3">
      <c r="A1133" s="12"/>
      <c r="B1133" s="12"/>
      <c r="C1133" s="12"/>
      <c r="D1133" s="12"/>
      <c r="E1133" s="12"/>
      <c r="F1133" s="12"/>
      <c r="I1133" s="26"/>
      <c r="N1133" s="90"/>
      <c r="S1133" s="12"/>
      <c r="T1133" s="12"/>
      <c r="U1133" s="12"/>
      <c r="V1133" s="12"/>
    </row>
    <row r="1134" spans="1:22" s="10" customFormat="1" x14ac:dyDescent="0.3">
      <c r="A1134" s="12"/>
      <c r="B1134" s="12"/>
      <c r="C1134" s="12"/>
      <c r="D1134" s="12"/>
      <c r="E1134" s="12"/>
      <c r="F1134" s="12"/>
      <c r="I1134" s="26"/>
      <c r="N1134" s="90"/>
      <c r="S1134" s="12"/>
      <c r="T1134" s="12"/>
      <c r="U1134" s="12"/>
      <c r="V1134" s="12"/>
    </row>
    <row r="1135" spans="1:22" s="10" customFormat="1" x14ac:dyDescent="0.3">
      <c r="A1135" s="12"/>
      <c r="B1135" s="12"/>
      <c r="C1135" s="12"/>
      <c r="D1135" s="12"/>
      <c r="E1135" s="12"/>
      <c r="F1135" s="12"/>
      <c r="I1135" s="26"/>
      <c r="N1135" s="90"/>
      <c r="S1135" s="12"/>
      <c r="T1135" s="12"/>
      <c r="U1135" s="12"/>
      <c r="V1135" s="12"/>
    </row>
    <row r="1136" spans="1:22" x14ac:dyDescent="0.3">
      <c r="A1136" s="12"/>
      <c r="I1136" s="26"/>
    </row>
    <row r="1137" spans="1:18" x14ac:dyDescent="0.3">
      <c r="A1137" s="12"/>
      <c r="I1137" s="26"/>
    </row>
    <row r="1138" spans="1:18" x14ac:dyDescent="0.3">
      <c r="A1138" s="12"/>
      <c r="I1138" s="26"/>
    </row>
    <row r="1139" spans="1:18" x14ac:dyDescent="0.3">
      <c r="A1139" s="12"/>
      <c r="G1139" s="12"/>
      <c r="H1139" s="12"/>
      <c r="J1139" s="12"/>
      <c r="K1139" s="12"/>
      <c r="L1139" s="12"/>
      <c r="M1139" s="12"/>
      <c r="N1139" s="96"/>
      <c r="O1139" s="12"/>
      <c r="P1139" s="12"/>
      <c r="Q1139" s="12"/>
      <c r="R1139" s="12"/>
    </row>
    <row r="1140" spans="1:18" x14ac:dyDescent="0.3">
      <c r="A1140" s="12"/>
      <c r="G1140" s="12"/>
      <c r="H1140" s="12"/>
      <c r="J1140" s="12"/>
      <c r="K1140" s="12"/>
      <c r="L1140" s="12"/>
      <c r="M1140" s="12"/>
      <c r="N1140" s="96"/>
      <c r="O1140" s="12"/>
      <c r="P1140" s="12"/>
      <c r="Q1140" s="12"/>
      <c r="R1140" s="12"/>
    </row>
    <row r="1141" spans="1:18" x14ac:dyDescent="0.3">
      <c r="A1141" s="12"/>
      <c r="G1141" s="12"/>
      <c r="H1141" s="12"/>
      <c r="J1141" s="12"/>
      <c r="K1141" s="12"/>
      <c r="L1141" s="12"/>
      <c r="M1141" s="12"/>
      <c r="N1141" s="96"/>
      <c r="O1141" s="12"/>
      <c r="P1141" s="12"/>
      <c r="Q1141" s="12"/>
      <c r="R1141" s="12"/>
    </row>
    <row r="1142" spans="1:18" x14ac:dyDescent="0.3">
      <c r="A1142" s="12"/>
      <c r="G1142" s="12"/>
      <c r="H1142" s="12"/>
      <c r="J1142" s="12"/>
      <c r="K1142" s="12"/>
      <c r="L1142" s="12"/>
      <c r="M1142" s="12"/>
      <c r="N1142" s="96"/>
      <c r="O1142" s="12"/>
      <c r="P1142" s="12"/>
      <c r="Q1142" s="12"/>
      <c r="R1142" s="12"/>
    </row>
    <row r="1143" spans="1:18" x14ac:dyDescent="0.3">
      <c r="A1143" s="12"/>
      <c r="G1143" s="12"/>
      <c r="H1143" s="12"/>
      <c r="J1143" s="12"/>
      <c r="K1143" s="12"/>
      <c r="L1143" s="12"/>
      <c r="M1143" s="12"/>
      <c r="N1143" s="96"/>
      <c r="O1143" s="12"/>
      <c r="P1143" s="12"/>
      <c r="Q1143" s="12"/>
      <c r="R1143" s="12"/>
    </row>
    <row r="1144" spans="1:18" x14ac:dyDescent="0.3">
      <c r="A1144" s="12"/>
      <c r="G1144" s="12"/>
      <c r="H1144" s="12"/>
      <c r="J1144" s="12"/>
      <c r="K1144" s="12"/>
      <c r="L1144" s="12"/>
      <c r="M1144" s="12"/>
      <c r="N1144" s="96"/>
      <c r="O1144" s="12"/>
      <c r="P1144" s="12"/>
      <c r="Q1144" s="12"/>
      <c r="R1144" s="12"/>
    </row>
    <row r="1162" spans="1:21" s="10" customFormat="1" x14ac:dyDescent="0.3">
      <c r="A1162" s="12"/>
      <c r="B1162" s="12"/>
      <c r="C1162" s="12"/>
      <c r="D1162" s="12"/>
      <c r="E1162" s="12"/>
      <c r="F1162" s="12"/>
      <c r="I1162" s="26"/>
      <c r="N1162" s="90"/>
      <c r="S1162" s="12"/>
      <c r="T1162" s="12"/>
      <c r="U1162" s="12"/>
    </row>
    <row r="1163" spans="1:21" s="10" customFormat="1" x14ac:dyDescent="0.3">
      <c r="A1163" s="12"/>
      <c r="B1163" s="12"/>
      <c r="C1163" s="12"/>
      <c r="D1163" s="12"/>
      <c r="E1163" s="12"/>
      <c r="F1163" s="12"/>
      <c r="I1163" s="26"/>
      <c r="N1163" s="90"/>
      <c r="S1163" s="12"/>
      <c r="T1163" s="12"/>
      <c r="U1163" s="12"/>
    </row>
    <row r="1164" spans="1:21" x14ac:dyDescent="0.3">
      <c r="A1164" s="12"/>
      <c r="I1164" s="26"/>
    </row>
    <row r="1165" spans="1:21" x14ac:dyDescent="0.3">
      <c r="A1165" s="12"/>
      <c r="I1165" s="26"/>
    </row>
    <row r="1166" spans="1:21" x14ac:dyDescent="0.3">
      <c r="A1166" s="12"/>
      <c r="I1166" s="26"/>
    </row>
    <row r="1167" spans="1:21" x14ac:dyDescent="0.3">
      <c r="A1167" s="12"/>
      <c r="I1167" s="26"/>
    </row>
    <row r="1168" spans="1:21" x14ac:dyDescent="0.3">
      <c r="A1168" s="12"/>
      <c r="G1168" s="12"/>
      <c r="H1168" s="12"/>
      <c r="J1168" s="12"/>
      <c r="K1168" s="12"/>
      <c r="L1168" s="12"/>
      <c r="M1168" s="12"/>
      <c r="N1168" s="96"/>
      <c r="O1168" s="12"/>
      <c r="P1168" s="12"/>
      <c r="Q1168" s="12"/>
      <c r="R1168" s="12"/>
    </row>
    <row r="1169" spans="1:18" x14ac:dyDescent="0.3">
      <c r="A1169" s="12"/>
      <c r="G1169" s="12"/>
      <c r="H1169" s="12"/>
      <c r="J1169" s="12"/>
      <c r="K1169" s="12"/>
      <c r="L1169" s="12"/>
      <c r="M1169" s="12"/>
      <c r="N1169" s="96"/>
      <c r="O1169" s="12"/>
      <c r="P1169" s="12"/>
      <c r="Q1169" s="12"/>
      <c r="R1169" s="12"/>
    </row>
    <row r="1170" spans="1:18" x14ac:dyDescent="0.3">
      <c r="A1170" s="12"/>
      <c r="G1170" s="12"/>
      <c r="H1170" s="12"/>
      <c r="J1170" s="12"/>
      <c r="K1170" s="12"/>
      <c r="L1170" s="12"/>
      <c r="M1170" s="12"/>
      <c r="N1170" s="96"/>
      <c r="O1170" s="12"/>
      <c r="P1170" s="12"/>
      <c r="Q1170" s="12"/>
      <c r="R1170" s="12"/>
    </row>
    <row r="1171" spans="1:18" x14ac:dyDescent="0.3">
      <c r="A1171" s="12"/>
      <c r="G1171" s="12"/>
      <c r="H1171" s="12"/>
      <c r="J1171" s="12"/>
      <c r="K1171" s="12"/>
      <c r="L1171" s="12"/>
      <c r="M1171" s="12"/>
      <c r="N1171" s="96"/>
      <c r="O1171" s="12"/>
      <c r="P1171" s="12"/>
      <c r="Q1171" s="12"/>
      <c r="R1171" s="12"/>
    </row>
    <row r="1172" spans="1:18" x14ac:dyDescent="0.3">
      <c r="A1172" s="12"/>
      <c r="G1172" s="12"/>
      <c r="H1172" s="12"/>
      <c r="J1172" s="12"/>
      <c r="K1172" s="12"/>
      <c r="L1172" s="12"/>
      <c r="M1172" s="12"/>
      <c r="N1172" s="96"/>
      <c r="O1172" s="12"/>
      <c r="P1172" s="12"/>
      <c r="Q1172" s="12"/>
      <c r="R1172" s="12"/>
    </row>
    <row r="1173" spans="1:18" x14ac:dyDescent="0.3">
      <c r="A1173" s="12"/>
      <c r="G1173" s="12"/>
      <c r="H1173" s="12"/>
      <c r="J1173" s="12"/>
      <c r="K1173" s="12"/>
      <c r="L1173" s="12"/>
      <c r="M1173" s="12"/>
      <c r="N1173" s="96"/>
      <c r="O1173" s="12"/>
      <c r="P1173" s="12"/>
      <c r="Q1173" s="12"/>
      <c r="R1173" s="12"/>
    </row>
    <row r="1191" spans="1:21" s="10" customFormat="1" x14ac:dyDescent="0.3">
      <c r="B1191" s="12"/>
      <c r="C1191" s="12"/>
      <c r="D1191" s="12"/>
      <c r="E1191" s="12"/>
      <c r="F1191" s="12"/>
      <c r="I1191" s="26"/>
      <c r="N1191" s="90"/>
      <c r="S1191" s="12"/>
      <c r="T1191" s="12"/>
      <c r="U1191" s="12"/>
    </row>
    <row r="1192" spans="1:21" s="10" customFormat="1" x14ac:dyDescent="0.3">
      <c r="B1192" s="12"/>
      <c r="C1192" s="12"/>
      <c r="D1192" s="12"/>
      <c r="E1192" s="12"/>
      <c r="F1192" s="12"/>
      <c r="I1192" s="26"/>
      <c r="N1192" s="90"/>
      <c r="S1192" s="12"/>
      <c r="T1192" s="12"/>
      <c r="U1192" s="12"/>
    </row>
    <row r="1193" spans="1:21" x14ac:dyDescent="0.3">
      <c r="A1193" s="12"/>
      <c r="I1193" s="26"/>
    </row>
    <row r="1194" spans="1:21" x14ac:dyDescent="0.3">
      <c r="A1194" s="12"/>
      <c r="I1194" s="26"/>
    </row>
    <row r="1195" spans="1:21" x14ac:dyDescent="0.3">
      <c r="A1195" s="12"/>
      <c r="I1195" s="26"/>
    </row>
    <row r="1196" spans="1:21" x14ac:dyDescent="0.3">
      <c r="A1196" s="12"/>
      <c r="I1196" s="26"/>
    </row>
    <row r="1197" spans="1:21" x14ac:dyDescent="0.3">
      <c r="A1197" s="12"/>
      <c r="G1197" s="12"/>
      <c r="H1197" s="12"/>
      <c r="J1197" s="12"/>
      <c r="K1197" s="12"/>
      <c r="L1197" s="12"/>
      <c r="M1197" s="12"/>
      <c r="N1197" s="96"/>
      <c r="O1197" s="12"/>
      <c r="P1197" s="12"/>
      <c r="Q1197" s="12"/>
      <c r="R1197" s="12"/>
    </row>
    <row r="1198" spans="1:21" x14ac:dyDescent="0.3">
      <c r="A1198" s="12"/>
      <c r="G1198" s="12"/>
      <c r="H1198" s="12"/>
      <c r="J1198" s="12"/>
      <c r="K1198" s="12"/>
      <c r="L1198" s="12"/>
      <c r="M1198" s="12"/>
      <c r="N1198" s="96"/>
      <c r="O1198" s="12"/>
      <c r="P1198" s="12"/>
      <c r="Q1198" s="12"/>
      <c r="R1198" s="12"/>
    </row>
    <row r="1199" spans="1:21" x14ac:dyDescent="0.3">
      <c r="A1199" s="12"/>
      <c r="G1199" s="12"/>
      <c r="H1199" s="12"/>
      <c r="J1199" s="12"/>
      <c r="K1199" s="12"/>
      <c r="L1199" s="12"/>
      <c r="M1199" s="12"/>
      <c r="N1199" s="96"/>
      <c r="O1199" s="12"/>
      <c r="P1199" s="12"/>
      <c r="Q1199" s="12"/>
      <c r="R1199" s="12"/>
    </row>
    <row r="1200" spans="1:21" x14ac:dyDescent="0.3">
      <c r="A1200" s="12"/>
      <c r="G1200" s="12"/>
      <c r="H1200" s="12"/>
      <c r="J1200" s="12"/>
      <c r="K1200" s="12"/>
      <c r="L1200" s="12"/>
      <c r="M1200" s="12"/>
      <c r="N1200" s="96"/>
      <c r="O1200" s="12"/>
      <c r="P1200" s="12"/>
      <c r="Q1200" s="12"/>
      <c r="R1200" s="12"/>
    </row>
    <row r="1201" spans="1:18" x14ac:dyDescent="0.3">
      <c r="A1201" s="12"/>
      <c r="G1201" s="12"/>
      <c r="H1201" s="12"/>
      <c r="J1201" s="12"/>
      <c r="K1201" s="12"/>
      <c r="L1201" s="12"/>
      <c r="M1201" s="12"/>
      <c r="N1201" s="96"/>
      <c r="O1201" s="12"/>
      <c r="P1201" s="12"/>
      <c r="Q1201" s="12"/>
      <c r="R1201" s="12"/>
    </row>
    <row r="1202" spans="1:18" x14ac:dyDescent="0.3">
      <c r="A1202" s="12"/>
      <c r="G1202" s="12"/>
      <c r="H1202" s="12"/>
      <c r="J1202" s="12"/>
      <c r="K1202" s="12"/>
      <c r="L1202" s="12"/>
      <c r="M1202" s="12"/>
      <c r="N1202" s="96"/>
      <c r="O1202" s="12"/>
      <c r="P1202" s="12"/>
      <c r="Q1202" s="12"/>
      <c r="R1202" s="12"/>
    </row>
    <row r="1220" spans="1:21" s="10" customFormat="1" x14ac:dyDescent="0.3">
      <c r="B1220" s="12"/>
      <c r="C1220" s="12"/>
      <c r="D1220" s="12"/>
      <c r="E1220" s="12"/>
      <c r="F1220" s="12"/>
      <c r="I1220" s="26"/>
      <c r="N1220" s="90"/>
      <c r="S1220" s="12"/>
      <c r="T1220" s="12"/>
      <c r="U1220" s="12"/>
    </row>
    <row r="1221" spans="1:21" s="10" customFormat="1" x14ac:dyDescent="0.3">
      <c r="B1221" s="12"/>
      <c r="C1221" s="12"/>
      <c r="D1221" s="12"/>
      <c r="E1221" s="12"/>
      <c r="F1221" s="12"/>
      <c r="I1221" s="26"/>
      <c r="N1221" s="90"/>
      <c r="S1221" s="12"/>
      <c r="T1221" s="12"/>
      <c r="U1221" s="12"/>
    </row>
    <row r="1222" spans="1:21" s="10" customFormat="1" x14ac:dyDescent="0.3">
      <c r="B1222" s="12"/>
      <c r="C1222" s="12"/>
      <c r="D1222" s="12"/>
      <c r="E1222" s="12"/>
      <c r="F1222" s="12"/>
      <c r="I1222" s="26"/>
      <c r="N1222" s="90"/>
      <c r="S1222" s="12"/>
      <c r="T1222" s="12"/>
      <c r="U1222" s="12"/>
    </row>
    <row r="1223" spans="1:21" s="10" customFormat="1" x14ac:dyDescent="0.3">
      <c r="B1223" s="12"/>
      <c r="C1223" s="12"/>
      <c r="D1223" s="12"/>
      <c r="E1223" s="12"/>
      <c r="F1223" s="12"/>
      <c r="I1223" s="26"/>
      <c r="N1223" s="90"/>
      <c r="S1223" s="12"/>
      <c r="T1223" s="12"/>
      <c r="U1223" s="12"/>
    </row>
    <row r="1224" spans="1:21" s="10" customFormat="1" x14ac:dyDescent="0.3">
      <c r="B1224" s="12"/>
      <c r="C1224" s="12"/>
      <c r="D1224" s="12"/>
      <c r="E1224" s="12"/>
      <c r="F1224" s="12"/>
      <c r="I1224" s="26"/>
      <c r="N1224" s="90"/>
      <c r="S1224" s="12"/>
      <c r="T1224" s="12"/>
      <c r="U1224" s="12"/>
    </row>
    <row r="1225" spans="1:21" x14ac:dyDescent="0.3">
      <c r="A1225" s="12"/>
      <c r="I1225" s="26"/>
    </row>
    <row r="1226" spans="1:21" x14ac:dyDescent="0.3">
      <c r="A1226" s="12"/>
      <c r="G1226" s="12"/>
      <c r="H1226" s="12"/>
      <c r="J1226" s="12"/>
      <c r="K1226" s="12"/>
      <c r="L1226" s="12"/>
      <c r="M1226" s="12"/>
      <c r="N1226" s="96"/>
      <c r="O1226" s="12"/>
      <c r="P1226" s="12"/>
      <c r="Q1226" s="12"/>
      <c r="R1226" s="12"/>
    </row>
    <row r="1227" spans="1:21" x14ac:dyDescent="0.3">
      <c r="A1227" s="12"/>
      <c r="G1227" s="12"/>
      <c r="H1227" s="12"/>
      <c r="J1227" s="12"/>
      <c r="K1227" s="12"/>
      <c r="L1227" s="12"/>
      <c r="M1227" s="12"/>
      <c r="N1227" s="96"/>
      <c r="O1227" s="12"/>
      <c r="P1227" s="12"/>
      <c r="Q1227" s="12"/>
      <c r="R1227" s="12"/>
    </row>
    <row r="1228" spans="1:21" x14ac:dyDescent="0.3">
      <c r="A1228" s="12"/>
      <c r="G1228" s="12"/>
      <c r="H1228" s="12"/>
      <c r="J1228" s="12"/>
      <c r="K1228" s="12"/>
      <c r="L1228" s="12"/>
      <c r="M1228" s="12"/>
      <c r="N1228" s="96"/>
      <c r="O1228" s="12"/>
      <c r="P1228" s="12"/>
      <c r="Q1228" s="12"/>
      <c r="R1228" s="12"/>
    </row>
    <row r="1229" spans="1:21" x14ac:dyDescent="0.3">
      <c r="A1229" s="12"/>
      <c r="G1229" s="12"/>
      <c r="H1229" s="12"/>
      <c r="J1229" s="12"/>
      <c r="K1229" s="12"/>
      <c r="L1229" s="12"/>
      <c r="M1229" s="12"/>
      <c r="N1229" s="96"/>
      <c r="O1229" s="12"/>
      <c r="P1229" s="12"/>
      <c r="Q1229" s="12"/>
      <c r="R1229" s="12"/>
    </row>
    <row r="1230" spans="1:21" x14ac:dyDescent="0.3">
      <c r="A1230" s="12"/>
      <c r="G1230" s="12"/>
      <c r="H1230" s="12"/>
      <c r="J1230" s="12"/>
      <c r="K1230" s="12"/>
      <c r="L1230" s="12"/>
      <c r="M1230" s="12"/>
      <c r="N1230" s="96"/>
      <c r="O1230" s="12"/>
      <c r="P1230" s="12"/>
      <c r="Q1230" s="12"/>
      <c r="R1230" s="12"/>
    </row>
    <row r="1231" spans="1:21" x14ac:dyDescent="0.3">
      <c r="A1231" s="12"/>
      <c r="G1231" s="12"/>
      <c r="H1231" s="12"/>
      <c r="J1231" s="12"/>
      <c r="K1231" s="12"/>
      <c r="L1231" s="12"/>
      <c r="M1231" s="12"/>
      <c r="N1231" s="96"/>
      <c r="O1231" s="12"/>
      <c r="P1231" s="12"/>
      <c r="Q1231" s="12"/>
      <c r="R1231" s="12"/>
    </row>
    <row r="1249" spans="1:18" x14ac:dyDescent="0.3">
      <c r="A1249" s="12"/>
      <c r="I1249" s="26"/>
    </row>
    <row r="1250" spans="1:18" x14ac:dyDescent="0.3">
      <c r="A1250" s="12"/>
      <c r="I1250" s="26"/>
    </row>
    <row r="1251" spans="1:18" x14ac:dyDescent="0.3">
      <c r="A1251" s="12"/>
      <c r="I1251" s="26"/>
    </row>
    <row r="1252" spans="1:18" x14ac:dyDescent="0.3">
      <c r="A1252" s="12"/>
      <c r="I1252" s="26"/>
    </row>
    <row r="1253" spans="1:18" x14ac:dyDescent="0.3">
      <c r="A1253" s="12"/>
      <c r="I1253" s="26"/>
    </row>
    <row r="1254" spans="1:18" x14ac:dyDescent="0.3">
      <c r="A1254" s="12"/>
      <c r="I1254" s="26"/>
    </row>
    <row r="1255" spans="1:18" x14ac:dyDescent="0.3">
      <c r="A1255" s="12"/>
      <c r="G1255" s="12"/>
      <c r="H1255" s="12"/>
      <c r="J1255" s="12"/>
      <c r="K1255" s="12"/>
      <c r="L1255" s="12"/>
      <c r="M1255" s="12"/>
      <c r="N1255" s="96"/>
      <c r="O1255" s="12"/>
      <c r="P1255" s="12"/>
      <c r="Q1255" s="12"/>
      <c r="R1255" s="12"/>
    </row>
    <row r="1256" spans="1:18" x14ac:dyDescent="0.3">
      <c r="A1256" s="12"/>
      <c r="G1256" s="12"/>
      <c r="H1256" s="12"/>
      <c r="J1256" s="12"/>
      <c r="K1256" s="12"/>
      <c r="L1256" s="12"/>
      <c r="M1256" s="12"/>
      <c r="N1256" s="96"/>
      <c r="O1256" s="12"/>
      <c r="P1256" s="12"/>
      <c r="Q1256" s="12"/>
      <c r="R1256" s="12"/>
    </row>
    <row r="1257" spans="1:18" x14ac:dyDescent="0.3">
      <c r="A1257" s="12"/>
      <c r="G1257" s="12"/>
      <c r="H1257" s="12"/>
      <c r="J1257" s="12"/>
      <c r="K1257" s="12"/>
      <c r="L1257" s="12"/>
      <c r="M1257" s="12"/>
      <c r="N1257" s="96"/>
      <c r="O1257" s="12"/>
      <c r="P1257" s="12"/>
      <c r="Q1257" s="12"/>
      <c r="R1257" s="12"/>
    </row>
    <row r="1258" spans="1:18" x14ac:dyDescent="0.3">
      <c r="A1258" s="12"/>
      <c r="G1258" s="12"/>
      <c r="H1258" s="12"/>
      <c r="J1258" s="12"/>
      <c r="K1258" s="12"/>
      <c r="L1258" s="12"/>
      <c r="M1258" s="12"/>
      <c r="N1258" s="96"/>
      <c r="O1258" s="12"/>
      <c r="P1258" s="12"/>
      <c r="Q1258" s="12"/>
      <c r="R1258" s="12"/>
    </row>
    <row r="1259" spans="1:18" x14ac:dyDescent="0.3">
      <c r="A1259" s="12"/>
      <c r="G1259" s="12"/>
      <c r="H1259" s="12"/>
      <c r="J1259" s="12"/>
      <c r="K1259" s="12"/>
      <c r="L1259" s="12"/>
      <c r="M1259" s="12"/>
      <c r="N1259" s="96"/>
      <c r="O1259" s="12"/>
      <c r="P1259" s="12"/>
      <c r="Q1259" s="12"/>
      <c r="R1259" s="12"/>
    </row>
    <row r="1260" spans="1:18" x14ac:dyDescent="0.3">
      <c r="A1260" s="12"/>
      <c r="G1260" s="12"/>
      <c r="H1260" s="12"/>
      <c r="J1260" s="12"/>
      <c r="K1260" s="12"/>
      <c r="L1260" s="12"/>
      <c r="M1260" s="12"/>
      <c r="N1260" s="96"/>
      <c r="O1260" s="12"/>
      <c r="P1260" s="12"/>
      <c r="Q1260" s="12"/>
      <c r="R1260" s="12"/>
    </row>
    <row r="1278" spans="1:22" s="10" customFormat="1" x14ac:dyDescent="0.3">
      <c r="A1278" s="12"/>
      <c r="B1278" s="12"/>
      <c r="C1278" s="12"/>
      <c r="D1278" s="12"/>
      <c r="E1278" s="12"/>
      <c r="F1278" s="12"/>
      <c r="I1278" s="26"/>
      <c r="N1278" s="90"/>
      <c r="S1278" s="12"/>
      <c r="T1278" s="12"/>
      <c r="U1278" s="12"/>
      <c r="V1278" s="12"/>
    </row>
    <row r="1279" spans="1:22" s="10" customFormat="1" x14ac:dyDescent="0.3">
      <c r="A1279" s="12"/>
      <c r="B1279" s="12"/>
      <c r="C1279" s="12"/>
      <c r="D1279" s="12"/>
      <c r="E1279" s="12"/>
      <c r="F1279" s="12"/>
      <c r="I1279" s="26"/>
      <c r="N1279" s="90"/>
      <c r="S1279" s="12"/>
      <c r="T1279" s="12"/>
      <c r="U1279" s="12"/>
      <c r="V1279" s="12"/>
    </row>
    <row r="1280" spans="1:22" x14ac:dyDescent="0.3">
      <c r="A1280" s="12"/>
      <c r="I1280" s="26"/>
    </row>
    <row r="1281" spans="1:18" x14ac:dyDescent="0.3">
      <c r="A1281" s="12"/>
      <c r="I1281" s="26"/>
    </row>
    <row r="1282" spans="1:18" x14ac:dyDescent="0.3">
      <c r="A1282" s="12"/>
      <c r="I1282" s="26"/>
    </row>
    <row r="1283" spans="1:18" x14ac:dyDescent="0.3">
      <c r="A1283" s="12"/>
      <c r="I1283" s="26"/>
    </row>
    <row r="1284" spans="1:18" x14ac:dyDescent="0.3">
      <c r="A1284" s="12"/>
      <c r="G1284" s="12"/>
      <c r="H1284" s="12"/>
      <c r="J1284" s="12"/>
      <c r="K1284" s="12"/>
      <c r="L1284" s="12"/>
      <c r="M1284" s="12"/>
      <c r="N1284" s="96"/>
      <c r="O1284" s="12"/>
      <c r="P1284" s="12"/>
      <c r="Q1284" s="12"/>
      <c r="R1284" s="12"/>
    </row>
    <row r="1285" spans="1:18" x14ac:dyDescent="0.3">
      <c r="A1285" s="12"/>
      <c r="G1285" s="12"/>
      <c r="H1285" s="12"/>
      <c r="J1285" s="12"/>
      <c r="K1285" s="12"/>
      <c r="L1285" s="12"/>
      <c r="M1285" s="12"/>
      <c r="N1285" s="96"/>
      <c r="O1285" s="12"/>
      <c r="P1285" s="12"/>
      <c r="Q1285" s="12"/>
      <c r="R1285" s="12"/>
    </row>
    <row r="1286" spans="1:18" x14ac:dyDescent="0.3">
      <c r="A1286" s="12"/>
      <c r="G1286" s="12"/>
      <c r="H1286" s="12"/>
      <c r="J1286" s="12"/>
      <c r="K1286" s="12"/>
      <c r="L1286" s="12"/>
      <c r="M1286" s="12"/>
      <c r="N1286" s="96"/>
      <c r="O1286" s="12"/>
      <c r="P1286" s="12"/>
      <c r="Q1286" s="12"/>
      <c r="R1286" s="12"/>
    </row>
    <row r="1287" spans="1:18" x14ac:dyDescent="0.3">
      <c r="A1287" s="12"/>
      <c r="G1287" s="12"/>
      <c r="H1287" s="12"/>
      <c r="J1287" s="12"/>
      <c r="K1287" s="12"/>
      <c r="L1287" s="12"/>
      <c r="M1287" s="12"/>
      <c r="N1287" s="96"/>
      <c r="O1287" s="12"/>
      <c r="P1287" s="12"/>
      <c r="Q1287" s="12"/>
      <c r="R1287" s="12"/>
    </row>
    <row r="1288" spans="1:18" x14ac:dyDescent="0.3">
      <c r="A1288" s="12"/>
      <c r="G1288" s="12"/>
      <c r="H1288" s="12"/>
      <c r="J1288" s="12"/>
      <c r="K1288" s="12"/>
      <c r="L1288" s="12"/>
      <c r="M1288" s="12"/>
      <c r="N1288" s="96"/>
      <c r="O1288" s="12"/>
      <c r="P1288" s="12"/>
      <c r="Q1288" s="12"/>
      <c r="R1288" s="12"/>
    </row>
    <row r="1289" spans="1:18" x14ac:dyDescent="0.3">
      <c r="A1289" s="12"/>
      <c r="G1289" s="12"/>
      <c r="H1289" s="12"/>
      <c r="J1289" s="12"/>
      <c r="K1289" s="12"/>
      <c r="L1289" s="12"/>
      <c r="M1289" s="12"/>
      <c r="N1289" s="96"/>
      <c r="O1289" s="12"/>
      <c r="P1289" s="12"/>
      <c r="Q1289" s="12"/>
      <c r="R1289" s="12"/>
    </row>
    <row r="1307" spans="1:21" s="10" customFormat="1" x14ac:dyDescent="0.3">
      <c r="A1307" s="12"/>
      <c r="B1307" s="12"/>
      <c r="C1307" s="12"/>
      <c r="D1307" s="12"/>
      <c r="E1307" s="12"/>
      <c r="F1307" s="12"/>
      <c r="I1307" s="26"/>
      <c r="N1307" s="90"/>
      <c r="S1307" s="12"/>
      <c r="T1307" s="12"/>
      <c r="U1307" s="12"/>
    </row>
    <row r="1308" spans="1:21" x14ac:dyDescent="0.3">
      <c r="A1308" s="12"/>
      <c r="I1308" s="26"/>
    </row>
    <row r="1309" spans="1:21" x14ac:dyDescent="0.3">
      <c r="A1309" s="12"/>
      <c r="I1309" s="26"/>
    </row>
    <row r="1310" spans="1:21" x14ac:dyDescent="0.3">
      <c r="A1310" s="12"/>
      <c r="I1310" s="26"/>
    </row>
    <row r="1311" spans="1:21" x14ac:dyDescent="0.3">
      <c r="A1311" s="12"/>
      <c r="I1311" s="26"/>
    </row>
    <row r="1312" spans="1:21" x14ac:dyDescent="0.3">
      <c r="A1312" s="12"/>
      <c r="I1312" s="26"/>
    </row>
    <row r="1313" spans="1:18" x14ac:dyDescent="0.3">
      <c r="A1313" s="12"/>
      <c r="G1313" s="12"/>
      <c r="H1313" s="12"/>
      <c r="J1313" s="12"/>
      <c r="K1313" s="12"/>
      <c r="L1313" s="12"/>
      <c r="M1313" s="12"/>
      <c r="N1313" s="96"/>
      <c r="O1313" s="12"/>
      <c r="P1313" s="12"/>
      <c r="Q1313" s="12"/>
      <c r="R1313" s="12"/>
    </row>
    <row r="1314" spans="1:18" x14ac:dyDescent="0.3">
      <c r="A1314" s="12"/>
      <c r="G1314" s="12"/>
      <c r="H1314" s="12"/>
      <c r="J1314" s="12"/>
      <c r="K1314" s="12"/>
      <c r="L1314" s="12"/>
      <c r="M1314" s="12"/>
      <c r="N1314" s="96"/>
      <c r="O1314" s="12"/>
      <c r="P1314" s="12"/>
      <c r="Q1314" s="12"/>
      <c r="R1314" s="12"/>
    </row>
    <row r="1315" spans="1:18" x14ac:dyDescent="0.3">
      <c r="A1315" s="12"/>
      <c r="G1315" s="12"/>
      <c r="H1315" s="12"/>
      <c r="J1315" s="12"/>
      <c r="K1315" s="12"/>
      <c r="L1315" s="12"/>
      <c r="M1315" s="12"/>
      <c r="N1315" s="96"/>
      <c r="O1315" s="12"/>
      <c r="P1315" s="12"/>
      <c r="Q1315" s="12"/>
      <c r="R1315" s="12"/>
    </row>
    <row r="1316" spans="1:18" x14ac:dyDescent="0.3">
      <c r="A1316" s="12"/>
      <c r="G1316" s="12"/>
      <c r="H1316" s="12"/>
      <c r="J1316" s="12"/>
      <c r="K1316" s="12"/>
      <c r="L1316" s="12"/>
      <c r="M1316" s="12"/>
      <c r="N1316" s="96"/>
      <c r="O1316" s="12"/>
      <c r="P1316" s="12"/>
      <c r="Q1316" s="12"/>
      <c r="R1316" s="12"/>
    </row>
    <row r="1317" spans="1:18" x14ac:dyDescent="0.3">
      <c r="A1317" s="12"/>
      <c r="G1317" s="12"/>
      <c r="H1317" s="12"/>
      <c r="J1317" s="12"/>
      <c r="K1317" s="12"/>
      <c r="L1317" s="12"/>
      <c r="M1317" s="12"/>
      <c r="N1317" s="96"/>
      <c r="O1317" s="12"/>
      <c r="P1317" s="12"/>
      <c r="Q1317" s="12"/>
      <c r="R1317" s="12"/>
    </row>
    <row r="1318" spans="1:18" x14ac:dyDescent="0.3">
      <c r="A1318" s="12"/>
      <c r="G1318" s="12"/>
      <c r="H1318" s="12"/>
      <c r="J1318" s="12"/>
      <c r="K1318" s="12"/>
      <c r="L1318" s="12"/>
      <c r="M1318" s="12"/>
      <c r="N1318" s="96"/>
      <c r="O1318" s="12"/>
      <c r="P1318" s="12"/>
      <c r="Q1318" s="12"/>
      <c r="R1318" s="12"/>
    </row>
    <row r="1336" spans="1:21" s="10" customFormat="1" x14ac:dyDescent="0.3">
      <c r="B1336" s="12"/>
      <c r="C1336" s="12"/>
      <c r="D1336" s="12"/>
      <c r="E1336" s="12"/>
      <c r="F1336" s="12"/>
      <c r="I1336" s="26"/>
      <c r="N1336" s="90"/>
      <c r="S1336" s="12"/>
      <c r="T1336" s="12"/>
      <c r="U1336" s="12"/>
    </row>
    <row r="1337" spans="1:21" x14ac:dyDescent="0.3">
      <c r="A1337" s="12"/>
      <c r="I1337" s="26"/>
    </row>
    <row r="1338" spans="1:21" x14ac:dyDescent="0.3">
      <c r="A1338" s="12"/>
      <c r="I1338" s="26"/>
    </row>
    <row r="1339" spans="1:21" x14ac:dyDescent="0.3">
      <c r="A1339" s="12"/>
      <c r="I1339" s="26"/>
    </row>
    <row r="1340" spans="1:21" x14ac:dyDescent="0.3">
      <c r="A1340" s="12"/>
      <c r="I1340" s="26"/>
    </row>
    <row r="1341" spans="1:21" x14ac:dyDescent="0.3">
      <c r="A1341" s="12"/>
      <c r="I1341" s="26"/>
    </row>
    <row r="1342" spans="1:21" x14ac:dyDescent="0.3">
      <c r="A1342" s="12"/>
      <c r="G1342" s="12"/>
      <c r="H1342" s="12"/>
      <c r="J1342" s="12"/>
      <c r="K1342" s="12"/>
      <c r="L1342" s="12"/>
      <c r="M1342" s="12"/>
      <c r="N1342" s="96"/>
      <c r="O1342" s="12"/>
      <c r="P1342" s="12"/>
      <c r="Q1342" s="12"/>
      <c r="R1342" s="12"/>
    </row>
    <row r="1343" spans="1:21" x14ac:dyDescent="0.3">
      <c r="A1343" s="12"/>
      <c r="G1343" s="12"/>
      <c r="H1343" s="12"/>
      <c r="J1343" s="12"/>
      <c r="K1343" s="12"/>
      <c r="L1343" s="12"/>
      <c r="M1343" s="12"/>
      <c r="N1343" s="96"/>
      <c r="O1343" s="12"/>
      <c r="P1343" s="12"/>
      <c r="Q1343" s="12"/>
      <c r="R1343" s="12"/>
    </row>
    <row r="1344" spans="1:21" x14ac:dyDescent="0.3">
      <c r="A1344" s="12"/>
      <c r="G1344" s="12"/>
      <c r="H1344" s="12"/>
      <c r="J1344" s="12"/>
      <c r="K1344" s="12"/>
      <c r="L1344" s="12"/>
      <c r="M1344" s="12"/>
      <c r="N1344" s="96"/>
      <c r="O1344" s="12"/>
      <c r="P1344" s="12"/>
      <c r="Q1344" s="12"/>
      <c r="R1344" s="12"/>
    </row>
    <row r="1345" spans="1:18" x14ac:dyDescent="0.3">
      <c r="A1345" s="12"/>
      <c r="G1345" s="12"/>
      <c r="H1345" s="12"/>
      <c r="J1345" s="12"/>
      <c r="K1345" s="12"/>
      <c r="L1345" s="12"/>
      <c r="M1345" s="12"/>
      <c r="N1345" s="96"/>
      <c r="O1345" s="12"/>
      <c r="P1345" s="12"/>
      <c r="Q1345" s="12"/>
      <c r="R1345" s="12"/>
    </row>
    <row r="1346" spans="1:18" x14ac:dyDescent="0.3">
      <c r="A1346" s="12"/>
      <c r="G1346" s="12"/>
      <c r="H1346" s="12"/>
      <c r="J1346" s="12"/>
      <c r="K1346" s="12"/>
      <c r="L1346" s="12"/>
      <c r="M1346" s="12"/>
      <c r="N1346" s="96"/>
      <c r="O1346" s="12"/>
      <c r="P1346" s="12"/>
      <c r="Q1346" s="12"/>
      <c r="R1346" s="12"/>
    </row>
    <row r="1347" spans="1:18" x14ac:dyDescent="0.3">
      <c r="A1347" s="12"/>
      <c r="G1347" s="12"/>
      <c r="H1347" s="12"/>
      <c r="J1347" s="12"/>
      <c r="K1347" s="12"/>
      <c r="L1347" s="12"/>
      <c r="M1347" s="12"/>
      <c r="N1347" s="96"/>
      <c r="O1347" s="12"/>
      <c r="P1347" s="12"/>
      <c r="Q1347" s="12"/>
      <c r="R1347" s="12"/>
    </row>
    <row r="1365" spans="1:21" s="10" customFormat="1" x14ac:dyDescent="0.3">
      <c r="B1365" s="12"/>
      <c r="C1365" s="12"/>
      <c r="D1365" s="12"/>
      <c r="E1365" s="12"/>
      <c r="F1365" s="12"/>
      <c r="I1365" s="26"/>
      <c r="N1365" s="90"/>
      <c r="S1365" s="12"/>
      <c r="T1365" s="12"/>
      <c r="U1365" s="12"/>
    </row>
    <row r="1366" spans="1:21" s="10" customFormat="1" x14ac:dyDescent="0.3">
      <c r="B1366" s="12"/>
      <c r="C1366" s="12"/>
      <c r="D1366" s="12"/>
      <c r="E1366" s="12"/>
      <c r="F1366" s="12"/>
      <c r="I1366" s="26"/>
      <c r="N1366" s="90"/>
      <c r="S1366" s="12"/>
      <c r="T1366" s="12"/>
      <c r="U1366" s="12"/>
    </row>
    <row r="1367" spans="1:21" s="10" customFormat="1" x14ac:dyDescent="0.3">
      <c r="B1367" s="12"/>
      <c r="C1367" s="12"/>
      <c r="D1367" s="12"/>
      <c r="E1367" s="12"/>
      <c r="F1367" s="12"/>
      <c r="I1367" s="26"/>
      <c r="N1367" s="90"/>
      <c r="S1367" s="12"/>
      <c r="T1367" s="12"/>
      <c r="U1367" s="12"/>
    </row>
    <row r="1368" spans="1:21" s="10" customFormat="1" x14ac:dyDescent="0.3">
      <c r="B1368" s="12"/>
      <c r="C1368" s="12"/>
      <c r="D1368" s="12"/>
      <c r="E1368" s="12"/>
      <c r="F1368" s="12"/>
      <c r="I1368" s="26"/>
      <c r="N1368" s="90"/>
      <c r="S1368" s="12"/>
      <c r="T1368" s="12"/>
      <c r="U1368" s="12"/>
    </row>
    <row r="1369" spans="1:21" x14ac:dyDescent="0.3">
      <c r="A1369" s="12"/>
      <c r="I1369" s="26"/>
    </row>
    <row r="1370" spans="1:21" x14ac:dyDescent="0.3">
      <c r="A1370" s="12"/>
      <c r="I1370" s="26"/>
    </row>
    <row r="1371" spans="1:21" x14ac:dyDescent="0.3">
      <c r="A1371" s="12"/>
      <c r="G1371" s="12"/>
      <c r="H1371" s="12"/>
      <c r="J1371" s="12"/>
      <c r="K1371" s="12"/>
      <c r="L1371" s="12"/>
      <c r="M1371" s="12"/>
      <c r="N1371" s="96"/>
      <c r="O1371" s="12"/>
      <c r="P1371" s="12"/>
      <c r="Q1371" s="12"/>
      <c r="R1371" s="12"/>
    </row>
    <row r="1372" spans="1:21" x14ac:dyDescent="0.3">
      <c r="A1372" s="12"/>
      <c r="G1372" s="12"/>
      <c r="H1372" s="12"/>
      <c r="J1372" s="12"/>
      <c r="K1372" s="12"/>
      <c r="L1372" s="12"/>
      <c r="M1372" s="12"/>
      <c r="N1372" s="96"/>
      <c r="O1372" s="12"/>
      <c r="P1372" s="12"/>
      <c r="Q1372" s="12"/>
      <c r="R1372" s="12"/>
    </row>
    <row r="1373" spans="1:21" x14ac:dyDescent="0.3">
      <c r="A1373" s="12"/>
      <c r="G1373" s="12"/>
      <c r="H1373" s="12"/>
      <c r="J1373" s="12"/>
      <c r="K1373" s="12"/>
      <c r="L1373" s="12"/>
      <c r="M1373" s="12"/>
      <c r="N1373" s="96"/>
      <c r="O1373" s="12"/>
      <c r="P1373" s="12"/>
      <c r="Q1373" s="12"/>
      <c r="R1373" s="12"/>
    </row>
    <row r="1374" spans="1:21" x14ac:dyDescent="0.3">
      <c r="A1374" s="12"/>
      <c r="G1374" s="12"/>
      <c r="H1374" s="12"/>
      <c r="J1374" s="12"/>
      <c r="K1374" s="12"/>
      <c r="L1374" s="12"/>
      <c r="M1374" s="12"/>
      <c r="N1374" s="96"/>
      <c r="O1374" s="12"/>
      <c r="P1374" s="12"/>
      <c r="Q1374" s="12"/>
      <c r="R1374" s="12"/>
    </row>
    <row r="1375" spans="1:21" x14ac:dyDescent="0.3">
      <c r="A1375" s="12"/>
      <c r="G1375" s="12"/>
      <c r="H1375" s="12"/>
      <c r="J1375" s="12"/>
      <c r="K1375" s="12"/>
      <c r="L1375" s="12"/>
      <c r="M1375" s="12"/>
      <c r="N1375" s="96"/>
      <c r="O1375" s="12"/>
      <c r="P1375" s="12"/>
      <c r="Q1375" s="12"/>
      <c r="R1375" s="12"/>
    </row>
    <row r="1376" spans="1:21" x14ac:dyDescent="0.3">
      <c r="A1376" s="12"/>
      <c r="G1376" s="12"/>
      <c r="H1376" s="12"/>
      <c r="J1376" s="12"/>
      <c r="K1376" s="12"/>
      <c r="L1376" s="12"/>
      <c r="M1376" s="12"/>
      <c r="N1376" s="96"/>
      <c r="O1376" s="12"/>
      <c r="P1376" s="12"/>
      <c r="Q1376" s="12"/>
      <c r="R1376" s="12"/>
    </row>
    <row r="1394" spans="1:18" x14ac:dyDescent="0.3">
      <c r="A1394" s="12"/>
      <c r="I1394" s="26"/>
    </row>
    <row r="1395" spans="1:18" x14ac:dyDescent="0.3">
      <c r="A1395" s="12"/>
      <c r="I1395" s="26"/>
    </row>
    <row r="1396" spans="1:18" x14ac:dyDescent="0.3">
      <c r="A1396" s="12"/>
      <c r="I1396" s="26"/>
    </row>
    <row r="1397" spans="1:18" x14ac:dyDescent="0.3">
      <c r="A1397" s="12"/>
      <c r="I1397" s="26"/>
    </row>
    <row r="1398" spans="1:18" x14ac:dyDescent="0.3">
      <c r="A1398" s="12"/>
      <c r="I1398" s="26"/>
    </row>
    <row r="1399" spans="1:18" x14ac:dyDescent="0.3">
      <c r="A1399" s="12"/>
      <c r="I1399" s="26"/>
    </row>
    <row r="1400" spans="1:18" x14ac:dyDescent="0.3">
      <c r="A1400" s="12"/>
      <c r="G1400" s="12"/>
      <c r="H1400" s="12"/>
      <c r="J1400" s="12"/>
      <c r="K1400" s="12"/>
      <c r="L1400" s="12"/>
      <c r="M1400" s="12"/>
      <c r="N1400" s="96"/>
      <c r="O1400" s="12"/>
      <c r="P1400" s="12"/>
      <c r="Q1400" s="12"/>
      <c r="R1400" s="12"/>
    </row>
    <row r="1401" spans="1:18" x14ac:dyDescent="0.3">
      <c r="A1401" s="12"/>
      <c r="G1401" s="12"/>
      <c r="H1401" s="12"/>
      <c r="J1401" s="12"/>
      <c r="K1401" s="12"/>
      <c r="L1401" s="12"/>
      <c r="M1401" s="12"/>
      <c r="N1401" s="96"/>
      <c r="O1401" s="12"/>
      <c r="P1401" s="12"/>
      <c r="Q1401" s="12"/>
      <c r="R1401" s="12"/>
    </row>
    <row r="1402" spans="1:18" x14ac:dyDescent="0.3">
      <c r="A1402" s="12"/>
      <c r="G1402" s="12"/>
      <c r="H1402" s="12"/>
      <c r="J1402" s="12"/>
      <c r="K1402" s="12"/>
      <c r="L1402" s="12"/>
      <c r="M1402" s="12"/>
      <c r="N1402" s="96"/>
      <c r="O1402" s="12"/>
      <c r="P1402" s="12"/>
      <c r="Q1402" s="12"/>
      <c r="R1402" s="12"/>
    </row>
    <row r="1403" spans="1:18" x14ac:dyDescent="0.3">
      <c r="A1403" s="12"/>
      <c r="G1403" s="12"/>
      <c r="H1403" s="12"/>
      <c r="J1403" s="12"/>
      <c r="K1403" s="12"/>
      <c r="L1403" s="12"/>
      <c r="M1403" s="12"/>
      <c r="N1403" s="96"/>
      <c r="O1403" s="12"/>
      <c r="P1403" s="12"/>
      <c r="Q1403" s="12"/>
      <c r="R1403" s="12"/>
    </row>
    <row r="1404" spans="1:18" x14ac:dyDescent="0.3">
      <c r="A1404" s="12"/>
      <c r="G1404" s="12"/>
      <c r="H1404" s="12"/>
      <c r="J1404" s="12"/>
      <c r="K1404" s="12"/>
      <c r="L1404" s="12"/>
      <c r="M1404" s="12"/>
      <c r="N1404" s="96"/>
      <c r="O1404" s="12"/>
      <c r="P1404" s="12"/>
      <c r="Q1404" s="12"/>
      <c r="R1404" s="12"/>
    </row>
    <row r="1405" spans="1:18" x14ac:dyDescent="0.3">
      <c r="A1405" s="12"/>
      <c r="G1405" s="12"/>
      <c r="H1405" s="12"/>
      <c r="J1405" s="12"/>
      <c r="K1405" s="12"/>
      <c r="L1405" s="12"/>
      <c r="M1405" s="12"/>
      <c r="N1405" s="96"/>
      <c r="O1405" s="12"/>
      <c r="P1405" s="12"/>
      <c r="Q1405" s="12"/>
      <c r="R1405" s="12"/>
    </row>
    <row r="1423" spans="1:22" s="10" customFormat="1" x14ac:dyDescent="0.3">
      <c r="A1423" s="12"/>
      <c r="B1423" s="12"/>
      <c r="C1423" s="12"/>
      <c r="D1423" s="12"/>
      <c r="E1423" s="12"/>
      <c r="F1423" s="12"/>
      <c r="I1423" s="26"/>
      <c r="N1423" s="90"/>
      <c r="S1423" s="12"/>
      <c r="T1423" s="12"/>
      <c r="U1423" s="12"/>
      <c r="V1423" s="12"/>
    </row>
    <row r="1424" spans="1:22" x14ac:dyDescent="0.3">
      <c r="A1424" s="12"/>
      <c r="I1424" s="26"/>
    </row>
    <row r="1425" spans="1:18" x14ac:dyDescent="0.3">
      <c r="A1425" s="12"/>
      <c r="I1425" s="26"/>
    </row>
    <row r="1426" spans="1:18" x14ac:dyDescent="0.3">
      <c r="A1426" s="12"/>
      <c r="I1426" s="26"/>
    </row>
    <row r="1427" spans="1:18" x14ac:dyDescent="0.3">
      <c r="A1427" s="12"/>
      <c r="I1427" s="26"/>
    </row>
    <row r="1428" spans="1:18" x14ac:dyDescent="0.3">
      <c r="A1428" s="12"/>
      <c r="I1428" s="26"/>
    </row>
    <row r="1429" spans="1:18" x14ac:dyDescent="0.3">
      <c r="A1429" s="12"/>
      <c r="G1429" s="12"/>
      <c r="H1429" s="12"/>
      <c r="J1429" s="12"/>
      <c r="K1429" s="12"/>
      <c r="L1429" s="12"/>
      <c r="M1429" s="12"/>
      <c r="N1429" s="96"/>
      <c r="O1429" s="12"/>
      <c r="P1429" s="12"/>
      <c r="Q1429" s="12"/>
      <c r="R1429" s="12"/>
    </row>
    <row r="1430" spans="1:18" x14ac:dyDescent="0.3">
      <c r="A1430" s="12"/>
      <c r="G1430" s="12"/>
      <c r="H1430" s="12"/>
      <c r="J1430" s="12"/>
      <c r="K1430" s="12"/>
      <c r="L1430" s="12"/>
      <c r="M1430" s="12"/>
      <c r="N1430" s="96"/>
      <c r="O1430" s="12"/>
      <c r="P1430" s="12"/>
      <c r="Q1430" s="12"/>
      <c r="R1430" s="12"/>
    </row>
    <row r="1431" spans="1:18" x14ac:dyDescent="0.3">
      <c r="A1431" s="12"/>
      <c r="G1431" s="12"/>
      <c r="H1431" s="12"/>
      <c r="J1431" s="12"/>
      <c r="K1431" s="12"/>
      <c r="L1431" s="12"/>
      <c r="M1431" s="12"/>
      <c r="N1431" s="96"/>
      <c r="O1431" s="12"/>
      <c r="P1431" s="12"/>
      <c r="Q1431" s="12"/>
      <c r="R1431" s="12"/>
    </row>
    <row r="1432" spans="1:18" x14ac:dyDescent="0.3">
      <c r="A1432" s="12"/>
      <c r="G1432" s="12"/>
      <c r="H1432" s="12"/>
      <c r="J1432" s="12"/>
      <c r="K1432" s="12"/>
      <c r="L1432" s="12"/>
      <c r="M1432" s="12"/>
      <c r="N1432" s="96"/>
      <c r="O1432" s="12"/>
      <c r="P1432" s="12"/>
      <c r="Q1432" s="12"/>
      <c r="R1432" s="12"/>
    </row>
    <row r="1433" spans="1:18" x14ac:dyDescent="0.3">
      <c r="A1433" s="12"/>
      <c r="G1433" s="12"/>
      <c r="H1433" s="12"/>
      <c r="J1433" s="12"/>
      <c r="K1433" s="12"/>
      <c r="L1433" s="12"/>
      <c r="M1433" s="12"/>
      <c r="N1433" s="96"/>
      <c r="O1433" s="12"/>
      <c r="P1433" s="12"/>
      <c r="Q1433" s="12"/>
      <c r="R1433" s="12"/>
    </row>
    <row r="1434" spans="1:18" x14ac:dyDescent="0.3">
      <c r="A1434" s="12"/>
      <c r="G1434" s="12"/>
      <c r="H1434" s="12"/>
      <c r="J1434" s="12"/>
      <c r="K1434" s="12"/>
      <c r="L1434" s="12"/>
      <c r="M1434" s="12"/>
      <c r="N1434" s="96"/>
      <c r="O1434" s="12"/>
      <c r="P1434" s="12"/>
      <c r="Q1434" s="12"/>
      <c r="R1434" s="12"/>
    </row>
    <row r="1452" spans="1:22" s="10" customFormat="1" x14ac:dyDescent="0.3">
      <c r="A1452" s="12"/>
      <c r="B1452" s="12"/>
      <c r="C1452" s="12"/>
      <c r="D1452" s="12"/>
      <c r="E1452" s="12"/>
      <c r="F1452" s="12"/>
      <c r="I1452" s="26"/>
      <c r="N1452" s="90"/>
      <c r="S1452" s="12"/>
      <c r="T1452" s="12"/>
      <c r="U1452" s="12"/>
      <c r="V1452" s="12"/>
    </row>
    <row r="1453" spans="1:22" s="10" customFormat="1" x14ac:dyDescent="0.3">
      <c r="A1453" s="12"/>
      <c r="B1453" s="12"/>
      <c r="C1453" s="12"/>
      <c r="D1453" s="12"/>
      <c r="E1453" s="12"/>
      <c r="F1453" s="12"/>
      <c r="I1453" s="26"/>
      <c r="N1453" s="90"/>
      <c r="S1453" s="12"/>
      <c r="T1453" s="12"/>
      <c r="U1453" s="12"/>
      <c r="V1453" s="12"/>
    </row>
    <row r="1454" spans="1:22" s="10" customFormat="1" x14ac:dyDescent="0.3">
      <c r="A1454" s="12"/>
      <c r="B1454" s="12"/>
      <c r="C1454" s="12"/>
      <c r="D1454" s="12"/>
      <c r="E1454" s="12"/>
      <c r="F1454" s="12"/>
      <c r="I1454" s="26"/>
      <c r="N1454" s="90"/>
      <c r="S1454" s="12"/>
      <c r="T1454" s="12"/>
      <c r="U1454" s="12"/>
      <c r="V1454" s="12"/>
    </row>
    <row r="1455" spans="1:22" s="10" customFormat="1" x14ac:dyDescent="0.3">
      <c r="A1455" s="12"/>
      <c r="B1455" s="12"/>
      <c r="C1455" s="12"/>
      <c r="D1455" s="12"/>
      <c r="E1455" s="12"/>
      <c r="F1455" s="12"/>
      <c r="I1455" s="26"/>
      <c r="N1455" s="90"/>
      <c r="S1455" s="12"/>
      <c r="T1455" s="12"/>
      <c r="U1455" s="12"/>
      <c r="V1455" s="12"/>
    </row>
    <row r="1456" spans="1:22" x14ac:dyDescent="0.3">
      <c r="A1456" s="12"/>
      <c r="I1456" s="26"/>
    </row>
    <row r="1457" spans="1:18" x14ac:dyDescent="0.3">
      <c r="A1457" s="12"/>
      <c r="I1457" s="26"/>
    </row>
    <row r="1458" spans="1:18" x14ac:dyDescent="0.3">
      <c r="A1458" s="12"/>
      <c r="G1458" s="12"/>
      <c r="H1458" s="12"/>
      <c r="J1458" s="12"/>
      <c r="K1458" s="12"/>
      <c r="L1458" s="12"/>
      <c r="M1458" s="12"/>
      <c r="N1458" s="96"/>
      <c r="O1458" s="12"/>
      <c r="P1458" s="12"/>
      <c r="Q1458" s="12"/>
      <c r="R1458" s="12"/>
    </row>
    <row r="1459" spans="1:18" x14ac:dyDescent="0.3">
      <c r="A1459" s="12"/>
      <c r="G1459" s="12"/>
      <c r="H1459" s="12"/>
      <c r="J1459" s="12"/>
      <c r="K1459" s="12"/>
      <c r="L1459" s="12"/>
      <c r="M1459" s="12"/>
      <c r="N1459" s="96"/>
      <c r="O1459" s="12"/>
      <c r="P1459" s="12"/>
      <c r="Q1459" s="12"/>
      <c r="R1459" s="12"/>
    </row>
    <row r="1460" spans="1:18" x14ac:dyDescent="0.3">
      <c r="A1460" s="12"/>
      <c r="G1460" s="12"/>
      <c r="H1460" s="12"/>
      <c r="J1460" s="12"/>
      <c r="K1460" s="12"/>
      <c r="L1460" s="12"/>
      <c r="M1460" s="12"/>
      <c r="N1460" s="96"/>
      <c r="O1460" s="12"/>
      <c r="P1460" s="12"/>
      <c r="Q1460" s="12"/>
      <c r="R1460" s="12"/>
    </row>
    <row r="1461" spans="1:18" x14ac:dyDescent="0.3">
      <c r="A1461" s="12"/>
      <c r="G1461" s="12"/>
      <c r="H1461" s="12"/>
      <c r="J1461" s="12"/>
      <c r="K1461" s="12"/>
      <c r="L1461" s="12"/>
      <c r="M1461" s="12"/>
      <c r="N1461" s="96"/>
      <c r="O1461" s="12"/>
      <c r="P1461" s="12"/>
      <c r="Q1461" s="12"/>
      <c r="R1461" s="12"/>
    </row>
    <row r="1462" spans="1:18" x14ac:dyDescent="0.3">
      <c r="A1462" s="12"/>
      <c r="G1462" s="12"/>
      <c r="H1462" s="12"/>
      <c r="J1462" s="12"/>
      <c r="K1462" s="12"/>
      <c r="L1462" s="12"/>
      <c r="M1462" s="12"/>
      <c r="N1462" s="96"/>
      <c r="O1462" s="12"/>
      <c r="P1462" s="12"/>
      <c r="Q1462" s="12"/>
      <c r="R1462" s="12"/>
    </row>
    <row r="1463" spans="1:18" x14ac:dyDescent="0.3">
      <c r="A1463" s="12"/>
      <c r="G1463" s="12"/>
      <c r="H1463" s="12"/>
      <c r="J1463" s="12"/>
      <c r="K1463" s="12"/>
      <c r="L1463" s="12"/>
      <c r="M1463" s="12"/>
      <c r="N1463" s="96"/>
      <c r="O1463" s="12"/>
      <c r="P1463" s="12"/>
      <c r="Q1463" s="12"/>
      <c r="R1463" s="12"/>
    </row>
    <row r="1481" spans="1:18" x14ac:dyDescent="0.3">
      <c r="A1481" s="12"/>
      <c r="G1481" s="12"/>
      <c r="H1481" s="12"/>
      <c r="I1481" s="26"/>
      <c r="J1481" s="12"/>
      <c r="K1481" s="12"/>
      <c r="L1481" s="12"/>
      <c r="M1481" s="12"/>
      <c r="N1481" s="96"/>
      <c r="O1481" s="12"/>
      <c r="P1481" s="12"/>
      <c r="Q1481" s="12"/>
      <c r="R1481" s="12"/>
    </row>
    <row r="1482" spans="1:18" x14ac:dyDescent="0.3">
      <c r="A1482" s="12"/>
      <c r="I1482" s="26"/>
    </row>
    <row r="1483" spans="1:18" x14ac:dyDescent="0.3">
      <c r="A1483" s="12"/>
      <c r="I1483" s="26"/>
    </row>
    <row r="1484" spans="1:18" x14ac:dyDescent="0.3">
      <c r="A1484" s="12"/>
      <c r="I1484" s="26"/>
    </row>
    <row r="1485" spans="1:18" x14ac:dyDescent="0.3">
      <c r="A1485" s="12"/>
      <c r="I1485" s="26"/>
    </row>
    <row r="1486" spans="1:18" x14ac:dyDescent="0.3">
      <c r="A1486" s="12"/>
      <c r="I1486" s="26"/>
    </row>
    <row r="1487" spans="1:18" x14ac:dyDescent="0.3">
      <c r="A1487" s="12"/>
      <c r="G1487" s="12"/>
      <c r="H1487" s="12"/>
      <c r="J1487" s="12"/>
      <c r="K1487" s="12"/>
      <c r="L1487" s="12"/>
      <c r="M1487" s="12"/>
      <c r="N1487" s="96"/>
      <c r="O1487" s="12"/>
      <c r="P1487" s="12"/>
      <c r="Q1487" s="12"/>
      <c r="R1487" s="12"/>
    </row>
    <row r="1488" spans="1:18" x14ac:dyDescent="0.3">
      <c r="A1488" s="12"/>
      <c r="G1488" s="12"/>
      <c r="H1488" s="12"/>
      <c r="J1488" s="12"/>
      <c r="K1488" s="12"/>
      <c r="L1488" s="12"/>
      <c r="M1488" s="12"/>
      <c r="N1488" s="96"/>
      <c r="O1488" s="12"/>
      <c r="P1488" s="12"/>
      <c r="Q1488" s="12"/>
      <c r="R1488" s="12"/>
    </row>
    <row r="1489" spans="1:18" x14ac:dyDescent="0.3">
      <c r="A1489" s="12"/>
      <c r="G1489" s="12"/>
      <c r="H1489" s="12"/>
      <c r="J1489" s="12"/>
      <c r="K1489" s="12"/>
      <c r="L1489" s="12"/>
      <c r="M1489" s="12"/>
      <c r="N1489" s="96"/>
      <c r="O1489" s="12"/>
      <c r="P1489" s="12"/>
      <c r="Q1489" s="12"/>
      <c r="R1489" s="12"/>
    </row>
    <row r="1490" spans="1:18" x14ac:dyDescent="0.3">
      <c r="A1490" s="12"/>
      <c r="G1490" s="12"/>
      <c r="H1490" s="12"/>
      <c r="J1490" s="12"/>
      <c r="K1490" s="12"/>
      <c r="L1490" s="12"/>
      <c r="M1490" s="12"/>
      <c r="N1490" s="96"/>
      <c r="O1490" s="12"/>
      <c r="P1490" s="12"/>
      <c r="Q1490" s="12"/>
      <c r="R1490" s="12"/>
    </row>
    <row r="1491" spans="1:18" x14ac:dyDescent="0.3">
      <c r="A1491" s="12"/>
      <c r="G1491" s="12"/>
      <c r="H1491" s="12"/>
      <c r="J1491" s="12"/>
      <c r="K1491" s="12"/>
      <c r="L1491" s="12"/>
      <c r="M1491" s="12"/>
      <c r="N1491" s="96"/>
      <c r="O1491" s="12"/>
      <c r="P1491" s="12"/>
      <c r="Q1491" s="12"/>
      <c r="R1491" s="12"/>
    </row>
    <row r="1492" spans="1:18" x14ac:dyDescent="0.3">
      <c r="A1492" s="12"/>
      <c r="G1492" s="12"/>
      <c r="H1492" s="12"/>
      <c r="J1492" s="12"/>
      <c r="K1492" s="12"/>
      <c r="L1492" s="12"/>
      <c r="M1492" s="12"/>
      <c r="N1492" s="96"/>
      <c r="O1492" s="12"/>
      <c r="P1492" s="12"/>
      <c r="Q1492" s="12"/>
      <c r="R1492" s="12"/>
    </row>
    <row r="1510" spans="1:21" s="10" customFormat="1" x14ac:dyDescent="0.3">
      <c r="B1510" s="12"/>
      <c r="C1510" s="12"/>
      <c r="D1510" s="12"/>
      <c r="E1510" s="12"/>
      <c r="F1510" s="12"/>
      <c r="I1510" s="26"/>
      <c r="N1510" s="90"/>
      <c r="S1510" s="12"/>
      <c r="T1510" s="12"/>
      <c r="U1510" s="12"/>
    </row>
    <row r="1511" spans="1:21" s="10" customFormat="1" x14ac:dyDescent="0.3">
      <c r="B1511" s="12"/>
      <c r="C1511" s="12"/>
      <c r="D1511" s="12"/>
      <c r="E1511" s="12"/>
      <c r="F1511" s="12"/>
      <c r="I1511" s="26"/>
      <c r="N1511" s="90"/>
      <c r="S1511" s="12"/>
      <c r="T1511" s="12"/>
      <c r="U1511" s="12"/>
    </row>
    <row r="1512" spans="1:21" s="10" customFormat="1" x14ac:dyDescent="0.3">
      <c r="B1512" s="12"/>
      <c r="C1512" s="12"/>
      <c r="D1512" s="12"/>
      <c r="E1512" s="12"/>
      <c r="F1512" s="12"/>
      <c r="I1512" s="26"/>
      <c r="N1512" s="90"/>
      <c r="S1512" s="12"/>
      <c r="T1512" s="12"/>
      <c r="U1512" s="12"/>
    </row>
    <row r="1513" spans="1:21" x14ac:dyDescent="0.3">
      <c r="A1513" s="12"/>
      <c r="I1513" s="26"/>
    </row>
    <row r="1514" spans="1:21" x14ac:dyDescent="0.3">
      <c r="A1514" s="12"/>
      <c r="I1514" s="26"/>
    </row>
    <row r="1515" spans="1:21" x14ac:dyDescent="0.3">
      <c r="A1515" s="12"/>
      <c r="I1515" s="26"/>
    </row>
    <row r="1516" spans="1:21" x14ac:dyDescent="0.3">
      <c r="A1516" s="12"/>
      <c r="G1516" s="12"/>
      <c r="H1516" s="12"/>
      <c r="J1516" s="12"/>
      <c r="K1516" s="12"/>
      <c r="L1516" s="12"/>
      <c r="M1516" s="12"/>
      <c r="N1516" s="96"/>
      <c r="O1516" s="12"/>
      <c r="P1516" s="12"/>
      <c r="Q1516" s="12"/>
      <c r="R1516" s="12"/>
    </row>
    <row r="1517" spans="1:21" x14ac:dyDescent="0.3">
      <c r="A1517" s="12"/>
      <c r="G1517" s="12"/>
      <c r="H1517" s="12"/>
      <c r="J1517" s="12"/>
      <c r="K1517" s="12"/>
      <c r="L1517" s="12"/>
      <c r="M1517" s="12"/>
      <c r="N1517" s="96"/>
      <c r="O1517" s="12"/>
      <c r="P1517" s="12"/>
      <c r="Q1517" s="12"/>
      <c r="R1517" s="12"/>
    </row>
    <row r="1518" spans="1:21" x14ac:dyDescent="0.3">
      <c r="A1518" s="12"/>
      <c r="G1518" s="12"/>
      <c r="H1518" s="12"/>
      <c r="J1518" s="12"/>
      <c r="K1518" s="12"/>
      <c r="L1518" s="12"/>
      <c r="M1518" s="12"/>
      <c r="N1518" s="96"/>
      <c r="O1518" s="12"/>
      <c r="P1518" s="12"/>
      <c r="Q1518" s="12"/>
      <c r="R1518" s="12"/>
    </row>
    <row r="1519" spans="1:21" x14ac:dyDescent="0.3">
      <c r="A1519" s="12"/>
      <c r="G1519" s="12"/>
      <c r="H1519" s="12"/>
      <c r="J1519" s="12"/>
      <c r="K1519" s="12"/>
      <c r="L1519" s="12"/>
      <c r="M1519" s="12"/>
      <c r="N1519" s="96"/>
      <c r="O1519" s="12"/>
      <c r="P1519" s="12"/>
      <c r="Q1519" s="12"/>
      <c r="R1519" s="12"/>
    </row>
    <row r="1520" spans="1:21" x14ac:dyDescent="0.3">
      <c r="A1520" s="12"/>
      <c r="G1520" s="12"/>
      <c r="H1520" s="12"/>
      <c r="J1520" s="12"/>
      <c r="K1520" s="12"/>
      <c r="L1520" s="12"/>
      <c r="M1520" s="12"/>
      <c r="N1520" s="96"/>
      <c r="O1520" s="12"/>
      <c r="P1520" s="12"/>
      <c r="Q1520" s="12"/>
      <c r="R1520" s="12"/>
    </row>
    <row r="1521" spans="1:18" x14ac:dyDescent="0.3">
      <c r="A1521" s="12"/>
      <c r="G1521" s="12"/>
      <c r="H1521" s="12"/>
      <c r="J1521" s="12"/>
      <c r="K1521" s="12"/>
      <c r="L1521" s="12"/>
      <c r="M1521" s="12"/>
      <c r="N1521" s="96"/>
      <c r="O1521" s="12"/>
      <c r="P1521" s="12"/>
      <c r="Q1521" s="12"/>
      <c r="R1521" s="12"/>
    </row>
    <row r="1539" spans="1:21" s="10" customFormat="1" x14ac:dyDescent="0.3">
      <c r="B1539" s="12"/>
      <c r="C1539" s="12"/>
      <c r="D1539" s="12"/>
      <c r="E1539" s="12"/>
      <c r="F1539" s="12"/>
      <c r="I1539" s="26"/>
      <c r="N1539" s="90"/>
      <c r="S1539" s="12"/>
      <c r="T1539" s="12"/>
      <c r="U1539" s="12"/>
    </row>
    <row r="1540" spans="1:21" s="10" customFormat="1" x14ac:dyDescent="0.3">
      <c r="B1540" s="12"/>
      <c r="C1540" s="12"/>
      <c r="D1540" s="12"/>
      <c r="E1540" s="12"/>
      <c r="F1540" s="12"/>
      <c r="I1540" s="26"/>
      <c r="N1540" s="90"/>
      <c r="S1540" s="12"/>
      <c r="T1540" s="12"/>
      <c r="U1540" s="12"/>
    </row>
    <row r="1541" spans="1:21" s="10" customFormat="1" x14ac:dyDescent="0.3">
      <c r="B1541" s="12"/>
      <c r="C1541" s="12"/>
      <c r="D1541" s="12"/>
      <c r="E1541" s="12"/>
      <c r="F1541" s="12"/>
      <c r="I1541" s="26"/>
      <c r="N1541" s="90"/>
      <c r="S1541" s="12"/>
      <c r="T1541" s="12"/>
      <c r="U1541" s="12"/>
    </row>
    <row r="1542" spans="1:21" s="10" customFormat="1" x14ac:dyDescent="0.3">
      <c r="B1542" s="12"/>
      <c r="C1542" s="12"/>
      <c r="D1542" s="12"/>
      <c r="E1542" s="12"/>
      <c r="F1542" s="12"/>
      <c r="I1542" s="26"/>
      <c r="N1542" s="90"/>
      <c r="S1542" s="12"/>
      <c r="T1542" s="12"/>
      <c r="U1542" s="12"/>
    </row>
    <row r="1543" spans="1:21" s="10" customFormat="1" x14ac:dyDescent="0.3">
      <c r="B1543" s="12"/>
      <c r="C1543" s="12"/>
      <c r="D1543" s="12"/>
      <c r="E1543" s="12"/>
      <c r="F1543" s="12"/>
      <c r="I1543" s="26"/>
      <c r="N1543" s="90"/>
      <c r="S1543" s="12"/>
      <c r="T1543" s="12"/>
      <c r="U1543" s="12"/>
    </row>
    <row r="1544" spans="1:21" s="10" customFormat="1" x14ac:dyDescent="0.3">
      <c r="B1544" s="12"/>
      <c r="C1544" s="12"/>
      <c r="D1544" s="12"/>
      <c r="E1544" s="12"/>
      <c r="F1544" s="12"/>
      <c r="I1544" s="26"/>
      <c r="N1544" s="90"/>
      <c r="S1544" s="12"/>
      <c r="T1544" s="12"/>
      <c r="U1544" s="12"/>
    </row>
    <row r="1545" spans="1:21" x14ac:dyDescent="0.3">
      <c r="A1545" s="12"/>
      <c r="G1545" s="12"/>
      <c r="H1545" s="12"/>
      <c r="J1545" s="12"/>
      <c r="K1545" s="12"/>
      <c r="L1545" s="12"/>
      <c r="M1545" s="12"/>
      <c r="N1545" s="96"/>
      <c r="O1545" s="12"/>
      <c r="P1545" s="12"/>
      <c r="Q1545" s="12"/>
      <c r="R1545" s="12"/>
    </row>
    <row r="1546" spans="1:21" x14ac:dyDescent="0.3">
      <c r="A1546" s="12"/>
      <c r="G1546" s="12"/>
      <c r="H1546" s="12"/>
      <c r="J1546" s="12"/>
      <c r="K1546" s="12"/>
      <c r="L1546" s="12"/>
      <c r="M1546" s="12"/>
      <c r="N1546" s="96"/>
      <c r="O1546" s="12"/>
      <c r="P1546" s="12"/>
      <c r="Q1546" s="12"/>
      <c r="R1546" s="12"/>
    </row>
    <row r="1547" spans="1:21" x14ac:dyDescent="0.3">
      <c r="A1547" s="12"/>
      <c r="G1547" s="12"/>
      <c r="H1547" s="12"/>
      <c r="J1547" s="12"/>
      <c r="K1547" s="12"/>
      <c r="L1547" s="12"/>
      <c r="M1547" s="12"/>
      <c r="N1547" s="96"/>
      <c r="O1547" s="12"/>
      <c r="P1547" s="12"/>
      <c r="Q1547" s="12"/>
      <c r="R1547" s="12"/>
    </row>
    <row r="1548" spans="1:21" x14ac:dyDescent="0.3">
      <c r="A1548" s="12"/>
      <c r="G1548" s="12"/>
      <c r="H1548" s="12"/>
      <c r="J1548" s="12"/>
      <c r="K1548" s="12"/>
      <c r="L1548" s="12"/>
      <c r="M1548" s="12"/>
      <c r="N1548" s="96"/>
      <c r="O1548" s="12"/>
      <c r="P1548" s="12"/>
      <c r="Q1548" s="12"/>
      <c r="R1548" s="12"/>
    </row>
    <row r="1549" spans="1:21" x14ac:dyDescent="0.3">
      <c r="A1549" s="12"/>
      <c r="G1549" s="12"/>
      <c r="H1549" s="12"/>
      <c r="J1549" s="12"/>
      <c r="K1549" s="12"/>
      <c r="L1549" s="12"/>
      <c r="M1549" s="12"/>
      <c r="N1549" s="96"/>
      <c r="O1549" s="12"/>
      <c r="P1549" s="12"/>
      <c r="Q1549" s="12"/>
      <c r="R1549" s="12"/>
    </row>
    <row r="1550" spans="1:21" x14ac:dyDescent="0.3">
      <c r="A1550" s="12"/>
      <c r="G1550" s="12"/>
      <c r="H1550" s="12"/>
      <c r="J1550" s="12"/>
      <c r="K1550" s="12"/>
      <c r="L1550" s="12"/>
      <c r="M1550" s="12"/>
      <c r="N1550" s="96"/>
      <c r="O1550" s="12"/>
      <c r="P1550" s="12"/>
      <c r="Q1550" s="12"/>
      <c r="R1550" s="12"/>
    </row>
    <row r="1568" spans="1:18" x14ac:dyDescent="0.3">
      <c r="A1568" s="12"/>
      <c r="I1568" s="26"/>
      <c r="J1568" s="12"/>
      <c r="K1568" s="12"/>
      <c r="L1568" s="12"/>
      <c r="M1568" s="12"/>
      <c r="N1568" s="96"/>
      <c r="O1568" s="12"/>
      <c r="P1568" s="12"/>
      <c r="Q1568" s="12"/>
      <c r="R1568" s="12"/>
    </row>
    <row r="1569" spans="1:18" x14ac:dyDescent="0.3">
      <c r="A1569" s="12"/>
      <c r="I1569" s="26"/>
    </row>
    <row r="1570" spans="1:18" x14ac:dyDescent="0.3">
      <c r="A1570" s="12"/>
      <c r="I1570" s="26"/>
    </row>
    <row r="1571" spans="1:18" x14ac:dyDescent="0.3">
      <c r="A1571" s="12"/>
      <c r="I1571" s="26"/>
    </row>
    <row r="1572" spans="1:18" x14ac:dyDescent="0.3">
      <c r="A1572" s="12"/>
      <c r="I1572" s="26"/>
    </row>
    <row r="1573" spans="1:18" x14ac:dyDescent="0.3">
      <c r="A1573" s="12"/>
      <c r="I1573" s="26"/>
    </row>
    <row r="1574" spans="1:18" x14ac:dyDescent="0.3">
      <c r="A1574" s="12"/>
      <c r="G1574" s="12"/>
      <c r="H1574" s="12"/>
      <c r="J1574" s="12"/>
      <c r="K1574" s="12"/>
      <c r="L1574" s="12"/>
      <c r="M1574" s="12"/>
      <c r="N1574" s="96"/>
      <c r="O1574" s="12"/>
      <c r="P1574" s="12"/>
      <c r="Q1574" s="12"/>
      <c r="R1574" s="12"/>
    </row>
    <row r="1575" spans="1:18" x14ac:dyDescent="0.3">
      <c r="A1575" s="12"/>
      <c r="G1575" s="12"/>
      <c r="H1575" s="12"/>
      <c r="J1575" s="12"/>
      <c r="K1575" s="12"/>
      <c r="L1575" s="12"/>
      <c r="M1575" s="12"/>
      <c r="N1575" s="96"/>
      <c r="O1575" s="12"/>
      <c r="P1575" s="12"/>
      <c r="Q1575" s="12"/>
      <c r="R1575" s="12"/>
    </row>
    <row r="1576" spans="1:18" x14ac:dyDescent="0.3">
      <c r="A1576" s="12"/>
      <c r="G1576" s="12"/>
      <c r="H1576" s="12"/>
      <c r="J1576" s="12"/>
      <c r="K1576" s="12"/>
      <c r="L1576" s="12"/>
      <c r="M1576" s="12"/>
      <c r="N1576" s="96"/>
      <c r="O1576" s="12"/>
      <c r="P1576" s="12"/>
      <c r="Q1576" s="12"/>
      <c r="R1576" s="12"/>
    </row>
    <row r="1577" spans="1:18" x14ac:dyDescent="0.3">
      <c r="A1577" s="12"/>
      <c r="G1577" s="12"/>
      <c r="H1577" s="12"/>
      <c r="J1577" s="12"/>
      <c r="K1577" s="12"/>
      <c r="L1577" s="12"/>
      <c r="M1577" s="12"/>
      <c r="N1577" s="96"/>
      <c r="O1577" s="12"/>
      <c r="P1577" s="12"/>
      <c r="Q1577" s="12"/>
      <c r="R1577" s="12"/>
    </row>
    <row r="1578" spans="1:18" x14ac:dyDescent="0.3">
      <c r="A1578" s="12"/>
      <c r="G1578" s="12"/>
      <c r="H1578" s="12"/>
      <c r="J1578" s="12"/>
      <c r="K1578" s="12"/>
      <c r="L1578" s="12"/>
      <c r="M1578" s="12"/>
      <c r="N1578" s="96"/>
      <c r="O1578" s="12"/>
      <c r="P1578" s="12"/>
      <c r="Q1578" s="12"/>
      <c r="R1578" s="12"/>
    </row>
    <row r="1579" spans="1:18" x14ac:dyDescent="0.3">
      <c r="A1579" s="12"/>
      <c r="G1579" s="12"/>
      <c r="H1579" s="12"/>
      <c r="J1579" s="12"/>
      <c r="K1579" s="12"/>
      <c r="L1579" s="12"/>
      <c r="M1579" s="12"/>
      <c r="N1579" s="96"/>
      <c r="O1579" s="12"/>
      <c r="P1579" s="12"/>
      <c r="Q1579" s="12"/>
      <c r="R1579" s="12"/>
    </row>
    <row r="1597" spans="1:22" s="10" customFormat="1" x14ac:dyDescent="0.3">
      <c r="A1597" s="12"/>
      <c r="B1597" s="12"/>
      <c r="C1597" s="12"/>
      <c r="D1597" s="12"/>
      <c r="E1597" s="12"/>
      <c r="F1597" s="12"/>
      <c r="I1597" s="26"/>
      <c r="N1597" s="90"/>
      <c r="S1597" s="12"/>
      <c r="T1597" s="12"/>
      <c r="U1597" s="12"/>
      <c r="V1597" s="12"/>
    </row>
    <row r="1598" spans="1:22" s="10" customFormat="1" x14ac:dyDescent="0.3">
      <c r="A1598" s="12"/>
      <c r="B1598" s="12"/>
      <c r="C1598" s="12"/>
      <c r="D1598" s="12"/>
      <c r="E1598" s="12"/>
      <c r="F1598" s="12"/>
      <c r="I1598" s="26"/>
      <c r="N1598" s="90"/>
      <c r="S1598" s="12"/>
      <c r="T1598" s="12"/>
      <c r="U1598" s="12"/>
      <c r="V1598" s="12"/>
    </row>
    <row r="1599" spans="1:22" s="10" customFormat="1" x14ac:dyDescent="0.3">
      <c r="A1599" s="12"/>
      <c r="B1599" s="12"/>
      <c r="C1599" s="12"/>
      <c r="D1599" s="12"/>
      <c r="E1599" s="12"/>
      <c r="F1599" s="12"/>
      <c r="I1599" s="26"/>
      <c r="N1599" s="90"/>
      <c r="S1599" s="12"/>
      <c r="T1599" s="12"/>
      <c r="U1599" s="12"/>
      <c r="V1599" s="12"/>
    </row>
    <row r="1600" spans="1:22" x14ac:dyDescent="0.3">
      <c r="A1600" s="12"/>
      <c r="I1600" s="26"/>
    </row>
    <row r="1601" spans="1:18" x14ac:dyDescent="0.3">
      <c r="A1601" s="12"/>
      <c r="I1601" s="26"/>
    </row>
    <row r="1602" spans="1:18" x14ac:dyDescent="0.3">
      <c r="A1602" s="12"/>
      <c r="I1602" s="26"/>
    </row>
    <row r="1603" spans="1:18" x14ac:dyDescent="0.3">
      <c r="A1603" s="12"/>
      <c r="G1603" s="12"/>
      <c r="H1603" s="12"/>
      <c r="J1603" s="12"/>
      <c r="K1603" s="12"/>
      <c r="L1603" s="12"/>
      <c r="M1603" s="12"/>
      <c r="N1603" s="96"/>
      <c r="O1603" s="12"/>
      <c r="P1603" s="12"/>
      <c r="Q1603" s="12"/>
      <c r="R1603" s="12"/>
    </row>
    <row r="1604" spans="1:18" x14ac:dyDescent="0.3">
      <c r="A1604" s="12"/>
      <c r="G1604" s="12"/>
      <c r="H1604" s="12"/>
      <c r="J1604" s="12"/>
      <c r="K1604" s="12"/>
      <c r="L1604" s="12"/>
      <c r="M1604" s="12"/>
      <c r="N1604" s="96"/>
      <c r="O1604" s="12"/>
      <c r="P1604" s="12"/>
      <c r="Q1604" s="12"/>
      <c r="R1604" s="12"/>
    </row>
    <row r="1605" spans="1:18" x14ac:dyDescent="0.3">
      <c r="A1605" s="12"/>
      <c r="G1605" s="12"/>
      <c r="H1605" s="12"/>
      <c r="J1605" s="12"/>
      <c r="K1605" s="12"/>
      <c r="L1605" s="12"/>
      <c r="M1605" s="12"/>
      <c r="N1605" s="96"/>
      <c r="O1605" s="12"/>
      <c r="P1605" s="12"/>
      <c r="Q1605" s="12"/>
      <c r="R1605" s="12"/>
    </row>
    <row r="1606" spans="1:18" x14ac:dyDescent="0.3">
      <c r="A1606" s="12"/>
      <c r="G1606" s="12"/>
      <c r="H1606" s="12"/>
      <c r="J1606" s="12"/>
      <c r="K1606" s="12"/>
      <c r="L1606" s="12"/>
      <c r="M1606" s="12"/>
      <c r="N1606" s="96"/>
      <c r="O1606" s="12"/>
      <c r="P1606" s="12"/>
      <c r="Q1606" s="12"/>
      <c r="R1606" s="12"/>
    </row>
    <row r="1607" spans="1:18" x14ac:dyDescent="0.3">
      <c r="A1607" s="12"/>
      <c r="G1607" s="12"/>
      <c r="H1607" s="12"/>
      <c r="J1607" s="12"/>
      <c r="K1607" s="12"/>
      <c r="L1607" s="12"/>
      <c r="M1607" s="12"/>
      <c r="N1607" s="96"/>
      <c r="O1607" s="12"/>
      <c r="P1607" s="12"/>
      <c r="Q1607" s="12"/>
      <c r="R1607" s="12"/>
    </row>
    <row r="1608" spans="1:18" x14ac:dyDescent="0.3">
      <c r="A1608" s="12"/>
      <c r="G1608" s="12"/>
      <c r="H1608" s="12"/>
      <c r="J1608" s="12"/>
      <c r="K1608" s="12"/>
      <c r="L1608" s="12"/>
      <c r="M1608" s="12"/>
      <c r="N1608" s="96"/>
      <c r="O1608" s="12"/>
      <c r="P1608" s="12"/>
      <c r="Q1608" s="12"/>
      <c r="R1608" s="12"/>
    </row>
    <row r="1626" spans="1:21" s="10" customFormat="1" x14ac:dyDescent="0.3">
      <c r="A1626" s="12"/>
      <c r="B1626" s="12"/>
      <c r="C1626" s="12"/>
      <c r="D1626" s="12"/>
      <c r="E1626" s="12"/>
      <c r="F1626" s="12"/>
      <c r="I1626" s="26"/>
      <c r="N1626" s="90"/>
      <c r="S1626" s="12"/>
      <c r="T1626" s="12"/>
      <c r="U1626" s="12"/>
    </row>
    <row r="1627" spans="1:21" s="10" customFormat="1" x14ac:dyDescent="0.3">
      <c r="A1627" s="12"/>
      <c r="B1627" s="12"/>
      <c r="C1627" s="12"/>
      <c r="D1627" s="12"/>
      <c r="E1627" s="12"/>
      <c r="F1627" s="12"/>
      <c r="I1627" s="26"/>
      <c r="N1627" s="90"/>
      <c r="S1627" s="12"/>
      <c r="T1627" s="12"/>
      <c r="U1627" s="12"/>
    </row>
    <row r="1628" spans="1:21" x14ac:dyDescent="0.3">
      <c r="A1628" s="12"/>
      <c r="I1628" s="26"/>
    </row>
    <row r="1629" spans="1:21" x14ac:dyDescent="0.3">
      <c r="A1629" s="12"/>
      <c r="I1629" s="26"/>
    </row>
    <row r="1630" spans="1:21" x14ac:dyDescent="0.3">
      <c r="A1630" s="12"/>
      <c r="I1630" s="26"/>
    </row>
    <row r="1631" spans="1:21" x14ac:dyDescent="0.3">
      <c r="A1631" s="12"/>
      <c r="I1631" s="26"/>
    </row>
    <row r="1632" spans="1:21" x14ac:dyDescent="0.3">
      <c r="A1632" s="12"/>
      <c r="G1632" s="12"/>
      <c r="H1632" s="12"/>
      <c r="J1632" s="12"/>
      <c r="K1632" s="12"/>
      <c r="L1632" s="12"/>
      <c r="M1632" s="12"/>
      <c r="N1632" s="96"/>
      <c r="O1632" s="12"/>
      <c r="P1632" s="12"/>
      <c r="Q1632" s="12"/>
      <c r="R1632" s="12"/>
    </row>
    <row r="1633" spans="1:18" x14ac:dyDescent="0.3">
      <c r="A1633" s="12"/>
      <c r="G1633" s="12"/>
      <c r="H1633" s="12"/>
      <c r="J1633" s="12"/>
      <c r="K1633" s="12"/>
      <c r="L1633" s="12"/>
      <c r="M1633" s="12"/>
      <c r="N1633" s="96"/>
      <c r="O1633" s="12"/>
      <c r="P1633" s="12"/>
      <c r="Q1633" s="12"/>
      <c r="R1633" s="12"/>
    </row>
    <row r="1634" spans="1:18" x14ac:dyDescent="0.3">
      <c r="A1634" s="12"/>
      <c r="G1634" s="12"/>
      <c r="H1634" s="12"/>
      <c r="J1634" s="12"/>
      <c r="K1634" s="12"/>
      <c r="L1634" s="12"/>
      <c r="M1634" s="12"/>
      <c r="N1634" s="96"/>
      <c r="O1634" s="12"/>
      <c r="P1634" s="12"/>
      <c r="Q1634" s="12"/>
      <c r="R1634" s="12"/>
    </row>
    <row r="1635" spans="1:18" x14ac:dyDescent="0.3">
      <c r="A1635" s="12"/>
      <c r="G1635" s="12"/>
      <c r="H1635" s="12"/>
      <c r="J1635" s="12"/>
      <c r="K1635" s="12"/>
      <c r="L1635" s="12"/>
      <c r="M1635" s="12"/>
      <c r="N1635" s="96"/>
      <c r="O1635" s="12"/>
      <c r="P1635" s="12"/>
      <c r="Q1635" s="12"/>
      <c r="R1635" s="12"/>
    </row>
    <row r="1636" spans="1:18" x14ac:dyDescent="0.3">
      <c r="A1636" s="12"/>
      <c r="G1636" s="12"/>
      <c r="H1636" s="12"/>
      <c r="J1636" s="12"/>
      <c r="K1636" s="12"/>
      <c r="L1636" s="12"/>
      <c r="M1636" s="12"/>
      <c r="N1636" s="96"/>
      <c r="O1636" s="12"/>
      <c r="P1636" s="12"/>
      <c r="Q1636" s="12"/>
      <c r="R1636" s="12"/>
    </row>
    <row r="1637" spans="1:18" x14ac:dyDescent="0.3">
      <c r="A1637" s="12"/>
      <c r="G1637" s="12"/>
      <c r="H1637" s="12"/>
      <c r="J1637" s="12"/>
      <c r="K1637" s="12"/>
      <c r="L1637" s="12"/>
      <c r="M1637" s="12"/>
      <c r="N1637" s="96"/>
      <c r="O1637" s="12"/>
      <c r="P1637" s="12"/>
      <c r="Q1637" s="12"/>
      <c r="R1637" s="12"/>
    </row>
    <row r="1655" spans="1:21" s="10" customFormat="1" x14ac:dyDescent="0.3">
      <c r="B1655" s="12"/>
      <c r="C1655" s="12"/>
      <c r="D1655" s="12"/>
      <c r="E1655" s="12"/>
      <c r="F1655" s="12"/>
      <c r="I1655" s="26"/>
      <c r="N1655" s="90"/>
      <c r="S1655" s="12"/>
      <c r="T1655" s="12"/>
      <c r="U1655" s="12"/>
    </row>
    <row r="1656" spans="1:21" s="10" customFormat="1" x14ac:dyDescent="0.3">
      <c r="B1656" s="12"/>
      <c r="C1656" s="12"/>
      <c r="D1656" s="12"/>
      <c r="E1656" s="12"/>
      <c r="F1656" s="12"/>
      <c r="I1656" s="26"/>
      <c r="N1656" s="90"/>
      <c r="S1656" s="12"/>
      <c r="T1656" s="12"/>
      <c r="U1656" s="12"/>
    </row>
    <row r="1657" spans="1:21" x14ac:dyDescent="0.3">
      <c r="A1657" s="12"/>
      <c r="I1657" s="26"/>
    </row>
    <row r="1658" spans="1:21" x14ac:dyDescent="0.3">
      <c r="A1658" s="12"/>
      <c r="I1658" s="26"/>
    </row>
    <row r="1659" spans="1:21" x14ac:dyDescent="0.3">
      <c r="A1659" s="12"/>
      <c r="I1659" s="26"/>
    </row>
    <row r="1660" spans="1:21" x14ac:dyDescent="0.3">
      <c r="A1660" s="12"/>
      <c r="I1660" s="26"/>
    </row>
    <row r="1661" spans="1:21" x14ac:dyDescent="0.3">
      <c r="A1661" s="12"/>
      <c r="G1661" s="12"/>
      <c r="H1661" s="12"/>
      <c r="J1661" s="12"/>
      <c r="K1661" s="12"/>
      <c r="L1661" s="12"/>
      <c r="M1661" s="12"/>
      <c r="N1661" s="96"/>
      <c r="O1661" s="12"/>
      <c r="P1661" s="12"/>
      <c r="Q1661" s="12"/>
      <c r="R1661" s="12"/>
    </row>
    <row r="1662" spans="1:21" x14ac:dyDescent="0.3">
      <c r="A1662" s="12"/>
      <c r="G1662" s="12"/>
      <c r="H1662" s="12"/>
      <c r="J1662" s="12"/>
      <c r="K1662" s="12"/>
      <c r="L1662" s="12"/>
      <c r="M1662" s="12"/>
      <c r="N1662" s="96"/>
      <c r="O1662" s="12"/>
      <c r="P1662" s="12"/>
      <c r="Q1662" s="12"/>
      <c r="R1662" s="12"/>
    </row>
    <row r="1663" spans="1:21" x14ac:dyDescent="0.3">
      <c r="A1663" s="12"/>
      <c r="G1663" s="12"/>
      <c r="H1663" s="12"/>
      <c r="J1663" s="12"/>
      <c r="K1663" s="12"/>
      <c r="L1663" s="12"/>
      <c r="M1663" s="12"/>
      <c r="N1663" s="96"/>
      <c r="O1663" s="12"/>
      <c r="P1663" s="12"/>
      <c r="Q1663" s="12"/>
      <c r="R1663" s="12"/>
    </row>
    <row r="1664" spans="1:21" x14ac:dyDescent="0.3">
      <c r="A1664" s="12"/>
      <c r="G1664" s="12"/>
      <c r="H1664" s="12"/>
      <c r="J1664" s="12"/>
      <c r="K1664" s="12"/>
      <c r="L1664" s="12"/>
      <c r="M1664" s="12"/>
      <c r="N1664" s="96"/>
      <c r="O1664" s="12"/>
      <c r="P1664" s="12"/>
      <c r="Q1664" s="12"/>
      <c r="R1664" s="12"/>
    </row>
    <row r="1665" spans="1:18" x14ac:dyDescent="0.3">
      <c r="A1665" s="12"/>
      <c r="G1665" s="12"/>
      <c r="H1665" s="12"/>
      <c r="J1665" s="12"/>
      <c r="K1665" s="12"/>
      <c r="L1665" s="12"/>
      <c r="M1665" s="12"/>
      <c r="N1665" s="96"/>
      <c r="O1665" s="12"/>
      <c r="P1665" s="12"/>
      <c r="Q1665" s="12"/>
      <c r="R1665" s="12"/>
    </row>
    <row r="1666" spans="1:18" x14ac:dyDescent="0.3">
      <c r="A1666" s="12"/>
      <c r="G1666" s="12"/>
      <c r="H1666" s="12"/>
      <c r="J1666" s="12"/>
      <c r="K1666" s="12"/>
      <c r="L1666" s="12"/>
      <c r="M1666" s="12"/>
      <c r="N1666" s="96"/>
      <c r="O1666" s="12"/>
      <c r="P1666" s="12"/>
      <c r="Q1666" s="12"/>
      <c r="R1666" s="12"/>
    </row>
    <row r="1684" spans="1:21" s="10" customFormat="1" x14ac:dyDescent="0.3">
      <c r="B1684" s="12"/>
      <c r="C1684" s="12"/>
      <c r="D1684" s="12"/>
      <c r="E1684" s="12"/>
      <c r="F1684" s="12"/>
      <c r="I1684" s="26"/>
      <c r="N1684" s="90"/>
      <c r="S1684" s="12"/>
      <c r="T1684" s="12"/>
      <c r="U1684" s="12"/>
    </row>
    <row r="1685" spans="1:21" s="10" customFormat="1" x14ac:dyDescent="0.3">
      <c r="B1685" s="12"/>
      <c r="C1685" s="12"/>
      <c r="D1685" s="12"/>
      <c r="E1685" s="12"/>
      <c r="F1685" s="12"/>
      <c r="I1685" s="26"/>
      <c r="N1685" s="90"/>
      <c r="S1685" s="12"/>
      <c r="T1685" s="12"/>
      <c r="U1685" s="12"/>
    </row>
    <row r="1686" spans="1:21" s="10" customFormat="1" x14ac:dyDescent="0.3">
      <c r="B1686" s="12"/>
      <c r="C1686" s="12"/>
      <c r="D1686" s="12"/>
      <c r="E1686" s="12"/>
      <c r="F1686" s="12"/>
      <c r="I1686" s="26"/>
      <c r="N1686" s="90"/>
      <c r="S1686" s="12"/>
      <c r="T1686" s="12"/>
      <c r="U1686" s="12"/>
    </row>
    <row r="1687" spans="1:21" s="10" customFormat="1" x14ac:dyDescent="0.3">
      <c r="B1687" s="12"/>
      <c r="C1687" s="12"/>
      <c r="D1687" s="12"/>
      <c r="E1687" s="12"/>
      <c r="F1687" s="12"/>
      <c r="I1687" s="26"/>
      <c r="N1687" s="90"/>
      <c r="S1687" s="12"/>
      <c r="T1687" s="12"/>
      <c r="U1687" s="12"/>
    </row>
    <row r="1688" spans="1:21" s="10" customFormat="1" x14ac:dyDescent="0.3">
      <c r="B1688" s="12"/>
      <c r="C1688" s="12"/>
      <c r="D1688" s="12"/>
      <c r="E1688" s="12"/>
      <c r="F1688" s="12"/>
      <c r="I1688" s="26"/>
      <c r="N1688" s="90"/>
      <c r="S1688" s="12"/>
      <c r="T1688" s="12"/>
      <c r="U1688" s="12"/>
    </row>
    <row r="1689" spans="1:21" x14ac:dyDescent="0.3">
      <c r="A1689" s="12"/>
      <c r="I1689" s="26"/>
    </row>
    <row r="1690" spans="1:21" x14ac:dyDescent="0.3">
      <c r="A1690" s="12"/>
      <c r="G1690" s="12"/>
      <c r="H1690" s="12"/>
      <c r="J1690" s="12"/>
      <c r="K1690" s="12"/>
      <c r="L1690" s="12"/>
      <c r="M1690" s="12"/>
      <c r="N1690" s="96"/>
      <c r="O1690" s="12"/>
      <c r="P1690" s="12"/>
      <c r="Q1690" s="12"/>
      <c r="R1690" s="12"/>
    </row>
    <row r="1691" spans="1:21" x14ac:dyDescent="0.3">
      <c r="A1691" s="12"/>
      <c r="G1691" s="12"/>
      <c r="H1691" s="12"/>
      <c r="J1691" s="12"/>
      <c r="K1691" s="12"/>
      <c r="L1691" s="12"/>
      <c r="M1691" s="12"/>
      <c r="N1691" s="96"/>
      <c r="O1691" s="12"/>
      <c r="P1691" s="12"/>
      <c r="Q1691" s="12"/>
      <c r="R1691" s="12"/>
    </row>
    <row r="1692" spans="1:21" x14ac:dyDescent="0.3">
      <c r="A1692" s="12"/>
      <c r="G1692" s="12"/>
      <c r="H1692" s="12"/>
      <c r="J1692" s="12"/>
      <c r="K1692" s="12"/>
      <c r="L1692" s="12"/>
      <c r="M1692" s="12"/>
      <c r="N1692" s="96"/>
      <c r="O1692" s="12"/>
      <c r="P1692" s="12"/>
      <c r="Q1692" s="12"/>
      <c r="R1692" s="12"/>
    </row>
    <row r="1693" spans="1:21" x14ac:dyDescent="0.3">
      <c r="A1693" s="12"/>
      <c r="G1693" s="12"/>
      <c r="H1693" s="12"/>
      <c r="J1693" s="12"/>
      <c r="K1693" s="12"/>
      <c r="L1693" s="12"/>
      <c r="M1693" s="12"/>
      <c r="N1693" s="96"/>
      <c r="O1693" s="12"/>
      <c r="P1693" s="12"/>
      <c r="Q1693" s="12"/>
      <c r="R1693" s="12"/>
    </row>
    <row r="1694" spans="1:21" x14ac:dyDescent="0.3">
      <c r="A1694" s="12"/>
      <c r="G1694" s="12"/>
      <c r="H1694" s="12"/>
      <c r="J1694" s="12"/>
      <c r="K1694" s="12"/>
      <c r="L1694" s="12"/>
      <c r="M1694" s="12"/>
      <c r="N1694" s="96"/>
      <c r="O1694" s="12"/>
      <c r="P1694" s="12"/>
      <c r="Q1694" s="12"/>
      <c r="R1694" s="12"/>
    </row>
    <row r="1695" spans="1:21" x14ac:dyDescent="0.3">
      <c r="A1695" s="12"/>
      <c r="G1695" s="12"/>
      <c r="H1695" s="12"/>
      <c r="J1695" s="12"/>
      <c r="K1695" s="12"/>
      <c r="L1695" s="12"/>
      <c r="M1695" s="12"/>
      <c r="N1695" s="96"/>
      <c r="O1695" s="12"/>
      <c r="P1695" s="12"/>
      <c r="Q1695" s="12"/>
      <c r="R1695" s="12"/>
    </row>
    <row r="1713" spans="1:18" x14ac:dyDescent="0.3">
      <c r="A1713" s="12"/>
      <c r="I1713" s="26"/>
    </row>
    <row r="1714" spans="1:18" x14ac:dyDescent="0.3">
      <c r="A1714" s="12"/>
      <c r="I1714" s="26"/>
    </row>
    <row r="1715" spans="1:18" x14ac:dyDescent="0.3">
      <c r="A1715" s="12"/>
      <c r="I1715" s="26"/>
    </row>
    <row r="1716" spans="1:18" x14ac:dyDescent="0.3">
      <c r="A1716" s="12"/>
      <c r="I1716" s="26"/>
    </row>
    <row r="1717" spans="1:18" x14ac:dyDescent="0.3">
      <c r="A1717" s="12"/>
      <c r="I1717" s="26"/>
    </row>
    <row r="1718" spans="1:18" x14ac:dyDescent="0.3">
      <c r="A1718" s="12"/>
      <c r="I1718" s="26"/>
    </row>
    <row r="1719" spans="1:18" x14ac:dyDescent="0.3">
      <c r="A1719" s="12"/>
      <c r="G1719" s="12"/>
      <c r="H1719" s="12"/>
      <c r="J1719" s="12"/>
      <c r="K1719" s="12"/>
      <c r="L1719" s="12"/>
      <c r="M1719" s="12"/>
      <c r="N1719" s="96"/>
      <c r="O1719" s="12"/>
      <c r="P1719" s="12"/>
      <c r="Q1719" s="12"/>
      <c r="R1719" s="12"/>
    </row>
    <row r="1720" spans="1:18" x14ac:dyDescent="0.3">
      <c r="A1720" s="12"/>
      <c r="G1720" s="12"/>
      <c r="H1720" s="12"/>
      <c r="J1720" s="12"/>
      <c r="K1720" s="12"/>
      <c r="L1720" s="12"/>
      <c r="M1720" s="12"/>
      <c r="N1720" s="96"/>
      <c r="O1720" s="12"/>
      <c r="P1720" s="12"/>
      <c r="Q1720" s="12"/>
      <c r="R1720" s="12"/>
    </row>
    <row r="1721" spans="1:18" x14ac:dyDescent="0.3">
      <c r="A1721" s="12"/>
      <c r="G1721" s="12"/>
      <c r="H1721" s="12"/>
      <c r="J1721" s="12"/>
      <c r="K1721" s="12"/>
      <c r="L1721" s="12"/>
      <c r="M1721" s="12"/>
      <c r="N1721" s="96"/>
      <c r="O1721" s="12"/>
      <c r="P1721" s="12"/>
      <c r="Q1721" s="12"/>
      <c r="R1721" s="12"/>
    </row>
    <row r="1722" spans="1:18" x14ac:dyDescent="0.3">
      <c r="A1722" s="12"/>
      <c r="G1722" s="12"/>
      <c r="H1722" s="12"/>
      <c r="J1722" s="12"/>
      <c r="K1722" s="12"/>
      <c r="L1722" s="12"/>
      <c r="M1722" s="12"/>
      <c r="N1722" s="96"/>
      <c r="O1722" s="12"/>
      <c r="P1722" s="12"/>
      <c r="Q1722" s="12"/>
      <c r="R1722" s="12"/>
    </row>
    <row r="1723" spans="1:18" x14ac:dyDescent="0.3">
      <c r="A1723" s="12"/>
      <c r="G1723" s="12"/>
      <c r="H1723" s="12"/>
      <c r="J1723" s="12"/>
      <c r="K1723" s="12"/>
      <c r="L1723" s="12"/>
      <c r="M1723" s="12"/>
      <c r="N1723" s="96"/>
      <c r="O1723" s="12"/>
      <c r="P1723" s="12"/>
      <c r="Q1723" s="12"/>
      <c r="R1723" s="12"/>
    </row>
    <row r="1724" spans="1:18" x14ac:dyDescent="0.3">
      <c r="A1724" s="12"/>
      <c r="G1724" s="12"/>
      <c r="H1724" s="12"/>
      <c r="J1724" s="12"/>
      <c r="K1724" s="12"/>
      <c r="L1724" s="12"/>
      <c r="M1724" s="12"/>
      <c r="N1724" s="96"/>
      <c r="O1724" s="12"/>
      <c r="P1724" s="12"/>
      <c r="Q1724" s="12"/>
      <c r="R1724" s="12"/>
    </row>
    <row r="1742" spans="1:22" s="10" customFormat="1" x14ac:dyDescent="0.3">
      <c r="A1742" s="12"/>
      <c r="B1742" s="12"/>
      <c r="C1742" s="12"/>
      <c r="D1742" s="12"/>
      <c r="E1742" s="12"/>
      <c r="F1742" s="12"/>
      <c r="I1742" s="26"/>
      <c r="N1742" s="90"/>
      <c r="S1742" s="12"/>
      <c r="T1742" s="12"/>
      <c r="U1742" s="12"/>
      <c r="V1742" s="12"/>
    </row>
    <row r="1743" spans="1:22" s="10" customFormat="1" x14ac:dyDescent="0.3">
      <c r="A1743" s="12"/>
      <c r="B1743" s="12"/>
      <c r="C1743" s="12"/>
      <c r="D1743" s="12"/>
      <c r="E1743" s="12"/>
      <c r="F1743" s="12"/>
      <c r="I1743" s="26"/>
      <c r="N1743" s="90"/>
      <c r="S1743" s="12"/>
      <c r="T1743" s="12"/>
      <c r="U1743" s="12"/>
      <c r="V1743" s="12"/>
    </row>
    <row r="1744" spans="1:22" x14ac:dyDescent="0.3">
      <c r="A1744" s="12"/>
      <c r="I1744" s="26"/>
    </row>
    <row r="1745" spans="1:18" x14ac:dyDescent="0.3">
      <c r="A1745" s="12"/>
      <c r="I1745" s="26"/>
    </row>
    <row r="1746" spans="1:18" x14ac:dyDescent="0.3">
      <c r="A1746" s="12"/>
      <c r="I1746" s="26"/>
    </row>
    <row r="1747" spans="1:18" x14ac:dyDescent="0.3">
      <c r="A1747" s="12"/>
      <c r="I1747" s="26"/>
    </row>
    <row r="1748" spans="1:18" x14ac:dyDescent="0.3">
      <c r="A1748" s="12"/>
      <c r="G1748" s="12"/>
      <c r="H1748" s="12"/>
      <c r="J1748" s="12"/>
      <c r="K1748" s="12"/>
      <c r="L1748" s="12"/>
      <c r="M1748" s="12"/>
      <c r="N1748" s="96"/>
      <c r="O1748" s="12"/>
      <c r="P1748" s="12"/>
      <c r="Q1748" s="12"/>
      <c r="R1748" s="12"/>
    </row>
    <row r="1749" spans="1:18" x14ac:dyDescent="0.3">
      <c r="A1749" s="12"/>
      <c r="G1749" s="12"/>
      <c r="H1749" s="12"/>
      <c r="J1749" s="12"/>
      <c r="K1749" s="12"/>
      <c r="L1749" s="12"/>
      <c r="M1749" s="12"/>
      <c r="N1749" s="96"/>
      <c r="O1749" s="12"/>
      <c r="P1749" s="12"/>
      <c r="Q1749" s="12"/>
      <c r="R1749" s="12"/>
    </row>
    <row r="1750" spans="1:18" x14ac:dyDescent="0.3">
      <c r="A1750" s="12"/>
      <c r="G1750" s="12"/>
      <c r="H1750" s="12"/>
      <c r="J1750" s="12"/>
      <c r="K1750" s="12"/>
      <c r="L1750" s="12"/>
      <c r="M1750" s="12"/>
      <c r="N1750" s="96"/>
      <c r="O1750" s="12"/>
      <c r="P1750" s="12"/>
      <c r="Q1750" s="12"/>
      <c r="R1750" s="12"/>
    </row>
    <row r="1751" spans="1:18" x14ac:dyDescent="0.3">
      <c r="A1751" s="12"/>
      <c r="G1751" s="12"/>
      <c r="H1751" s="12"/>
      <c r="J1751" s="12"/>
      <c r="K1751" s="12"/>
      <c r="L1751" s="12"/>
      <c r="M1751" s="12"/>
      <c r="N1751" s="96"/>
      <c r="O1751" s="12"/>
      <c r="P1751" s="12"/>
      <c r="Q1751" s="12"/>
      <c r="R1751" s="12"/>
    </row>
    <row r="1752" spans="1:18" x14ac:dyDescent="0.3">
      <c r="A1752" s="12"/>
      <c r="G1752" s="12"/>
      <c r="H1752" s="12"/>
      <c r="J1752" s="12"/>
      <c r="K1752" s="12"/>
      <c r="L1752" s="12"/>
      <c r="M1752" s="12"/>
      <c r="N1752" s="96"/>
      <c r="O1752" s="12"/>
      <c r="P1752" s="12"/>
      <c r="Q1752" s="12"/>
      <c r="R1752" s="12"/>
    </row>
    <row r="1753" spans="1:18" x14ac:dyDescent="0.3">
      <c r="A1753" s="12"/>
      <c r="G1753" s="12"/>
      <c r="H1753" s="12"/>
      <c r="J1753" s="12"/>
      <c r="K1753" s="12"/>
      <c r="L1753" s="12"/>
      <c r="M1753" s="12"/>
      <c r="N1753" s="96"/>
      <c r="O1753" s="12"/>
      <c r="P1753" s="12"/>
      <c r="Q1753" s="12"/>
      <c r="R1753" s="12"/>
    </row>
    <row r="1771" spans="1:21" s="10" customFormat="1" x14ac:dyDescent="0.3">
      <c r="A1771" s="12"/>
      <c r="B1771" s="12"/>
      <c r="C1771" s="12"/>
      <c r="D1771" s="12"/>
      <c r="E1771" s="12"/>
      <c r="F1771" s="12"/>
      <c r="I1771" s="26"/>
      <c r="N1771" s="90"/>
      <c r="S1771" s="12"/>
      <c r="T1771" s="12"/>
      <c r="U1771" s="12"/>
    </row>
    <row r="1772" spans="1:21" x14ac:dyDescent="0.3">
      <c r="A1772" s="12"/>
      <c r="I1772" s="26"/>
    </row>
    <row r="1773" spans="1:21" x14ac:dyDescent="0.3">
      <c r="A1773" s="12"/>
      <c r="I1773" s="26"/>
    </row>
    <row r="1774" spans="1:21" x14ac:dyDescent="0.3">
      <c r="A1774" s="12"/>
      <c r="I1774" s="26"/>
    </row>
    <row r="1775" spans="1:21" x14ac:dyDescent="0.3">
      <c r="A1775" s="12"/>
      <c r="I1775" s="26"/>
    </row>
    <row r="1776" spans="1:21" x14ac:dyDescent="0.3">
      <c r="A1776" s="12"/>
      <c r="I1776" s="26"/>
    </row>
    <row r="1777" spans="1:18" x14ac:dyDescent="0.3">
      <c r="A1777" s="12"/>
      <c r="G1777" s="12"/>
      <c r="H1777" s="12"/>
      <c r="J1777" s="12"/>
      <c r="K1777" s="12"/>
      <c r="L1777" s="12"/>
      <c r="M1777" s="12"/>
      <c r="N1777" s="96"/>
      <c r="O1777" s="12"/>
      <c r="P1777" s="12"/>
      <c r="Q1777" s="12"/>
      <c r="R1777" s="12"/>
    </row>
    <row r="1778" spans="1:18" x14ac:dyDescent="0.3">
      <c r="A1778" s="12"/>
      <c r="G1778" s="12"/>
      <c r="H1778" s="12"/>
      <c r="J1778" s="12"/>
      <c r="K1778" s="12"/>
      <c r="L1778" s="12"/>
      <c r="M1778" s="12"/>
      <c r="N1778" s="96"/>
      <c r="O1778" s="12"/>
      <c r="P1778" s="12"/>
      <c r="Q1778" s="12"/>
      <c r="R1778" s="12"/>
    </row>
    <row r="1779" spans="1:18" x14ac:dyDescent="0.3">
      <c r="A1779" s="12"/>
      <c r="G1779" s="12"/>
      <c r="H1779" s="12"/>
      <c r="J1779" s="12"/>
      <c r="K1779" s="12"/>
      <c r="L1779" s="12"/>
      <c r="M1779" s="12"/>
      <c r="N1779" s="96"/>
      <c r="O1779" s="12"/>
      <c r="P1779" s="12"/>
      <c r="Q1779" s="12"/>
      <c r="R1779" s="12"/>
    </row>
    <row r="1780" spans="1:18" x14ac:dyDescent="0.3">
      <c r="A1780" s="12"/>
      <c r="G1780" s="12"/>
      <c r="H1780" s="12"/>
      <c r="J1780" s="12"/>
      <c r="K1780" s="12"/>
      <c r="L1780" s="12"/>
      <c r="M1780" s="12"/>
      <c r="N1780" s="96"/>
      <c r="O1780" s="12"/>
      <c r="P1780" s="12"/>
      <c r="Q1780" s="12"/>
      <c r="R1780" s="12"/>
    </row>
    <row r="1781" spans="1:18" x14ac:dyDescent="0.3">
      <c r="A1781" s="12"/>
      <c r="G1781" s="12"/>
      <c r="H1781" s="12"/>
      <c r="J1781" s="12"/>
      <c r="K1781" s="12"/>
      <c r="L1781" s="12"/>
      <c r="M1781" s="12"/>
      <c r="N1781" s="96"/>
      <c r="O1781" s="12"/>
      <c r="P1781" s="12"/>
      <c r="Q1781" s="12"/>
      <c r="R1781" s="12"/>
    </row>
    <row r="1782" spans="1:18" x14ac:dyDescent="0.3">
      <c r="A1782" s="12"/>
      <c r="G1782" s="12"/>
      <c r="H1782" s="12"/>
      <c r="J1782" s="12"/>
      <c r="K1782" s="12"/>
      <c r="L1782" s="12"/>
      <c r="M1782" s="12"/>
      <c r="N1782" s="96"/>
      <c r="O1782" s="12"/>
      <c r="P1782" s="12"/>
      <c r="Q1782" s="12"/>
      <c r="R1782" s="12"/>
    </row>
    <row r="1800" spans="1:21" s="10" customFormat="1" x14ac:dyDescent="0.3">
      <c r="B1800" s="12"/>
      <c r="C1800" s="12"/>
      <c r="D1800" s="12"/>
      <c r="E1800" s="12"/>
      <c r="F1800" s="12"/>
      <c r="I1800" s="26"/>
      <c r="N1800" s="90"/>
      <c r="S1800" s="12"/>
      <c r="T1800" s="12"/>
      <c r="U1800" s="12"/>
    </row>
    <row r="1801" spans="1:21" x14ac:dyDescent="0.3">
      <c r="A1801" s="12"/>
      <c r="I1801" s="26"/>
    </row>
    <row r="1802" spans="1:21" x14ac:dyDescent="0.3">
      <c r="A1802" s="12"/>
      <c r="I1802" s="26"/>
    </row>
    <row r="1803" spans="1:21" x14ac:dyDescent="0.3">
      <c r="A1803" s="12"/>
      <c r="I1803" s="26"/>
    </row>
    <row r="1804" spans="1:21" x14ac:dyDescent="0.3">
      <c r="A1804" s="12"/>
      <c r="I1804" s="26"/>
    </row>
    <row r="1805" spans="1:21" x14ac:dyDescent="0.3">
      <c r="A1805" s="12"/>
      <c r="I1805" s="26"/>
    </row>
    <row r="1806" spans="1:21" x14ac:dyDescent="0.3">
      <c r="A1806" s="12"/>
      <c r="G1806" s="12"/>
      <c r="H1806" s="12"/>
      <c r="J1806" s="12"/>
      <c r="K1806" s="12"/>
      <c r="L1806" s="12"/>
      <c r="M1806" s="12"/>
      <c r="N1806" s="96"/>
      <c r="O1806" s="12"/>
      <c r="P1806" s="12"/>
      <c r="Q1806" s="12"/>
      <c r="R1806" s="12"/>
    </row>
    <row r="1807" spans="1:21" x14ac:dyDescent="0.3">
      <c r="A1807" s="12"/>
      <c r="G1807" s="12"/>
      <c r="H1807" s="12"/>
      <c r="J1807" s="12"/>
      <c r="K1807" s="12"/>
      <c r="L1807" s="12"/>
      <c r="M1807" s="12"/>
      <c r="N1807" s="96"/>
      <c r="O1807" s="12"/>
      <c r="P1807" s="12"/>
      <c r="Q1807" s="12"/>
      <c r="R1807" s="12"/>
    </row>
    <row r="1808" spans="1:21" x14ac:dyDescent="0.3">
      <c r="A1808" s="12"/>
      <c r="G1808" s="12"/>
      <c r="H1808" s="12"/>
      <c r="J1808" s="12"/>
      <c r="K1808" s="12"/>
      <c r="L1808" s="12"/>
      <c r="M1808" s="12"/>
      <c r="N1808" s="96"/>
      <c r="O1808" s="12"/>
      <c r="P1808" s="12"/>
      <c r="Q1808" s="12"/>
      <c r="R1808" s="12"/>
    </row>
    <row r="1809" spans="1:18" x14ac:dyDescent="0.3">
      <c r="A1809" s="12"/>
      <c r="G1809" s="12"/>
      <c r="H1809" s="12"/>
      <c r="J1809" s="12"/>
      <c r="K1809" s="12"/>
      <c r="L1809" s="12"/>
      <c r="M1809" s="12"/>
      <c r="N1809" s="96"/>
      <c r="O1809" s="12"/>
      <c r="P1809" s="12"/>
      <c r="Q1809" s="12"/>
      <c r="R1809" s="12"/>
    </row>
    <row r="1810" spans="1:18" x14ac:dyDescent="0.3">
      <c r="A1810" s="12"/>
      <c r="G1810" s="12"/>
      <c r="H1810" s="12"/>
      <c r="J1810" s="12"/>
      <c r="K1810" s="12"/>
      <c r="L1810" s="12"/>
      <c r="M1810" s="12"/>
      <c r="N1810" s="96"/>
      <c r="O1810" s="12"/>
      <c r="P1810" s="12"/>
      <c r="Q1810" s="12"/>
      <c r="R1810" s="12"/>
    </row>
    <row r="1811" spans="1:18" x14ac:dyDescent="0.3">
      <c r="A1811" s="12"/>
      <c r="G1811" s="12"/>
      <c r="H1811" s="12"/>
      <c r="J1811" s="12"/>
      <c r="K1811" s="12"/>
      <c r="L1811" s="12"/>
      <c r="M1811" s="12"/>
      <c r="N1811" s="96"/>
      <c r="O1811" s="12"/>
      <c r="P1811" s="12"/>
      <c r="Q1811" s="12"/>
      <c r="R1811" s="12"/>
    </row>
    <row r="1829" spans="1:21" s="10" customFormat="1" x14ac:dyDescent="0.3">
      <c r="B1829" s="12"/>
      <c r="C1829" s="12"/>
      <c r="D1829" s="12"/>
      <c r="E1829" s="12"/>
      <c r="F1829" s="12"/>
      <c r="I1829" s="26"/>
      <c r="N1829" s="90"/>
      <c r="S1829" s="12"/>
      <c r="T1829" s="12"/>
      <c r="U1829" s="12"/>
    </row>
    <row r="1830" spans="1:21" s="10" customFormat="1" x14ac:dyDescent="0.3">
      <c r="B1830" s="12"/>
      <c r="C1830" s="12"/>
      <c r="D1830" s="12"/>
      <c r="E1830" s="12"/>
      <c r="F1830" s="12"/>
      <c r="I1830" s="26"/>
      <c r="N1830" s="90"/>
      <c r="S1830" s="12"/>
      <c r="T1830" s="12"/>
      <c r="U1830" s="12"/>
    </row>
    <row r="1831" spans="1:21" s="10" customFormat="1" x14ac:dyDescent="0.3">
      <c r="B1831" s="12"/>
      <c r="C1831" s="12"/>
      <c r="D1831" s="12"/>
      <c r="E1831" s="12"/>
      <c r="F1831" s="12"/>
      <c r="I1831" s="26"/>
      <c r="N1831" s="90"/>
      <c r="S1831" s="12"/>
      <c r="T1831" s="12"/>
      <c r="U1831" s="12"/>
    </row>
    <row r="1832" spans="1:21" s="10" customFormat="1" x14ac:dyDescent="0.3">
      <c r="B1832" s="12"/>
      <c r="C1832" s="12"/>
      <c r="D1832" s="12"/>
      <c r="E1832" s="12"/>
      <c r="F1832" s="12"/>
      <c r="I1832" s="26"/>
      <c r="N1832" s="90"/>
      <c r="S1832" s="12"/>
      <c r="T1832" s="12"/>
      <c r="U1832" s="12"/>
    </row>
    <row r="1833" spans="1:21" x14ac:dyDescent="0.3">
      <c r="A1833" s="12"/>
      <c r="I1833" s="26"/>
    </row>
    <row r="1834" spans="1:21" x14ac:dyDescent="0.3">
      <c r="A1834" s="12"/>
      <c r="I1834" s="26"/>
    </row>
    <row r="1835" spans="1:21" x14ac:dyDescent="0.3">
      <c r="A1835" s="12"/>
      <c r="G1835" s="12"/>
      <c r="H1835" s="12"/>
      <c r="J1835" s="12"/>
      <c r="K1835" s="12"/>
      <c r="L1835" s="12"/>
      <c r="M1835" s="12"/>
      <c r="N1835" s="96"/>
      <c r="O1835" s="12"/>
      <c r="P1835" s="12"/>
      <c r="Q1835" s="12"/>
      <c r="R1835" s="12"/>
    </row>
    <row r="1836" spans="1:21" x14ac:dyDescent="0.3">
      <c r="A1836" s="12"/>
      <c r="G1836" s="12"/>
      <c r="H1836" s="12"/>
      <c r="J1836" s="12"/>
      <c r="K1836" s="12"/>
      <c r="L1836" s="12"/>
      <c r="M1836" s="12"/>
      <c r="N1836" s="96"/>
      <c r="O1836" s="12"/>
      <c r="P1836" s="12"/>
      <c r="Q1836" s="12"/>
      <c r="R1836" s="12"/>
    </row>
    <row r="1837" spans="1:21" x14ac:dyDescent="0.3">
      <c r="A1837" s="12"/>
      <c r="G1837" s="12"/>
      <c r="H1837" s="12"/>
      <c r="J1837" s="12"/>
      <c r="K1837" s="12"/>
      <c r="L1837" s="12"/>
      <c r="M1837" s="12"/>
      <c r="N1837" s="96"/>
      <c r="O1837" s="12"/>
      <c r="P1837" s="12"/>
      <c r="Q1837" s="12"/>
      <c r="R1837" s="12"/>
    </row>
    <row r="1838" spans="1:21" x14ac:dyDescent="0.3">
      <c r="A1838" s="12"/>
      <c r="G1838" s="12"/>
      <c r="H1838" s="12"/>
      <c r="J1838" s="12"/>
      <c r="K1838" s="12"/>
      <c r="L1838" s="12"/>
      <c r="M1838" s="12"/>
      <c r="N1838" s="96"/>
      <c r="O1838" s="12"/>
      <c r="P1838" s="12"/>
      <c r="Q1838" s="12"/>
      <c r="R1838" s="12"/>
    </row>
    <row r="1839" spans="1:21" x14ac:dyDescent="0.3">
      <c r="A1839" s="12"/>
      <c r="G1839" s="12"/>
      <c r="H1839" s="12"/>
      <c r="J1839" s="12"/>
      <c r="K1839" s="12"/>
      <c r="L1839" s="12"/>
      <c r="M1839" s="12"/>
      <c r="N1839" s="96"/>
      <c r="O1839" s="12"/>
      <c r="P1839" s="12"/>
      <c r="Q1839" s="12"/>
      <c r="R1839" s="12"/>
    </row>
    <row r="1840" spans="1:21" x14ac:dyDescent="0.3">
      <c r="A1840" s="12"/>
      <c r="G1840" s="12"/>
      <c r="H1840" s="12"/>
      <c r="J1840" s="12"/>
      <c r="K1840" s="12"/>
      <c r="L1840" s="12"/>
      <c r="M1840" s="12"/>
      <c r="N1840" s="96"/>
      <c r="O1840" s="12"/>
      <c r="P1840" s="12"/>
      <c r="Q1840" s="12"/>
      <c r="R1840" s="12"/>
    </row>
    <row r="1858" spans="1:18" x14ac:dyDescent="0.3">
      <c r="A1858" s="12"/>
      <c r="I1858" s="26"/>
    </row>
    <row r="1859" spans="1:18" x14ac:dyDescent="0.3">
      <c r="A1859" s="12"/>
      <c r="I1859" s="26"/>
    </row>
    <row r="1860" spans="1:18" x14ac:dyDescent="0.3">
      <c r="A1860" s="12"/>
      <c r="I1860" s="26"/>
    </row>
    <row r="1861" spans="1:18" x14ac:dyDescent="0.3">
      <c r="A1861" s="12"/>
      <c r="I1861" s="26"/>
    </row>
    <row r="1862" spans="1:18" x14ac:dyDescent="0.3">
      <c r="A1862" s="12"/>
      <c r="I1862" s="26"/>
    </row>
    <row r="1863" spans="1:18" x14ac:dyDescent="0.3">
      <c r="A1863" s="12"/>
      <c r="I1863" s="26"/>
    </row>
    <row r="1864" spans="1:18" x14ac:dyDescent="0.3">
      <c r="A1864" s="12"/>
      <c r="G1864" s="12"/>
      <c r="H1864" s="12"/>
      <c r="J1864" s="12"/>
      <c r="K1864" s="12"/>
      <c r="L1864" s="12"/>
      <c r="M1864" s="12"/>
      <c r="N1864" s="96"/>
      <c r="O1864" s="12"/>
      <c r="P1864" s="12"/>
      <c r="Q1864" s="12"/>
      <c r="R1864" s="12"/>
    </row>
    <row r="1865" spans="1:18" x14ac:dyDescent="0.3">
      <c r="A1865" s="12"/>
      <c r="G1865" s="12"/>
      <c r="H1865" s="12"/>
      <c r="J1865" s="12"/>
      <c r="K1865" s="12"/>
      <c r="L1865" s="12"/>
      <c r="M1865" s="12"/>
      <c r="N1865" s="96"/>
      <c r="O1865" s="12"/>
      <c r="P1865" s="12"/>
      <c r="Q1865" s="12"/>
      <c r="R1865" s="12"/>
    </row>
    <row r="1866" spans="1:18" x14ac:dyDescent="0.3">
      <c r="A1866" s="12"/>
      <c r="G1866" s="12"/>
      <c r="H1866" s="12"/>
      <c r="J1866" s="12"/>
      <c r="K1866" s="12"/>
      <c r="L1866" s="12"/>
      <c r="M1866" s="12"/>
      <c r="N1866" s="96"/>
      <c r="O1866" s="12"/>
      <c r="P1866" s="12"/>
      <c r="Q1866" s="12"/>
      <c r="R1866" s="12"/>
    </row>
    <row r="1867" spans="1:18" x14ac:dyDescent="0.3">
      <c r="A1867" s="12"/>
      <c r="G1867" s="12"/>
      <c r="H1867" s="12"/>
      <c r="J1867" s="12"/>
      <c r="K1867" s="12"/>
      <c r="L1867" s="12"/>
      <c r="M1867" s="12"/>
      <c r="N1867" s="96"/>
      <c r="O1867" s="12"/>
      <c r="P1867" s="12"/>
      <c r="Q1867" s="12"/>
      <c r="R1867" s="12"/>
    </row>
    <row r="1868" spans="1:18" x14ac:dyDescent="0.3">
      <c r="A1868" s="12"/>
      <c r="G1868" s="12"/>
      <c r="H1868" s="12"/>
      <c r="J1868" s="12"/>
      <c r="K1868" s="12"/>
      <c r="L1868" s="12"/>
      <c r="M1868" s="12"/>
      <c r="N1868" s="96"/>
      <c r="O1868" s="12"/>
      <c r="P1868" s="12"/>
      <c r="Q1868" s="12"/>
      <c r="R1868" s="12"/>
    </row>
    <row r="1869" spans="1:18" x14ac:dyDescent="0.3">
      <c r="A1869" s="12"/>
      <c r="G1869" s="12"/>
      <c r="H1869" s="12"/>
      <c r="J1869" s="12"/>
      <c r="K1869" s="12"/>
      <c r="L1869" s="12"/>
      <c r="M1869" s="12"/>
      <c r="N1869" s="96"/>
      <c r="O1869" s="12"/>
      <c r="P1869" s="12"/>
      <c r="Q1869" s="12"/>
      <c r="R1869" s="12"/>
    </row>
    <row r="1887" spans="1:22" s="10" customFormat="1" x14ac:dyDescent="0.3">
      <c r="A1887" s="12"/>
      <c r="B1887" s="12"/>
      <c r="C1887" s="12"/>
      <c r="D1887" s="12"/>
      <c r="E1887" s="12"/>
      <c r="F1887" s="12"/>
      <c r="I1887" s="26"/>
      <c r="N1887" s="90"/>
      <c r="S1887" s="12"/>
      <c r="T1887" s="12"/>
      <c r="U1887" s="12"/>
      <c r="V1887" s="12"/>
    </row>
    <row r="1888" spans="1:22" x14ac:dyDescent="0.3">
      <c r="A1888" s="12"/>
      <c r="I1888" s="26"/>
    </row>
    <row r="1889" spans="1:18" x14ac:dyDescent="0.3">
      <c r="A1889" s="12"/>
      <c r="I1889" s="26"/>
    </row>
    <row r="1890" spans="1:18" x14ac:dyDescent="0.3">
      <c r="A1890" s="12"/>
      <c r="I1890" s="26"/>
    </row>
    <row r="1891" spans="1:18" x14ac:dyDescent="0.3">
      <c r="A1891" s="12"/>
      <c r="I1891" s="26"/>
    </row>
    <row r="1892" spans="1:18" x14ac:dyDescent="0.3">
      <c r="A1892" s="12"/>
      <c r="I1892" s="26"/>
    </row>
    <row r="1893" spans="1:18" x14ac:dyDescent="0.3">
      <c r="A1893" s="12"/>
      <c r="G1893" s="12"/>
      <c r="H1893" s="12"/>
      <c r="J1893" s="12"/>
      <c r="K1893" s="12"/>
      <c r="L1893" s="12"/>
      <c r="M1893" s="12"/>
      <c r="N1893" s="96"/>
      <c r="O1893" s="12"/>
      <c r="P1893" s="12"/>
      <c r="Q1893" s="12"/>
      <c r="R1893" s="12"/>
    </row>
    <row r="1894" spans="1:18" x14ac:dyDescent="0.3">
      <c r="A1894" s="12"/>
      <c r="G1894" s="12"/>
      <c r="H1894" s="12"/>
      <c r="J1894" s="12"/>
      <c r="K1894" s="12"/>
      <c r="L1894" s="12"/>
      <c r="M1894" s="12"/>
      <c r="N1894" s="96"/>
      <c r="O1894" s="12"/>
      <c r="P1894" s="12"/>
      <c r="Q1894" s="12"/>
      <c r="R1894" s="12"/>
    </row>
    <row r="1895" spans="1:18" x14ac:dyDescent="0.3">
      <c r="A1895" s="12"/>
      <c r="G1895" s="12"/>
      <c r="H1895" s="12"/>
      <c r="J1895" s="12"/>
      <c r="K1895" s="12"/>
      <c r="L1895" s="12"/>
      <c r="M1895" s="12"/>
      <c r="N1895" s="96"/>
      <c r="O1895" s="12"/>
      <c r="P1895" s="12"/>
      <c r="Q1895" s="12"/>
      <c r="R1895" s="12"/>
    </row>
    <row r="1896" spans="1:18" x14ac:dyDescent="0.3">
      <c r="A1896" s="12"/>
      <c r="G1896" s="12"/>
      <c r="H1896" s="12"/>
      <c r="J1896" s="12"/>
      <c r="K1896" s="12"/>
      <c r="L1896" s="12"/>
      <c r="M1896" s="12"/>
      <c r="N1896" s="96"/>
      <c r="O1896" s="12"/>
      <c r="P1896" s="12"/>
      <c r="Q1896" s="12"/>
      <c r="R1896" s="12"/>
    </row>
    <row r="1897" spans="1:18" x14ac:dyDescent="0.3">
      <c r="A1897" s="12"/>
      <c r="G1897" s="12"/>
      <c r="H1897" s="12"/>
      <c r="J1897" s="12"/>
      <c r="K1897" s="12"/>
      <c r="L1897" s="12"/>
      <c r="M1897" s="12"/>
      <c r="N1897" s="96"/>
      <c r="O1897" s="12"/>
      <c r="P1897" s="12"/>
      <c r="Q1897" s="12"/>
      <c r="R1897" s="12"/>
    </row>
    <row r="1898" spans="1:18" x14ac:dyDescent="0.3">
      <c r="A1898" s="12"/>
      <c r="G1898" s="12"/>
      <c r="H1898" s="12"/>
      <c r="J1898" s="12"/>
      <c r="K1898" s="12"/>
      <c r="L1898" s="12"/>
      <c r="M1898" s="12"/>
      <c r="N1898" s="96"/>
      <c r="O1898" s="12"/>
      <c r="P1898" s="12"/>
      <c r="Q1898" s="12"/>
      <c r="R1898" s="12"/>
    </row>
    <row r="1916" spans="1:22" s="10" customFormat="1" x14ac:dyDescent="0.3">
      <c r="A1916" s="12"/>
      <c r="B1916" s="12"/>
      <c r="C1916" s="12"/>
      <c r="D1916" s="12"/>
      <c r="E1916" s="12"/>
      <c r="F1916" s="12"/>
      <c r="I1916" s="26"/>
      <c r="N1916" s="90"/>
      <c r="S1916" s="12"/>
      <c r="T1916" s="12"/>
      <c r="U1916" s="12"/>
      <c r="V1916" s="12"/>
    </row>
    <row r="1917" spans="1:22" s="10" customFormat="1" x14ac:dyDescent="0.3">
      <c r="A1917" s="12"/>
      <c r="B1917" s="12"/>
      <c r="C1917" s="12"/>
      <c r="D1917" s="12"/>
      <c r="E1917" s="12"/>
      <c r="F1917" s="12"/>
      <c r="I1917" s="26"/>
      <c r="N1917" s="90"/>
      <c r="S1917" s="12"/>
      <c r="T1917" s="12"/>
      <c r="U1917" s="12"/>
      <c r="V1917" s="12"/>
    </row>
    <row r="1918" spans="1:22" s="10" customFormat="1" x14ac:dyDescent="0.3">
      <c r="A1918" s="12"/>
      <c r="B1918" s="12"/>
      <c r="C1918" s="12"/>
      <c r="D1918" s="12"/>
      <c r="E1918" s="12"/>
      <c r="F1918" s="12"/>
      <c r="I1918" s="26"/>
      <c r="N1918" s="90"/>
      <c r="S1918" s="12"/>
      <c r="T1918" s="12"/>
      <c r="U1918" s="12"/>
      <c r="V1918" s="12"/>
    </row>
    <row r="1919" spans="1:22" s="10" customFormat="1" x14ac:dyDescent="0.3">
      <c r="A1919" s="12"/>
      <c r="B1919" s="12"/>
      <c r="C1919" s="12"/>
      <c r="D1919" s="12"/>
      <c r="E1919" s="12"/>
      <c r="F1919" s="12"/>
      <c r="I1919" s="26"/>
      <c r="N1919" s="90"/>
      <c r="S1919" s="12"/>
      <c r="T1919" s="12"/>
      <c r="U1919" s="12"/>
      <c r="V1919" s="12"/>
    </row>
    <row r="1920" spans="1:22" x14ac:dyDescent="0.3">
      <c r="A1920" s="12"/>
      <c r="I1920" s="26"/>
    </row>
    <row r="1921" spans="1:18" x14ac:dyDescent="0.3">
      <c r="A1921" s="12"/>
      <c r="I1921" s="26"/>
    </row>
    <row r="1922" spans="1:18" x14ac:dyDescent="0.3">
      <c r="A1922" s="12"/>
      <c r="G1922" s="12"/>
      <c r="H1922" s="12"/>
      <c r="J1922" s="12"/>
      <c r="K1922" s="12"/>
      <c r="L1922" s="12"/>
      <c r="M1922" s="12"/>
      <c r="N1922" s="96"/>
      <c r="O1922" s="12"/>
      <c r="P1922" s="12"/>
      <c r="Q1922" s="12"/>
      <c r="R1922" s="12"/>
    </row>
    <row r="1923" spans="1:18" x14ac:dyDescent="0.3">
      <c r="A1923" s="12"/>
      <c r="G1923" s="12"/>
      <c r="H1923" s="12"/>
      <c r="J1923" s="12"/>
      <c r="K1923" s="12"/>
      <c r="L1923" s="12"/>
      <c r="M1923" s="12"/>
      <c r="N1923" s="96"/>
      <c r="O1923" s="12"/>
      <c r="P1923" s="12"/>
      <c r="Q1923" s="12"/>
      <c r="R1923" s="12"/>
    </row>
    <row r="1924" spans="1:18" x14ac:dyDescent="0.3">
      <c r="A1924" s="12"/>
      <c r="G1924" s="12"/>
      <c r="H1924" s="12"/>
      <c r="J1924" s="12"/>
      <c r="K1924" s="12"/>
      <c r="L1924" s="12"/>
      <c r="M1924" s="12"/>
      <c r="N1924" s="96"/>
      <c r="O1924" s="12"/>
      <c r="P1924" s="12"/>
      <c r="Q1924" s="12"/>
      <c r="R1924" s="12"/>
    </row>
    <row r="1925" spans="1:18" x14ac:dyDescent="0.3">
      <c r="A1925" s="12"/>
      <c r="G1925" s="12"/>
      <c r="H1925" s="12"/>
      <c r="J1925" s="12"/>
      <c r="K1925" s="12"/>
      <c r="L1925" s="12"/>
      <c r="M1925" s="12"/>
      <c r="N1925" s="96"/>
      <c r="O1925" s="12"/>
      <c r="P1925" s="12"/>
      <c r="Q1925" s="12"/>
      <c r="R1925" s="12"/>
    </row>
    <row r="1926" spans="1:18" x14ac:dyDescent="0.3">
      <c r="A1926" s="12"/>
      <c r="G1926" s="12"/>
      <c r="H1926" s="12"/>
      <c r="J1926" s="12"/>
      <c r="K1926" s="12"/>
      <c r="L1926" s="12"/>
      <c r="M1926" s="12"/>
      <c r="N1926" s="96"/>
      <c r="O1926" s="12"/>
      <c r="P1926" s="12"/>
      <c r="Q1926" s="12"/>
      <c r="R1926" s="12"/>
    </row>
    <row r="1927" spans="1:18" x14ac:dyDescent="0.3">
      <c r="A1927" s="12"/>
      <c r="G1927" s="12"/>
      <c r="H1927" s="12"/>
      <c r="J1927" s="12"/>
      <c r="K1927" s="12"/>
      <c r="L1927" s="12"/>
      <c r="M1927" s="12"/>
      <c r="N1927" s="96"/>
      <c r="O1927" s="12"/>
      <c r="P1927" s="12"/>
      <c r="Q1927" s="12"/>
      <c r="R1927" s="12"/>
    </row>
    <row r="1945" spans="1:18" x14ac:dyDescent="0.3">
      <c r="A1945" s="12"/>
      <c r="G1945" s="12"/>
      <c r="H1945" s="12"/>
      <c r="I1945" s="26"/>
      <c r="J1945" s="12"/>
      <c r="K1945" s="12"/>
      <c r="L1945" s="12"/>
      <c r="M1945" s="12"/>
      <c r="N1945" s="96"/>
      <c r="O1945" s="12"/>
      <c r="P1945" s="12"/>
      <c r="Q1945" s="12"/>
      <c r="R1945" s="12"/>
    </row>
    <row r="1946" spans="1:18" x14ac:dyDescent="0.3">
      <c r="A1946" s="12"/>
      <c r="I1946" s="26"/>
    </row>
    <row r="1947" spans="1:18" x14ac:dyDescent="0.3">
      <c r="A1947" s="12"/>
      <c r="I1947" s="26"/>
    </row>
    <row r="1948" spans="1:18" x14ac:dyDescent="0.3">
      <c r="A1948" s="12"/>
      <c r="I1948" s="26"/>
    </row>
    <row r="1949" spans="1:18" x14ac:dyDescent="0.3">
      <c r="A1949" s="12"/>
      <c r="I1949" s="26"/>
    </row>
    <row r="1950" spans="1:18" x14ac:dyDescent="0.3">
      <c r="A1950" s="12"/>
      <c r="I1950" s="26"/>
    </row>
    <row r="1951" spans="1:18" x14ac:dyDescent="0.3">
      <c r="A1951" s="12"/>
      <c r="G1951" s="12"/>
      <c r="H1951" s="12"/>
      <c r="J1951" s="12"/>
      <c r="K1951" s="12"/>
      <c r="L1951" s="12"/>
      <c r="M1951" s="12"/>
      <c r="N1951" s="96"/>
      <c r="O1951" s="12"/>
      <c r="P1951" s="12"/>
      <c r="Q1951" s="12"/>
      <c r="R1951" s="12"/>
    </row>
    <row r="1952" spans="1:18" x14ac:dyDescent="0.3">
      <c r="A1952" s="12"/>
      <c r="G1952" s="12"/>
      <c r="H1952" s="12"/>
      <c r="J1952" s="12"/>
      <c r="K1952" s="12"/>
      <c r="L1952" s="12"/>
      <c r="M1952" s="12"/>
      <c r="N1952" s="96"/>
      <c r="O1952" s="12"/>
      <c r="P1952" s="12"/>
      <c r="Q1952" s="12"/>
      <c r="R1952" s="12"/>
    </row>
    <row r="1953" spans="1:18" x14ac:dyDescent="0.3">
      <c r="A1953" s="12"/>
      <c r="G1953" s="12"/>
      <c r="H1953" s="12"/>
      <c r="J1953" s="12"/>
      <c r="K1953" s="12"/>
      <c r="L1953" s="12"/>
      <c r="M1953" s="12"/>
      <c r="N1953" s="96"/>
      <c r="O1953" s="12"/>
      <c r="P1953" s="12"/>
      <c r="Q1953" s="12"/>
      <c r="R1953" s="12"/>
    </row>
    <row r="1954" spans="1:18" x14ac:dyDescent="0.3">
      <c r="A1954" s="12"/>
      <c r="G1954" s="12"/>
      <c r="H1954" s="12"/>
      <c r="J1954" s="12"/>
      <c r="K1954" s="12"/>
      <c r="L1954" s="12"/>
      <c r="M1954" s="12"/>
      <c r="N1954" s="96"/>
      <c r="O1954" s="12"/>
      <c r="P1954" s="12"/>
      <c r="Q1954" s="12"/>
      <c r="R1954" s="12"/>
    </row>
    <row r="1955" spans="1:18" x14ac:dyDescent="0.3">
      <c r="A1955" s="12"/>
      <c r="G1955" s="12"/>
      <c r="H1955" s="12"/>
      <c r="J1955" s="12"/>
      <c r="K1955" s="12"/>
      <c r="L1955" s="12"/>
      <c r="M1955" s="12"/>
      <c r="N1955" s="96"/>
      <c r="O1955" s="12"/>
      <c r="P1955" s="12"/>
      <c r="Q1955" s="12"/>
      <c r="R1955" s="12"/>
    </row>
    <row r="1956" spans="1:18" x14ac:dyDescent="0.3">
      <c r="A1956" s="12"/>
      <c r="G1956" s="12"/>
      <c r="H1956" s="12"/>
      <c r="J1956" s="12"/>
      <c r="K1956" s="12"/>
      <c r="L1956" s="12"/>
      <c r="M1956" s="12"/>
      <c r="N1956" s="96"/>
      <c r="O1956" s="12"/>
      <c r="P1956" s="12"/>
      <c r="Q1956" s="12"/>
      <c r="R1956" s="12"/>
    </row>
    <row r="1974" spans="1:21" s="10" customFormat="1" x14ac:dyDescent="0.3">
      <c r="B1974" s="12"/>
      <c r="C1974" s="12"/>
      <c r="D1974" s="12"/>
      <c r="E1974" s="12"/>
      <c r="F1974" s="12"/>
      <c r="I1974" s="26"/>
      <c r="N1974" s="90"/>
      <c r="S1974" s="12"/>
      <c r="T1974" s="12"/>
      <c r="U1974" s="12"/>
    </row>
    <row r="1975" spans="1:21" s="10" customFormat="1" x14ac:dyDescent="0.3">
      <c r="B1975" s="12"/>
      <c r="C1975" s="12"/>
      <c r="D1975" s="12"/>
      <c r="E1975" s="12"/>
      <c r="F1975" s="12"/>
      <c r="I1975" s="26"/>
      <c r="N1975" s="90"/>
      <c r="S1975" s="12"/>
      <c r="T1975" s="12"/>
      <c r="U1975" s="12"/>
    </row>
    <row r="1976" spans="1:21" s="10" customFormat="1" x14ac:dyDescent="0.3">
      <c r="B1976" s="12"/>
      <c r="C1976" s="12"/>
      <c r="D1976" s="12"/>
      <c r="E1976" s="12"/>
      <c r="F1976" s="12"/>
      <c r="I1976" s="26"/>
      <c r="N1976" s="90"/>
      <c r="S1976" s="12"/>
      <c r="T1976" s="12"/>
      <c r="U1976" s="12"/>
    </row>
    <row r="1977" spans="1:21" x14ac:dyDescent="0.3">
      <c r="A1977" s="12"/>
      <c r="I1977" s="26"/>
    </row>
    <row r="1978" spans="1:21" x14ac:dyDescent="0.3">
      <c r="A1978" s="12"/>
      <c r="I1978" s="26"/>
    </row>
    <row r="1979" spans="1:21" x14ac:dyDescent="0.3">
      <c r="A1979" s="12"/>
      <c r="I1979" s="26"/>
    </row>
    <row r="1980" spans="1:21" x14ac:dyDescent="0.3">
      <c r="A1980" s="12"/>
      <c r="G1980" s="12"/>
      <c r="H1980" s="12"/>
      <c r="J1980" s="12"/>
      <c r="K1980" s="12"/>
      <c r="L1980" s="12"/>
      <c r="M1980" s="12"/>
      <c r="N1980" s="96"/>
      <c r="O1980" s="12"/>
      <c r="P1980" s="12"/>
      <c r="Q1980" s="12"/>
      <c r="R1980" s="12"/>
    </row>
    <row r="1981" spans="1:21" x14ac:dyDescent="0.3">
      <c r="A1981" s="12"/>
      <c r="G1981" s="12"/>
      <c r="H1981" s="12"/>
      <c r="J1981" s="12"/>
      <c r="K1981" s="12"/>
      <c r="L1981" s="12"/>
      <c r="M1981" s="12"/>
      <c r="N1981" s="96"/>
      <c r="O1981" s="12"/>
      <c r="P1981" s="12"/>
      <c r="Q1981" s="12"/>
      <c r="R1981" s="12"/>
    </row>
    <row r="1982" spans="1:21" x14ac:dyDescent="0.3">
      <c r="A1982" s="12"/>
      <c r="G1982" s="12"/>
      <c r="H1982" s="12"/>
      <c r="J1982" s="12"/>
      <c r="K1982" s="12"/>
      <c r="L1982" s="12"/>
      <c r="M1982" s="12"/>
      <c r="N1982" s="96"/>
      <c r="O1982" s="12"/>
      <c r="P1982" s="12"/>
      <c r="Q1982" s="12"/>
      <c r="R1982" s="12"/>
    </row>
    <row r="1983" spans="1:21" x14ac:dyDescent="0.3">
      <c r="A1983" s="12"/>
      <c r="G1983" s="12"/>
      <c r="H1983" s="12"/>
      <c r="J1983" s="12"/>
      <c r="K1983" s="12"/>
      <c r="L1983" s="12"/>
      <c r="M1983" s="12"/>
      <c r="N1983" s="96"/>
      <c r="O1983" s="12"/>
      <c r="P1983" s="12"/>
      <c r="Q1983" s="12"/>
      <c r="R1983" s="12"/>
    </row>
    <row r="1984" spans="1:21" x14ac:dyDescent="0.3">
      <c r="A1984" s="12"/>
      <c r="G1984" s="12"/>
      <c r="H1984" s="12"/>
      <c r="J1984" s="12"/>
      <c r="K1984" s="12"/>
      <c r="L1984" s="12"/>
      <c r="M1984" s="12"/>
      <c r="N1984" s="96"/>
      <c r="O1984" s="12"/>
      <c r="P1984" s="12"/>
      <c r="Q1984" s="12"/>
      <c r="R1984" s="12"/>
    </row>
    <row r="1985" spans="1:18" x14ac:dyDescent="0.3">
      <c r="A1985" s="12"/>
      <c r="G1985" s="12"/>
      <c r="H1985" s="12"/>
      <c r="J1985" s="12"/>
      <c r="K1985" s="12"/>
      <c r="L1985" s="12"/>
      <c r="M1985" s="12"/>
      <c r="N1985" s="96"/>
      <c r="O1985" s="12"/>
      <c r="P1985" s="12"/>
      <c r="Q1985" s="12"/>
      <c r="R1985" s="12"/>
    </row>
    <row r="2003" spans="1:21" s="10" customFormat="1" x14ac:dyDescent="0.3">
      <c r="B2003" s="12"/>
      <c r="C2003" s="12"/>
      <c r="D2003" s="12"/>
      <c r="E2003" s="12"/>
      <c r="F2003" s="12"/>
      <c r="I2003" s="26"/>
      <c r="N2003" s="90"/>
      <c r="S2003" s="12"/>
      <c r="T2003" s="12"/>
      <c r="U2003" s="12"/>
    </row>
    <row r="2004" spans="1:21" s="10" customFormat="1" x14ac:dyDescent="0.3">
      <c r="B2004" s="12"/>
      <c r="C2004" s="12"/>
      <c r="D2004" s="12"/>
      <c r="E2004" s="12"/>
      <c r="F2004" s="12"/>
      <c r="I2004" s="26"/>
      <c r="N2004" s="90"/>
      <c r="S2004" s="12"/>
      <c r="T2004" s="12"/>
      <c r="U2004" s="12"/>
    </row>
    <row r="2005" spans="1:21" s="10" customFormat="1" x14ac:dyDescent="0.3">
      <c r="B2005" s="12"/>
      <c r="C2005" s="12"/>
      <c r="D2005" s="12"/>
      <c r="E2005" s="12"/>
      <c r="F2005" s="12"/>
      <c r="I2005" s="26"/>
      <c r="N2005" s="90"/>
      <c r="S2005" s="12"/>
      <c r="T2005" s="12"/>
      <c r="U2005" s="12"/>
    </row>
    <row r="2006" spans="1:21" s="10" customFormat="1" x14ac:dyDescent="0.3">
      <c r="B2006" s="12"/>
      <c r="C2006" s="12"/>
      <c r="D2006" s="12"/>
      <c r="E2006" s="12"/>
      <c r="F2006" s="12"/>
      <c r="I2006" s="26"/>
      <c r="N2006" s="90"/>
      <c r="S2006" s="12"/>
      <c r="T2006" s="12"/>
      <c r="U2006" s="12"/>
    </row>
    <row r="2007" spans="1:21" s="10" customFormat="1" x14ac:dyDescent="0.3">
      <c r="B2007" s="12"/>
      <c r="C2007" s="12"/>
      <c r="D2007" s="12"/>
      <c r="E2007" s="12"/>
      <c r="F2007" s="12"/>
      <c r="I2007" s="26"/>
      <c r="N2007" s="90"/>
      <c r="S2007" s="12"/>
      <c r="T2007" s="12"/>
      <c r="U2007" s="12"/>
    </row>
    <row r="2008" spans="1:21" s="10" customFormat="1" x14ac:dyDescent="0.3">
      <c r="B2008" s="12"/>
      <c r="C2008" s="12"/>
      <c r="D2008" s="12"/>
      <c r="E2008" s="12"/>
      <c r="F2008" s="12"/>
      <c r="I2008" s="26"/>
      <c r="N2008" s="90"/>
      <c r="S2008" s="12"/>
      <c r="T2008" s="12"/>
      <c r="U2008" s="12"/>
    </row>
    <row r="2009" spans="1:21" x14ac:dyDescent="0.3">
      <c r="A2009" s="12"/>
      <c r="G2009" s="12"/>
      <c r="H2009" s="12"/>
      <c r="J2009" s="12"/>
      <c r="K2009" s="12"/>
      <c r="L2009" s="12"/>
      <c r="M2009" s="12"/>
      <c r="N2009" s="96"/>
      <c r="O2009" s="12"/>
      <c r="P2009" s="12"/>
      <c r="Q2009" s="12"/>
      <c r="R2009" s="12"/>
    </row>
    <row r="2010" spans="1:21" x14ac:dyDescent="0.3">
      <c r="A2010" s="12"/>
      <c r="G2010" s="12"/>
      <c r="H2010" s="12"/>
      <c r="J2010" s="12"/>
      <c r="K2010" s="12"/>
      <c r="L2010" s="12"/>
      <c r="M2010" s="12"/>
      <c r="N2010" s="96"/>
      <c r="O2010" s="12"/>
      <c r="P2010" s="12"/>
      <c r="Q2010" s="12"/>
      <c r="R2010" s="12"/>
    </row>
    <row r="2011" spans="1:21" x14ac:dyDescent="0.3">
      <c r="A2011" s="12"/>
      <c r="G2011" s="12"/>
      <c r="H2011" s="12"/>
      <c r="J2011" s="12"/>
      <c r="K2011" s="12"/>
      <c r="L2011" s="12"/>
      <c r="M2011" s="12"/>
      <c r="N2011" s="96"/>
      <c r="O2011" s="12"/>
      <c r="P2011" s="12"/>
      <c r="Q2011" s="12"/>
      <c r="R2011" s="12"/>
    </row>
    <row r="2012" spans="1:21" x14ac:dyDescent="0.3">
      <c r="A2012" s="12"/>
      <c r="G2012" s="12"/>
      <c r="H2012" s="12"/>
      <c r="J2012" s="12"/>
      <c r="K2012" s="12"/>
      <c r="L2012" s="12"/>
      <c r="M2012" s="12"/>
      <c r="N2012" s="96"/>
      <c r="O2012" s="12"/>
      <c r="P2012" s="12"/>
      <c r="Q2012" s="12"/>
      <c r="R2012" s="12"/>
    </row>
    <row r="2013" spans="1:21" x14ac:dyDescent="0.3">
      <c r="A2013" s="12"/>
      <c r="G2013" s="12"/>
      <c r="H2013" s="12"/>
      <c r="J2013" s="12"/>
      <c r="K2013" s="12"/>
      <c r="L2013" s="12"/>
      <c r="M2013" s="12"/>
      <c r="N2013" s="96"/>
      <c r="O2013" s="12"/>
      <c r="P2013" s="12"/>
      <c r="Q2013" s="12"/>
      <c r="R2013" s="12"/>
    </row>
    <row r="2014" spans="1:21" x14ac:dyDescent="0.3">
      <c r="A2014" s="12"/>
      <c r="G2014" s="12"/>
      <c r="H2014" s="12"/>
      <c r="J2014" s="12"/>
      <c r="K2014" s="12"/>
      <c r="L2014" s="12"/>
      <c r="M2014" s="12"/>
      <c r="N2014" s="96"/>
      <c r="O2014" s="12"/>
      <c r="P2014" s="12"/>
      <c r="Q2014" s="12"/>
      <c r="R2014" s="12"/>
    </row>
    <row r="2032" spans="1:18" x14ac:dyDescent="0.3">
      <c r="A2032" s="12"/>
      <c r="I2032" s="26"/>
      <c r="J2032" s="12"/>
      <c r="K2032" s="12"/>
      <c r="L2032" s="12"/>
      <c r="M2032" s="12"/>
      <c r="N2032" s="96"/>
      <c r="O2032" s="12"/>
      <c r="P2032" s="12"/>
      <c r="Q2032" s="12"/>
      <c r="R2032" s="12"/>
    </row>
    <row r="2033" spans="1:18" x14ac:dyDescent="0.3">
      <c r="A2033" s="12"/>
      <c r="I2033" s="26"/>
    </row>
    <row r="2034" spans="1:18" x14ac:dyDescent="0.3">
      <c r="A2034" s="12"/>
      <c r="I2034" s="26"/>
    </row>
    <row r="2035" spans="1:18" x14ac:dyDescent="0.3">
      <c r="A2035" s="12"/>
      <c r="I2035" s="26"/>
    </row>
    <row r="2036" spans="1:18" x14ac:dyDescent="0.3">
      <c r="A2036" s="12"/>
      <c r="I2036" s="26"/>
    </row>
    <row r="2037" spans="1:18" x14ac:dyDescent="0.3">
      <c r="A2037" s="12"/>
      <c r="I2037" s="26"/>
    </row>
    <row r="2038" spans="1:18" x14ac:dyDescent="0.3">
      <c r="A2038" s="12"/>
      <c r="G2038" s="12"/>
      <c r="H2038" s="12"/>
      <c r="J2038" s="12"/>
      <c r="K2038" s="12"/>
      <c r="L2038" s="12"/>
      <c r="M2038" s="12"/>
      <c r="N2038" s="96"/>
      <c r="O2038" s="12"/>
      <c r="P2038" s="12"/>
      <c r="Q2038" s="12"/>
      <c r="R2038" s="12"/>
    </row>
    <row r="2039" spans="1:18" x14ac:dyDescent="0.3">
      <c r="A2039" s="12"/>
      <c r="G2039" s="12"/>
      <c r="H2039" s="12"/>
      <c r="J2039" s="12"/>
      <c r="K2039" s="12"/>
      <c r="L2039" s="12"/>
      <c r="M2039" s="12"/>
      <c r="N2039" s="96"/>
      <c r="O2039" s="12"/>
      <c r="P2039" s="12"/>
      <c r="Q2039" s="12"/>
      <c r="R2039" s="12"/>
    </row>
    <row r="2040" spans="1:18" x14ac:dyDescent="0.3">
      <c r="A2040" s="12"/>
      <c r="G2040" s="12"/>
      <c r="H2040" s="12"/>
      <c r="J2040" s="12"/>
      <c r="K2040" s="12"/>
      <c r="L2040" s="12"/>
      <c r="M2040" s="12"/>
      <c r="N2040" s="96"/>
      <c r="O2040" s="12"/>
      <c r="P2040" s="12"/>
      <c r="Q2040" s="12"/>
      <c r="R2040" s="12"/>
    </row>
    <row r="2041" spans="1:18" x14ac:dyDescent="0.3">
      <c r="A2041" s="12"/>
      <c r="G2041" s="12"/>
      <c r="H2041" s="12"/>
      <c r="J2041" s="12"/>
      <c r="K2041" s="12"/>
      <c r="L2041" s="12"/>
      <c r="M2041" s="12"/>
      <c r="N2041" s="96"/>
      <c r="O2041" s="12"/>
      <c r="P2041" s="12"/>
      <c r="Q2041" s="12"/>
      <c r="R2041" s="12"/>
    </row>
    <row r="2042" spans="1:18" x14ac:dyDescent="0.3">
      <c r="A2042" s="12"/>
      <c r="G2042" s="12"/>
      <c r="H2042" s="12"/>
      <c r="J2042" s="12"/>
      <c r="K2042" s="12"/>
      <c r="L2042" s="12"/>
      <c r="M2042" s="12"/>
      <c r="N2042" s="96"/>
      <c r="O2042" s="12"/>
      <c r="P2042" s="12"/>
      <c r="Q2042" s="12"/>
      <c r="R2042" s="12"/>
    </row>
    <row r="2043" spans="1:18" x14ac:dyDescent="0.3">
      <c r="A2043" s="12"/>
      <c r="G2043" s="12"/>
      <c r="H2043" s="12"/>
      <c r="J2043" s="12"/>
      <c r="K2043" s="12"/>
      <c r="L2043" s="12"/>
      <c r="M2043" s="12"/>
      <c r="N2043" s="96"/>
      <c r="O2043" s="12"/>
      <c r="P2043" s="12"/>
      <c r="Q2043" s="12"/>
      <c r="R2043" s="12"/>
    </row>
    <row r="2061" spans="1:22" s="10" customFormat="1" x14ac:dyDescent="0.3">
      <c r="A2061" s="12"/>
      <c r="B2061" s="12"/>
      <c r="C2061" s="12"/>
      <c r="D2061" s="12"/>
      <c r="E2061" s="12"/>
      <c r="F2061" s="12"/>
      <c r="I2061" s="26"/>
      <c r="N2061" s="90"/>
      <c r="S2061" s="12"/>
      <c r="T2061" s="12"/>
      <c r="U2061" s="12"/>
      <c r="V2061" s="12"/>
    </row>
    <row r="2062" spans="1:22" s="10" customFormat="1" x14ac:dyDescent="0.3">
      <c r="A2062" s="12"/>
      <c r="B2062" s="12"/>
      <c r="C2062" s="12"/>
      <c r="D2062" s="12"/>
      <c r="E2062" s="12"/>
      <c r="F2062" s="12"/>
      <c r="I2062" s="26"/>
      <c r="N2062" s="90"/>
      <c r="S2062" s="12"/>
      <c r="T2062" s="12"/>
      <c r="U2062" s="12"/>
      <c r="V2062" s="12"/>
    </row>
    <row r="2063" spans="1:22" s="10" customFormat="1" x14ac:dyDescent="0.3">
      <c r="A2063" s="12"/>
      <c r="B2063" s="12"/>
      <c r="C2063" s="12"/>
      <c r="D2063" s="12"/>
      <c r="E2063" s="12"/>
      <c r="F2063" s="12"/>
      <c r="I2063" s="26"/>
      <c r="N2063" s="90"/>
      <c r="S2063" s="12"/>
      <c r="T2063" s="12"/>
      <c r="U2063" s="12"/>
      <c r="V2063" s="12"/>
    </row>
    <row r="2064" spans="1:22" x14ac:dyDescent="0.3">
      <c r="A2064" s="12"/>
      <c r="I2064" s="26"/>
    </row>
    <row r="2065" spans="1:18" x14ac:dyDescent="0.3">
      <c r="A2065" s="12"/>
      <c r="I2065" s="26"/>
    </row>
    <row r="2066" spans="1:18" x14ac:dyDescent="0.3">
      <c r="A2066" s="12"/>
      <c r="I2066" s="26"/>
    </row>
    <row r="2067" spans="1:18" x14ac:dyDescent="0.3">
      <c r="A2067" s="12"/>
      <c r="G2067" s="12"/>
      <c r="H2067" s="12"/>
      <c r="J2067" s="12"/>
      <c r="K2067" s="12"/>
      <c r="L2067" s="12"/>
      <c r="M2067" s="12"/>
      <c r="N2067" s="96"/>
      <c r="O2067" s="12"/>
      <c r="P2067" s="12"/>
      <c r="Q2067" s="12"/>
      <c r="R2067" s="12"/>
    </row>
    <row r="2068" spans="1:18" x14ac:dyDescent="0.3">
      <c r="A2068" s="12"/>
      <c r="G2068" s="12"/>
      <c r="H2068" s="12"/>
      <c r="J2068" s="12"/>
      <c r="K2068" s="12"/>
      <c r="L2068" s="12"/>
      <c r="M2068" s="12"/>
      <c r="N2068" s="96"/>
      <c r="O2068" s="12"/>
      <c r="P2068" s="12"/>
      <c r="Q2068" s="12"/>
      <c r="R2068" s="12"/>
    </row>
    <row r="2069" spans="1:18" x14ac:dyDescent="0.3">
      <c r="A2069" s="12"/>
      <c r="G2069" s="12"/>
      <c r="H2069" s="12"/>
      <c r="J2069" s="12"/>
      <c r="K2069" s="12"/>
      <c r="L2069" s="12"/>
      <c r="M2069" s="12"/>
      <c r="N2069" s="96"/>
      <c r="O2069" s="12"/>
      <c r="P2069" s="12"/>
      <c r="Q2069" s="12"/>
      <c r="R2069" s="12"/>
    </row>
    <row r="2070" spans="1:18" x14ac:dyDescent="0.3">
      <c r="A2070" s="12"/>
      <c r="G2070" s="12"/>
      <c r="H2070" s="12"/>
      <c r="J2070" s="12"/>
      <c r="K2070" s="12"/>
      <c r="L2070" s="12"/>
      <c r="M2070" s="12"/>
      <c r="N2070" s="96"/>
      <c r="O2070" s="12"/>
      <c r="P2070" s="12"/>
      <c r="Q2070" s="12"/>
      <c r="R2070" s="12"/>
    </row>
    <row r="2071" spans="1:18" x14ac:dyDescent="0.3">
      <c r="A2071" s="12"/>
      <c r="G2071" s="12"/>
      <c r="H2071" s="12"/>
      <c r="J2071" s="12"/>
      <c r="K2071" s="12"/>
      <c r="L2071" s="12"/>
      <c r="M2071" s="12"/>
      <c r="N2071" s="96"/>
      <c r="O2071" s="12"/>
      <c r="P2071" s="12"/>
      <c r="Q2071" s="12"/>
      <c r="R2071" s="12"/>
    </row>
    <row r="2072" spans="1:18" x14ac:dyDescent="0.3">
      <c r="A2072" s="12"/>
      <c r="G2072" s="12"/>
      <c r="H2072" s="12"/>
      <c r="J2072" s="12"/>
      <c r="K2072" s="12"/>
      <c r="L2072" s="12"/>
      <c r="M2072" s="12"/>
      <c r="N2072" s="96"/>
      <c r="O2072" s="12"/>
      <c r="P2072" s="12"/>
      <c r="Q2072" s="12"/>
      <c r="R2072" s="12"/>
    </row>
    <row r="2090" spans="1:21" s="10" customFormat="1" x14ac:dyDescent="0.3">
      <c r="A2090" s="12"/>
      <c r="B2090" s="12"/>
      <c r="C2090" s="12"/>
      <c r="D2090" s="12"/>
      <c r="E2090" s="12"/>
      <c r="F2090" s="12"/>
      <c r="I2090" s="26"/>
      <c r="N2090" s="90"/>
      <c r="S2090" s="12"/>
      <c r="T2090" s="12"/>
      <c r="U2090" s="12"/>
    </row>
    <row r="2091" spans="1:21" s="10" customFormat="1" x14ac:dyDescent="0.3">
      <c r="A2091" s="12"/>
      <c r="B2091" s="12"/>
      <c r="C2091" s="12"/>
      <c r="D2091" s="12"/>
      <c r="E2091" s="12"/>
      <c r="F2091" s="12"/>
      <c r="I2091" s="26"/>
      <c r="N2091" s="90"/>
      <c r="S2091" s="12"/>
      <c r="T2091" s="12"/>
      <c r="U2091" s="12"/>
    </row>
    <row r="2092" spans="1:21" x14ac:dyDescent="0.3">
      <c r="A2092" s="12"/>
      <c r="I2092" s="26"/>
    </row>
    <row r="2093" spans="1:21" x14ac:dyDescent="0.3">
      <c r="A2093" s="12"/>
      <c r="I2093" s="26"/>
    </row>
    <row r="2094" spans="1:21" x14ac:dyDescent="0.3">
      <c r="A2094" s="12"/>
      <c r="I2094" s="26"/>
    </row>
    <row r="2095" spans="1:21" x14ac:dyDescent="0.3">
      <c r="A2095" s="12"/>
      <c r="I2095" s="26"/>
    </row>
    <row r="2096" spans="1:21" x14ac:dyDescent="0.3">
      <c r="A2096" s="12"/>
      <c r="G2096" s="12"/>
      <c r="H2096" s="12"/>
      <c r="J2096" s="12"/>
      <c r="K2096" s="12"/>
      <c r="L2096" s="12"/>
      <c r="M2096" s="12"/>
      <c r="N2096" s="96"/>
      <c r="O2096" s="12"/>
      <c r="P2096" s="12"/>
      <c r="Q2096" s="12"/>
      <c r="R2096" s="12"/>
    </row>
    <row r="2097" spans="1:18" x14ac:dyDescent="0.3">
      <c r="A2097" s="12"/>
      <c r="G2097" s="12"/>
      <c r="H2097" s="12"/>
      <c r="J2097" s="12"/>
      <c r="K2097" s="12"/>
      <c r="L2097" s="12"/>
      <c r="M2097" s="12"/>
      <c r="N2097" s="96"/>
      <c r="O2097" s="12"/>
      <c r="P2097" s="12"/>
      <c r="Q2097" s="12"/>
      <c r="R2097" s="12"/>
    </row>
    <row r="2098" spans="1:18" x14ac:dyDescent="0.3">
      <c r="A2098" s="12"/>
      <c r="G2098" s="12"/>
      <c r="H2098" s="12"/>
      <c r="J2098" s="12"/>
      <c r="K2098" s="12"/>
      <c r="L2098" s="12"/>
      <c r="M2098" s="12"/>
      <c r="N2098" s="96"/>
      <c r="O2098" s="12"/>
      <c r="P2098" s="12"/>
      <c r="Q2098" s="12"/>
      <c r="R2098" s="12"/>
    </row>
    <row r="2099" spans="1:18" x14ac:dyDescent="0.3">
      <c r="A2099" s="12"/>
      <c r="G2099" s="12"/>
      <c r="H2099" s="12"/>
      <c r="J2099" s="12"/>
      <c r="K2099" s="12"/>
      <c r="L2099" s="12"/>
      <c r="M2099" s="12"/>
      <c r="N2099" s="96"/>
      <c r="O2099" s="12"/>
      <c r="P2099" s="12"/>
      <c r="Q2099" s="12"/>
      <c r="R2099" s="12"/>
    </row>
    <row r="2100" spans="1:18" x14ac:dyDescent="0.3">
      <c r="A2100" s="12"/>
      <c r="G2100" s="12"/>
      <c r="H2100" s="12"/>
      <c r="J2100" s="12"/>
      <c r="K2100" s="12"/>
      <c r="L2100" s="12"/>
      <c r="M2100" s="12"/>
      <c r="N2100" s="96"/>
      <c r="O2100" s="12"/>
      <c r="P2100" s="12"/>
      <c r="Q2100" s="12"/>
      <c r="R2100" s="12"/>
    </row>
    <row r="2101" spans="1:18" x14ac:dyDescent="0.3">
      <c r="A2101" s="12"/>
      <c r="G2101" s="12"/>
      <c r="H2101" s="12"/>
      <c r="J2101" s="12"/>
      <c r="K2101" s="12"/>
      <c r="L2101" s="12"/>
      <c r="M2101" s="12"/>
      <c r="N2101" s="96"/>
      <c r="O2101" s="12"/>
      <c r="P2101" s="12"/>
      <c r="Q2101" s="12"/>
      <c r="R2101" s="12"/>
    </row>
    <row r="2119" spans="1:21" s="10" customFormat="1" x14ac:dyDescent="0.3">
      <c r="B2119" s="12"/>
      <c r="C2119" s="12"/>
      <c r="D2119" s="12"/>
      <c r="E2119" s="12"/>
      <c r="F2119" s="12"/>
      <c r="I2119" s="26"/>
      <c r="N2119" s="90"/>
      <c r="S2119" s="12"/>
      <c r="T2119" s="12"/>
      <c r="U2119" s="12"/>
    </row>
    <row r="2120" spans="1:21" s="10" customFormat="1" x14ac:dyDescent="0.3">
      <c r="B2120" s="12"/>
      <c r="C2120" s="12"/>
      <c r="D2120" s="12"/>
      <c r="E2120" s="12"/>
      <c r="F2120" s="12"/>
      <c r="I2120" s="26"/>
      <c r="N2120" s="90"/>
      <c r="S2120" s="12"/>
      <c r="T2120" s="12"/>
      <c r="U2120" s="12"/>
    </row>
    <row r="2121" spans="1:21" x14ac:dyDescent="0.3">
      <c r="A2121" s="12"/>
      <c r="I2121" s="26"/>
    </row>
    <row r="2122" spans="1:21" x14ac:dyDescent="0.3">
      <c r="A2122" s="12"/>
      <c r="I2122" s="26"/>
    </row>
    <row r="2123" spans="1:21" x14ac:dyDescent="0.3">
      <c r="A2123" s="12"/>
      <c r="I2123" s="26"/>
    </row>
    <row r="2124" spans="1:21" x14ac:dyDescent="0.3">
      <c r="A2124" s="12"/>
      <c r="I2124" s="26"/>
    </row>
    <row r="2125" spans="1:21" x14ac:dyDescent="0.3">
      <c r="A2125" s="12"/>
      <c r="G2125" s="12"/>
      <c r="H2125" s="12"/>
      <c r="J2125" s="12"/>
      <c r="K2125" s="12"/>
      <c r="L2125" s="12"/>
      <c r="M2125" s="12"/>
      <c r="N2125" s="96"/>
      <c r="O2125" s="12"/>
      <c r="P2125" s="12"/>
      <c r="Q2125" s="12"/>
      <c r="R2125" s="12"/>
    </row>
    <row r="2126" spans="1:21" x14ac:dyDescent="0.3">
      <c r="A2126" s="12"/>
      <c r="G2126" s="12"/>
      <c r="H2126" s="12"/>
      <c r="J2126" s="12"/>
      <c r="K2126" s="12"/>
      <c r="L2126" s="12"/>
      <c r="M2126" s="12"/>
      <c r="N2126" s="96"/>
      <c r="O2126" s="12"/>
      <c r="P2126" s="12"/>
      <c r="Q2126" s="12"/>
      <c r="R2126" s="12"/>
    </row>
    <row r="2127" spans="1:21" x14ac:dyDescent="0.3">
      <c r="A2127" s="12"/>
      <c r="G2127" s="12"/>
      <c r="H2127" s="12"/>
      <c r="J2127" s="12"/>
      <c r="K2127" s="12"/>
      <c r="L2127" s="12"/>
      <c r="M2127" s="12"/>
      <c r="N2127" s="96"/>
      <c r="O2127" s="12"/>
      <c r="P2127" s="12"/>
      <c r="Q2127" s="12"/>
      <c r="R2127" s="12"/>
    </row>
    <row r="2128" spans="1:21" x14ac:dyDescent="0.3">
      <c r="A2128" s="12"/>
      <c r="G2128" s="12"/>
      <c r="H2128" s="12"/>
      <c r="J2128" s="12"/>
      <c r="K2128" s="12"/>
      <c r="L2128" s="12"/>
      <c r="M2128" s="12"/>
      <c r="N2128" s="96"/>
      <c r="O2128" s="12"/>
      <c r="P2128" s="12"/>
      <c r="Q2128" s="12"/>
      <c r="R2128" s="12"/>
    </row>
    <row r="2129" spans="1:18" x14ac:dyDescent="0.3">
      <c r="A2129" s="12"/>
      <c r="G2129" s="12"/>
      <c r="H2129" s="12"/>
      <c r="J2129" s="12"/>
      <c r="K2129" s="12"/>
      <c r="L2129" s="12"/>
      <c r="M2129" s="12"/>
      <c r="N2129" s="96"/>
      <c r="O2129" s="12"/>
      <c r="P2129" s="12"/>
      <c r="Q2129" s="12"/>
      <c r="R2129" s="12"/>
    </row>
    <row r="2130" spans="1:18" x14ac:dyDescent="0.3">
      <c r="A2130" s="12"/>
      <c r="G2130" s="12"/>
      <c r="H2130" s="12"/>
      <c r="J2130" s="12"/>
      <c r="K2130" s="12"/>
      <c r="L2130" s="12"/>
      <c r="M2130" s="12"/>
      <c r="N2130" s="96"/>
      <c r="O2130" s="12"/>
      <c r="P2130" s="12"/>
      <c r="Q2130" s="12"/>
      <c r="R2130" s="12"/>
    </row>
    <row r="2148" spans="1:21" s="10" customFormat="1" x14ac:dyDescent="0.3">
      <c r="B2148" s="12"/>
      <c r="C2148" s="12"/>
      <c r="D2148" s="12"/>
      <c r="E2148" s="12"/>
      <c r="F2148" s="12"/>
      <c r="I2148" s="26"/>
      <c r="N2148" s="90"/>
      <c r="S2148" s="12"/>
      <c r="T2148" s="12"/>
      <c r="U2148" s="12"/>
    </row>
    <row r="2149" spans="1:21" s="10" customFormat="1" x14ac:dyDescent="0.3">
      <c r="B2149" s="12"/>
      <c r="C2149" s="12"/>
      <c r="D2149" s="12"/>
      <c r="E2149" s="12"/>
      <c r="F2149" s="12"/>
      <c r="I2149" s="26"/>
      <c r="N2149" s="90"/>
      <c r="S2149" s="12"/>
      <c r="T2149" s="12"/>
      <c r="U2149" s="12"/>
    </row>
    <row r="2150" spans="1:21" s="10" customFormat="1" x14ac:dyDescent="0.3">
      <c r="B2150" s="12"/>
      <c r="C2150" s="12"/>
      <c r="D2150" s="12"/>
      <c r="E2150" s="12"/>
      <c r="F2150" s="12"/>
      <c r="I2150" s="26"/>
      <c r="N2150" s="90"/>
      <c r="S2150" s="12"/>
      <c r="T2150" s="12"/>
      <c r="U2150" s="12"/>
    </row>
    <row r="2151" spans="1:21" s="10" customFormat="1" x14ac:dyDescent="0.3">
      <c r="B2151" s="12"/>
      <c r="C2151" s="12"/>
      <c r="D2151" s="12"/>
      <c r="E2151" s="12"/>
      <c r="F2151" s="12"/>
      <c r="I2151" s="26"/>
      <c r="N2151" s="90"/>
      <c r="S2151" s="12"/>
      <c r="T2151" s="12"/>
      <c r="U2151" s="12"/>
    </row>
    <row r="2152" spans="1:21" s="10" customFormat="1" x14ac:dyDescent="0.3">
      <c r="B2152" s="12"/>
      <c r="C2152" s="12"/>
      <c r="D2152" s="12"/>
      <c r="E2152" s="12"/>
      <c r="F2152" s="12"/>
      <c r="I2152" s="26"/>
      <c r="N2152" s="90"/>
      <c r="S2152" s="12"/>
      <c r="T2152" s="12"/>
      <c r="U2152" s="12"/>
    </row>
    <row r="2153" spans="1:21" x14ac:dyDescent="0.3">
      <c r="A2153" s="12"/>
      <c r="I2153" s="26"/>
    </row>
    <row r="2154" spans="1:21" x14ac:dyDescent="0.3">
      <c r="A2154" s="12"/>
      <c r="G2154" s="12"/>
      <c r="H2154" s="12"/>
      <c r="J2154" s="12"/>
      <c r="K2154" s="12"/>
      <c r="L2154" s="12"/>
      <c r="M2154" s="12"/>
      <c r="N2154" s="96"/>
      <c r="O2154" s="12"/>
      <c r="P2154" s="12"/>
      <c r="Q2154" s="12"/>
      <c r="R2154" s="12"/>
    </row>
    <row r="2155" spans="1:21" x14ac:dyDescent="0.3">
      <c r="A2155" s="12"/>
      <c r="G2155" s="12"/>
      <c r="H2155" s="12"/>
      <c r="J2155" s="12"/>
      <c r="K2155" s="12"/>
      <c r="L2155" s="12"/>
      <c r="M2155" s="12"/>
      <c r="N2155" s="96"/>
      <c r="O2155" s="12"/>
      <c r="P2155" s="12"/>
      <c r="Q2155" s="12"/>
      <c r="R2155" s="12"/>
    </row>
    <row r="2156" spans="1:21" x14ac:dyDescent="0.3">
      <c r="A2156" s="12"/>
      <c r="G2156" s="12"/>
      <c r="H2156" s="12"/>
      <c r="J2156" s="12"/>
      <c r="K2156" s="12"/>
      <c r="L2156" s="12"/>
      <c r="M2156" s="12"/>
      <c r="N2156" s="96"/>
      <c r="O2156" s="12"/>
      <c r="P2156" s="12"/>
      <c r="Q2156" s="12"/>
      <c r="R2156" s="12"/>
    </row>
    <row r="2157" spans="1:21" x14ac:dyDescent="0.3">
      <c r="A2157" s="12"/>
      <c r="G2157" s="12"/>
      <c r="H2157" s="12"/>
      <c r="J2157" s="12"/>
      <c r="K2157" s="12"/>
      <c r="L2157" s="12"/>
      <c r="M2157" s="12"/>
      <c r="N2157" s="96"/>
      <c r="O2157" s="12"/>
      <c r="P2157" s="12"/>
      <c r="Q2157" s="12"/>
      <c r="R2157" s="12"/>
    </row>
    <row r="2158" spans="1:21" x14ac:dyDescent="0.3">
      <c r="A2158" s="12"/>
      <c r="G2158" s="12"/>
      <c r="H2158" s="12"/>
      <c r="J2158" s="12"/>
      <c r="K2158" s="12"/>
      <c r="L2158" s="12"/>
      <c r="M2158" s="12"/>
      <c r="N2158" s="96"/>
      <c r="O2158" s="12"/>
      <c r="P2158" s="12"/>
      <c r="Q2158" s="12"/>
      <c r="R2158" s="12"/>
    </row>
    <row r="2159" spans="1:21" x14ac:dyDescent="0.3">
      <c r="A2159" s="12"/>
      <c r="G2159" s="12"/>
      <c r="H2159" s="12"/>
      <c r="J2159" s="12"/>
      <c r="K2159" s="12"/>
      <c r="L2159" s="12"/>
      <c r="M2159" s="12"/>
      <c r="N2159" s="96"/>
      <c r="O2159" s="12"/>
      <c r="P2159" s="12"/>
      <c r="Q2159" s="12"/>
      <c r="R2159" s="12"/>
    </row>
    <row r="2177" spans="1:18" x14ac:dyDescent="0.3">
      <c r="A2177" s="12"/>
      <c r="I2177" s="26"/>
    </row>
    <row r="2178" spans="1:18" x14ac:dyDescent="0.3">
      <c r="A2178" s="12"/>
      <c r="I2178" s="26"/>
    </row>
    <row r="2179" spans="1:18" x14ac:dyDescent="0.3">
      <c r="A2179" s="12"/>
      <c r="I2179" s="26"/>
    </row>
    <row r="2180" spans="1:18" x14ac:dyDescent="0.3">
      <c r="A2180" s="12"/>
      <c r="I2180" s="26"/>
    </row>
    <row r="2181" spans="1:18" x14ac:dyDescent="0.3">
      <c r="A2181" s="12"/>
      <c r="I2181" s="26"/>
    </row>
    <row r="2182" spans="1:18" x14ac:dyDescent="0.3">
      <c r="A2182" s="12"/>
      <c r="I2182" s="26"/>
    </row>
    <row r="2183" spans="1:18" x14ac:dyDescent="0.3">
      <c r="A2183" s="12"/>
      <c r="G2183" s="12"/>
      <c r="H2183" s="12"/>
      <c r="J2183" s="12"/>
      <c r="K2183" s="12"/>
      <c r="L2183" s="12"/>
      <c r="M2183" s="12"/>
      <c r="N2183" s="96"/>
      <c r="O2183" s="12"/>
      <c r="P2183" s="12"/>
      <c r="Q2183" s="12"/>
      <c r="R2183" s="12"/>
    </row>
    <row r="2184" spans="1:18" x14ac:dyDescent="0.3">
      <c r="A2184" s="12"/>
      <c r="G2184" s="12"/>
      <c r="H2184" s="12"/>
      <c r="J2184" s="12"/>
      <c r="K2184" s="12"/>
      <c r="L2184" s="12"/>
      <c r="M2184" s="12"/>
      <c r="N2184" s="96"/>
      <c r="O2184" s="12"/>
      <c r="P2184" s="12"/>
      <c r="Q2184" s="12"/>
      <c r="R2184" s="12"/>
    </row>
    <row r="2185" spans="1:18" x14ac:dyDescent="0.3">
      <c r="A2185" s="12"/>
      <c r="G2185" s="12"/>
      <c r="H2185" s="12"/>
      <c r="J2185" s="12"/>
      <c r="K2185" s="12"/>
      <c r="L2185" s="12"/>
      <c r="M2185" s="12"/>
      <c r="N2185" s="96"/>
      <c r="O2185" s="12"/>
      <c r="P2185" s="12"/>
      <c r="Q2185" s="12"/>
      <c r="R2185" s="12"/>
    </row>
    <row r="2186" spans="1:18" x14ac:dyDescent="0.3">
      <c r="A2186" s="12"/>
      <c r="G2186" s="12"/>
      <c r="H2186" s="12"/>
      <c r="J2186" s="12"/>
      <c r="K2186" s="12"/>
      <c r="L2186" s="12"/>
      <c r="M2186" s="12"/>
      <c r="N2186" s="96"/>
      <c r="O2186" s="12"/>
      <c r="P2186" s="12"/>
      <c r="Q2186" s="12"/>
      <c r="R2186" s="12"/>
    </row>
    <row r="2187" spans="1:18" x14ac:dyDescent="0.3">
      <c r="A2187" s="12"/>
      <c r="G2187" s="12"/>
      <c r="H2187" s="12"/>
      <c r="J2187" s="12"/>
      <c r="K2187" s="12"/>
      <c r="L2187" s="12"/>
      <c r="M2187" s="12"/>
      <c r="N2187" s="96"/>
      <c r="O2187" s="12"/>
      <c r="P2187" s="12"/>
      <c r="Q2187" s="12"/>
      <c r="R2187" s="12"/>
    </row>
    <row r="2188" spans="1:18" x14ac:dyDescent="0.3">
      <c r="A2188" s="12"/>
      <c r="G2188" s="12"/>
      <c r="H2188" s="12"/>
      <c r="J2188" s="12"/>
      <c r="K2188" s="12"/>
      <c r="L2188" s="12"/>
      <c r="M2188" s="12"/>
      <c r="N2188" s="96"/>
      <c r="O2188" s="12"/>
      <c r="P2188" s="12"/>
      <c r="Q2188" s="12"/>
      <c r="R2188" s="12"/>
    </row>
    <row r="2206" spans="1:22" s="10" customFormat="1" x14ac:dyDescent="0.3">
      <c r="A2206" s="12"/>
      <c r="B2206" s="12"/>
      <c r="C2206" s="12"/>
      <c r="D2206" s="12"/>
      <c r="E2206" s="12"/>
      <c r="F2206" s="12"/>
      <c r="I2206" s="26"/>
      <c r="N2206" s="90"/>
      <c r="S2206" s="12"/>
      <c r="T2206" s="12"/>
      <c r="U2206" s="12"/>
      <c r="V2206" s="12"/>
    </row>
    <row r="2207" spans="1:22" s="10" customFormat="1" x14ac:dyDescent="0.3">
      <c r="A2207" s="12"/>
      <c r="B2207" s="12"/>
      <c r="C2207" s="12"/>
      <c r="D2207" s="12"/>
      <c r="E2207" s="12"/>
      <c r="F2207" s="12"/>
      <c r="I2207" s="26"/>
      <c r="N2207" s="90"/>
      <c r="S2207" s="12"/>
      <c r="T2207" s="12"/>
      <c r="U2207" s="12"/>
      <c r="V2207" s="12"/>
    </row>
    <row r="2208" spans="1:22" x14ac:dyDescent="0.3">
      <c r="A2208" s="12"/>
      <c r="I2208" s="26"/>
    </row>
    <row r="2209" spans="1:18" x14ac:dyDescent="0.3">
      <c r="A2209" s="12"/>
      <c r="I2209" s="26"/>
    </row>
    <row r="2210" spans="1:18" x14ac:dyDescent="0.3">
      <c r="A2210" s="12"/>
      <c r="I2210" s="26"/>
    </row>
    <row r="2211" spans="1:18" x14ac:dyDescent="0.3">
      <c r="A2211" s="12"/>
      <c r="I2211" s="26"/>
    </row>
    <row r="2212" spans="1:18" x14ac:dyDescent="0.3">
      <c r="A2212" s="12"/>
      <c r="G2212" s="12"/>
      <c r="H2212" s="12"/>
      <c r="J2212" s="12"/>
      <c r="K2212" s="12"/>
      <c r="L2212" s="12"/>
      <c r="M2212" s="12"/>
      <c r="N2212" s="96"/>
      <c r="O2212" s="12"/>
      <c r="P2212" s="12"/>
      <c r="Q2212" s="12"/>
      <c r="R2212" s="12"/>
    </row>
    <row r="2213" spans="1:18" x14ac:dyDescent="0.3">
      <c r="A2213" s="12"/>
      <c r="G2213" s="12"/>
      <c r="H2213" s="12"/>
      <c r="J2213" s="12"/>
      <c r="K2213" s="12"/>
      <c r="L2213" s="12"/>
      <c r="M2213" s="12"/>
      <c r="N2213" s="96"/>
      <c r="O2213" s="12"/>
      <c r="P2213" s="12"/>
      <c r="Q2213" s="12"/>
      <c r="R2213" s="12"/>
    </row>
    <row r="2214" spans="1:18" x14ac:dyDescent="0.3">
      <c r="A2214" s="12"/>
      <c r="G2214" s="12"/>
      <c r="H2214" s="12"/>
      <c r="J2214" s="12"/>
      <c r="K2214" s="12"/>
      <c r="L2214" s="12"/>
      <c r="M2214" s="12"/>
      <c r="N2214" s="96"/>
      <c r="O2214" s="12"/>
      <c r="P2214" s="12"/>
      <c r="Q2214" s="12"/>
      <c r="R2214" s="12"/>
    </row>
    <row r="2215" spans="1:18" x14ac:dyDescent="0.3">
      <c r="A2215" s="12"/>
      <c r="G2215" s="12"/>
      <c r="H2215" s="12"/>
      <c r="J2215" s="12"/>
      <c r="K2215" s="12"/>
      <c r="L2215" s="12"/>
      <c r="M2215" s="12"/>
      <c r="N2215" s="96"/>
      <c r="O2215" s="12"/>
      <c r="P2215" s="12"/>
      <c r="Q2215" s="12"/>
      <c r="R2215" s="12"/>
    </row>
    <row r="2216" spans="1:18" x14ac:dyDescent="0.3">
      <c r="A2216" s="12"/>
      <c r="G2216" s="12"/>
      <c r="H2216" s="12"/>
      <c r="J2216" s="12"/>
      <c r="K2216" s="12"/>
      <c r="L2216" s="12"/>
      <c r="M2216" s="12"/>
      <c r="N2216" s="96"/>
      <c r="O2216" s="12"/>
      <c r="P2216" s="12"/>
      <c r="Q2216" s="12"/>
      <c r="R2216" s="12"/>
    </row>
    <row r="2217" spans="1:18" x14ac:dyDescent="0.3">
      <c r="A2217" s="12"/>
      <c r="G2217" s="12"/>
      <c r="H2217" s="12"/>
      <c r="J2217" s="12"/>
      <c r="K2217" s="12"/>
      <c r="L2217" s="12"/>
      <c r="M2217" s="12"/>
      <c r="N2217" s="96"/>
      <c r="O2217" s="12"/>
      <c r="P2217" s="12"/>
      <c r="Q2217" s="12"/>
      <c r="R2217" s="12"/>
    </row>
    <row r="2235" spans="1:21" s="10" customFormat="1" x14ac:dyDescent="0.3">
      <c r="A2235" s="12"/>
      <c r="B2235" s="12"/>
      <c r="C2235" s="12"/>
      <c r="D2235" s="12"/>
      <c r="E2235" s="12"/>
      <c r="F2235" s="12"/>
      <c r="I2235" s="26"/>
      <c r="N2235" s="90"/>
      <c r="S2235" s="12"/>
      <c r="T2235" s="12"/>
      <c r="U2235" s="12"/>
    </row>
    <row r="2236" spans="1:21" x14ac:dyDescent="0.3">
      <c r="A2236" s="12"/>
      <c r="I2236" s="26"/>
    </row>
    <row r="2237" spans="1:21" x14ac:dyDescent="0.3">
      <c r="A2237" s="12"/>
      <c r="I2237" s="26"/>
    </row>
    <row r="2238" spans="1:21" x14ac:dyDescent="0.3">
      <c r="A2238" s="12"/>
      <c r="I2238" s="26"/>
    </row>
    <row r="2239" spans="1:21" x14ac:dyDescent="0.3">
      <c r="A2239" s="12"/>
      <c r="I2239" s="26"/>
    </row>
    <row r="2240" spans="1:21" x14ac:dyDescent="0.3">
      <c r="A2240" s="12"/>
      <c r="I2240" s="26"/>
    </row>
    <row r="2241" spans="1:18" x14ac:dyDescent="0.3">
      <c r="A2241" s="12"/>
      <c r="G2241" s="12"/>
      <c r="H2241" s="12"/>
      <c r="J2241" s="12"/>
      <c r="K2241" s="12"/>
      <c r="L2241" s="12"/>
      <c r="M2241" s="12"/>
      <c r="N2241" s="96"/>
      <c r="O2241" s="12"/>
      <c r="P2241" s="12"/>
      <c r="Q2241" s="12"/>
      <c r="R2241" s="12"/>
    </row>
    <row r="2242" spans="1:18" x14ac:dyDescent="0.3">
      <c r="A2242" s="12"/>
      <c r="G2242" s="12"/>
      <c r="H2242" s="12"/>
      <c r="J2242" s="12"/>
      <c r="K2242" s="12"/>
      <c r="L2242" s="12"/>
      <c r="M2242" s="12"/>
      <c r="N2242" s="96"/>
      <c r="O2242" s="12"/>
      <c r="P2242" s="12"/>
      <c r="Q2242" s="12"/>
      <c r="R2242" s="12"/>
    </row>
    <row r="2243" spans="1:18" x14ac:dyDescent="0.3">
      <c r="A2243" s="12"/>
      <c r="G2243" s="12"/>
      <c r="H2243" s="12"/>
      <c r="J2243" s="12"/>
      <c r="K2243" s="12"/>
      <c r="L2243" s="12"/>
      <c r="M2243" s="12"/>
      <c r="N2243" s="96"/>
      <c r="O2243" s="12"/>
      <c r="P2243" s="12"/>
      <c r="Q2243" s="12"/>
      <c r="R2243" s="12"/>
    </row>
    <row r="2244" spans="1:18" x14ac:dyDescent="0.3">
      <c r="A2244" s="12"/>
      <c r="G2244" s="12"/>
      <c r="H2244" s="12"/>
      <c r="J2244" s="12"/>
      <c r="K2244" s="12"/>
      <c r="L2244" s="12"/>
      <c r="M2244" s="12"/>
      <c r="N2244" s="96"/>
      <c r="O2244" s="12"/>
      <c r="P2244" s="12"/>
      <c r="Q2244" s="12"/>
      <c r="R2244" s="12"/>
    </row>
    <row r="2245" spans="1:18" x14ac:dyDescent="0.3">
      <c r="A2245" s="12"/>
      <c r="G2245" s="12"/>
      <c r="H2245" s="12"/>
      <c r="J2245" s="12"/>
      <c r="K2245" s="12"/>
      <c r="L2245" s="12"/>
      <c r="M2245" s="12"/>
      <c r="N2245" s="96"/>
      <c r="O2245" s="12"/>
      <c r="P2245" s="12"/>
      <c r="Q2245" s="12"/>
      <c r="R2245" s="12"/>
    </row>
    <row r="2246" spans="1:18" x14ac:dyDescent="0.3">
      <c r="A2246" s="12"/>
      <c r="G2246" s="12"/>
      <c r="H2246" s="12"/>
      <c r="J2246" s="12"/>
      <c r="K2246" s="12"/>
      <c r="L2246" s="12"/>
      <c r="M2246" s="12"/>
      <c r="N2246" s="96"/>
      <c r="O2246" s="12"/>
      <c r="P2246" s="12"/>
      <c r="Q2246" s="12"/>
      <c r="R2246" s="12"/>
    </row>
    <row r="2264" spans="1:21" s="10" customFormat="1" x14ac:dyDescent="0.3">
      <c r="B2264" s="12"/>
      <c r="C2264" s="12"/>
      <c r="D2264" s="12"/>
      <c r="E2264" s="12"/>
      <c r="F2264" s="12"/>
      <c r="I2264" s="26"/>
      <c r="N2264" s="90"/>
      <c r="S2264" s="12"/>
      <c r="T2264" s="12"/>
      <c r="U2264" s="12"/>
    </row>
    <row r="2265" spans="1:21" x14ac:dyDescent="0.3">
      <c r="A2265" s="12"/>
      <c r="I2265" s="26"/>
    </row>
    <row r="2266" spans="1:21" x14ac:dyDescent="0.3">
      <c r="A2266" s="12"/>
      <c r="I2266" s="26"/>
    </row>
    <row r="2267" spans="1:21" x14ac:dyDescent="0.3">
      <c r="A2267" s="12"/>
      <c r="I2267" s="26"/>
    </row>
    <row r="2268" spans="1:21" x14ac:dyDescent="0.3">
      <c r="A2268" s="12"/>
      <c r="I2268" s="26"/>
    </row>
    <row r="2269" spans="1:21" x14ac:dyDescent="0.3">
      <c r="A2269" s="12"/>
      <c r="I2269" s="26"/>
    </row>
    <row r="2270" spans="1:21" x14ac:dyDescent="0.3">
      <c r="A2270" s="12"/>
      <c r="G2270" s="12"/>
      <c r="H2270" s="12"/>
      <c r="J2270" s="12"/>
      <c r="K2270" s="12"/>
      <c r="L2270" s="12"/>
      <c r="M2270" s="12"/>
      <c r="N2270" s="96"/>
      <c r="O2270" s="12"/>
      <c r="P2270" s="12"/>
      <c r="Q2270" s="12"/>
      <c r="R2270" s="12"/>
    </row>
    <row r="2271" spans="1:21" x14ac:dyDescent="0.3">
      <c r="A2271" s="12"/>
      <c r="G2271" s="12"/>
      <c r="H2271" s="12"/>
      <c r="J2271" s="12"/>
      <c r="K2271" s="12"/>
      <c r="L2271" s="12"/>
      <c r="M2271" s="12"/>
      <c r="N2271" s="96"/>
      <c r="O2271" s="12"/>
      <c r="P2271" s="12"/>
      <c r="Q2271" s="12"/>
      <c r="R2271" s="12"/>
    </row>
    <row r="2272" spans="1:21" x14ac:dyDescent="0.3">
      <c r="A2272" s="12"/>
      <c r="G2272" s="12"/>
      <c r="H2272" s="12"/>
      <c r="J2272" s="12"/>
      <c r="K2272" s="12"/>
      <c r="L2272" s="12"/>
      <c r="M2272" s="12"/>
      <c r="N2272" s="96"/>
      <c r="O2272" s="12"/>
      <c r="P2272" s="12"/>
      <c r="Q2272" s="12"/>
      <c r="R2272" s="12"/>
    </row>
    <row r="2273" spans="1:18" x14ac:dyDescent="0.3">
      <c r="A2273" s="12"/>
      <c r="G2273" s="12"/>
      <c r="H2273" s="12"/>
      <c r="J2273" s="12"/>
      <c r="K2273" s="12"/>
      <c r="L2273" s="12"/>
      <c r="M2273" s="12"/>
      <c r="N2273" s="96"/>
      <c r="O2273" s="12"/>
      <c r="P2273" s="12"/>
      <c r="Q2273" s="12"/>
      <c r="R2273" s="12"/>
    </row>
    <row r="2274" spans="1:18" x14ac:dyDescent="0.3">
      <c r="A2274" s="12"/>
      <c r="G2274" s="12"/>
      <c r="H2274" s="12"/>
      <c r="J2274" s="12"/>
      <c r="K2274" s="12"/>
      <c r="L2274" s="12"/>
      <c r="M2274" s="12"/>
      <c r="N2274" s="96"/>
      <c r="O2274" s="12"/>
      <c r="P2274" s="12"/>
      <c r="Q2274" s="12"/>
      <c r="R2274" s="12"/>
    </row>
    <row r="2275" spans="1:18" x14ac:dyDescent="0.3">
      <c r="A2275" s="12"/>
      <c r="G2275" s="12"/>
      <c r="H2275" s="12"/>
      <c r="J2275" s="12"/>
      <c r="K2275" s="12"/>
      <c r="L2275" s="12"/>
      <c r="M2275" s="12"/>
      <c r="N2275" s="96"/>
      <c r="O2275" s="12"/>
      <c r="P2275" s="12"/>
      <c r="Q2275" s="12"/>
      <c r="R2275" s="12"/>
    </row>
    <row r="2293" spans="1:21" s="10" customFormat="1" x14ac:dyDescent="0.3">
      <c r="B2293" s="12"/>
      <c r="C2293" s="12"/>
      <c r="D2293" s="12"/>
      <c r="E2293" s="12"/>
      <c r="F2293" s="12"/>
      <c r="I2293" s="26"/>
      <c r="N2293" s="90"/>
      <c r="S2293" s="12"/>
      <c r="T2293" s="12"/>
      <c r="U2293" s="12"/>
    </row>
    <row r="2294" spans="1:21" s="10" customFormat="1" x14ac:dyDescent="0.3">
      <c r="B2294" s="12"/>
      <c r="C2294" s="12"/>
      <c r="D2294" s="12"/>
      <c r="E2294" s="12"/>
      <c r="F2294" s="12"/>
      <c r="I2294" s="26"/>
      <c r="N2294" s="90"/>
      <c r="S2294" s="12"/>
      <c r="T2294" s="12"/>
      <c r="U2294" s="12"/>
    </row>
    <row r="2295" spans="1:21" s="10" customFormat="1" x14ac:dyDescent="0.3">
      <c r="B2295" s="12"/>
      <c r="C2295" s="12"/>
      <c r="D2295" s="12"/>
      <c r="E2295" s="12"/>
      <c r="F2295" s="12"/>
      <c r="I2295" s="26"/>
      <c r="N2295" s="90"/>
      <c r="S2295" s="12"/>
      <c r="T2295" s="12"/>
      <c r="U2295" s="12"/>
    </row>
    <row r="2296" spans="1:21" s="10" customFormat="1" x14ac:dyDescent="0.3">
      <c r="B2296" s="12"/>
      <c r="C2296" s="12"/>
      <c r="D2296" s="12"/>
      <c r="E2296" s="12"/>
      <c r="F2296" s="12"/>
      <c r="I2296" s="26"/>
      <c r="N2296" s="90"/>
      <c r="S2296" s="12"/>
      <c r="T2296" s="12"/>
      <c r="U2296" s="12"/>
    </row>
    <row r="2297" spans="1:21" x14ac:dyDescent="0.3">
      <c r="A2297" s="12"/>
      <c r="I2297" s="26"/>
    </row>
    <row r="2298" spans="1:21" x14ac:dyDescent="0.3">
      <c r="A2298" s="12"/>
      <c r="I2298" s="26"/>
    </row>
    <row r="2299" spans="1:21" x14ac:dyDescent="0.3">
      <c r="A2299" s="12"/>
      <c r="G2299" s="12"/>
      <c r="H2299" s="12"/>
      <c r="J2299" s="12"/>
      <c r="K2299" s="12"/>
      <c r="L2299" s="12"/>
      <c r="M2299" s="12"/>
      <c r="N2299" s="96"/>
      <c r="O2299" s="12"/>
      <c r="P2299" s="12"/>
      <c r="Q2299" s="12"/>
      <c r="R2299" s="12"/>
    </row>
    <row r="2300" spans="1:21" x14ac:dyDescent="0.3">
      <c r="A2300" s="12"/>
      <c r="G2300" s="12"/>
      <c r="H2300" s="12"/>
      <c r="J2300" s="12"/>
      <c r="K2300" s="12"/>
      <c r="L2300" s="12"/>
      <c r="M2300" s="12"/>
      <c r="N2300" s="96"/>
      <c r="O2300" s="12"/>
      <c r="P2300" s="12"/>
      <c r="Q2300" s="12"/>
      <c r="R2300" s="12"/>
    </row>
    <row r="2301" spans="1:21" x14ac:dyDescent="0.3">
      <c r="A2301" s="12"/>
      <c r="G2301" s="12"/>
      <c r="H2301" s="12"/>
      <c r="J2301" s="12"/>
      <c r="K2301" s="12"/>
      <c r="L2301" s="12"/>
      <c r="M2301" s="12"/>
      <c r="N2301" s="96"/>
      <c r="O2301" s="12"/>
      <c r="P2301" s="12"/>
      <c r="Q2301" s="12"/>
      <c r="R2301" s="12"/>
    </row>
    <row r="2302" spans="1:21" x14ac:dyDescent="0.3">
      <c r="A2302" s="12"/>
      <c r="G2302" s="12"/>
      <c r="H2302" s="12"/>
      <c r="J2302" s="12"/>
      <c r="K2302" s="12"/>
      <c r="L2302" s="12"/>
      <c r="M2302" s="12"/>
      <c r="N2302" s="96"/>
      <c r="O2302" s="12"/>
      <c r="P2302" s="12"/>
      <c r="Q2302" s="12"/>
      <c r="R2302" s="12"/>
    </row>
    <row r="2303" spans="1:21" x14ac:dyDescent="0.3">
      <c r="A2303" s="12"/>
      <c r="G2303" s="12"/>
      <c r="H2303" s="12"/>
      <c r="J2303" s="12"/>
      <c r="K2303" s="12"/>
      <c r="L2303" s="12"/>
      <c r="M2303" s="12"/>
      <c r="N2303" s="96"/>
      <c r="O2303" s="12"/>
      <c r="P2303" s="12"/>
      <c r="Q2303" s="12"/>
      <c r="R2303" s="12"/>
    </row>
    <row r="2304" spans="1:21" x14ac:dyDescent="0.3">
      <c r="A2304" s="12"/>
      <c r="G2304" s="12"/>
      <c r="H2304" s="12"/>
      <c r="J2304" s="12"/>
      <c r="K2304" s="12"/>
      <c r="L2304" s="12"/>
      <c r="M2304" s="12"/>
      <c r="N2304" s="96"/>
      <c r="O2304" s="12"/>
      <c r="P2304" s="12"/>
      <c r="Q2304" s="12"/>
      <c r="R2304" s="12"/>
    </row>
    <row r="2322" spans="1:18" x14ac:dyDescent="0.3">
      <c r="A2322" s="12"/>
      <c r="I2322" s="26"/>
    </row>
    <row r="2323" spans="1:18" x14ac:dyDescent="0.3">
      <c r="A2323" s="12"/>
      <c r="I2323" s="26"/>
    </row>
    <row r="2324" spans="1:18" x14ac:dyDescent="0.3">
      <c r="A2324" s="12"/>
      <c r="I2324" s="26"/>
    </row>
    <row r="2325" spans="1:18" x14ac:dyDescent="0.3">
      <c r="A2325" s="12"/>
      <c r="I2325" s="26"/>
    </row>
    <row r="2326" spans="1:18" x14ac:dyDescent="0.3">
      <c r="A2326" s="12"/>
      <c r="I2326" s="26"/>
    </row>
    <row r="2327" spans="1:18" x14ac:dyDescent="0.3">
      <c r="A2327" s="12"/>
      <c r="I2327" s="26"/>
    </row>
    <row r="2328" spans="1:18" x14ac:dyDescent="0.3">
      <c r="A2328" s="12"/>
      <c r="G2328" s="12"/>
      <c r="H2328" s="12"/>
      <c r="J2328" s="12"/>
      <c r="K2328" s="12"/>
      <c r="L2328" s="12"/>
      <c r="M2328" s="12"/>
      <c r="N2328" s="96"/>
      <c r="O2328" s="12"/>
      <c r="P2328" s="12"/>
      <c r="Q2328" s="12"/>
      <c r="R2328" s="12"/>
    </row>
    <row r="2329" spans="1:18" x14ac:dyDescent="0.3">
      <c r="A2329" s="12"/>
      <c r="G2329" s="12"/>
      <c r="H2329" s="12"/>
      <c r="J2329" s="12"/>
      <c r="K2329" s="12"/>
      <c r="L2329" s="12"/>
      <c r="M2329" s="12"/>
      <c r="N2329" s="96"/>
      <c r="O2329" s="12"/>
      <c r="P2329" s="12"/>
      <c r="Q2329" s="12"/>
      <c r="R2329" s="12"/>
    </row>
    <row r="2330" spans="1:18" x14ac:dyDescent="0.3">
      <c r="A2330" s="12"/>
      <c r="G2330" s="12"/>
      <c r="H2330" s="12"/>
      <c r="J2330" s="12"/>
      <c r="K2330" s="12"/>
      <c r="L2330" s="12"/>
      <c r="M2330" s="12"/>
      <c r="N2330" s="96"/>
      <c r="O2330" s="12"/>
      <c r="P2330" s="12"/>
      <c r="Q2330" s="12"/>
      <c r="R2330" s="12"/>
    </row>
    <row r="2331" spans="1:18" x14ac:dyDescent="0.3">
      <c r="A2331" s="12"/>
      <c r="G2331" s="12"/>
      <c r="H2331" s="12"/>
      <c r="J2331" s="12"/>
      <c r="K2331" s="12"/>
      <c r="L2331" s="12"/>
      <c r="M2331" s="12"/>
      <c r="N2331" s="96"/>
      <c r="O2331" s="12"/>
      <c r="P2331" s="12"/>
      <c r="Q2331" s="12"/>
      <c r="R2331" s="12"/>
    </row>
    <row r="2332" spans="1:18" x14ac:dyDescent="0.3">
      <c r="A2332" s="12"/>
      <c r="G2332" s="12"/>
      <c r="H2332" s="12"/>
      <c r="J2332" s="12"/>
      <c r="K2332" s="12"/>
      <c r="L2332" s="12"/>
      <c r="M2332" s="12"/>
      <c r="N2332" s="96"/>
      <c r="O2332" s="12"/>
      <c r="P2332" s="12"/>
      <c r="Q2332" s="12"/>
      <c r="R2332" s="12"/>
    </row>
    <row r="2333" spans="1:18" x14ac:dyDescent="0.3">
      <c r="A2333" s="12"/>
      <c r="G2333" s="12"/>
      <c r="H2333" s="12"/>
      <c r="J2333" s="12"/>
      <c r="K2333" s="12"/>
      <c r="L2333" s="12"/>
      <c r="M2333" s="12"/>
      <c r="N2333" s="96"/>
      <c r="O2333" s="12"/>
      <c r="P2333" s="12"/>
      <c r="Q2333" s="12"/>
      <c r="R2333" s="12"/>
    </row>
    <row r="2351" spans="1:22" s="10" customFormat="1" x14ac:dyDescent="0.3">
      <c r="A2351" s="12"/>
      <c r="B2351" s="12"/>
      <c r="C2351" s="12"/>
      <c r="D2351" s="12"/>
      <c r="E2351" s="12"/>
      <c r="F2351" s="12"/>
      <c r="I2351" s="26"/>
      <c r="N2351" s="90"/>
      <c r="S2351" s="12"/>
      <c r="T2351" s="12"/>
      <c r="U2351" s="12"/>
      <c r="V2351" s="12"/>
    </row>
    <row r="2352" spans="1:22" x14ac:dyDescent="0.3">
      <c r="A2352" s="12"/>
      <c r="I2352" s="26"/>
    </row>
    <row r="2353" spans="1:18" x14ac:dyDescent="0.3">
      <c r="A2353" s="12"/>
      <c r="I2353" s="26"/>
    </row>
    <row r="2354" spans="1:18" x14ac:dyDescent="0.3">
      <c r="A2354" s="12"/>
      <c r="I2354" s="26"/>
    </row>
    <row r="2355" spans="1:18" x14ac:dyDescent="0.3">
      <c r="A2355" s="12"/>
      <c r="I2355" s="26"/>
    </row>
    <row r="2356" spans="1:18" x14ac:dyDescent="0.3">
      <c r="A2356" s="12"/>
      <c r="I2356" s="26"/>
    </row>
    <row r="2357" spans="1:18" x14ac:dyDescent="0.3">
      <c r="A2357" s="12"/>
      <c r="G2357" s="12"/>
      <c r="H2357" s="12"/>
      <c r="J2357" s="12"/>
      <c r="K2357" s="12"/>
      <c r="L2357" s="12"/>
      <c r="M2357" s="12"/>
      <c r="N2357" s="96"/>
      <c r="O2357" s="12"/>
      <c r="P2357" s="12"/>
      <c r="Q2357" s="12"/>
      <c r="R2357" s="12"/>
    </row>
    <row r="2358" spans="1:18" x14ac:dyDescent="0.3">
      <c r="A2358" s="12"/>
      <c r="G2358" s="12"/>
      <c r="H2358" s="12"/>
      <c r="J2358" s="12"/>
      <c r="K2358" s="12"/>
      <c r="L2358" s="12"/>
      <c r="M2358" s="12"/>
      <c r="N2358" s="96"/>
      <c r="O2358" s="12"/>
      <c r="P2358" s="12"/>
      <c r="Q2358" s="12"/>
      <c r="R2358" s="12"/>
    </row>
    <row r="2359" spans="1:18" x14ac:dyDescent="0.3">
      <c r="A2359" s="12"/>
      <c r="G2359" s="12"/>
      <c r="H2359" s="12"/>
      <c r="J2359" s="12"/>
      <c r="K2359" s="12"/>
      <c r="L2359" s="12"/>
      <c r="M2359" s="12"/>
      <c r="N2359" s="96"/>
      <c r="O2359" s="12"/>
      <c r="P2359" s="12"/>
      <c r="Q2359" s="12"/>
      <c r="R2359" s="12"/>
    </row>
    <row r="2360" spans="1:18" x14ac:dyDescent="0.3">
      <c r="A2360" s="12"/>
      <c r="G2360" s="12"/>
      <c r="H2360" s="12"/>
      <c r="J2360" s="12"/>
      <c r="K2360" s="12"/>
      <c r="L2360" s="12"/>
      <c r="M2360" s="12"/>
      <c r="N2360" s="96"/>
      <c r="O2360" s="12"/>
      <c r="P2360" s="12"/>
      <c r="Q2360" s="12"/>
      <c r="R2360" s="12"/>
    </row>
    <row r="2361" spans="1:18" x14ac:dyDescent="0.3">
      <c r="A2361" s="12"/>
      <c r="G2361" s="12"/>
      <c r="H2361" s="12"/>
      <c r="J2361" s="12"/>
      <c r="K2361" s="12"/>
      <c r="L2361" s="12"/>
      <c r="M2361" s="12"/>
      <c r="N2361" s="96"/>
      <c r="O2361" s="12"/>
      <c r="P2361" s="12"/>
      <c r="Q2361" s="12"/>
      <c r="R2361" s="12"/>
    </row>
    <row r="2362" spans="1:18" x14ac:dyDescent="0.3">
      <c r="A2362" s="12"/>
      <c r="G2362" s="12"/>
      <c r="H2362" s="12"/>
      <c r="J2362" s="12"/>
      <c r="K2362" s="12"/>
      <c r="L2362" s="12"/>
      <c r="M2362" s="12"/>
      <c r="N2362" s="96"/>
      <c r="O2362" s="12"/>
      <c r="P2362" s="12"/>
      <c r="Q2362" s="12"/>
      <c r="R2362" s="12"/>
    </row>
    <row r="2380" spans="1:22" s="10" customFormat="1" x14ac:dyDescent="0.3">
      <c r="A2380" s="12"/>
      <c r="B2380" s="12"/>
      <c r="C2380" s="12"/>
      <c r="D2380" s="12"/>
      <c r="E2380" s="12"/>
      <c r="F2380" s="12"/>
      <c r="I2380" s="26"/>
      <c r="N2380" s="90"/>
      <c r="S2380" s="12"/>
      <c r="T2380" s="12"/>
      <c r="U2380" s="12"/>
      <c r="V2380" s="12"/>
    </row>
    <row r="2381" spans="1:22" s="10" customFormat="1" x14ac:dyDescent="0.3">
      <c r="A2381" s="12"/>
      <c r="B2381" s="12"/>
      <c r="C2381" s="12"/>
      <c r="D2381" s="12"/>
      <c r="E2381" s="12"/>
      <c r="F2381" s="12"/>
      <c r="I2381" s="26"/>
      <c r="N2381" s="90"/>
      <c r="S2381" s="12"/>
      <c r="T2381" s="12"/>
      <c r="U2381" s="12"/>
      <c r="V2381" s="12"/>
    </row>
    <row r="2382" spans="1:22" s="10" customFormat="1" x14ac:dyDescent="0.3">
      <c r="A2382" s="12"/>
      <c r="B2382" s="12"/>
      <c r="C2382" s="12"/>
      <c r="D2382" s="12"/>
      <c r="E2382" s="12"/>
      <c r="F2382" s="12"/>
      <c r="I2382" s="26"/>
      <c r="N2382" s="90"/>
      <c r="S2382" s="12"/>
      <c r="T2382" s="12"/>
      <c r="U2382" s="12"/>
      <c r="V2382" s="12"/>
    </row>
    <row r="2383" spans="1:22" s="10" customFormat="1" x14ac:dyDescent="0.3">
      <c r="A2383" s="12"/>
      <c r="B2383" s="12"/>
      <c r="C2383" s="12"/>
      <c r="D2383" s="12"/>
      <c r="E2383" s="12"/>
      <c r="F2383" s="12"/>
      <c r="I2383" s="26"/>
      <c r="N2383" s="90"/>
      <c r="S2383" s="12"/>
      <c r="T2383" s="12"/>
      <c r="U2383" s="12"/>
      <c r="V2383" s="12"/>
    </row>
    <row r="2384" spans="1:22" x14ac:dyDescent="0.3">
      <c r="A2384" s="12"/>
      <c r="I2384" s="26"/>
    </row>
    <row r="2385" spans="1:18" x14ac:dyDescent="0.3">
      <c r="A2385" s="12"/>
      <c r="I2385" s="26"/>
    </row>
    <row r="2386" spans="1:18" x14ac:dyDescent="0.3">
      <c r="A2386" s="12"/>
      <c r="G2386" s="12"/>
      <c r="H2386" s="12"/>
      <c r="J2386" s="12"/>
      <c r="K2386" s="12"/>
      <c r="L2386" s="12"/>
      <c r="M2386" s="12"/>
      <c r="N2386" s="96"/>
      <c r="O2386" s="12"/>
      <c r="P2386" s="12"/>
      <c r="Q2386" s="12"/>
      <c r="R2386" s="12"/>
    </row>
    <row r="2387" spans="1:18" x14ac:dyDescent="0.3">
      <c r="A2387" s="12"/>
      <c r="G2387" s="12"/>
      <c r="H2387" s="12"/>
      <c r="J2387" s="12"/>
      <c r="K2387" s="12"/>
      <c r="L2387" s="12"/>
      <c r="M2387" s="12"/>
      <c r="N2387" s="96"/>
      <c r="O2387" s="12"/>
      <c r="P2387" s="12"/>
      <c r="Q2387" s="12"/>
      <c r="R2387" s="12"/>
    </row>
    <row r="2388" spans="1:18" x14ac:dyDescent="0.3">
      <c r="A2388" s="12"/>
      <c r="G2388" s="12"/>
      <c r="H2388" s="12"/>
      <c r="J2388" s="12"/>
      <c r="K2388" s="12"/>
      <c r="L2388" s="12"/>
      <c r="M2388" s="12"/>
      <c r="N2388" s="96"/>
      <c r="O2388" s="12"/>
      <c r="P2388" s="12"/>
      <c r="Q2388" s="12"/>
      <c r="R2388" s="12"/>
    </row>
    <row r="2389" spans="1:18" x14ac:dyDescent="0.3">
      <c r="A2389" s="12"/>
      <c r="G2389" s="12"/>
      <c r="H2389" s="12"/>
      <c r="J2389" s="12"/>
      <c r="K2389" s="12"/>
      <c r="L2389" s="12"/>
      <c r="M2389" s="12"/>
      <c r="N2389" s="96"/>
      <c r="O2389" s="12"/>
      <c r="P2389" s="12"/>
      <c r="Q2389" s="12"/>
      <c r="R2389" s="12"/>
    </row>
    <row r="2390" spans="1:18" x14ac:dyDescent="0.3">
      <c r="A2390" s="12"/>
      <c r="G2390" s="12"/>
      <c r="H2390" s="12"/>
      <c r="J2390" s="12"/>
      <c r="K2390" s="12"/>
      <c r="L2390" s="12"/>
      <c r="M2390" s="12"/>
      <c r="N2390" s="96"/>
      <c r="O2390" s="12"/>
      <c r="P2390" s="12"/>
      <c r="Q2390" s="12"/>
      <c r="R2390" s="12"/>
    </row>
    <row r="2391" spans="1:18" x14ac:dyDescent="0.3">
      <c r="A2391" s="12"/>
      <c r="G2391" s="12"/>
      <c r="H2391" s="12"/>
      <c r="J2391" s="12"/>
      <c r="K2391" s="12"/>
      <c r="L2391" s="12"/>
      <c r="M2391" s="12"/>
      <c r="N2391" s="96"/>
      <c r="O2391" s="12"/>
      <c r="P2391" s="12"/>
      <c r="Q2391" s="12"/>
      <c r="R2391" s="12"/>
    </row>
    <row r="2409" spans="1:18" x14ac:dyDescent="0.3">
      <c r="A2409" s="12"/>
      <c r="G2409" s="12"/>
      <c r="H2409" s="12"/>
      <c r="I2409" s="26"/>
      <c r="J2409" s="12"/>
      <c r="K2409" s="12"/>
      <c r="L2409" s="12"/>
      <c r="M2409" s="12"/>
      <c r="N2409" s="96"/>
      <c r="O2409" s="12"/>
      <c r="P2409" s="12"/>
      <c r="Q2409" s="12"/>
      <c r="R2409" s="12"/>
    </row>
    <row r="2410" spans="1:18" x14ac:dyDescent="0.3">
      <c r="A2410" s="12"/>
      <c r="I2410" s="26"/>
    </row>
    <row r="2411" spans="1:18" x14ac:dyDescent="0.3">
      <c r="A2411" s="12"/>
      <c r="I2411" s="26"/>
    </row>
    <row r="2412" spans="1:18" x14ac:dyDescent="0.3">
      <c r="A2412" s="12"/>
      <c r="I2412" s="26"/>
    </row>
    <row r="2413" spans="1:18" x14ac:dyDescent="0.3">
      <c r="A2413" s="12"/>
      <c r="I2413" s="26"/>
    </row>
    <row r="2414" spans="1:18" x14ac:dyDescent="0.3">
      <c r="A2414" s="12"/>
      <c r="I2414" s="26"/>
    </row>
    <row r="2415" spans="1:18" x14ac:dyDescent="0.3">
      <c r="A2415" s="12"/>
      <c r="G2415" s="12"/>
      <c r="H2415" s="12"/>
      <c r="J2415" s="12"/>
      <c r="K2415" s="12"/>
      <c r="L2415" s="12"/>
      <c r="M2415" s="12"/>
      <c r="N2415" s="96"/>
      <c r="O2415" s="12"/>
      <c r="P2415" s="12"/>
      <c r="Q2415" s="12"/>
      <c r="R2415" s="12"/>
    </row>
    <row r="2416" spans="1:18" x14ac:dyDescent="0.3">
      <c r="A2416" s="12"/>
      <c r="G2416" s="12"/>
      <c r="H2416" s="12"/>
      <c r="J2416" s="12"/>
      <c r="K2416" s="12"/>
      <c r="L2416" s="12"/>
      <c r="M2416" s="12"/>
      <c r="N2416" s="96"/>
      <c r="O2416" s="12"/>
      <c r="P2416" s="12"/>
      <c r="Q2416" s="12"/>
      <c r="R2416" s="12"/>
    </row>
    <row r="2417" spans="1:18" x14ac:dyDescent="0.3">
      <c r="A2417" s="12"/>
      <c r="G2417" s="12"/>
      <c r="H2417" s="12"/>
      <c r="J2417" s="12"/>
      <c r="K2417" s="12"/>
      <c r="L2417" s="12"/>
      <c r="M2417" s="12"/>
      <c r="N2417" s="96"/>
      <c r="O2417" s="12"/>
      <c r="P2417" s="12"/>
      <c r="Q2417" s="12"/>
      <c r="R2417" s="12"/>
    </row>
    <row r="2418" spans="1:18" x14ac:dyDescent="0.3">
      <c r="A2418" s="12"/>
      <c r="G2418" s="12"/>
      <c r="H2418" s="12"/>
      <c r="J2418" s="12"/>
      <c r="K2418" s="12"/>
      <c r="L2418" s="12"/>
      <c r="M2418" s="12"/>
      <c r="N2418" s="96"/>
      <c r="O2418" s="12"/>
      <c r="P2418" s="12"/>
      <c r="Q2418" s="12"/>
      <c r="R2418" s="12"/>
    </row>
    <row r="2419" spans="1:18" x14ac:dyDescent="0.3">
      <c r="A2419" s="12"/>
      <c r="G2419" s="12"/>
      <c r="H2419" s="12"/>
      <c r="J2419" s="12"/>
      <c r="K2419" s="12"/>
      <c r="L2419" s="12"/>
      <c r="M2419" s="12"/>
      <c r="N2419" s="96"/>
      <c r="O2419" s="12"/>
      <c r="P2419" s="12"/>
      <c r="Q2419" s="12"/>
      <c r="R2419" s="12"/>
    </row>
    <row r="2420" spans="1:18" x14ac:dyDescent="0.3">
      <c r="A2420" s="12"/>
      <c r="G2420" s="12"/>
      <c r="H2420" s="12"/>
      <c r="J2420" s="12"/>
      <c r="K2420" s="12"/>
      <c r="L2420" s="12"/>
      <c r="M2420" s="12"/>
      <c r="N2420" s="96"/>
      <c r="O2420" s="12"/>
      <c r="P2420" s="12"/>
      <c r="Q2420" s="12"/>
      <c r="R2420" s="12"/>
    </row>
    <row r="2438" spans="1:21" s="10" customFormat="1" x14ac:dyDescent="0.3">
      <c r="B2438" s="12"/>
      <c r="C2438" s="12"/>
      <c r="D2438" s="12"/>
      <c r="E2438" s="12"/>
      <c r="F2438" s="12"/>
      <c r="I2438" s="26"/>
      <c r="N2438" s="90"/>
      <c r="S2438" s="12"/>
      <c r="T2438" s="12"/>
      <c r="U2438" s="12"/>
    </row>
    <row r="2439" spans="1:21" s="10" customFormat="1" x14ac:dyDescent="0.3">
      <c r="B2439" s="12"/>
      <c r="C2439" s="12"/>
      <c r="D2439" s="12"/>
      <c r="E2439" s="12"/>
      <c r="F2439" s="12"/>
      <c r="I2439" s="26"/>
      <c r="N2439" s="90"/>
      <c r="S2439" s="12"/>
      <c r="T2439" s="12"/>
      <c r="U2439" s="12"/>
    </row>
    <row r="2440" spans="1:21" s="10" customFormat="1" x14ac:dyDescent="0.3">
      <c r="B2440" s="12"/>
      <c r="C2440" s="12"/>
      <c r="D2440" s="12"/>
      <c r="E2440" s="12"/>
      <c r="F2440" s="12"/>
      <c r="I2440" s="26"/>
      <c r="N2440" s="90"/>
      <c r="S2440" s="12"/>
      <c r="T2440" s="12"/>
      <c r="U2440" s="12"/>
    </row>
    <row r="2441" spans="1:21" x14ac:dyDescent="0.3">
      <c r="A2441" s="12"/>
      <c r="I2441" s="26"/>
    </row>
    <row r="2442" spans="1:21" x14ac:dyDescent="0.3">
      <c r="A2442" s="12"/>
      <c r="I2442" s="26"/>
    </row>
    <row r="2443" spans="1:21" x14ac:dyDescent="0.3">
      <c r="A2443" s="12"/>
      <c r="I2443" s="26"/>
    </row>
    <row r="2444" spans="1:21" x14ac:dyDescent="0.3">
      <c r="A2444" s="12"/>
      <c r="G2444" s="12"/>
      <c r="H2444" s="12"/>
      <c r="J2444" s="12"/>
      <c r="K2444" s="12"/>
      <c r="L2444" s="12"/>
      <c r="M2444" s="12"/>
      <c r="N2444" s="96"/>
      <c r="O2444" s="12"/>
      <c r="P2444" s="12"/>
      <c r="Q2444" s="12"/>
      <c r="R2444" s="12"/>
    </row>
    <row r="2445" spans="1:21" x14ac:dyDescent="0.3">
      <c r="A2445" s="12"/>
      <c r="G2445" s="12"/>
      <c r="H2445" s="12"/>
      <c r="J2445" s="12"/>
      <c r="K2445" s="12"/>
      <c r="L2445" s="12"/>
      <c r="M2445" s="12"/>
      <c r="N2445" s="96"/>
      <c r="O2445" s="12"/>
      <c r="P2445" s="12"/>
      <c r="Q2445" s="12"/>
      <c r="R2445" s="12"/>
    </row>
    <row r="2446" spans="1:21" x14ac:dyDescent="0.3">
      <c r="A2446" s="12"/>
      <c r="G2446" s="12"/>
      <c r="H2446" s="12"/>
      <c r="J2446" s="12"/>
      <c r="K2446" s="12"/>
      <c r="L2446" s="12"/>
      <c r="M2446" s="12"/>
      <c r="N2446" s="96"/>
      <c r="O2446" s="12"/>
      <c r="P2446" s="12"/>
      <c r="Q2446" s="12"/>
      <c r="R2446" s="12"/>
    </row>
    <row r="2447" spans="1:21" x14ac:dyDescent="0.3">
      <c r="A2447" s="12"/>
      <c r="G2447" s="12"/>
      <c r="H2447" s="12"/>
      <c r="J2447" s="12"/>
      <c r="K2447" s="12"/>
      <c r="L2447" s="12"/>
      <c r="M2447" s="12"/>
      <c r="N2447" s="96"/>
      <c r="O2447" s="12"/>
      <c r="P2447" s="12"/>
      <c r="Q2447" s="12"/>
      <c r="R2447" s="12"/>
    </row>
    <row r="2448" spans="1:21" x14ac:dyDescent="0.3">
      <c r="A2448" s="12"/>
      <c r="G2448" s="12"/>
      <c r="H2448" s="12"/>
      <c r="J2448" s="12"/>
      <c r="K2448" s="12"/>
      <c r="L2448" s="12"/>
      <c r="M2448" s="12"/>
      <c r="N2448" s="96"/>
      <c r="O2448" s="12"/>
      <c r="P2448" s="12"/>
      <c r="Q2448" s="12"/>
      <c r="R2448" s="12"/>
    </row>
    <row r="2449" spans="1:18" x14ac:dyDescent="0.3">
      <c r="A2449" s="12"/>
      <c r="G2449" s="12"/>
      <c r="H2449" s="12"/>
      <c r="J2449" s="12"/>
      <c r="K2449" s="12"/>
      <c r="L2449" s="12"/>
      <c r="M2449" s="12"/>
      <c r="N2449" s="96"/>
      <c r="O2449" s="12"/>
      <c r="P2449" s="12"/>
      <c r="Q2449" s="12"/>
      <c r="R2449" s="12"/>
    </row>
    <row r="2467" spans="1:21" s="10" customFormat="1" x14ac:dyDescent="0.3">
      <c r="B2467" s="12"/>
      <c r="C2467" s="12"/>
      <c r="D2467" s="12"/>
      <c r="E2467" s="12"/>
      <c r="F2467" s="12"/>
      <c r="I2467" s="26"/>
      <c r="N2467" s="90"/>
      <c r="S2467" s="12"/>
      <c r="T2467" s="12"/>
      <c r="U2467" s="12"/>
    </row>
    <row r="2468" spans="1:21" s="10" customFormat="1" x14ac:dyDescent="0.3">
      <c r="B2468" s="12"/>
      <c r="C2468" s="12"/>
      <c r="D2468" s="12"/>
      <c r="E2468" s="12"/>
      <c r="F2468" s="12"/>
      <c r="I2468" s="26"/>
      <c r="N2468" s="90"/>
      <c r="S2468" s="12"/>
      <c r="T2468" s="12"/>
      <c r="U2468" s="12"/>
    </row>
    <row r="2469" spans="1:21" s="10" customFormat="1" x14ac:dyDescent="0.3">
      <c r="B2469" s="12"/>
      <c r="C2469" s="12"/>
      <c r="D2469" s="12"/>
      <c r="E2469" s="12"/>
      <c r="F2469" s="12"/>
      <c r="I2469" s="26"/>
      <c r="N2469" s="90"/>
      <c r="S2469" s="12"/>
      <c r="T2469" s="12"/>
      <c r="U2469" s="12"/>
    </row>
    <row r="2470" spans="1:21" s="10" customFormat="1" x14ac:dyDescent="0.3">
      <c r="B2470" s="12"/>
      <c r="C2470" s="12"/>
      <c r="D2470" s="12"/>
      <c r="E2470" s="12"/>
      <c r="F2470" s="12"/>
      <c r="I2470" s="26"/>
      <c r="N2470" s="90"/>
      <c r="S2470" s="12"/>
      <c r="T2470" s="12"/>
      <c r="U2470" s="12"/>
    </row>
    <row r="2471" spans="1:21" s="10" customFormat="1" x14ac:dyDescent="0.3">
      <c r="B2471" s="12"/>
      <c r="C2471" s="12"/>
      <c r="D2471" s="12"/>
      <c r="E2471" s="12"/>
      <c r="F2471" s="12"/>
      <c r="I2471" s="26"/>
      <c r="N2471" s="90"/>
      <c r="S2471" s="12"/>
      <c r="T2471" s="12"/>
      <c r="U2471" s="12"/>
    </row>
    <row r="2472" spans="1:21" s="10" customFormat="1" x14ac:dyDescent="0.3">
      <c r="B2472" s="12"/>
      <c r="C2472" s="12"/>
      <c r="D2472" s="12"/>
      <c r="E2472" s="12"/>
      <c r="F2472" s="12"/>
      <c r="I2472" s="26"/>
      <c r="N2472" s="90"/>
      <c r="S2472" s="12"/>
      <c r="T2472" s="12"/>
      <c r="U2472" s="12"/>
    </row>
    <row r="2473" spans="1:21" x14ac:dyDescent="0.3">
      <c r="A2473" s="12"/>
      <c r="G2473" s="12"/>
      <c r="H2473" s="12"/>
      <c r="J2473" s="12"/>
      <c r="K2473" s="12"/>
      <c r="L2473" s="12"/>
      <c r="M2473" s="12"/>
      <c r="N2473" s="96"/>
      <c r="O2473" s="12"/>
      <c r="P2473" s="12"/>
      <c r="Q2473" s="12"/>
      <c r="R2473" s="12"/>
    </row>
    <row r="2474" spans="1:21" x14ac:dyDescent="0.3">
      <c r="A2474" s="12"/>
      <c r="G2474" s="12"/>
      <c r="H2474" s="12"/>
      <c r="J2474" s="12"/>
      <c r="K2474" s="12"/>
      <c r="L2474" s="12"/>
      <c r="M2474" s="12"/>
      <c r="N2474" s="96"/>
      <c r="O2474" s="12"/>
      <c r="P2474" s="12"/>
      <c r="Q2474" s="12"/>
      <c r="R2474" s="12"/>
    </row>
    <row r="2475" spans="1:21" x14ac:dyDescent="0.3">
      <c r="A2475" s="12"/>
      <c r="G2475" s="12"/>
      <c r="H2475" s="12"/>
      <c r="J2475" s="12"/>
      <c r="K2475" s="12"/>
      <c r="L2475" s="12"/>
      <c r="M2475" s="12"/>
      <c r="N2475" s="96"/>
      <c r="O2475" s="12"/>
      <c r="P2475" s="12"/>
      <c r="Q2475" s="12"/>
      <c r="R2475" s="12"/>
    </row>
    <row r="2476" spans="1:21" x14ac:dyDescent="0.3">
      <c r="A2476" s="12"/>
      <c r="G2476" s="12"/>
      <c r="H2476" s="12"/>
      <c r="J2476" s="12"/>
      <c r="K2476" s="12"/>
      <c r="L2476" s="12"/>
      <c r="M2476" s="12"/>
      <c r="N2476" s="96"/>
      <c r="O2476" s="12"/>
      <c r="P2476" s="12"/>
      <c r="Q2476" s="12"/>
      <c r="R2476" s="12"/>
    </row>
    <row r="2477" spans="1:21" x14ac:dyDescent="0.3">
      <c r="A2477" s="12"/>
      <c r="G2477" s="12"/>
      <c r="H2477" s="12"/>
      <c r="J2477" s="12"/>
      <c r="K2477" s="12"/>
      <c r="L2477" s="12"/>
      <c r="M2477" s="12"/>
      <c r="N2477" s="96"/>
      <c r="O2477" s="12"/>
      <c r="P2477" s="12"/>
      <c r="Q2477" s="12"/>
      <c r="R2477" s="12"/>
    </row>
    <row r="2478" spans="1:21" x14ac:dyDescent="0.3">
      <c r="A2478" s="12"/>
      <c r="G2478" s="12"/>
      <c r="H2478" s="12"/>
      <c r="J2478" s="12"/>
      <c r="K2478" s="12"/>
      <c r="L2478" s="12"/>
      <c r="M2478" s="12"/>
      <c r="N2478" s="96"/>
      <c r="O2478" s="12"/>
      <c r="P2478" s="12"/>
      <c r="Q2478" s="12"/>
      <c r="R2478" s="12"/>
    </row>
    <row r="2496" spans="1:18" x14ac:dyDescent="0.3">
      <c r="A2496" s="12"/>
      <c r="I2496" s="26"/>
      <c r="J2496" s="12"/>
      <c r="K2496" s="12"/>
      <c r="L2496" s="12"/>
      <c r="M2496" s="12"/>
      <c r="N2496" s="96"/>
      <c r="O2496" s="12"/>
      <c r="P2496" s="12"/>
      <c r="Q2496" s="12"/>
      <c r="R2496" s="12"/>
    </row>
    <row r="2497" spans="1:18" x14ac:dyDescent="0.3">
      <c r="A2497" s="12"/>
      <c r="I2497" s="26"/>
    </row>
    <row r="2498" spans="1:18" x14ac:dyDescent="0.3">
      <c r="A2498" s="12"/>
      <c r="I2498" s="26"/>
    </row>
    <row r="2499" spans="1:18" x14ac:dyDescent="0.3">
      <c r="A2499" s="12"/>
      <c r="I2499" s="26"/>
    </row>
    <row r="2500" spans="1:18" x14ac:dyDescent="0.3">
      <c r="A2500" s="12"/>
      <c r="I2500" s="26"/>
    </row>
    <row r="2501" spans="1:18" x14ac:dyDescent="0.3">
      <c r="A2501" s="12"/>
      <c r="I2501" s="26"/>
    </row>
    <row r="2502" spans="1:18" x14ac:dyDescent="0.3">
      <c r="A2502" s="12"/>
      <c r="G2502" s="12"/>
      <c r="H2502" s="12"/>
      <c r="J2502" s="12"/>
      <c r="K2502" s="12"/>
      <c r="L2502" s="12"/>
      <c r="M2502" s="12"/>
      <c r="N2502" s="96"/>
      <c r="O2502" s="12"/>
      <c r="P2502" s="12"/>
      <c r="Q2502" s="12"/>
      <c r="R2502" s="12"/>
    </row>
    <row r="2503" spans="1:18" x14ac:dyDescent="0.3">
      <c r="A2503" s="12"/>
      <c r="G2503" s="12"/>
      <c r="H2503" s="12"/>
      <c r="J2503" s="12"/>
      <c r="K2503" s="12"/>
      <c r="L2503" s="12"/>
      <c r="M2503" s="12"/>
      <c r="N2503" s="96"/>
      <c r="O2503" s="12"/>
      <c r="P2503" s="12"/>
      <c r="Q2503" s="12"/>
      <c r="R2503" s="12"/>
    </row>
    <row r="2504" spans="1:18" x14ac:dyDescent="0.3">
      <c r="A2504" s="12"/>
      <c r="G2504" s="12"/>
      <c r="H2504" s="12"/>
      <c r="J2504" s="12"/>
      <c r="K2504" s="12"/>
      <c r="L2504" s="12"/>
      <c r="M2504" s="12"/>
      <c r="N2504" s="96"/>
      <c r="O2504" s="12"/>
      <c r="P2504" s="12"/>
      <c r="Q2504" s="12"/>
      <c r="R2504" s="12"/>
    </row>
    <row r="2505" spans="1:18" x14ac:dyDescent="0.3">
      <c r="A2505" s="12"/>
      <c r="G2505" s="12"/>
      <c r="H2505" s="12"/>
      <c r="J2505" s="12"/>
      <c r="K2505" s="12"/>
      <c r="L2505" s="12"/>
      <c r="M2505" s="12"/>
      <c r="N2505" s="96"/>
      <c r="O2505" s="12"/>
      <c r="P2505" s="12"/>
      <c r="Q2505" s="12"/>
      <c r="R2505" s="12"/>
    </row>
    <row r="2506" spans="1:18" x14ac:dyDescent="0.3">
      <c r="A2506" s="12"/>
      <c r="G2506" s="12"/>
      <c r="H2506" s="12"/>
      <c r="J2506" s="12"/>
      <c r="K2506" s="12"/>
      <c r="L2506" s="12"/>
      <c r="M2506" s="12"/>
      <c r="N2506" s="96"/>
      <c r="O2506" s="12"/>
      <c r="P2506" s="12"/>
      <c r="Q2506" s="12"/>
      <c r="R2506" s="12"/>
    </row>
    <row r="2507" spans="1:18" x14ac:dyDescent="0.3">
      <c r="A2507" s="12"/>
      <c r="G2507" s="12"/>
      <c r="H2507" s="12"/>
      <c r="J2507" s="12"/>
      <c r="K2507" s="12"/>
      <c r="L2507" s="12"/>
      <c r="M2507" s="12"/>
      <c r="N2507" s="96"/>
      <c r="O2507" s="12"/>
      <c r="P2507" s="12"/>
      <c r="Q2507" s="12"/>
      <c r="R2507" s="12"/>
    </row>
    <row r="2525" spans="1:22" s="10" customFormat="1" x14ac:dyDescent="0.3">
      <c r="A2525" s="12"/>
      <c r="B2525" s="12"/>
      <c r="C2525" s="12"/>
      <c r="D2525" s="12"/>
      <c r="E2525" s="12"/>
      <c r="F2525" s="12"/>
      <c r="I2525" s="26"/>
      <c r="N2525" s="90"/>
      <c r="S2525" s="12"/>
      <c r="T2525" s="12"/>
      <c r="U2525" s="12"/>
      <c r="V2525" s="12"/>
    </row>
    <row r="2526" spans="1:22" s="10" customFormat="1" x14ac:dyDescent="0.3">
      <c r="A2526" s="12"/>
      <c r="B2526" s="12"/>
      <c r="C2526" s="12"/>
      <c r="D2526" s="12"/>
      <c r="E2526" s="12"/>
      <c r="F2526" s="12"/>
      <c r="I2526" s="26"/>
      <c r="N2526" s="90"/>
      <c r="S2526" s="12"/>
      <c r="T2526" s="12"/>
      <c r="U2526" s="12"/>
      <c r="V2526" s="12"/>
    </row>
    <row r="2527" spans="1:22" s="10" customFormat="1" x14ac:dyDescent="0.3">
      <c r="A2527" s="12"/>
      <c r="B2527" s="12"/>
      <c r="C2527" s="12"/>
      <c r="D2527" s="12"/>
      <c r="E2527" s="12"/>
      <c r="F2527" s="12"/>
      <c r="I2527" s="26"/>
      <c r="N2527" s="90"/>
      <c r="S2527" s="12"/>
      <c r="T2527" s="12"/>
      <c r="U2527" s="12"/>
      <c r="V2527" s="12"/>
    </row>
    <row r="2528" spans="1:22" x14ac:dyDescent="0.3">
      <c r="A2528" s="12"/>
      <c r="I2528" s="26"/>
    </row>
    <row r="2529" spans="1:18" x14ac:dyDescent="0.3">
      <c r="A2529" s="12"/>
      <c r="I2529" s="26"/>
    </row>
    <row r="2530" spans="1:18" x14ac:dyDescent="0.3">
      <c r="A2530" s="12"/>
      <c r="I2530" s="26"/>
    </row>
    <row r="2531" spans="1:18" x14ac:dyDescent="0.3">
      <c r="A2531" s="12"/>
      <c r="G2531" s="12"/>
      <c r="H2531" s="12"/>
      <c r="J2531" s="12"/>
      <c r="K2531" s="12"/>
      <c r="L2531" s="12"/>
      <c r="M2531" s="12"/>
      <c r="N2531" s="96"/>
      <c r="O2531" s="12"/>
      <c r="P2531" s="12"/>
      <c r="Q2531" s="12"/>
      <c r="R2531" s="12"/>
    </row>
    <row r="2532" spans="1:18" x14ac:dyDescent="0.3">
      <c r="A2532" s="12"/>
      <c r="G2532" s="12"/>
      <c r="H2532" s="12"/>
      <c r="J2532" s="12"/>
      <c r="K2532" s="12"/>
      <c r="L2532" s="12"/>
      <c r="M2532" s="12"/>
      <c r="N2532" s="96"/>
      <c r="O2532" s="12"/>
      <c r="P2532" s="12"/>
      <c r="Q2532" s="12"/>
      <c r="R2532" s="12"/>
    </row>
    <row r="2533" spans="1:18" x14ac:dyDescent="0.3">
      <c r="A2533" s="12"/>
      <c r="G2533" s="12"/>
      <c r="H2533" s="12"/>
      <c r="J2533" s="12"/>
      <c r="K2533" s="12"/>
      <c r="L2533" s="12"/>
      <c r="M2533" s="12"/>
      <c r="N2533" s="96"/>
      <c r="O2533" s="12"/>
      <c r="P2533" s="12"/>
      <c r="Q2533" s="12"/>
      <c r="R2533" s="12"/>
    </row>
    <row r="2534" spans="1:18" x14ac:dyDescent="0.3">
      <c r="A2534" s="12"/>
      <c r="G2534" s="12"/>
      <c r="H2534" s="12"/>
      <c r="J2534" s="12"/>
      <c r="K2534" s="12"/>
      <c r="L2534" s="12"/>
      <c r="M2534" s="12"/>
      <c r="N2534" s="96"/>
      <c r="O2534" s="12"/>
      <c r="P2534" s="12"/>
      <c r="Q2534" s="12"/>
      <c r="R2534" s="12"/>
    </row>
    <row r="2535" spans="1:18" x14ac:dyDescent="0.3">
      <c r="A2535" s="12"/>
      <c r="G2535" s="12"/>
      <c r="H2535" s="12"/>
      <c r="J2535" s="12"/>
      <c r="K2535" s="12"/>
      <c r="L2535" s="12"/>
      <c r="M2535" s="12"/>
      <c r="N2535" s="96"/>
      <c r="O2535" s="12"/>
      <c r="P2535" s="12"/>
      <c r="Q2535" s="12"/>
      <c r="R2535" s="12"/>
    </row>
    <row r="2536" spans="1:18" x14ac:dyDescent="0.3">
      <c r="A2536" s="12"/>
      <c r="G2536" s="12"/>
      <c r="H2536" s="12"/>
      <c r="J2536" s="12"/>
      <c r="K2536" s="12"/>
      <c r="L2536" s="12"/>
      <c r="M2536" s="12"/>
      <c r="N2536" s="96"/>
      <c r="O2536" s="12"/>
      <c r="P2536" s="12"/>
      <c r="Q2536" s="12"/>
      <c r="R2536" s="12"/>
    </row>
    <row r="2554" spans="1:21" s="10" customFormat="1" x14ac:dyDescent="0.3">
      <c r="A2554" s="12"/>
      <c r="B2554" s="12"/>
      <c r="C2554" s="12"/>
      <c r="D2554" s="12"/>
      <c r="E2554" s="12"/>
      <c r="F2554" s="12"/>
      <c r="I2554" s="26"/>
      <c r="N2554" s="90"/>
      <c r="S2554" s="12"/>
      <c r="T2554" s="12"/>
      <c r="U2554" s="12"/>
    </row>
    <row r="2555" spans="1:21" s="10" customFormat="1" x14ac:dyDescent="0.3">
      <c r="A2555" s="12"/>
      <c r="B2555" s="12"/>
      <c r="C2555" s="12"/>
      <c r="D2555" s="12"/>
      <c r="E2555" s="12"/>
      <c r="F2555" s="12"/>
      <c r="I2555" s="26"/>
      <c r="N2555" s="90"/>
      <c r="S2555" s="12"/>
      <c r="T2555" s="12"/>
      <c r="U2555" s="12"/>
    </row>
    <row r="2556" spans="1:21" x14ac:dyDescent="0.3">
      <c r="A2556" s="12"/>
      <c r="I2556" s="26"/>
    </row>
    <row r="2557" spans="1:21" x14ac:dyDescent="0.3">
      <c r="A2557" s="12"/>
      <c r="I2557" s="26"/>
    </row>
    <row r="2558" spans="1:21" x14ac:dyDescent="0.3">
      <c r="A2558" s="12"/>
      <c r="I2558" s="26"/>
    </row>
    <row r="2559" spans="1:21" x14ac:dyDescent="0.3">
      <c r="A2559" s="12"/>
      <c r="I2559" s="26"/>
    </row>
    <row r="2560" spans="1:21" x14ac:dyDescent="0.3">
      <c r="A2560" s="12"/>
      <c r="G2560" s="12"/>
      <c r="H2560" s="12"/>
      <c r="J2560" s="12"/>
      <c r="K2560" s="12"/>
      <c r="L2560" s="12"/>
      <c r="M2560" s="12"/>
      <c r="N2560" s="96"/>
      <c r="O2560" s="12"/>
      <c r="P2560" s="12"/>
      <c r="Q2560" s="12"/>
      <c r="R2560" s="12"/>
    </row>
    <row r="2561" spans="1:18" x14ac:dyDescent="0.3">
      <c r="A2561" s="12"/>
      <c r="G2561" s="12"/>
      <c r="H2561" s="12"/>
      <c r="J2561" s="12"/>
      <c r="K2561" s="12"/>
      <c r="L2561" s="12"/>
      <c r="M2561" s="12"/>
      <c r="N2561" s="96"/>
      <c r="O2561" s="12"/>
      <c r="P2561" s="12"/>
      <c r="Q2561" s="12"/>
      <c r="R2561" s="12"/>
    </row>
    <row r="2562" spans="1:18" x14ac:dyDescent="0.3">
      <c r="A2562" s="12"/>
      <c r="G2562" s="12"/>
      <c r="H2562" s="12"/>
      <c r="J2562" s="12"/>
      <c r="K2562" s="12"/>
      <c r="L2562" s="12"/>
      <c r="M2562" s="12"/>
      <c r="N2562" s="96"/>
      <c r="O2562" s="12"/>
      <c r="P2562" s="12"/>
      <c r="Q2562" s="12"/>
      <c r="R2562" s="12"/>
    </row>
    <row r="2563" spans="1:18" x14ac:dyDescent="0.3">
      <c r="A2563" s="12"/>
      <c r="G2563" s="12"/>
      <c r="H2563" s="12"/>
      <c r="J2563" s="12"/>
      <c r="K2563" s="12"/>
      <c r="L2563" s="12"/>
      <c r="M2563" s="12"/>
      <c r="N2563" s="96"/>
      <c r="O2563" s="12"/>
      <c r="P2563" s="12"/>
      <c r="Q2563" s="12"/>
      <c r="R2563" s="12"/>
    </row>
    <row r="2564" spans="1:18" x14ac:dyDescent="0.3">
      <c r="A2564" s="12"/>
      <c r="G2564" s="12"/>
      <c r="H2564" s="12"/>
      <c r="J2564" s="12"/>
      <c r="K2564" s="12"/>
      <c r="L2564" s="12"/>
      <c r="M2564" s="12"/>
      <c r="N2564" s="96"/>
      <c r="O2564" s="12"/>
      <c r="P2564" s="12"/>
      <c r="Q2564" s="12"/>
      <c r="R2564" s="12"/>
    </row>
    <row r="2565" spans="1:18" x14ac:dyDescent="0.3">
      <c r="A2565" s="12"/>
      <c r="G2565" s="12"/>
      <c r="H2565" s="12"/>
      <c r="J2565" s="12"/>
      <c r="K2565" s="12"/>
      <c r="L2565" s="12"/>
      <c r="M2565" s="12"/>
      <c r="N2565" s="96"/>
      <c r="O2565" s="12"/>
      <c r="P2565" s="12"/>
      <c r="Q2565" s="12"/>
      <c r="R2565" s="12"/>
    </row>
    <row r="2583" spans="1:21" s="10" customFormat="1" x14ac:dyDescent="0.3">
      <c r="B2583" s="12"/>
      <c r="C2583" s="12"/>
      <c r="D2583" s="12"/>
      <c r="E2583" s="12"/>
      <c r="F2583" s="12"/>
      <c r="I2583" s="26"/>
      <c r="N2583" s="90"/>
      <c r="S2583" s="12"/>
      <c r="T2583" s="12"/>
      <c r="U2583" s="12"/>
    </row>
    <row r="2584" spans="1:21" s="10" customFormat="1" x14ac:dyDescent="0.3">
      <c r="B2584" s="12"/>
      <c r="C2584" s="12"/>
      <c r="D2584" s="12"/>
      <c r="E2584" s="12"/>
      <c r="F2584" s="12"/>
      <c r="I2584" s="26"/>
      <c r="N2584" s="90"/>
      <c r="S2584" s="12"/>
      <c r="T2584" s="12"/>
      <c r="U2584" s="12"/>
    </row>
    <row r="2585" spans="1:21" x14ac:dyDescent="0.3">
      <c r="A2585" s="12"/>
      <c r="I2585" s="26"/>
    </row>
    <row r="2586" spans="1:21" x14ac:dyDescent="0.3">
      <c r="A2586" s="12"/>
      <c r="I2586" s="26"/>
    </row>
    <row r="2587" spans="1:21" x14ac:dyDescent="0.3">
      <c r="A2587" s="12"/>
      <c r="I2587" s="26"/>
    </row>
    <row r="2588" spans="1:21" x14ac:dyDescent="0.3">
      <c r="A2588" s="12"/>
      <c r="I2588" s="26"/>
    </row>
    <row r="2589" spans="1:21" x14ac:dyDescent="0.3">
      <c r="A2589" s="12"/>
      <c r="G2589" s="12"/>
      <c r="H2589" s="12"/>
      <c r="J2589" s="12"/>
      <c r="K2589" s="12"/>
      <c r="L2589" s="12"/>
      <c r="M2589" s="12"/>
      <c r="N2589" s="96"/>
      <c r="O2589" s="12"/>
      <c r="P2589" s="12"/>
      <c r="Q2589" s="12"/>
      <c r="R2589" s="12"/>
    </row>
    <row r="2590" spans="1:21" x14ac:dyDescent="0.3">
      <c r="A2590" s="12"/>
      <c r="G2590" s="12"/>
      <c r="H2590" s="12"/>
      <c r="J2590" s="12"/>
      <c r="K2590" s="12"/>
      <c r="L2590" s="12"/>
      <c r="M2590" s="12"/>
      <c r="N2590" s="96"/>
      <c r="O2590" s="12"/>
      <c r="P2590" s="12"/>
      <c r="Q2590" s="12"/>
      <c r="R2590" s="12"/>
    </row>
    <row r="2591" spans="1:21" x14ac:dyDescent="0.3">
      <c r="A2591" s="12"/>
      <c r="G2591" s="12"/>
      <c r="H2591" s="12"/>
      <c r="J2591" s="12"/>
      <c r="K2591" s="12"/>
      <c r="L2591" s="12"/>
      <c r="M2591" s="12"/>
      <c r="N2591" s="96"/>
      <c r="O2591" s="12"/>
      <c r="P2591" s="12"/>
      <c r="Q2591" s="12"/>
      <c r="R2591" s="12"/>
    </row>
    <row r="2592" spans="1:21" x14ac:dyDescent="0.3">
      <c r="A2592" s="12"/>
      <c r="G2592" s="12"/>
      <c r="H2592" s="12"/>
      <c r="J2592" s="12"/>
      <c r="K2592" s="12"/>
      <c r="L2592" s="12"/>
      <c r="M2592" s="12"/>
      <c r="N2592" s="96"/>
      <c r="O2592" s="12"/>
      <c r="P2592" s="12"/>
      <c r="Q2592" s="12"/>
      <c r="R2592" s="12"/>
    </row>
    <row r="2593" spans="1:18" x14ac:dyDescent="0.3">
      <c r="A2593" s="12"/>
      <c r="G2593" s="12"/>
      <c r="H2593" s="12"/>
      <c r="J2593" s="12"/>
      <c r="K2593" s="12"/>
      <c r="L2593" s="12"/>
      <c r="M2593" s="12"/>
      <c r="N2593" s="96"/>
      <c r="O2593" s="12"/>
      <c r="P2593" s="12"/>
      <c r="Q2593" s="12"/>
      <c r="R2593" s="12"/>
    </row>
    <row r="2594" spans="1:18" x14ac:dyDescent="0.3">
      <c r="A2594" s="12"/>
      <c r="G2594" s="12"/>
      <c r="H2594" s="12"/>
      <c r="J2594" s="12"/>
      <c r="K2594" s="12"/>
      <c r="L2594" s="12"/>
      <c r="M2594" s="12"/>
      <c r="N2594" s="96"/>
      <c r="O2594" s="12"/>
      <c r="P2594" s="12"/>
      <c r="Q2594" s="12"/>
      <c r="R2594" s="12"/>
    </row>
    <row r="2612" spans="1:21" s="10" customFormat="1" x14ac:dyDescent="0.3">
      <c r="B2612" s="12"/>
      <c r="C2612" s="12"/>
      <c r="D2612" s="12"/>
      <c r="E2612" s="12"/>
      <c r="F2612" s="12"/>
      <c r="I2612" s="26"/>
      <c r="N2612" s="90"/>
      <c r="S2612" s="12"/>
      <c r="T2612" s="12"/>
      <c r="U2612" s="12"/>
    </row>
    <row r="2613" spans="1:21" s="10" customFormat="1" x14ac:dyDescent="0.3">
      <c r="B2613" s="12"/>
      <c r="C2613" s="12"/>
      <c r="D2613" s="12"/>
      <c r="E2613" s="12"/>
      <c r="F2613" s="12"/>
      <c r="I2613" s="26"/>
      <c r="N2613" s="90"/>
      <c r="S2613" s="12"/>
      <c r="T2613" s="12"/>
      <c r="U2613" s="12"/>
    </row>
    <row r="2614" spans="1:21" s="10" customFormat="1" x14ac:dyDescent="0.3">
      <c r="B2614" s="12"/>
      <c r="C2614" s="12"/>
      <c r="D2614" s="12"/>
      <c r="E2614" s="12"/>
      <c r="F2614" s="12"/>
      <c r="I2614" s="26"/>
      <c r="N2614" s="90"/>
      <c r="S2614" s="12"/>
      <c r="T2614" s="12"/>
      <c r="U2614" s="12"/>
    </row>
    <row r="2615" spans="1:21" s="10" customFormat="1" x14ac:dyDescent="0.3">
      <c r="B2615" s="12"/>
      <c r="C2615" s="12"/>
      <c r="D2615" s="12"/>
      <c r="E2615" s="12"/>
      <c r="F2615" s="12"/>
      <c r="I2615" s="26"/>
      <c r="N2615" s="90"/>
      <c r="S2615" s="12"/>
      <c r="T2615" s="12"/>
      <c r="U2615" s="12"/>
    </row>
    <row r="2616" spans="1:21" s="10" customFormat="1" x14ac:dyDescent="0.3">
      <c r="B2616" s="12"/>
      <c r="C2616" s="12"/>
      <c r="D2616" s="12"/>
      <c r="E2616" s="12"/>
      <c r="F2616" s="12"/>
      <c r="I2616" s="26"/>
      <c r="N2616" s="90"/>
      <c r="S2616" s="12"/>
      <c r="T2616" s="12"/>
      <c r="U2616" s="12"/>
    </row>
    <row r="2617" spans="1:21" x14ac:dyDescent="0.3">
      <c r="A2617" s="12"/>
      <c r="I2617" s="26"/>
    </row>
    <row r="2618" spans="1:21" x14ac:dyDescent="0.3">
      <c r="A2618" s="12"/>
      <c r="G2618" s="12"/>
      <c r="H2618" s="12"/>
      <c r="J2618" s="12"/>
      <c r="K2618" s="12"/>
      <c r="L2618" s="12"/>
      <c r="M2618" s="12"/>
      <c r="N2618" s="96"/>
      <c r="O2618" s="12"/>
      <c r="P2618" s="12"/>
      <c r="Q2618" s="12"/>
      <c r="R2618" s="12"/>
    </row>
    <row r="2619" spans="1:21" x14ac:dyDescent="0.3">
      <c r="A2619" s="12"/>
      <c r="G2619" s="12"/>
      <c r="H2619" s="12"/>
      <c r="J2619" s="12"/>
      <c r="K2619" s="12"/>
      <c r="L2619" s="12"/>
      <c r="M2619" s="12"/>
      <c r="N2619" s="96"/>
      <c r="O2619" s="12"/>
      <c r="P2619" s="12"/>
      <c r="Q2619" s="12"/>
      <c r="R2619" s="12"/>
    </row>
    <row r="2620" spans="1:21" x14ac:dyDescent="0.3">
      <c r="A2620" s="12"/>
      <c r="G2620" s="12"/>
      <c r="H2620" s="12"/>
      <c r="J2620" s="12"/>
      <c r="K2620" s="12"/>
      <c r="L2620" s="12"/>
      <c r="M2620" s="12"/>
      <c r="N2620" s="96"/>
      <c r="O2620" s="12"/>
      <c r="P2620" s="12"/>
      <c r="Q2620" s="12"/>
      <c r="R2620" s="12"/>
    </row>
    <row r="2621" spans="1:21" x14ac:dyDescent="0.3">
      <c r="A2621" s="12"/>
      <c r="G2621" s="12"/>
      <c r="H2621" s="12"/>
      <c r="J2621" s="12"/>
      <c r="K2621" s="12"/>
      <c r="L2621" s="12"/>
      <c r="M2621" s="12"/>
      <c r="N2621" s="96"/>
      <c r="O2621" s="12"/>
      <c r="P2621" s="12"/>
      <c r="Q2621" s="12"/>
      <c r="R2621" s="12"/>
    </row>
    <row r="2622" spans="1:21" x14ac:dyDescent="0.3">
      <c r="A2622" s="12"/>
      <c r="G2622" s="12"/>
      <c r="H2622" s="12"/>
      <c r="J2622" s="12"/>
      <c r="K2622" s="12"/>
      <c r="L2622" s="12"/>
      <c r="M2622" s="12"/>
      <c r="N2622" s="96"/>
      <c r="O2622" s="12"/>
      <c r="P2622" s="12"/>
      <c r="Q2622" s="12"/>
      <c r="R2622" s="12"/>
    </row>
    <row r="2623" spans="1:21" x14ac:dyDescent="0.3">
      <c r="A2623" s="12"/>
      <c r="G2623" s="12"/>
      <c r="H2623" s="12"/>
      <c r="J2623" s="12"/>
      <c r="K2623" s="12"/>
      <c r="L2623" s="12"/>
      <c r="M2623" s="12"/>
      <c r="N2623" s="96"/>
      <c r="O2623" s="12"/>
      <c r="P2623" s="12"/>
      <c r="Q2623" s="12"/>
      <c r="R2623" s="12"/>
    </row>
    <row r="2641" spans="1:18" x14ac:dyDescent="0.3">
      <c r="A2641" s="12"/>
      <c r="I2641" s="26"/>
    </row>
    <row r="2642" spans="1:18" x14ac:dyDescent="0.3">
      <c r="A2642" s="12"/>
      <c r="I2642" s="26"/>
    </row>
    <row r="2643" spans="1:18" x14ac:dyDescent="0.3">
      <c r="A2643" s="12"/>
      <c r="I2643" s="26"/>
    </row>
    <row r="2644" spans="1:18" x14ac:dyDescent="0.3">
      <c r="A2644" s="12"/>
      <c r="I2644" s="26"/>
    </row>
    <row r="2645" spans="1:18" x14ac:dyDescent="0.3">
      <c r="A2645" s="12"/>
      <c r="I2645" s="26"/>
    </row>
    <row r="2646" spans="1:18" x14ac:dyDescent="0.3">
      <c r="A2646" s="12"/>
      <c r="I2646" s="26"/>
    </row>
    <row r="2647" spans="1:18" x14ac:dyDescent="0.3">
      <c r="A2647" s="12"/>
      <c r="G2647" s="12"/>
      <c r="H2647" s="12"/>
      <c r="J2647" s="12"/>
      <c r="K2647" s="12"/>
      <c r="L2647" s="12"/>
      <c r="M2647" s="12"/>
      <c r="N2647" s="96"/>
      <c r="O2647" s="12"/>
      <c r="P2647" s="12"/>
      <c r="Q2647" s="12"/>
      <c r="R2647" s="12"/>
    </row>
    <row r="2648" spans="1:18" x14ac:dyDescent="0.3">
      <c r="A2648" s="12"/>
      <c r="G2648" s="12"/>
      <c r="H2648" s="12"/>
      <c r="J2648" s="12"/>
      <c r="K2648" s="12"/>
      <c r="L2648" s="12"/>
      <c r="M2648" s="12"/>
      <c r="N2648" s="96"/>
      <c r="O2648" s="12"/>
      <c r="P2648" s="12"/>
      <c r="Q2648" s="12"/>
      <c r="R2648" s="12"/>
    </row>
    <row r="2649" spans="1:18" x14ac:dyDescent="0.3">
      <c r="A2649" s="12"/>
      <c r="G2649" s="12"/>
      <c r="H2649" s="12"/>
      <c r="J2649" s="12"/>
      <c r="K2649" s="12"/>
      <c r="L2649" s="12"/>
      <c r="M2649" s="12"/>
      <c r="N2649" s="96"/>
      <c r="O2649" s="12"/>
      <c r="P2649" s="12"/>
      <c r="Q2649" s="12"/>
      <c r="R2649" s="12"/>
    </row>
    <row r="2650" spans="1:18" x14ac:dyDescent="0.3">
      <c r="A2650" s="12"/>
      <c r="G2650" s="12"/>
      <c r="H2650" s="12"/>
      <c r="J2650" s="12"/>
      <c r="K2650" s="12"/>
      <c r="L2650" s="12"/>
      <c r="M2650" s="12"/>
      <c r="N2650" s="96"/>
      <c r="O2650" s="12"/>
      <c r="P2650" s="12"/>
      <c r="Q2650" s="12"/>
      <c r="R2650" s="12"/>
    </row>
    <row r="2651" spans="1:18" x14ac:dyDescent="0.3">
      <c r="A2651" s="12"/>
      <c r="G2651" s="12"/>
      <c r="H2651" s="12"/>
      <c r="J2651" s="12"/>
      <c r="K2651" s="12"/>
      <c r="L2651" s="12"/>
      <c r="M2651" s="12"/>
      <c r="N2651" s="96"/>
      <c r="O2651" s="12"/>
      <c r="P2651" s="12"/>
      <c r="Q2651" s="12"/>
      <c r="R2651" s="12"/>
    </row>
    <row r="2652" spans="1:18" x14ac:dyDescent="0.3">
      <c r="A2652" s="12"/>
      <c r="G2652" s="12"/>
      <c r="H2652" s="12"/>
      <c r="J2652" s="12"/>
      <c r="K2652" s="12"/>
      <c r="L2652" s="12"/>
      <c r="M2652" s="12"/>
      <c r="N2652" s="96"/>
      <c r="O2652" s="12"/>
      <c r="P2652" s="12"/>
      <c r="Q2652" s="12"/>
      <c r="R2652" s="12"/>
    </row>
    <row r="2670" spans="1:22" s="10" customFormat="1" x14ac:dyDescent="0.3">
      <c r="A2670" s="12"/>
      <c r="B2670" s="12"/>
      <c r="C2670" s="12"/>
      <c r="D2670" s="12"/>
      <c r="E2670" s="12"/>
      <c r="F2670" s="12"/>
      <c r="I2670" s="26"/>
      <c r="N2670" s="90"/>
      <c r="S2670" s="12"/>
      <c r="T2670" s="12"/>
      <c r="U2670" s="12"/>
      <c r="V2670" s="12"/>
    </row>
    <row r="2671" spans="1:22" s="10" customFormat="1" x14ac:dyDescent="0.3">
      <c r="A2671" s="12"/>
      <c r="B2671" s="12"/>
      <c r="C2671" s="12"/>
      <c r="D2671" s="12"/>
      <c r="E2671" s="12"/>
      <c r="F2671" s="12"/>
      <c r="I2671" s="26"/>
      <c r="N2671" s="90"/>
      <c r="S2671" s="12"/>
      <c r="T2671" s="12"/>
      <c r="U2671" s="12"/>
      <c r="V2671" s="12"/>
    </row>
    <row r="2672" spans="1:22" x14ac:dyDescent="0.3">
      <c r="A2672" s="12"/>
      <c r="I2672" s="26"/>
    </row>
    <row r="2673" spans="1:18" x14ac:dyDescent="0.3">
      <c r="A2673" s="12"/>
      <c r="I2673" s="26"/>
    </row>
    <row r="2674" spans="1:18" x14ac:dyDescent="0.3">
      <c r="A2674" s="12"/>
      <c r="I2674" s="26"/>
    </row>
    <row r="2675" spans="1:18" x14ac:dyDescent="0.3">
      <c r="A2675" s="12"/>
      <c r="I2675" s="26"/>
    </row>
    <row r="2676" spans="1:18" x14ac:dyDescent="0.3">
      <c r="A2676" s="12"/>
      <c r="G2676" s="12"/>
      <c r="H2676" s="12"/>
      <c r="J2676" s="12"/>
      <c r="K2676" s="12"/>
      <c r="L2676" s="12"/>
      <c r="M2676" s="12"/>
      <c r="N2676" s="96"/>
      <c r="O2676" s="12"/>
      <c r="P2676" s="12"/>
      <c r="Q2676" s="12"/>
      <c r="R2676" s="12"/>
    </row>
    <row r="2677" spans="1:18" x14ac:dyDescent="0.3">
      <c r="A2677" s="12"/>
      <c r="G2677" s="12"/>
      <c r="H2677" s="12"/>
      <c r="J2677" s="12"/>
      <c r="K2677" s="12"/>
      <c r="L2677" s="12"/>
      <c r="M2677" s="12"/>
      <c r="N2677" s="96"/>
      <c r="O2677" s="12"/>
      <c r="P2677" s="12"/>
      <c r="Q2677" s="12"/>
      <c r="R2677" s="12"/>
    </row>
    <row r="2678" spans="1:18" x14ac:dyDescent="0.3">
      <c r="A2678" s="12"/>
      <c r="G2678" s="12"/>
      <c r="H2678" s="12"/>
      <c r="J2678" s="12"/>
      <c r="K2678" s="12"/>
      <c r="L2678" s="12"/>
      <c r="M2678" s="12"/>
      <c r="N2678" s="96"/>
      <c r="O2678" s="12"/>
      <c r="P2678" s="12"/>
      <c r="Q2678" s="12"/>
      <c r="R2678" s="12"/>
    </row>
    <row r="2679" spans="1:18" x14ac:dyDescent="0.3">
      <c r="A2679" s="12"/>
      <c r="G2679" s="12"/>
      <c r="H2679" s="12"/>
      <c r="J2679" s="12"/>
      <c r="K2679" s="12"/>
      <c r="L2679" s="12"/>
      <c r="M2679" s="12"/>
      <c r="N2679" s="96"/>
      <c r="O2679" s="12"/>
      <c r="P2679" s="12"/>
      <c r="Q2679" s="12"/>
      <c r="R2679" s="12"/>
    </row>
    <row r="2680" spans="1:18" x14ac:dyDescent="0.3">
      <c r="A2680" s="12"/>
      <c r="G2680" s="12"/>
      <c r="H2680" s="12"/>
      <c r="J2680" s="12"/>
      <c r="K2680" s="12"/>
      <c r="L2680" s="12"/>
      <c r="M2680" s="12"/>
      <c r="N2680" s="96"/>
      <c r="O2680" s="12"/>
      <c r="P2680" s="12"/>
      <c r="Q2680" s="12"/>
      <c r="R2680" s="12"/>
    </row>
    <row r="2681" spans="1:18" x14ac:dyDescent="0.3">
      <c r="A2681" s="12"/>
      <c r="G2681" s="12"/>
      <c r="H2681" s="12"/>
      <c r="J2681" s="12"/>
      <c r="K2681" s="12"/>
      <c r="L2681" s="12"/>
      <c r="M2681" s="12"/>
      <c r="N2681" s="96"/>
      <c r="O2681" s="12"/>
      <c r="P2681" s="12"/>
      <c r="Q2681" s="12"/>
      <c r="R2681" s="12"/>
    </row>
    <row r="2699" spans="1:21" s="10" customFormat="1" x14ac:dyDescent="0.3">
      <c r="A2699" s="12"/>
      <c r="B2699" s="12"/>
      <c r="C2699" s="12"/>
      <c r="D2699" s="12"/>
      <c r="E2699" s="12"/>
      <c r="F2699" s="12"/>
      <c r="I2699" s="26"/>
      <c r="N2699" s="90"/>
      <c r="S2699" s="12"/>
      <c r="T2699" s="12"/>
      <c r="U2699" s="12"/>
    </row>
    <row r="2700" spans="1:21" x14ac:dyDescent="0.3">
      <c r="A2700" s="12"/>
      <c r="I2700" s="26"/>
    </row>
    <row r="2701" spans="1:21" x14ac:dyDescent="0.3">
      <c r="A2701" s="12"/>
      <c r="I2701" s="26"/>
    </row>
    <row r="2702" spans="1:21" x14ac:dyDescent="0.3">
      <c r="A2702" s="12"/>
      <c r="I2702" s="26"/>
    </row>
    <row r="2703" spans="1:21" x14ac:dyDescent="0.3">
      <c r="A2703" s="12"/>
      <c r="I2703" s="26"/>
    </row>
    <row r="2704" spans="1:21" x14ac:dyDescent="0.3">
      <c r="A2704" s="12"/>
      <c r="I2704" s="26"/>
    </row>
    <row r="2705" spans="1:18" x14ac:dyDescent="0.3">
      <c r="A2705" s="12"/>
      <c r="G2705" s="12"/>
      <c r="H2705" s="12"/>
      <c r="J2705" s="12"/>
      <c r="K2705" s="12"/>
      <c r="L2705" s="12"/>
      <c r="M2705" s="12"/>
      <c r="N2705" s="96"/>
      <c r="O2705" s="12"/>
      <c r="P2705" s="12"/>
      <c r="Q2705" s="12"/>
      <c r="R2705" s="12"/>
    </row>
    <row r="2706" spans="1:18" x14ac:dyDescent="0.3">
      <c r="A2706" s="12"/>
      <c r="G2706" s="12"/>
      <c r="H2706" s="12"/>
      <c r="J2706" s="12"/>
      <c r="K2706" s="12"/>
      <c r="L2706" s="12"/>
      <c r="M2706" s="12"/>
      <c r="N2706" s="96"/>
      <c r="O2706" s="12"/>
      <c r="P2706" s="12"/>
      <c r="Q2706" s="12"/>
      <c r="R2706" s="12"/>
    </row>
    <row r="2707" spans="1:18" x14ac:dyDescent="0.3">
      <c r="A2707" s="12"/>
      <c r="G2707" s="12"/>
      <c r="H2707" s="12"/>
      <c r="J2707" s="12"/>
      <c r="K2707" s="12"/>
      <c r="L2707" s="12"/>
      <c r="M2707" s="12"/>
      <c r="N2707" s="96"/>
      <c r="O2707" s="12"/>
      <c r="P2707" s="12"/>
      <c r="Q2707" s="12"/>
      <c r="R2707" s="12"/>
    </row>
    <row r="2708" spans="1:18" x14ac:dyDescent="0.3">
      <c r="A2708" s="12"/>
      <c r="G2708" s="12"/>
      <c r="H2708" s="12"/>
      <c r="J2708" s="12"/>
      <c r="K2708" s="12"/>
      <c r="L2708" s="12"/>
      <c r="M2708" s="12"/>
      <c r="N2708" s="96"/>
      <c r="O2708" s="12"/>
      <c r="P2708" s="12"/>
      <c r="Q2708" s="12"/>
      <c r="R2708" s="12"/>
    </row>
    <row r="2709" spans="1:18" x14ac:dyDescent="0.3">
      <c r="A2709" s="12"/>
      <c r="G2709" s="12"/>
      <c r="H2709" s="12"/>
      <c r="J2709" s="12"/>
      <c r="K2709" s="12"/>
      <c r="L2709" s="12"/>
      <c r="M2709" s="12"/>
      <c r="N2709" s="96"/>
      <c r="O2709" s="12"/>
      <c r="P2709" s="12"/>
      <c r="Q2709" s="12"/>
      <c r="R2709" s="12"/>
    </row>
    <row r="2710" spans="1:18" x14ac:dyDescent="0.3">
      <c r="A2710" s="12"/>
      <c r="G2710" s="12"/>
      <c r="H2710" s="12"/>
      <c r="J2710" s="12"/>
      <c r="K2710" s="12"/>
      <c r="L2710" s="12"/>
      <c r="M2710" s="12"/>
      <c r="N2710" s="96"/>
      <c r="O2710" s="12"/>
      <c r="P2710" s="12"/>
      <c r="Q2710" s="12"/>
      <c r="R2710" s="12"/>
    </row>
    <row r="2728" spans="1:21" s="10" customFormat="1" x14ac:dyDescent="0.3">
      <c r="B2728" s="12"/>
      <c r="C2728" s="12"/>
      <c r="D2728" s="12"/>
      <c r="E2728" s="12"/>
      <c r="F2728" s="12"/>
      <c r="I2728" s="26"/>
      <c r="N2728" s="90"/>
      <c r="S2728" s="12"/>
      <c r="T2728" s="12"/>
      <c r="U2728" s="12"/>
    </row>
    <row r="2729" spans="1:21" x14ac:dyDescent="0.3">
      <c r="A2729" s="12"/>
      <c r="I2729" s="26"/>
    </row>
    <row r="2730" spans="1:21" x14ac:dyDescent="0.3">
      <c r="A2730" s="12"/>
      <c r="I2730" s="26"/>
    </row>
    <row r="2731" spans="1:21" x14ac:dyDescent="0.3">
      <c r="A2731" s="12"/>
      <c r="I2731" s="26"/>
    </row>
    <row r="2732" spans="1:21" x14ac:dyDescent="0.3">
      <c r="A2732" s="12"/>
      <c r="I2732" s="26"/>
    </row>
    <row r="2733" spans="1:21" x14ac:dyDescent="0.3">
      <c r="A2733" s="12"/>
      <c r="I2733" s="26"/>
    </row>
    <row r="2734" spans="1:21" x14ac:dyDescent="0.3">
      <c r="A2734" s="12"/>
      <c r="G2734" s="12"/>
      <c r="H2734" s="12"/>
      <c r="J2734" s="12"/>
      <c r="K2734" s="12"/>
      <c r="L2734" s="12"/>
      <c r="M2734" s="12"/>
      <c r="N2734" s="96"/>
      <c r="O2734" s="12"/>
      <c r="P2734" s="12"/>
      <c r="Q2734" s="12"/>
      <c r="R2734" s="12"/>
    </row>
    <row r="2735" spans="1:21" x14ac:dyDescent="0.3">
      <c r="A2735" s="12"/>
      <c r="G2735" s="12"/>
      <c r="H2735" s="12"/>
      <c r="J2735" s="12"/>
      <c r="K2735" s="12"/>
      <c r="L2735" s="12"/>
      <c r="M2735" s="12"/>
      <c r="N2735" s="96"/>
      <c r="O2735" s="12"/>
      <c r="P2735" s="12"/>
      <c r="Q2735" s="12"/>
      <c r="R2735" s="12"/>
    </row>
    <row r="2736" spans="1:21" x14ac:dyDescent="0.3">
      <c r="A2736" s="12"/>
      <c r="G2736" s="12"/>
      <c r="H2736" s="12"/>
      <c r="J2736" s="12"/>
      <c r="K2736" s="12"/>
      <c r="L2736" s="12"/>
      <c r="M2736" s="12"/>
      <c r="N2736" s="96"/>
      <c r="O2736" s="12"/>
      <c r="P2736" s="12"/>
      <c r="Q2736" s="12"/>
      <c r="R2736" s="12"/>
    </row>
    <row r="2737" spans="1:18" x14ac:dyDescent="0.3">
      <c r="A2737" s="12"/>
      <c r="G2737" s="12"/>
      <c r="H2737" s="12"/>
      <c r="J2737" s="12"/>
      <c r="K2737" s="12"/>
      <c r="L2737" s="12"/>
      <c r="M2737" s="12"/>
      <c r="N2737" s="96"/>
      <c r="O2737" s="12"/>
      <c r="P2737" s="12"/>
      <c r="Q2737" s="12"/>
      <c r="R2737" s="12"/>
    </row>
    <row r="2738" spans="1:18" x14ac:dyDescent="0.3">
      <c r="A2738" s="12"/>
      <c r="G2738" s="12"/>
      <c r="H2738" s="12"/>
      <c r="J2738" s="12"/>
      <c r="K2738" s="12"/>
      <c r="L2738" s="12"/>
      <c r="M2738" s="12"/>
      <c r="N2738" s="96"/>
      <c r="O2738" s="12"/>
      <c r="P2738" s="12"/>
      <c r="Q2738" s="12"/>
      <c r="R2738" s="12"/>
    </row>
    <row r="2739" spans="1:18" x14ac:dyDescent="0.3">
      <c r="A2739" s="12"/>
      <c r="G2739" s="12"/>
      <c r="H2739" s="12"/>
      <c r="J2739" s="12"/>
      <c r="K2739" s="12"/>
      <c r="L2739" s="12"/>
      <c r="M2739" s="12"/>
      <c r="N2739" s="96"/>
      <c r="O2739" s="12"/>
      <c r="P2739" s="12"/>
      <c r="Q2739" s="12"/>
      <c r="R2739" s="12"/>
    </row>
    <row r="2757" spans="1:21" s="10" customFormat="1" x14ac:dyDescent="0.3">
      <c r="B2757" s="12"/>
      <c r="C2757" s="12"/>
      <c r="D2757" s="12"/>
      <c r="E2757" s="12"/>
      <c r="F2757" s="12"/>
      <c r="I2757" s="26"/>
      <c r="N2757" s="90"/>
      <c r="S2757" s="12"/>
      <c r="T2757" s="12"/>
      <c r="U2757" s="12"/>
    </row>
    <row r="2758" spans="1:21" s="10" customFormat="1" x14ac:dyDescent="0.3">
      <c r="B2758" s="12"/>
      <c r="C2758" s="12"/>
      <c r="D2758" s="12"/>
      <c r="E2758" s="12"/>
      <c r="F2758" s="12"/>
      <c r="I2758" s="26"/>
      <c r="N2758" s="90"/>
      <c r="S2758" s="12"/>
      <c r="T2758" s="12"/>
      <c r="U2758" s="12"/>
    </row>
    <row r="2759" spans="1:21" s="10" customFormat="1" x14ac:dyDescent="0.3">
      <c r="B2759" s="12"/>
      <c r="C2759" s="12"/>
      <c r="D2759" s="12"/>
      <c r="E2759" s="12"/>
      <c r="F2759" s="12"/>
      <c r="I2759" s="26"/>
      <c r="N2759" s="90"/>
      <c r="S2759" s="12"/>
      <c r="T2759" s="12"/>
      <c r="U2759" s="12"/>
    </row>
    <row r="2760" spans="1:21" s="10" customFormat="1" x14ac:dyDescent="0.3">
      <c r="B2760" s="12"/>
      <c r="C2760" s="12"/>
      <c r="D2760" s="12"/>
      <c r="E2760" s="12"/>
      <c r="F2760" s="12"/>
      <c r="I2760" s="26"/>
      <c r="N2760" s="90"/>
      <c r="S2760" s="12"/>
      <c r="T2760" s="12"/>
      <c r="U2760" s="12"/>
    </row>
    <row r="2761" spans="1:21" x14ac:dyDescent="0.3">
      <c r="A2761" s="12"/>
      <c r="I2761" s="26"/>
    </row>
    <row r="2762" spans="1:21" x14ac:dyDescent="0.3">
      <c r="A2762" s="12"/>
      <c r="I2762" s="26"/>
    </row>
    <row r="2763" spans="1:21" x14ac:dyDescent="0.3">
      <c r="A2763" s="12"/>
      <c r="G2763" s="12"/>
      <c r="H2763" s="12"/>
      <c r="J2763" s="12"/>
      <c r="K2763" s="12"/>
      <c r="L2763" s="12"/>
      <c r="M2763" s="12"/>
      <c r="N2763" s="96"/>
      <c r="O2763" s="12"/>
      <c r="P2763" s="12"/>
      <c r="Q2763" s="12"/>
      <c r="R2763" s="12"/>
    </row>
    <row r="2764" spans="1:21" x14ac:dyDescent="0.3">
      <c r="A2764" s="12"/>
      <c r="G2764" s="12"/>
      <c r="H2764" s="12"/>
      <c r="J2764" s="12"/>
      <c r="K2764" s="12"/>
      <c r="L2764" s="12"/>
      <c r="M2764" s="12"/>
      <c r="N2764" s="96"/>
      <c r="O2764" s="12"/>
      <c r="P2764" s="12"/>
      <c r="Q2764" s="12"/>
      <c r="R2764" s="12"/>
    </row>
    <row r="2765" spans="1:21" x14ac:dyDescent="0.3">
      <c r="A2765" s="12"/>
      <c r="G2765" s="12"/>
      <c r="H2765" s="12"/>
      <c r="J2765" s="12"/>
      <c r="K2765" s="12"/>
      <c r="L2765" s="12"/>
      <c r="M2765" s="12"/>
      <c r="N2765" s="96"/>
      <c r="O2765" s="12"/>
      <c r="P2765" s="12"/>
      <c r="Q2765" s="12"/>
      <c r="R2765" s="12"/>
    </row>
    <row r="2766" spans="1:21" x14ac:dyDescent="0.3">
      <c r="A2766" s="12"/>
      <c r="G2766" s="12"/>
      <c r="H2766" s="12"/>
      <c r="J2766" s="12"/>
      <c r="K2766" s="12"/>
      <c r="L2766" s="12"/>
      <c r="M2766" s="12"/>
      <c r="N2766" s="96"/>
      <c r="O2766" s="12"/>
      <c r="P2766" s="12"/>
      <c r="Q2766" s="12"/>
      <c r="R2766" s="12"/>
    </row>
    <row r="2767" spans="1:21" x14ac:dyDescent="0.3">
      <c r="A2767" s="12"/>
      <c r="G2767" s="12"/>
      <c r="H2767" s="12"/>
      <c r="J2767" s="12"/>
      <c r="K2767" s="12"/>
      <c r="L2767" s="12"/>
      <c r="M2767" s="12"/>
      <c r="N2767" s="96"/>
      <c r="O2767" s="12"/>
      <c r="P2767" s="12"/>
      <c r="Q2767" s="12"/>
      <c r="R2767" s="12"/>
    </row>
    <row r="2768" spans="1:21" x14ac:dyDescent="0.3">
      <c r="A2768" s="12"/>
      <c r="G2768" s="12"/>
      <c r="H2768" s="12"/>
      <c r="J2768" s="12"/>
      <c r="K2768" s="12"/>
      <c r="L2768" s="12"/>
      <c r="M2768" s="12"/>
      <c r="N2768" s="96"/>
      <c r="O2768" s="12"/>
      <c r="P2768" s="12"/>
      <c r="Q2768" s="12"/>
      <c r="R2768" s="12"/>
    </row>
    <row r="2786" spans="1:18" x14ac:dyDescent="0.3">
      <c r="A2786" s="12"/>
      <c r="I2786" s="26"/>
    </row>
    <row r="2787" spans="1:18" x14ac:dyDescent="0.3">
      <c r="A2787" s="12"/>
      <c r="I2787" s="26"/>
    </row>
    <row r="2788" spans="1:18" x14ac:dyDescent="0.3">
      <c r="A2788" s="12"/>
      <c r="I2788" s="26"/>
    </row>
    <row r="2789" spans="1:18" x14ac:dyDescent="0.3">
      <c r="A2789" s="12"/>
      <c r="I2789" s="26"/>
    </row>
    <row r="2790" spans="1:18" x14ac:dyDescent="0.3">
      <c r="A2790" s="12"/>
      <c r="I2790" s="26"/>
    </row>
    <row r="2791" spans="1:18" x14ac:dyDescent="0.3">
      <c r="A2791" s="12"/>
      <c r="I2791" s="26"/>
    </row>
    <row r="2792" spans="1:18" x14ac:dyDescent="0.3">
      <c r="A2792" s="12"/>
      <c r="G2792" s="12"/>
      <c r="H2792" s="12"/>
      <c r="J2792" s="12"/>
      <c r="K2792" s="12"/>
      <c r="L2792" s="12"/>
      <c r="M2792" s="12"/>
      <c r="N2792" s="96"/>
      <c r="O2792" s="12"/>
      <c r="P2792" s="12"/>
      <c r="Q2792" s="12"/>
      <c r="R2792" s="12"/>
    </row>
    <row r="2793" spans="1:18" x14ac:dyDescent="0.3">
      <c r="A2793" s="12"/>
      <c r="G2793" s="12"/>
      <c r="H2793" s="12"/>
      <c r="J2793" s="12"/>
      <c r="K2793" s="12"/>
      <c r="L2793" s="12"/>
      <c r="M2793" s="12"/>
      <c r="N2793" s="96"/>
      <c r="O2793" s="12"/>
      <c r="P2793" s="12"/>
      <c r="Q2793" s="12"/>
      <c r="R2793" s="12"/>
    </row>
    <row r="2794" spans="1:18" x14ac:dyDescent="0.3">
      <c r="A2794" s="12"/>
      <c r="G2794" s="12"/>
      <c r="H2794" s="12"/>
      <c r="J2794" s="12"/>
      <c r="K2794" s="12"/>
      <c r="L2794" s="12"/>
      <c r="M2794" s="12"/>
      <c r="N2794" s="96"/>
      <c r="O2794" s="12"/>
      <c r="P2794" s="12"/>
      <c r="Q2794" s="12"/>
      <c r="R2794" s="12"/>
    </row>
    <row r="2795" spans="1:18" x14ac:dyDescent="0.3">
      <c r="A2795" s="12"/>
      <c r="G2795" s="12"/>
      <c r="H2795" s="12"/>
      <c r="J2795" s="12"/>
      <c r="K2795" s="12"/>
      <c r="L2795" s="12"/>
      <c r="M2795" s="12"/>
      <c r="N2795" s="96"/>
      <c r="O2795" s="12"/>
      <c r="P2795" s="12"/>
      <c r="Q2795" s="12"/>
      <c r="R2795" s="12"/>
    </row>
    <row r="2796" spans="1:18" x14ac:dyDescent="0.3">
      <c r="A2796" s="12"/>
      <c r="G2796" s="12"/>
      <c r="H2796" s="12"/>
      <c r="J2796" s="12"/>
      <c r="K2796" s="12"/>
      <c r="L2796" s="12"/>
      <c r="M2796" s="12"/>
      <c r="N2796" s="96"/>
      <c r="O2796" s="12"/>
      <c r="P2796" s="12"/>
      <c r="Q2796" s="12"/>
      <c r="R2796" s="12"/>
    </row>
    <row r="2797" spans="1:18" x14ac:dyDescent="0.3">
      <c r="A2797" s="12"/>
      <c r="G2797" s="12"/>
      <c r="H2797" s="12"/>
      <c r="J2797" s="12"/>
      <c r="K2797" s="12"/>
      <c r="L2797" s="12"/>
      <c r="M2797" s="12"/>
      <c r="N2797" s="96"/>
      <c r="O2797" s="12"/>
      <c r="P2797" s="12"/>
      <c r="Q2797" s="12"/>
      <c r="R2797" s="12"/>
    </row>
    <row r="2815" spans="1:22" s="10" customFormat="1" x14ac:dyDescent="0.3">
      <c r="A2815" s="12"/>
      <c r="B2815" s="12"/>
      <c r="C2815" s="12"/>
      <c r="D2815" s="12"/>
      <c r="E2815" s="12"/>
      <c r="F2815" s="12"/>
      <c r="I2815" s="26"/>
      <c r="N2815" s="90"/>
      <c r="S2815" s="12"/>
      <c r="T2815" s="12"/>
      <c r="U2815" s="12"/>
      <c r="V2815" s="12"/>
    </row>
    <row r="2816" spans="1:22" x14ac:dyDescent="0.3">
      <c r="A2816" s="12"/>
      <c r="I2816" s="26"/>
    </row>
    <row r="2817" spans="1:18" x14ac:dyDescent="0.3">
      <c r="A2817" s="12"/>
      <c r="I2817" s="26"/>
    </row>
    <row r="2818" spans="1:18" x14ac:dyDescent="0.3">
      <c r="A2818" s="12"/>
      <c r="I2818" s="26"/>
    </row>
    <row r="2819" spans="1:18" x14ac:dyDescent="0.3">
      <c r="A2819" s="12"/>
      <c r="I2819" s="26"/>
    </row>
    <row r="2820" spans="1:18" x14ac:dyDescent="0.3">
      <c r="A2820" s="12"/>
      <c r="I2820" s="26"/>
    </row>
    <row r="2821" spans="1:18" x14ac:dyDescent="0.3">
      <c r="A2821" s="12"/>
      <c r="G2821" s="12"/>
      <c r="H2821" s="12"/>
      <c r="J2821" s="12"/>
      <c r="K2821" s="12"/>
      <c r="L2821" s="12"/>
      <c r="M2821" s="12"/>
      <c r="N2821" s="96"/>
      <c r="O2821" s="12"/>
      <c r="P2821" s="12"/>
      <c r="Q2821" s="12"/>
      <c r="R2821" s="12"/>
    </row>
    <row r="2822" spans="1:18" x14ac:dyDescent="0.3">
      <c r="A2822" s="12"/>
      <c r="G2822" s="12"/>
      <c r="H2822" s="12"/>
      <c r="J2822" s="12"/>
      <c r="K2822" s="12"/>
      <c r="L2822" s="12"/>
      <c r="M2822" s="12"/>
      <c r="N2822" s="96"/>
      <c r="O2822" s="12"/>
      <c r="P2822" s="12"/>
      <c r="Q2822" s="12"/>
      <c r="R2822" s="12"/>
    </row>
    <row r="2823" spans="1:18" x14ac:dyDescent="0.3">
      <c r="A2823" s="12"/>
      <c r="G2823" s="12"/>
      <c r="H2823" s="12"/>
      <c r="J2823" s="12"/>
      <c r="K2823" s="12"/>
      <c r="L2823" s="12"/>
      <c r="M2823" s="12"/>
      <c r="N2823" s="96"/>
      <c r="O2823" s="12"/>
      <c r="P2823" s="12"/>
      <c r="Q2823" s="12"/>
      <c r="R2823" s="12"/>
    </row>
    <row r="2824" spans="1:18" x14ac:dyDescent="0.3">
      <c r="A2824" s="12"/>
      <c r="G2824" s="12"/>
      <c r="H2824" s="12"/>
      <c r="J2824" s="12"/>
      <c r="K2824" s="12"/>
      <c r="L2824" s="12"/>
      <c r="M2824" s="12"/>
      <c r="N2824" s="96"/>
      <c r="O2824" s="12"/>
      <c r="P2824" s="12"/>
      <c r="Q2824" s="12"/>
      <c r="R2824" s="12"/>
    </row>
    <row r="2825" spans="1:18" x14ac:dyDescent="0.3">
      <c r="A2825" s="12"/>
      <c r="G2825" s="12"/>
      <c r="H2825" s="12"/>
      <c r="J2825" s="12"/>
      <c r="K2825" s="12"/>
      <c r="L2825" s="12"/>
      <c r="M2825" s="12"/>
      <c r="N2825" s="96"/>
      <c r="O2825" s="12"/>
      <c r="P2825" s="12"/>
      <c r="Q2825" s="12"/>
      <c r="R2825" s="12"/>
    </row>
    <row r="2826" spans="1:18" x14ac:dyDescent="0.3">
      <c r="A2826" s="12"/>
      <c r="G2826" s="12"/>
      <c r="H2826" s="12"/>
      <c r="J2826" s="12"/>
      <c r="K2826" s="12"/>
      <c r="L2826" s="12"/>
      <c r="M2826" s="12"/>
      <c r="N2826" s="96"/>
      <c r="O2826" s="12"/>
      <c r="P2826" s="12"/>
      <c r="Q2826" s="12"/>
      <c r="R2826" s="12"/>
    </row>
    <row r="2844" spans="1:22" s="10" customFormat="1" x14ac:dyDescent="0.3">
      <c r="A2844" s="12"/>
      <c r="B2844" s="12"/>
      <c r="C2844" s="12"/>
      <c r="D2844" s="12"/>
      <c r="E2844" s="12"/>
      <c r="F2844" s="12"/>
      <c r="I2844" s="26"/>
      <c r="N2844" s="90"/>
      <c r="S2844" s="12"/>
      <c r="T2844" s="12"/>
      <c r="U2844" s="12"/>
      <c r="V2844" s="12"/>
    </row>
    <row r="2845" spans="1:22" s="10" customFormat="1" x14ac:dyDescent="0.3">
      <c r="A2845" s="12"/>
      <c r="B2845" s="12"/>
      <c r="C2845" s="12"/>
      <c r="D2845" s="12"/>
      <c r="E2845" s="12"/>
      <c r="F2845" s="12"/>
      <c r="I2845" s="26"/>
      <c r="N2845" s="90"/>
      <c r="S2845" s="12"/>
      <c r="T2845" s="12"/>
      <c r="U2845" s="12"/>
      <c r="V2845" s="12"/>
    </row>
    <row r="2846" spans="1:22" s="10" customFormat="1" x14ac:dyDescent="0.3">
      <c r="A2846" s="12"/>
      <c r="B2846" s="12"/>
      <c r="C2846" s="12"/>
      <c r="D2846" s="12"/>
      <c r="E2846" s="12"/>
      <c r="F2846" s="12"/>
      <c r="I2846" s="26"/>
      <c r="N2846" s="90"/>
      <c r="S2846" s="12"/>
      <c r="T2846" s="12"/>
      <c r="U2846" s="12"/>
      <c r="V2846" s="12"/>
    </row>
    <row r="2847" spans="1:22" s="10" customFormat="1" x14ac:dyDescent="0.3">
      <c r="A2847" s="12"/>
      <c r="B2847" s="12"/>
      <c r="C2847" s="12"/>
      <c r="D2847" s="12"/>
      <c r="E2847" s="12"/>
      <c r="F2847" s="12"/>
      <c r="I2847" s="26"/>
      <c r="N2847" s="90"/>
      <c r="S2847" s="12"/>
      <c r="T2847" s="12"/>
      <c r="U2847" s="12"/>
      <c r="V2847" s="12"/>
    </row>
    <row r="2848" spans="1:22" x14ac:dyDescent="0.3">
      <c r="A2848" s="12"/>
      <c r="I2848" s="26"/>
    </row>
    <row r="2849" spans="1:18" x14ac:dyDescent="0.3">
      <c r="A2849" s="12"/>
      <c r="I2849" s="26"/>
    </row>
    <row r="2850" spans="1:18" x14ac:dyDescent="0.3">
      <c r="A2850" s="12"/>
      <c r="G2850" s="12"/>
      <c r="H2850" s="12"/>
      <c r="J2850" s="12"/>
      <c r="K2850" s="12"/>
      <c r="L2850" s="12"/>
      <c r="M2850" s="12"/>
      <c r="N2850" s="96"/>
      <c r="O2850" s="12"/>
      <c r="P2850" s="12"/>
      <c r="Q2850" s="12"/>
      <c r="R2850" s="12"/>
    </row>
    <row r="2851" spans="1:18" x14ac:dyDescent="0.3">
      <c r="A2851" s="12"/>
      <c r="G2851" s="12"/>
      <c r="H2851" s="12"/>
      <c r="J2851" s="12"/>
      <c r="K2851" s="12"/>
      <c r="L2851" s="12"/>
      <c r="M2851" s="12"/>
      <c r="N2851" s="96"/>
      <c r="O2851" s="12"/>
      <c r="P2851" s="12"/>
      <c r="Q2851" s="12"/>
      <c r="R2851" s="12"/>
    </row>
    <row r="2852" spans="1:18" x14ac:dyDescent="0.3">
      <c r="A2852" s="12"/>
      <c r="G2852" s="12"/>
      <c r="H2852" s="12"/>
      <c r="J2852" s="12"/>
      <c r="K2852" s="12"/>
      <c r="L2852" s="12"/>
      <c r="M2852" s="12"/>
      <c r="N2852" s="96"/>
      <c r="O2852" s="12"/>
      <c r="P2852" s="12"/>
      <c r="Q2852" s="12"/>
      <c r="R2852" s="12"/>
    </row>
    <row r="2853" spans="1:18" x14ac:dyDescent="0.3">
      <c r="A2853" s="12"/>
      <c r="G2853" s="12"/>
      <c r="H2853" s="12"/>
      <c r="J2853" s="12"/>
      <c r="K2853" s="12"/>
      <c r="L2853" s="12"/>
      <c r="M2853" s="12"/>
      <c r="N2853" s="96"/>
      <c r="O2853" s="12"/>
      <c r="P2853" s="12"/>
      <c r="Q2853" s="12"/>
      <c r="R2853" s="12"/>
    </row>
    <row r="2854" spans="1:18" x14ac:dyDescent="0.3">
      <c r="A2854" s="12"/>
      <c r="G2854" s="12"/>
      <c r="H2854" s="12"/>
      <c r="J2854" s="12"/>
      <c r="K2854" s="12"/>
      <c r="L2854" s="12"/>
      <c r="M2854" s="12"/>
      <c r="N2854" s="96"/>
      <c r="O2854" s="12"/>
      <c r="P2854" s="12"/>
      <c r="Q2854" s="12"/>
      <c r="R2854" s="12"/>
    </row>
    <row r="2855" spans="1:18" x14ac:dyDescent="0.3">
      <c r="A2855" s="12"/>
      <c r="G2855" s="12"/>
      <c r="H2855" s="12"/>
      <c r="J2855" s="12"/>
      <c r="K2855" s="12"/>
      <c r="L2855" s="12"/>
      <c r="M2855" s="12"/>
      <c r="N2855" s="96"/>
      <c r="O2855" s="12"/>
      <c r="P2855" s="12"/>
      <c r="Q2855" s="12"/>
      <c r="R2855" s="12"/>
    </row>
    <row r="2873" spans="1:18" x14ac:dyDescent="0.3">
      <c r="A2873" s="12"/>
      <c r="G2873" s="12"/>
      <c r="H2873" s="12"/>
      <c r="I2873" s="26"/>
      <c r="J2873" s="12"/>
      <c r="K2873" s="12"/>
      <c r="L2873" s="12"/>
      <c r="M2873" s="12"/>
      <c r="N2873" s="96"/>
      <c r="O2873" s="12"/>
      <c r="P2873" s="12"/>
      <c r="Q2873" s="12"/>
      <c r="R2873" s="12"/>
    </row>
    <row r="2874" spans="1:18" x14ac:dyDescent="0.3">
      <c r="A2874" s="12"/>
      <c r="I2874" s="26"/>
    </row>
    <row r="2875" spans="1:18" x14ac:dyDescent="0.3">
      <c r="A2875" s="12"/>
      <c r="I2875" s="26"/>
    </row>
    <row r="2876" spans="1:18" x14ac:dyDescent="0.3">
      <c r="A2876" s="12"/>
      <c r="I2876" s="26"/>
    </row>
    <row r="2877" spans="1:18" x14ac:dyDescent="0.3">
      <c r="A2877" s="12"/>
      <c r="I2877" s="26"/>
    </row>
    <row r="2878" spans="1:18" x14ac:dyDescent="0.3">
      <c r="A2878" s="12"/>
      <c r="I2878" s="26"/>
    </row>
    <row r="2879" spans="1:18" x14ac:dyDescent="0.3">
      <c r="A2879" s="12"/>
      <c r="G2879" s="12"/>
      <c r="H2879" s="12"/>
      <c r="J2879" s="12"/>
      <c r="K2879" s="12"/>
      <c r="L2879" s="12"/>
      <c r="M2879" s="12"/>
      <c r="N2879" s="96"/>
      <c r="O2879" s="12"/>
      <c r="P2879" s="12"/>
      <c r="Q2879" s="12"/>
      <c r="R2879" s="12"/>
    </row>
    <row r="2880" spans="1:18" x14ac:dyDescent="0.3">
      <c r="A2880" s="12"/>
      <c r="G2880" s="12"/>
      <c r="H2880" s="12"/>
      <c r="J2880" s="12"/>
      <c r="K2880" s="12"/>
      <c r="L2880" s="12"/>
      <c r="M2880" s="12"/>
      <c r="N2880" s="96"/>
      <c r="O2880" s="12"/>
      <c r="P2880" s="12"/>
      <c r="Q2880" s="12"/>
      <c r="R2880" s="12"/>
    </row>
    <row r="2881" spans="1:18" x14ac:dyDescent="0.3">
      <c r="A2881" s="12"/>
      <c r="G2881" s="12"/>
      <c r="H2881" s="12"/>
      <c r="J2881" s="12"/>
      <c r="K2881" s="12"/>
      <c r="L2881" s="12"/>
      <c r="M2881" s="12"/>
      <c r="N2881" s="96"/>
      <c r="O2881" s="12"/>
      <c r="P2881" s="12"/>
      <c r="Q2881" s="12"/>
      <c r="R2881" s="12"/>
    </row>
    <row r="2882" spans="1:18" x14ac:dyDescent="0.3">
      <c r="A2882" s="12"/>
      <c r="G2882" s="12"/>
      <c r="H2882" s="12"/>
      <c r="J2882" s="12"/>
      <c r="K2882" s="12"/>
      <c r="L2882" s="12"/>
      <c r="M2882" s="12"/>
      <c r="N2882" s="96"/>
      <c r="O2882" s="12"/>
      <c r="P2882" s="12"/>
      <c r="Q2882" s="12"/>
      <c r="R2882" s="12"/>
    </row>
    <row r="2883" spans="1:18" x14ac:dyDescent="0.3">
      <c r="A2883" s="12"/>
      <c r="G2883" s="12"/>
      <c r="H2883" s="12"/>
      <c r="J2883" s="12"/>
      <c r="K2883" s="12"/>
      <c r="L2883" s="12"/>
      <c r="M2883" s="12"/>
      <c r="N2883" s="96"/>
      <c r="O2883" s="12"/>
      <c r="P2883" s="12"/>
      <c r="Q2883" s="12"/>
      <c r="R2883" s="12"/>
    </row>
    <row r="2884" spans="1:18" x14ac:dyDescent="0.3">
      <c r="A2884" s="12"/>
      <c r="G2884" s="12"/>
      <c r="H2884" s="12"/>
      <c r="J2884" s="12"/>
      <c r="K2884" s="12"/>
      <c r="L2884" s="12"/>
      <c r="M2884" s="12"/>
      <c r="N2884" s="96"/>
      <c r="O2884" s="12"/>
      <c r="P2884" s="12"/>
      <c r="Q2884" s="12"/>
      <c r="R2884" s="12"/>
    </row>
    <row r="2902" spans="1:21" s="10" customFormat="1" x14ac:dyDescent="0.3">
      <c r="B2902" s="12"/>
      <c r="C2902" s="12"/>
      <c r="D2902" s="12"/>
      <c r="E2902" s="12"/>
      <c r="F2902" s="12"/>
      <c r="I2902" s="26"/>
      <c r="N2902" s="90"/>
      <c r="S2902" s="12"/>
      <c r="T2902" s="12"/>
      <c r="U2902" s="12"/>
    </row>
    <row r="2903" spans="1:21" s="10" customFormat="1" x14ac:dyDescent="0.3">
      <c r="B2903" s="12"/>
      <c r="C2903" s="12"/>
      <c r="D2903" s="12"/>
      <c r="E2903" s="12"/>
      <c r="F2903" s="12"/>
      <c r="I2903" s="26"/>
      <c r="N2903" s="90"/>
      <c r="S2903" s="12"/>
      <c r="T2903" s="12"/>
      <c r="U2903" s="12"/>
    </row>
    <row r="2904" spans="1:21" s="10" customFormat="1" x14ac:dyDescent="0.3">
      <c r="B2904" s="12"/>
      <c r="C2904" s="12"/>
      <c r="D2904" s="12"/>
      <c r="E2904" s="12"/>
      <c r="F2904" s="12"/>
      <c r="I2904" s="26"/>
      <c r="N2904" s="90"/>
      <c r="S2904" s="12"/>
      <c r="T2904" s="12"/>
      <c r="U2904" s="12"/>
    </row>
    <row r="2905" spans="1:21" x14ac:dyDescent="0.3">
      <c r="A2905" s="12"/>
      <c r="I2905" s="26"/>
    </row>
    <row r="2906" spans="1:21" x14ac:dyDescent="0.3">
      <c r="A2906" s="12"/>
      <c r="I2906" s="26"/>
    </row>
    <row r="2907" spans="1:21" x14ac:dyDescent="0.3">
      <c r="A2907" s="12"/>
      <c r="I2907" s="26"/>
    </row>
    <row r="2908" spans="1:21" x14ac:dyDescent="0.3">
      <c r="A2908" s="12"/>
      <c r="G2908" s="12"/>
      <c r="H2908" s="12"/>
      <c r="J2908" s="12"/>
      <c r="K2908" s="12"/>
      <c r="L2908" s="12"/>
      <c r="M2908" s="12"/>
      <c r="N2908" s="96"/>
      <c r="O2908" s="12"/>
      <c r="P2908" s="12"/>
      <c r="Q2908" s="12"/>
      <c r="R2908" s="12"/>
    </row>
    <row r="2909" spans="1:21" x14ac:dyDescent="0.3">
      <c r="A2909" s="12"/>
      <c r="G2909" s="12"/>
      <c r="H2909" s="12"/>
      <c r="J2909" s="12"/>
      <c r="K2909" s="12"/>
      <c r="L2909" s="12"/>
      <c r="M2909" s="12"/>
      <c r="N2909" s="96"/>
      <c r="O2909" s="12"/>
      <c r="P2909" s="12"/>
      <c r="Q2909" s="12"/>
      <c r="R2909" s="12"/>
    </row>
    <row r="2910" spans="1:21" x14ac:dyDescent="0.3">
      <c r="A2910" s="12"/>
      <c r="G2910" s="12"/>
      <c r="H2910" s="12"/>
      <c r="J2910" s="12"/>
      <c r="K2910" s="12"/>
      <c r="L2910" s="12"/>
      <c r="M2910" s="12"/>
      <c r="N2910" s="96"/>
      <c r="O2910" s="12"/>
      <c r="P2910" s="12"/>
      <c r="Q2910" s="12"/>
      <c r="R2910" s="12"/>
    </row>
    <row r="2911" spans="1:21" x14ac:dyDescent="0.3">
      <c r="A2911" s="12"/>
      <c r="G2911" s="12"/>
      <c r="H2911" s="12"/>
      <c r="J2911" s="12"/>
      <c r="K2911" s="12"/>
      <c r="L2911" s="12"/>
      <c r="M2911" s="12"/>
      <c r="N2911" s="96"/>
      <c r="O2911" s="12"/>
      <c r="P2911" s="12"/>
      <c r="Q2911" s="12"/>
      <c r="R2911" s="12"/>
    </row>
    <row r="2912" spans="1:21" x14ac:dyDescent="0.3">
      <c r="A2912" s="12"/>
      <c r="G2912" s="12"/>
      <c r="H2912" s="12"/>
      <c r="J2912" s="12"/>
      <c r="K2912" s="12"/>
      <c r="L2912" s="12"/>
      <c r="M2912" s="12"/>
      <c r="N2912" s="96"/>
      <c r="O2912" s="12"/>
      <c r="P2912" s="12"/>
      <c r="Q2912" s="12"/>
      <c r="R2912" s="12"/>
    </row>
    <row r="2913" spans="1:18" x14ac:dyDescent="0.3">
      <c r="A2913" s="12"/>
      <c r="G2913" s="12"/>
      <c r="H2913" s="12"/>
      <c r="J2913" s="12"/>
      <c r="K2913" s="12"/>
      <c r="L2913" s="12"/>
      <c r="M2913" s="12"/>
      <c r="N2913" s="96"/>
      <c r="O2913" s="12"/>
      <c r="P2913" s="12"/>
      <c r="Q2913" s="12"/>
      <c r="R2913" s="12"/>
    </row>
    <row r="2931" spans="1:21" s="10" customFormat="1" x14ac:dyDescent="0.3">
      <c r="B2931" s="12"/>
      <c r="C2931" s="12"/>
      <c r="D2931" s="12"/>
      <c r="E2931" s="12"/>
      <c r="F2931" s="12"/>
      <c r="I2931" s="26"/>
      <c r="N2931" s="90"/>
      <c r="S2931" s="12"/>
      <c r="T2931" s="12"/>
      <c r="U2931" s="12"/>
    </row>
    <row r="2932" spans="1:21" s="10" customFormat="1" x14ac:dyDescent="0.3">
      <c r="B2932" s="12"/>
      <c r="C2932" s="12"/>
      <c r="D2932" s="12"/>
      <c r="E2932" s="12"/>
      <c r="F2932" s="12"/>
      <c r="I2932" s="26"/>
      <c r="N2932" s="90"/>
      <c r="S2932" s="12"/>
      <c r="T2932" s="12"/>
      <c r="U2932" s="12"/>
    </row>
    <row r="2933" spans="1:21" s="10" customFormat="1" x14ac:dyDescent="0.3">
      <c r="B2933" s="12"/>
      <c r="C2933" s="12"/>
      <c r="D2933" s="12"/>
      <c r="E2933" s="12"/>
      <c r="F2933" s="12"/>
      <c r="I2933" s="26"/>
      <c r="N2933" s="90"/>
      <c r="S2933" s="12"/>
      <c r="T2933" s="12"/>
      <c r="U2933" s="12"/>
    </row>
    <row r="2934" spans="1:21" s="10" customFormat="1" x14ac:dyDescent="0.3">
      <c r="B2934" s="12"/>
      <c r="C2934" s="12"/>
      <c r="D2934" s="12"/>
      <c r="E2934" s="12"/>
      <c r="F2934" s="12"/>
      <c r="I2934" s="26"/>
      <c r="N2934" s="90"/>
      <c r="S2934" s="12"/>
      <c r="T2934" s="12"/>
      <c r="U2934" s="12"/>
    </row>
    <row r="2935" spans="1:21" s="10" customFormat="1" x14ac:dyDescent="0.3">
      <c r="B2935" s="12"/>
      <c r="C2935" s="12"/>
      <c r="D2935" s="12"/>
      <c r="E2935" s="12"/>
      <c r="F2935" s="12"/>
      <c r="I2935" s="26"/>
      <c r="N2935" s="90"/>
      <c r="S2935" s="12"/>
      <c r="T2935" s="12"/>
      <c r="U2935" s="12"/>
    </row>
    <row r="2936" spans="1:21" s="10" customFormat="1" x14ac:dyDescent="0.3">
      <c r="B2936" s="12"/>
      <c r="C2936" s="12"/>
      <c r="D2936" s="12"/>
      <c r="E2936" s="12"/>
      <c r="F2936" s="12"/>
      <c r="I2936" s="26"/>
      <c r="N2936" s="90"/>
      <c r="S2936" s="12"/>
      <c r="T2936" s="12"/>
      <c r="U2936" s="12"/>
    </row>
    <row r="2937" spans="1:21" x14ac:dyDescent="0.3">
      <c r="A2937" s="12"/>
      <c r="G2937" s="12"/>
      <c r="H2937" s="12"/>
      <c r="J2937" s="12"/>
      <c r="K2937" s="12"/>
      <c r="L2937" s="12"/>
      <c r="M2937" s="12"/>
      <c r="N2937" s="96"/>
      <c r="O2937" s="12"/>
      <c r="P2937" s="12"/>
      <c r="Q2937" s="12"/>
      <c r="R2937" s="12"/>
    </row>
    <row r="2938" spans="1:21" x14ac:dyDescent="0.3">
      <c r="A2938" s="12"/>
      <c r="G2938" s="12"/>
      <c r="H2938" s="12"/>
      <c r="J2938" s="12"/>
      <c r="K2938" s="12"/>
      <c r="L2938" s="12"/>
      <c r="M2938" s="12"/>
      <c r="N2938" s="96"/>
      <c r="O2938" s="12"/>
      <c r="P2938" s="12"/>
      <c r="Q2938" s="12"/>
      <c r="R2938" s="12"/>
    </row>
    <row r="2939" spans="1:21" x14ac:dyDescent="0.3">
      <c r="A2939" s="12"/>
      <c r="G2939" s="12"/>
      <c r="H2939" s="12"/>
      <c r="J2939" s="12"/>
      <c r="K2939" s="12"/>
      <c r="L2939" s="12"/>
      <c r="M2939" s="12"/>
      <c r="N2939" s="96"/>
      <c r="O2939" s="12"/>
      <c r="P2939" s="12"/>
      <c r="Q2939" s="12"/>
      <c r="R2939" s="12"/>
    </row>
    <row r="2940" spans="1:21" x14ac:dyDescent="0.3">
      <c r="A2940" s="12"/>
      <c r="G2940" s="12"/>
      <c r="H2940" s="12"/>
      <c r="J2940" s="12"/>
      <c r="K2940" s="12"/>
      <c r="L2940" s="12"/>
      <c r="M2940" s="12"/>
      <c r="N2940" s="96"/>
      <c r="O2940" s="12"/>
      <c r="P2940" s="12"/>
      <c r="Q2940" s="12"/>
      <c r="R2940" s="12"/>
    </row>
    <row r="2941" spans="1:21" x14ac:dyDescent="0.3">
      <c r="A2941" s="12"/>
      <c r="G2941" s="12"/>
      <c r="H2941" s="12"/>
      <c r="J2941" s="12"/>
      <c r="K2941" s="12"/>
      <c r="L2941" s="12"/>
      <c r="M2941" s="12"/>
      <c r="N2941" s="96"/>
      <c r="O2941" s="12"/>
      <c r="P2941" s="12"/>
      <c r="Q2941" s="12"/>
      <c r="R2941" s="12"/>
    </row>
    <row r="2942" spans="1:21" x14ac:dyDescent="0.3">
      <c r="A2942" s="12"/>
      <c r="G2942" s="12"/>
      <c r="H2942" s="12"/>
      <c r="J2942" s="12"/>
      <c r="K2942" s="12"/>
      <c r="L2942" s="12"/>
      <c r="M2942" s="12"/>
      <c r="N2942" s="96"/>
      <c r="O2942" s="12"/>
      <c r="P2942" s="12"/>
      <c r="Q2942" s="12"/>
      <c r="R2942" s="12"/>
    </row>
    <row r="2960" spans="1:18" x14ac:dyDescent="0.3">
      <c r="A2960" s="12"/>
      <c r="I2960" s="26"/>
      <c r="J2960" s="12"/>
      <c r="K2960" s="12"/>
      <c r="L2960" s="12"/>
      <c r="M2960" s="12"/>
      <c r="N2960" s="96"/>
      <c r="O2960" s="12"/>
      <c r="P2960" s="12"/>
      <c r="Q2960" s="12"/>
      <c r="R2960" s="12"/>
    </row>
    <row r="2961" spans="1:18" x14ac:dyDescent="0.3">
      <c r="A2961" s="12"/>
      <c r="I2961" s="26"/>
    </row>
    <row r="2962" spans="1:18" x14ac:dyDescent="0.3">
      <c r="A2962" s="12"/>
      <c r="I2962" s="26"/>
    </row>
    <row r="2963" spans="1:18" x14ac:dyDescent="0.3">
      <c r="A2963" s="12"/>
      <c r="I2963" s="26"/>
    </row>
    <row r="2964" spans="1:18" x14ac:dyDescent="0.3">
      <c r="A2964" s="12"/>
      <c r="I2964" s="26"/>
    </row>
    <row r="2965" spans="1:18" x14ac:dyDescent="0.3">
      <c r="A2965" s="12"/>
      <c r="I2965" s="26"/>
    </row>
    <row r="2966" spans="1:18" x14ac:dyDescent="0.3">
      <c r="A2966" s="12"/>
      <c r="G2966" s="12"/>
      <c r="H2966" s="12"/>
      <c r="J2966" s="12"/>
      <c r="K2966" s="12"/>
      <c r="L2966" s="12"/>
      <c r="M2966" s="12"/>
      <c r="N2966" s="96"/>
      <c r="O2966" s="12"/>
      <c r="P2966" s="12"/>
      <c r="Q2966" s="12"/>
      <c r="R2966" s="12"/>
    </row>
    <row r="2967" spans="1:18" x14ac:dyDescent="0.3">
      <c r="A2967" s="12"/>
      <c r="G2967" s="12"/>
      <c r="H2967" s="12"/>
      <c r="J2967" s="12"/>
      <c r="K2967" s="12"/>
      <c r="L2967" s="12"/>
      <c r="M2967" s="12"/>
      <c r="N2967" s="96"/>
      <c r="O2967" s="12"/>
      <c r="P2967" s="12"/>
      <c r="Q2967" s="12"/>
      <c r="R2967" s="12"/>
    </row>
    <row r="2968" spans="1:18" x14ac:dyDescent="0.3">
      <c r="A2968" s="12"/>
      <c r="G2968" s="12"/>
      <c r="H2968" s="12"/>
      <c r="J2968" s="12"/>
      <c r="K2968" s="12"/>
      <c r="L2968" s="12"/>
      <c r="M2968" s="12"/>
      <c r="N2968" s="96"/>
      <c r="O2968" s="12"/>
      <c r="P2968" s="12"/>
      <c r="Q2968" s="12"/>
      <c r="R2968" s="12"/>
    </row>
    <row r="2969" spans="1:18" x14ac:dyDescent="0.3">
      <c r="A2969" s="12"/>
      <c r="G2969" s="12"/>
      <c r="H2969" s="12"/>
      <c r="J2969" s="12"/>
      <c r="K2969" s="12"/>
      <c r="L2969" s="12"/>
      <c r="M2969" s="12"/>
      <c r="N2969" s="96"/>
      <c r="O2969" s="12"/>
      <c r="P2969" s="12"/>
      <c r="Q2969" s="12"/>
      <c r="R2969" s="12"/>
    </row>
    <row r="2970" spans="1:18" x14ac:dyDescent="0.3">
      <c r="A2970" s="12"/>
      <c r="G2970" s="12"/>
      <c r="H2970" s="12"/>
      <c r="J2970" s="12"/>
      <c r="K2970" s="12"/>
      <c r="L2970" s="12"/>
      <c r="M2970" s="12"/>
      <c r="N2970" s="96"/>
      <c r="O2970" s="12"/>
      <c r="P2970" s="12"/>
      <c r="Q2970" s="12"/>
      <c r="R2970" s="12"/>
    </row>
    <row r="2971" spans="1:18" x14ac:dyDescent="0.3">
      <c r="A2971" s="12"/>
      <c r="G2971" s="12"/>
      <c r="H2971" s="12"/>
      <c r="J2971" s="12"/>
      <c r="K2971" s="12"/>
      <c r="L2971" s="12"/>
      <c r="M2971" s="12"/>
      <c r="N2971" s="96"/>
      <c r="O2971" s="12"/>
      <c r="P2971" s="12"/>
      <c r="Q2971" s="12"/>
      <c r="R2971" s="12"/>
    </row>
    <row r="2989" spans="1:22" s="10" customFormat="1" x14ac:dyDescent="0.3">
      <c r="A2989" s="12"/>
      <c r="B2989" s="12"/>
      <c r="C2989" s="12"/>
      <c r="D2989" s="12"/>
      <c r="E2989" s="12"/>
      <c r="F2989" s="12"/>
      <c r="I2989" s="26"/>
      <c r="N2989" s="90"/>
      <c r="S2989" s="12"/>
      <c r="T2989" s="12"/>
      <c r="U2989" s="12"/>
      <c r="V2989" s="12"/>
    </row>
    <row r="2990" spans="1:22" s="10" customFormat="1" x14ac:dyDescent="0.3">
      <c r="A2990" s="12"/>
      <c r="B2990" s="12"/>
      <c r="C2990" s="12"/>
      <c r="D2990" s="12"/>
      <c r="E2990" s="12"/>
      <c r="F2990" s="12"/>
      <c r="I2990" s="26"/>
      <c r="N2990" s="90"/>
      <c r="S2990" s="12"/>
      <c r="T2990" s="12"/>
      <c r="U2990" s="12"/>
      <c r="V2990" s="12"/>
    </row>
    <row r="2991" spans="1:22" s="10" customFormat="1" x14ac:dyDescent="0.3">
      <c r="A2991" s="12"/>
      <c r="B2991" s="12"/>
      <c r="C2991" s="12"/>
      <c r="D2991" s="12"/>
      <c r="E2991" s="12"/>
      <c r="F2991" s="12"/>
      <c r="I2991" s="26"/>
      <c r="N2991" s="90"/>
      <c r="S2991" s="12"/>
      <c r="T2991" s="12"/>
      <c r="U2991" s="12"/>
      <c r="V2991" s="12"/>
    </row>
    <row r="2992" spans="1:22" x14ac:dyDescent="0.3">
      <c r="A2992" s="12"/>
      <c r="I2992" s="26"/>
    </row>
    <row r="2993" spans="1:18" x14ac:dyDescent="0.3">
      <c r="A2993" s="12"/>
      <c r="I2993" s="26"/>
    </row>
    <row r="2994" spans="1:18" x14ac:dyDescent="0.3">
      <c r="A2994" s="12"/>
      <c r="I2994" s="26"/>
    </row>
    <row r="2995" spans="1:18" x14ac:dyDescent="0.3">
      <c r="A2995" s="12"/>
      <c r="G2995" s="12"/>
      <c r="H2995" s="12"/>
      <c r="J2995" s="12"/>
      <c r="K2995" s="12"/>
      <c r="L2995" s="12"/>
      <c r="M2995" s="12"/>
      <c r="N2995" s="96"/>
      <c r="O2995" s="12"/>
      <c r="P2995" s="12"/>
      <c r="Q2995" s="12"/>
      <c r="R2995" s="12"/>
    </row>
    <row r="2996" spans="1:18" x14ac:dyDescent="0.3">
      <c r="A2996" s="12"/>
      <c r="G2996" s="12"/>
      <c r="H2996" s="12"/>
      <c r="J2996" s="12"/>
      <c r="K2996" s="12"/>
      <c r="L2996" s="12"/>
      <c r="M2996" s="12"/>
      <c r="N2996" s="96"/>
      <c r="O2996" s="12"/>
      <c r="P2996" s="12"/>
      <c r="Q2996" s="12"/>
      <c r="R2996" s="12"/>
    </row>
    <row r="2997" spans="1:18" x14ac:dyDescent="0.3">
      <c r="A2997" s="12"/>
      <c r="G2997" s="12"/>
      <c r="H2997" s="12"/>
      <c r="J2997" s="12"/>
      <c r="K2997" s="12"/>
      <c r="L2997" s="12"/>
      <c r="M2997" s="12"/>
      <c r="N2997" s="96"/>
      <c r="O2997" s="12"/>
      <c r="P2997" s="12"/>
      <c r="Q2997" s="12"/>
      <c r="R2997" s="12"/>
    </row>
    <row r="2998" spans="1:18" x14ac:dyDescent="0.3">
      <c r="A2998" s="12"/>
      <c r="G2998" s="12"/>
      <c r="H2998" s="12"/>
      <c r="J2998" s="12"/>
      <c r="K2998" s="12"/>
      <c r="L2998" s="12"/>
      <c r="M2998" s="12"/>
      <c r="N2998" s="96"/>
      <c r="O2998" s="12"/>
      <c r="P2998" s="12"/>
      <c r="Q2998" s="12"/>
      <c r="R2998" s="12"/>
    </row>
    <row r="2999" spans="1:18" x14ac:dyDescent="0.3">
      <c r="A2999" s="12"/>
      <c r="G2999" s="12"/>
      <c r="H2999" s="12"/>
      <c r="J2999" s="12"/>
      <c r="K2999" s="12"/>
      <c r="L2999" s="12"/>
      <c r="M2999" s="12"/>
      <c r="N2999" s="96"/>
      <c r="O2999" s="12"/>
      <c r="P2999" s="12"/>
      <c r="Q2999" s="12"/>
      <c r="R2999" s="12"/>
    </row>
    <row r="3000" spans="1:18" x14ac:dyDescent="0.3">
      <c r="A3000" s="12"/>
      <c r="G3000" s="12"/>
      <c r="H3000" s="12"/>
      <c r="J3000" s="12"/>
      <c r="K3000" s="12"/>
      <c r="L3000" s="12"/>
      <c r="M3000" s="12"/>
      <c r="N3000" s="96"/>
      <c r="O3000" s="12"/>
      <c r="P3000" s="12"/>
      <c r="Q3000" s="12"/>
      <c r="R3000" s="12"/>
    </row>
    <row r="3018" spans="1:21" s="10" customFormat="1" x14ac:dyDescent="0.3">
      <c r="A3018" s="12"/>
      <c r="B3018" s="12"/>
      <c r="C3018" s="12"/>
      <c r="D3018" s="12"/>
      <c r="E3018" s="12"/>
      <c r="F3018" s="12"/>
      <c r="I3018" s="26"/>
      <c r="N3018" s="90"/>
      <c r="S3018" s="12"/>
      <c r="T3018" s="12"/>
      <c r="U3018" s="12"/>
    </row>
    <row r="3019" spans="1:21" s="10" customFormat="1" x14ac:dyDescent="0.3">
      <c r="A3019" s="12"/>
      <c r="B3019" s="12"/>
      <c r="C3019" s="12"/>
      <c r="D3019" s="12"/>
      <c r="E3019" s="12"/>
      <c r="F3019" s="12"/>
      <c r="I3019" s="26"/>
      <c r="N3019" s="90"/>
      <c r="S3019" s="12"/>
      <c r="T3019" s="12"/>
      <c r="U3019" s="12"/>
    </row>
    <row r="3020" spans="1:21" x14ac:dyDescent="0.3">
      <c r="A3020" s="12"/>
      <c r="I3020" s="26"/>
    </row>
    <row r="3021" spans="1:21" x14ac:dyDescent="0.3">
      <c r="A3021" s="12"/>
      <c r="I3021" s="26"/>
    </row>
    <row r="3022" spans="1:21" x14ac:dyDescent="0.3">
      <c r="A3022" s="12"/>
      <c r="I3022" s="26"/>
    </row>
    <row r="3023" spans="1:21" x14ac:dyDescent="0.3">
      <c r="A3023" s="12"/>
      <c r="I3023" s="26"/>
    </row>
    <row r="3024" spans="1:21" x14ac:dyDescent="0.3">
      <c r="A3024" s="12"/>
      <c r="G3024" s="12"/>
      <c r="H3024" s="12"/>
      <c r="J3024" s="12"/>
      <c r="K3024" s="12"/>
      <c r="L3024" s="12"/>
      <c r="M3024" s="12"/>
      <c r="N3024" s="96"/>
      <c r="O3024" s="12"/>
      <c r="P3024" s="12"/>
      <c r="Q3024" s="12"/>
      <c r="R3024" s="12"/>
    </row>
    <row r="3025" spans="1:18" x14ac:dyDescent="0.3">
      <c r="A3025" s="12"/>
      <c r="G3025" s="12"/>
      <c r="H3025" s="12"/>
      <c r="J3025" s="12"/>
      <c r="K3025" s="12"/>
      <c r="L3025" s="12"/>
      <c r="M3025" s="12"/>
      <c r="N3025" s="96"/>
      <c r="O3025" s="12"/>
      <c r="P3025" s="12"/>
      <c r="Q3025" s="12"/>
      <c r="R3025" s="12"/>
    </row>
    <row r="3026" spans="1:18" x14ac:dyDescent="0.3">
      <c r="A3026" s="12"/>
      <c r="G3026" s="12"/>
      <c r="H3026" s="12"/>
      <c r="J3026" s="12"/>
      <c r="K3026" s="12"/>
      <c r="L3026" s="12"/>
      <c r="M3026" s="12"/>
      <c r="N3026" s="96"/>
      <c r="O3026" s="12"/>
      <c r="P3026" s="12"/>
      <c r="Q3026" s="12"/>
      <c r="R3026" s="12"/>
    </row>
    <row r="3027" spans="1:18" x14ac:dyDescent="0.3">
      <c r="A3027" s="12"/>
      <c r="G3027" s="12"/>
      <c r="H3027" s="12"/>
      <c r="J3027" s="12"/>
      <c r="K3027" s="12"/>
      <c r="L3027" s="12"/>
      <c r="M3027" s="12"/>
      <c r="N3027" s="96"/>
      <c r="O3027" s="12"/>
      <c r="P3027" s="12"/>
      <c r="Q3027" s="12"/>
      <c r="R3027" s="12"/>
    </row>
    <row r="3028" spans="1:18" x14ac:dyDescent="0.3">
      <c r="A3028" s="12"/>
      <c r="G3028" s="12"/>
      <c r="H3028" s="12"/>
      <c r="J3028" s="12"/>
      <c r="K3028" s="12"/>
      <c r="L3028" s="12"/>
      <c r="M3028" s="12"/>
      <c r="N3028" s="96"/>
      <c r="O3028" s="12"/>
      <c r="P3028" s="12"/>
      <c r="Q3028" s="12"/>
      <c r="R3028" s="12"/>
    </row>
    <row r="3029" spans="1:18" x14ac:dyDescent="0.3">
      <c r="A3029" s="12"/>
      <c r="G3029" s="12"/>
      <c r="H3029" s="12"/>
      <c r="J3029" s="12"/>
      <c r="K3029" s="12"/>
      <c r="L3029" s="12"/>
      <c r="M3029" s="12"/>
      <c r="N3029" s="96"/>
      <c r="O3029" s="12"/>
      <c r="P3029" s="12"/>
      <c r="Q3029" s="12"/>
      <c r="R3029" s="12"/>
    </row>
    <row r="3047" spans="1:21" s="10" customFormat="1" x14ac:dyDescent="0.3">
      <c r="B3047" s="12"/>
      <c r="C3047" s="12"/>
      <c r="D3047" s="12"/>
      <c r="E3047" s="12"/>
      <c r="F3047" s="12"/>
      <c r="I3047" s="26"/>
      <c r="N3047" s="90"/>
      <c r="S3047" s="12"/>
      <c r="T3047" s="12"/>
      <c r="U3047" s="12"/>
    </row>
    <row r="3048" spans="1:21" s="10" customFormat="1" x14ac:dyDescent="0.3">
      <c r="B3048" s="12"/>
      <c r="C3048" s="12"/>
      <c r="D3048" s="12"/>
      <c r="E3048" s="12"/>
      <c r="F3048" s="12"/>
      <c r="I3048" s="26"/>
      <c r="N3048" s="90"/>
      <c r="S3048" s="12"/>
      <c r="T3048" s="12"/>
      <c r="U3048" s="12"/>
    </row>
    <row r="3049" spans="1:21" x14ac:dyDescent="0.3">
      <c r="A3049" s="12"/>
      <c r="I3049" s="26"/>
    </row>
    <row r="3050" spans="1:21" x14ac:dyDescent="0.3">
      <c r="A3050" s="12"/>
      <c r="I3050" s="26"/>
    </row>
    <row r="3051" spans="1:21" x14ac:dyDescent="0.3">
      <c r="A3051" s="12"/>
      <c r="I3051" s="26"/>
    </row>
    <row r="3052" spans="1:21" x14ac:dyDescent="0.3">
      <c r="A3052" s="12"/>
      <c r="I3052" s="26"/>
    </row>
    <row r="3053" spans="1:21" x14ac:dyDescent="0.3">
      <c r="A3053" s="12"/>
      <c r="G3053" s="12"/>
      <c r="H3053" s="12"/>
      <c r="J3053" s="12"/>
      <c r="K3053" s="12"/>
      <c r="L3053" s="12"/>
      <c r="M3053" s="12"/>
      <c r="N3053" s="96"/>
      <c r="O3053" s="12"/>
      <c r="P3053" s="12"/>
      <c r="Q3053" s="12"/>
      <c r="R3053" s="12"/>
    </row>
    <row r="3054" spans="1:21" x14ac:dyDescent="0.3">
      <c r="A3054" s="12"/>
      <c r="G3054" s="12"/>
      <c r="H3054" s="12"/>
      <c r="J3054" s="12"/>
      <c r="K3054" s="12"/>
      <c r="L3054" s="12"/>
      <c r="M3054" s="12"/>
      <c r="N3054" s="96"/>
      <c r="O3054" s="12"/>
      <c r="P3054" s="12"/>
      <c r="Q3054" s="12"/>
      <c r="R3054" s="12"/>
    </row>
    <row r="3055" spans="1:21" x14ac:dyDescent="0.3">
      <c r="A3055" s="12"/>
      <c r="G3055" s="12"/>
      <c r="H3055" s="12"/>
      <c r="J3055" s="12"/>
      <c r="K3055" s="12"/>
      <c r="L3055" s="12"/>
      <c r="M3055" s="12"/>
      <c r="N3055" s="96"/>
      <c r="O3055" s="12"/>
      <c r="P3055" s="12"/>
      <c r="Q3055" s="12"/>
      <c r="R3055" s="12"/>
    </row>
    <row r="3056" spans="1:21" x14ac:dyDescent="0.3">
      <c r="A3056" s="12"/>
      <c r="G3056" s="12"/>
      <c r="H3056" s="12"/>
      <c r="J3056" s="12"/>
      <c r="K3056" s="12"/>
      <c r="L3056" s="12"/>
      <c r="M3056" s="12"/>
      <c r="N3056" s="96"/>
      <c r="O3056" s="12"/>
      <c r="P3056" s="12"/>
      <c r="Q3056" s="12"/>
      <c r="R3056" s="12"/>
    </row>
    <row r="3057" spans="1:18" x14ac:dyDescent="0.3">
      <c r="A3057" s="12"/>
      <c r="G3057" s="12"/>
      <c r="H3057" s="12"/>
      <c r="J3057" s="12"/>
      <c r="K3057" s="12"/>
      <c r="L3057" s="12"/>
      <c r="M3057" s="12"/>
      <c r="N3057" s="96"/>
      <c r="O3057" s="12"/>
      <c r="P3057" s="12"/>
      <c r="Q3057" s="12"/>
      <c r="R3057" s="12"/>
    </row>
    <row r="3058" spans="1:18" x14ac:dyDescent="0.3">
      <c r="A3058" s="12"/>
      <c r="G3058" s="12"/>
      <c r="H3058" s="12"/>
      <c r="J3058" s="12"/>
      <c r="K3058" s="12"/>
      <c r="L3058" s="12"/>
      <c r="M3058" s="12"/>
      <c r="N3058" s="96"/>
      <c r="O3058" s="12"/>
      <c r="P3058" s="12"/>
      <c r="Q3058" s="12"/>
      <c r="R3058" s="12"/>
    </row>
    <row r="3076" spans="1:21" s="10" customFormat="1" x14ac:dyDescent="0.3">
      <c r="B3076" s="12"/>
      <c r="C3076" s="12"/>
      <c r="D3076" s="12"/>
      <c r="E3076" s="12"/>
      <c r="F3076" s="12"/>
      <c r="I3076" s="26"/>
      <c r="N3076" s="90"/>
      <c r="S3076" s="12"/>
      <c r="T3076" s="12"/>
      <c r="U3076" s="12"/>
    </row>
    <row r="3077" spans="1:21" s="10" customFormat="1" x14ac:dyDescent="0.3">
      <c r="B3077" s="12"/>
      <c r="C3077" s="12"/>
      <c r="D3077" s="12"/>
      <c r="E3077" s="12"/>
      <c r="F3077" s="12"/>
      <c r="I3077" s="26"/>
      <c r="N3077" s="90"/>
      <c r="S3077" s="12"/>
      <c r="T3077" s="12"/>
      <c r="U3077" s="12"/>
    </row>
    <row r="3078" spans="1:21" s="10" customFormat="1" x14ac:dyDescent="0.3">
      <c r="B3078" s="12"/>
      <c r="C3078" s="12"/>
      <c r="D3078" s="12"/>
      <c r="E3078" s="12"/>
      <c r="F3078" s="12"/>
      <c r="I3078" s="26"/>
      <c r="N3078" s="90"/>
      <c r="S3078" s="12"/>
      <c r="T3078" s="12"/>
      <c r="U3078" s="12"/>
    </row>
    <row r="3079" spans="1:21" s="10" customFormat="1" x14ac:dyDescent="0.3">
      <c r="B3079" s="12"/>
      <c r="C3079" s="12"/>
      <c r="D3079" s="12"/>
      <c r="E3079" s="12"/>
      <c r="F3079" s="12"/>
      <c r="I3079" s="26"/>
      <c r="N3079" s="90"/>
      <c r="S3079" s="12"/>
      <c r="T3079" s="12"/>
      <c r="U3079" s="12"/>
    </row>
    <row r="3080" spans="1:21" s="10" customFormat="1" x14ac:dyDescent="0.3">
      <c r="B3080" s="12"/>
      <c r="C3080" s="12"/>
      <c r="D3080" s="12"/>
      <c r="E3080" s="12"/>
      <c r="F3080" s="12"/>
      <c r="I3080" s="26"/>
      <c r="N3080" s="90"/>
      <c r="S3080" s="12"/>
      <c r="T3080" s="12"/>
      <c r="U3080" s="12"/>
    </row>
    <row r="3081" spans="1:21" x14ac:dyDescent="0.3">
      <c r="A3081" s="12"/>
      <c r="I3081" s="26"/>
    </row>
    <row r="3082" spans="1:21" x14ac:dyDescent="0.3">
      <c r="A3082" s="12"/>
      <c r="G3082" s="12"/>
      <c r="H3082" s="12"/>
      <c r="J3082" s="12"/>
      <c r="K3082" s="12"/>
      <c r="L3082" s="12"/>
      <c r="M3082" s="12"/>
      <c r="N3082" s="96"/>
      <c r="O3082" s="12"/>
      <c r="P3082" s="12"/>
      <c r="Q3082" s="12"/>
      <c r="R3082" s="12"/>
    </row>
    <row r="3083" spans="1:21" x14ac:dyDescent="0.3">
      <c r="A3083" s="12"/>
      <c r="G3083" s="12"/>
      <c r="H3083" s="12"/>
      <c r="J3083" s="12"/>
      <c r="K3083" s="12"/>
      <c r="L3083" s="12"/>
      <c r="M3083" s="12"/>
      <c r="N3083" s="96"/>
      <c r="O3083" s="12"/>
      <c r="P3083" s="12"/>
      <c r="Q3083" s="12"/>
      <c r="R3083" s="12"/>
    </row>
    <row r="3084" spans="1:21" x14ac:dyDescent="0.3">
      <c r="A3084" s="12"/>
      <c r="G3084" s="12"/>
      <c r="H3084" s="12"/>
      <c r="J3084" s="12"/>
      <c r="K3084" s="12"/>
      <c r="L3084" s="12"/>
      <c r="M3084" s="12"/>
      <c r="N3084" s="96"/>
      <c r="O3084" s="12"/>
      <c r="P3084" s="12"/>
      <c r="Q3084" s="12"/>
      <c r="R3084" s="12"/>
    </row>
    <row r="3085" spans="1:21" x14ac:dyDescent="0.3">
      <c r="A3085" s="12"/>
      <c r="G3085" s="12"/>
      <c r="H3085" s="12"/>
      <c r="J3085" s="12"/>
      <c r="K3085" s="12"/>
      <c r="L3085" s="12"/>
      <c r="M3085" s="12"/>
      <c r="N3085" s="96"/>
      <c r="O3085" s="12"/>
      <c r="P3085" s="12"/>
      <c r="Q3085" s="12"/>
      <c r="R3085" s="12"/>
    </row>
    <row r="3086" spans="1:21" x14ac:dyDescent="0.3">
      <c r="A3086" s="12"/>
      <c r="G3086" s="12"/>
      <c r="H3086" s="12"/>
      <c r="J3086" s="12"/>
      <c r="K3086" s="12"/>
      <c r="L3086" s="12"/>
      <c r="M3086" s="12"/>
      <c r="N3086" s="96"/>
      <c r="O3086" s="12"/>
      <c r="P3086" s="12"/>
      <c r="Q3086" s="12"/>
      <c r="R3086" s="12"/>
    </row>
    <row r="3087" spans="1:21" x14ac:dyDescent="0.3">
      <c r="A3087" s="12"/>
      <c r="G3087" s="12"/>
      <c r="H3087" s="12"/>
      <c r="J3087" s="12"/>
      <c r="K3087" s="12"/>
      <c r="L3087" s="12"/>
      <c r="M3087" s="12"/>
      <c r="N3087" s="96"/>
      <c r="O3087" s="12"/>
      <c r="P3087" s="12"/>
      <c r="Q3087" s="12"/>
      <c r="R3087" s="12"/>
    </row>
    <row r="3105" spans="1:18" x14ac:dyDescent="0.3">
      <c r="A3105" s="12"/>
      <c r="I3105" s="26"/>
    </row>
    <row r="3106" spans="1:18" x14ac:dyDescent="0.3">
      <c r="A3106" s="12"/>
      <c r="I3106" s="26"/>
    </row>
    <row r="3107" spans="1:18" x14ac:dyDescent="0.3">
      <c r="A3107" s="12"/>
      <c r="I3107" s="26"/>
    </row>
    <row r="3108" spans="1:18" x14ac:dyDescent="0.3">
      <c r="A3108" s="12"/>
      <c r="I3108" s="26"/>
    </row>
    <row r="3109" spans="1:18" x14ac:dyDescent="0.3">
      <c r="A3109" s="12"/>
      <c r="I3109" s="26"/>
    </row>
    <row r="3110" spans="1:18" x14ac:dyDescent="0.3">
      <c r="A3110" s="12"/>
      <c r="I3110" s="26"/>
    </row>
    <row r="3111" spans="1:18" x14ac:dyDescent="0.3">
      <c r="A3111" s="12"/>
      <c r="G3111" s="12"/>
      <c r="H3111" s="12"/>
      <c r="J3111" s="12"/>
      <c r="K3111" s="12"/>
      <c r="L3111" s="12"/>
      <c r="M3111" s="12"/>
      <c r="N3111" s="96"/>
      <c r="O3111" s="12"/>
      <c r="P3111" s="12"/>
      <c r="Q3111" s="12"/>
      <c r="R3111" s="12"/>
    </row>
    <row r="3112" spans="1:18" x14ac:dyDescent="0.3">
      <c r="A3112" s="12"/>
      <c r="G3112" s="12"/>
      <c r="H3112" s="12"/>
      <c r="J3112" s="12"/>
      <c r="K3112" s="12"/>
      <c r="L3112" s="12"/>
      <c r="M3112" s="12"/>
      <c r="N3112" s="96"/>
      <c r="O3112" s="12"/>
      <c r="P3112" s="12"/>
      <c r="Q3112" s="12"/>
      <c r="R3112" s="12"/>
    </row>
    <row r="3113" spans="1:18" x14ac:dyDescent="0.3">
      <c r="A3113" s="12"/>
      <c r="G3113" s="12"/>
      <c r="H3113" s="12"/>
      <c r="J3113" s="12"/>
      <c r="K3113" s="12"/>
      <c r="L3113" s="12"/>
      <c r="M3113" s="12"/>
      <c r="N3113" s="96"/>
      <c r="O3113" s="12"/>
      <c r="P3113" s="12"/>
      <c r="Q3113" s="12"/>
      <c r="R3113" s="12"/>
    </row>
    <row r="3114" spans="1:18" x14ac:dyDescent="0.3">
      <c r="A3114" s="12"/>
      <c r="G3114" s="12"/>
      <c r="H3114" s="12"/>
      <c r="J3114" s="12"/>
      <c r="K3114" s="12"/>
      <c r="L3114" s="12"/>
      <c r="M3114" s="12"/>
      <c r="N3114" s="96"/>
      <c r="O3114" s="12"/>
      <c r="P3114" s="12"/>
      <c r="Q3114" s="12"/>
      <c r="R3114" s="12"/>
    </row>
    <row r="3115" spans="1:18" x14ac:dyDescent="0.3">
      <c r="A3115" s="12"/>
      <c r="G3115" s="12"/>
      <c r="H3115" s="12"/>
      <c r="J3115" s="12"/>
      <c r="K3115" s="12"/>
      <c r="L3115" s="12"/>
      <c r="M3115" s="12"/>
      <c r="N3115" s="96"/>
      <c r="O3115" s="12"/>
      <c r="P3115" s="12"/>
      <c r="Q3115" s="12"/>
      <c r="R3115" s="12"/>
    </row>
    <row r="3116" spans="1:18" x14ac:dyDescent="0.3">
      <c r="A3116" s="12"/>
      <c r="G3116" s="12"/>
      <c r="H3116" s="12"/>
      <c r="J3116" s="12"/>
      <c r="K3116" s="12"/>
      <c r="L3116" s="12"/>
      <c r="M3116" s="12"/>
      <c r="N3116" s="96"/>
      <c r="O3116" s="12"/>
      <c r="P3116" s="12"/>
      <c r="Q3116" s="12"/>
      <c r="R3116" s="12"/>
    </row>
    <row r="3134" spans="1:22" s="10" customFormat="1" x14ac:dyDescent="0.3">
      <c r="A3134" s="12"/>
      <c r="B3134" s="12"/>
      <c r="C3134" s="12"/>
      <c r="D3134" s="12"/>
      <c r="E3134" s="12"/>
      <c r="F3134" s="12"/>
      <c r="I3134" s="26"/>
      <c r="N3134" s="90"/>
      <c r="S3134" s="12"/>
      <c r="T3134" s="12"/>
      <c r="U3134" s="12"/>
      <c r="V3134" s="12"/>
    </row>
    <row r="3135" spans="1:22" s="10" customFormat="1" x14ac:dyDescent="0.3">
      <c r="A3135" s="12"/>
      <c r="B3135" s="12"/>
      <c r="C3135" s="12"/>
      <c r="D3135" s="12"/>
      <c r="E3135" s="12"/>
      <c r="F3135" s="12"/>
      <c r="I3135" s="26"/>
      <c r="N3135" s="90"/>
      <c r="S3135" s="12"/>
      <c r="T3135" s="12"/>
      <c r="U3135" s="12"/>
      <c r="V3135" s="12"/>
    </row>
    <row r="3136" spans="1:22" x14ac:dyDescent="0.3">
      <c r="A3136" s="12"/>
      <c r="I3136" s="26"/>
    </row>
    <row r="3137" spans="1:18" x14ac:dyDescent="0.3">
      <c r="A3137" s="12"/>
      <c r="I3137" s="26"/>
    </row>
    <row r="3138" spans="1:18" x14ac:dyDescent="0.3">
      <c r="A3138" s="12"/>
      <c r="I3138" s="26"/>
    </row>
    <row r="3139" spans="1:18" x14ac:dyDescent="0.3">
      <c r="A3139" s="12"/>
      <c r="I3139" s="26"/>
    </row>
    <row r="3140" spans="1:18" x14ac:dyDescent="0.3">
      <c r="A3140" s="12"/>
      <c r="G3140" s="12"/>
      <c r="H3140" s="12"/>
      <c r="J3140" s="12"/>
      <c r="K3140" s="12"/>
      <c r="L3140" s="12"/>
      <c r="M3140" s="12"/>
      <c r="N3140" s="96"/>
      <c r="O3140" s="12"/>
      <c r="P3140" s="12"/>
      <c r="Q3140" s="12"/>
      <c r="R3140" s="12"/>
    </row>
    <row r="3141" spans="1:18" x14ac:dyDescent="0.3">
      <c r="A3141" s="12"/>
      <c r="G3141" s="12"/>
      <c r="H3141" s="12"/>
      <c r="J3141" s="12"/>
      <c r="K3141" s="12"/>
      <c r="L3141" s="12"/>
      <c r="M3141" s="12"/>
      <c r="N3141" s="96"/>
      <c r="O3141" s="12"/>
      <c r="P3141" s="12"/>
      <c r="Q3141" s="12"/>
      <c r="R3141" s="12"/>
    </row>
    <row r="3142" spans="1:18" x14ac:dyDescent="0.3">
      <c r="A3142" s="12"/>
      <c r="G3142" s="12"/>
      <c r="H3142" s="12"/>
      <c r="J3142" s="12"/>
      <c r="K3142" s="12"/>
      <c r="L3142" s="12"/>
      <c r="M3142" s="12"/>
      <c r="N3142" s="96"/>
      <c r="O3142" s="12"/>
      <c r="P3142" s="12"/>
      <c r="Q3142" s="12"/>
      <c r="R3142" s="12"/>
    </row>
    <row r="3143" spans="1:18" x14ac:dyDescent="0.3">
      <c r="A3143" s="12"/>
      <c r="G3143" s="12"/>
      <c r="H3143" s="12"/>
      <c r="J3143" s="12"/>
      <c r="K3143" s="12"/>
      <c r="L3143" s="12"/>
      <c r="M3143" s="12"/>
      <c r="N3143" s="96"/>
      <c r="O3143" s="12"/>
      <c r="P3143" s="12"/>
      <c r="Q3143" s="12"/>
      <c r="R3143" s="12"/>
    </row>
    <row r="3144" spans="1:18" x14ac:dyDescent="0.3">
      <c r="A3144" s="12"/>
      <c r="G3144" s="12"/>
      <c r="H3144" s="12"/>
      <c r="J3144" s="12"/>
      <c r="K3144" s="12"/>
      <c r="L3144" s="12"/>
      <c r="M3144" s="12"/>
      <c r="N3144" s="96"/>
      <c r="O3144" s="12"/>
      <c r="P3144" s="12"/>
      <c r="Q3144" s="12"/>
      <c r="R3144" s="12"/>
    </row>
    <row r="3145" spans="1:18" x14ac:dyDescent="0.3">
      <c r="A3145" s="12"/>
      <c r="G3145" s="12"/>
      <c r="H3145" s="12"/>
      <c r="J3145" s="12"/>
      <c r="K3145" s="12"/>
      <c r="L3145" s="12"/>
      <c r="M3145" s="12"/>
      <c r="N3145" s="96"/>
      <c r="O3145" s="12"/>
      <c r="P3145" s="12"/>
      <c r="Q3145" s="12"/>
      <c r="R3145" s="12"/>
    </row>
    <row r="3163" spans="1:21" s="10" customFormat="1" x14ac:dyDescent="0.3">
      <c r="A3163" s="12"/>
      <c r="B3163" s="12"/>
      <c r="C3163" s="12"/>
      <c r="D3163" s="12"/>
      <c r="E3163" s="12"/>
      <c r="F3163" s="12"/>
      <c r="I3163" s="26"/>
      <c r="N3163" s="90"/>
      <c r="S3163" s="12"/>
      <c r="T3163" s="12"/>
      <c r="U3163" s="12"/>
    </row>
    <row r="3164" spans="1:21" x14ac:dyDescent="0.3">
      <c r="A3164" s="12"/>
      <c r="I3164" s="26"/>
    </row>
    <row r="3165" spans="1:21" x14ac:dyDescent="0.3">
      <c r="A3165" s="12"/>
      <c r="I3165" s="26"/>
    </row>
    <row r="3166" spans="1:21" x14ac:dyDescent="0.3">
      <c r="A3166" s="12"/>
      <c r="I3166" s="26"/>
    </row>
    <row r="3167" spans="1:21" x14ac:dyDescent="0.3">
      <c r="A3167" s="12"/>
      <c r="I3167" s="26"/>
    </row>
    <row r="3168" spans="1:21" x14ac:dyDescent="0.3">
      <c r="A3168" s="12"/>
      <c r="I3168" s="26"/>
    </row>
    <row r="3169" spans="1:18" x14ac:dyDescent="0.3">
      <c r="A3169" s="12"/>
      <c r="G3169" s="12"/>
      <c r="H3169" s="12"/>
      <c r="J3169" s="12"/>
      <c r="K3169" s="12"/>
      <c r="L3169" s="12"/>
      <c r="M3169" s="12"/>
      <c r="N3169" s="96"/>
      <c r="O3169" s="12"/>
      <c r="P3169" s="12"/>
      <c r="Q3169" s="12"/>
      <c r="R3169" s="12"/>
    </row>
    <row r="3170" spans="1:18" x14ac:dyDescent="0.3">
      <c r="A3170" s="12"/>
      <c r="G3170" s="12"/>
      <c r="H3170" s="12"/>
      <c r="J3170" s="12"/>
      <c r="K3170" s="12"/>
      <c r="L3170" s="12"/>
      <c r="M3170" s="12"/>
      <c r="N3170" s="96"/>
      <c r="O3170" s="12"/>
      <c r="P3170" s="12"/>
      <c r="Q3170" s="12"/>
      <c r="R3170" s="12"/>
    </row>
    <row r="3171" spans="1:18" x14ac:dyDescent="0.3">
      <c r="A3171" s="12"/>
      <c r="G3171" s="12"/>
      <c r="H3171" s="12"/>
      <c r="J3171" s="12"/>
      <c r="K3171" s="12"/>
      <c r="L3171" s="12"/>
      <c r="M3171" s="12"/>
      <c r="N3171" s="96"/>
      <c r="O3171" s="12"/>
      <c r="P3171" s="12"/>
      <c r="Q3171" s="12"/>
      <c r="R3171" s="12"/>
    </row>
    <row r="3172" spans="1:18" x14ac:dyDescent="0.3">
      <c r="A3172" s="12"/>
      <c r="G3172" s="12"/>
      <c r="H3172" s="12"/>
      <c r="J3172" s="12"/>
      <c r="K3172" s="12"/>
      <c r="L3172" s="12"/>
      <c r="M3172" s="12"/>
      <c r="N3172" s="96"/>
      <c r="O3172" s="12"/>
      <c r="P3172" s="12"/>
      <c r="Q3172" s="12"/>
      <c r="R3172" s="12"/>
    </row>
    <row r="3173" spans="1:18" x14ac:dyDescent="0.3">
      <c r="A3173" s="12"/>
      <c r="G3173" s="12"/>
      <c r="H3173" s="12"/>
      <c r="J3173" s="12"/>
      <c r="K3173" s="12"/>
      <c r="L3173" s="12"/>
      <c r="M3173" s="12"/>
      <c r="N3173" s="96"/>
      <c r="O3173" s="12"/>
      <c r="P3173" s="12"/>
      <c r="Q3173" s="12"/>
      <c r="R3173" s="12"/>
    </row>
    <row r="3174" spans="1:18" x14ac:dyDescent="0.3">
      <c r="A3174" s="12"/>
      <c r="G3174" s="12"/>
      <c r="H3174" s="12"/>
      <c r="J3174" s="12"/>
      <c r="K3174" s="12"/>
      <c r="L3174" s="12"/>
      <c r="M3174" s="12"/>
      <c r="N3174" s="96"/>
      <c r="O3174" s="12"/>
      <c r="P3174" s="12"/>
      <c r="Q3174" s="12"/>
      <c r="R3174" s="12"/>
    </row>
    <row r="3192" spans="1:21" s="10" customFormat="1" x14ac:dyDescent="0.3">
      <c r="B3192" s="12"/>
      <c r="C3192" s="12"/>
      <c r="D3192" s="12"/>
      <c r="E3192" s="12"/>
      <c r="F3192" s="12"/>
      <c r="I3192" s="26"/>
      <c r="N3192" s="90"/>
      <c r="S3192" s="12"/>
      <c r="T3192" s="12"/>
      <c r="U3192" s="12"/>
    </row>
    <row r="3193" spans="1:21" x14ac:dyDescent="0.3">
      <c r="A3193" s="12"/>
      <c r="I3193" s="26"/>
    </row>
    <row r="3194" spans="1:21" x14ac:dyDescent="0.3">
      <c r="A3194" s="12"/>
      <c r="I3194" s="26"/>
    </row>
    <row r="3195" spans="1:21" x14ac:dyDescent="0.3">
      <c r="A3195" s="12"/>
      <c r="I3195" s="26"/>
    </row>
    <row r="3196" spans="1:21" x14ac:dyDescent="0.3">
      <c r="A3196" s="12"/>
      <c r="I3196" s="26"/>
    </row>
    <row r="3197" spans="1:21" x14ac:dyDescent="0.3">
      <c r="A3197" s="12"/>
      <c r="I3197" s="26"/>
    </row>
    <row r="3198" spans="1:21" x14ac:dyDescent="0.3">
      <c r="A3198" s="12"/>
      <c r="G3198" s="12"/>
      <c r="H3198" s="12"/>
      <c r="J3198" s="12"/>
      <c r="K3198" s="12"/>
      <c r="L3198" s="12"/>
      <c r="M3198" s="12"/>
      <c r="N3198" s="96"/>
      <c r="O3198" s="12"/>
      <c r="P3198" s="12"/>
      <c r="Q3198" s="12"/>
      <c r="R3198" s="12"/>
    </row>
    <row r="3199" spans="1:21" x14ac:dyDescent="0.3">
      <c r="A3199" s="12"/>
      <c r="G3199" s="12"/>
      <c r="H3199" s="12"/>
      <c r="J3199" s="12"/>
      <c r="K3199" s="12"/>
      <c r="L3199" s="12"/>
      <c r="M3199" s="12"/>
      <c r="N3199" s="96"/>
      <c r="O3199" s="12"/>
      <c r="P3199" s="12"/>
      <c r="Q3199" s="12"/>
      <c r="R3199" s="12"/>
    </row>
    <row r="3200" spans="1:21" x14ac:dyDescent="0.3">
      <c r="A3200" s="12"/>
      <c r="G3200" s="12"/>
      <c r="H3200" s="12"/>
      <c r="J3200" s="12"/>
      <c r="K3200" s="12"/>
      <c r="L3200" s="12"/>
      <c r="M3200" s="12"/>
      <c r="N3200" s="96"/>
      <c r="O3200" s="12"/>
      <c r="P3200" s="12"/>
      <c r="Q3200" s="12"/>
      <c r="R3200" s="12"/>
    </row>
    <row r="3201" spans="1:18" x14ac:dyDescent="0.3">
      <c r="A3201" s="12"/>
      <c r="G3201" s="12"/>
      <c r="H3201" s="12"/>
      <c r="J3201" s="12"/>
      <c r="K3201" s="12"/>
      <c r="L3201" s="12"/>
      <c r="M3201" s="12"/>
      <c r="N3201" s="96"/>
      <c r="O3201" s="12"/>
      <c r="P3201" s="12"/>
      <c r="Q3201" s="12"/>
      <c r="R3201" s="12"/>
    </row>
    <row r="3202" spans="1:18" x14ac:dyDescent="0.3">
      <c r="A3202" s="12"/>
      <c r="G3202" s="12"/>
      <c r="H3202" s="12"/>
      <c r="J3202" s="12"/>
      <c r="K3202" s="12"/>
      <c r="L3202" s="12"/>
      <c r="M3202" s="12"/>
      <c r="N3202" s="96"/>
      <c r="O3202" s="12"/>
      <c r="P3202" s="12"/>
      <c r="Q3202" s="12"/>
      <c r="R3202" s="12"/>
    </row>
    <row r="3203" spans="1:18" x14ac:dyDescent="0.3">
      <c r="A3203" s="12"/>
      <c r="G3203" s="12"/>
      <c r="H3203" s="12"/>
      <c r="J3203" s="12"/>
      <c r="K3203" s="12"/>
      <c r="L3203" s="12"/>
      <c r="M3203" s="12"/>
      <c r="N3203" s="96"/>
      <c r="O3203" s="12"/>
      <c r="P3203" s="12"/>
      <c r="Q3203" s="12"/>
      <c r="R3203" s="12"/>
    </row>
    <row r="3221" spans="1:21" s="10" customFormat="1" x14ac:dyDescent="0.3">
      <c r="B3221" s="12"/>
      <c r="C3221" s="12"/>
      <c r="D3221" s="12"/>
      <c r="E3221" s="12"/>
      <c r="F3221" s="12"/>
      <c r="I3221" s="26"/>
      <c r="N3221" s="90"/>
      <c r="S3221" s="12"/>
      <c r="T3221" s="12"/>
      <c r="U3221" s="12"/>
    </row>
    <row r="3222" spans="1:21" s="10" customFormat="1" x14ac:dyDescent="0.3">
      <c r="B3222" s="12"/>
      <c r="C3222" s="12"/>
      <c r="D3222" s="12"/>
      <c r="E3222" s="12"/>
      <c r="F3222" s="12"/>
      <c r="I3222" s="26"/>
      <c r="N3222" s="90"/>
      <c r="S3222" s="12"/>
      <c r="T3222" s="12"/>
      <c r="U3222" s="12"/>
    </row>
    <row r="3223" spans="1:21" s="10" customFormat="1" x14ac:dyDescent="0.3">
      <c r="B3223" s="12"/>
      <c r="C3223" s="12"/>
      <c r="D3223" s="12"/>
      <c r="E3223" s="12"/>
      <c r="F3223" s="12"/>
      <c r="I3223" s="26"/>
      <c r="N3223" s="90"/>
      <c r="S3223" s="12"/>
      <c r="T3223" s="12"/>
      <c r="U3223" s="12"/>
    </row>
    <row r="3224" spans="1:21" s="10" customFormat="1" x14ac:dyDescent="0.3">
      <c r="B3224" s="12"/>
      <c r="C3224" s="12"/>
      <c r="D3224" s="12"/>
      <c r="E3224" s="12"/>
      <c r="F3224" s="12"/>
      <c r="I3224" s="26"/>
      <c r="N3224" s="90"/>
      <c r="S3224" s="12"/>
      <c r="T3224" s="12"/>
      <c r="U3224" s="12"/>
    </row>
    <row r="3225" spans="1:21" x14ac:dyDescent="0.3">
      <c r="A3225" s="12"/>
      <c r="I3225" s="26"/>
    </row>
    <row r="3226" spans="1:21" x14ac:dyDescent="0.3">
      <c r="A3226" s="12"/>
      <c r="I3226" s="26"/>
    </row>
    <row r="3227" spans="1:21" x14ac:dyDescent="0.3">
      <c r="A3227" s="12"/>
      <c r="G3227" s="12"/>
      <c r="H3227" s="12"/>
      <c r="J3227" s="12"/>
      <c r="K3227" s="12"/>
      <c r="L3227" s="12"/>
      <c r="M3227" s="12"/>
      <c r="N3227" s="96"/>
      <c r="O3227" s="12"/>
      <c r="P3227" s="12"/>
      <c r="Q3227" s="12"/>
      <c r="R3227" s="12"/>
    </row>
    <row r="3228" spans="1:21" x14ac:dyDescent="0.3">
      <c r="A3228" s="12"/>
      <c r="G3228" s="12"/>
      <c r="H3228" s="12"/>
      <c r="J3228" s="12"/>
      <c r="K3228" s="12"/>
      <c r="L3228" s="12"/>
      <c r="M3228" s="12"/>
      <c r="N3228" s="96"/>
      <c r="O3228" s="12"/>
      <c r="P3228" s="12"/>
      <c r="Q3228" s="12"/>
      <c r="R3228" s="12"/>
    </row>
    <row r="3229" spans="1:21" x14ac:dyDescent="0.3">
      <c r="A3229" s="12"/>
      <c r="G3229" s="12"/>
      <c r="H3229" s="12"/>
      <c r="J3229" s="12"/>
      <c r="K3229" s="12"/>
      <c r="L3229" s="12"/>
      <c r="M3229" s="12"/>
      <c r="N3229" s="96"/>
      <c r="O3229" s="12"/>
      <c r="P3229" s="12"/>
      <c r="Q3229" s="12"/>
      <c r="R3229" s="12"/>
    </row>
    <row r="3230" spans="1:21" x14ac:dyDescent="0.3">
      <c r="A3230" s="12"/>
      <c r="G3230" s="12"/>
      <c r="H3230" s="12"/>
      <c r="J3230" s="12"/>
      <c r="K3230" s="12"/>
      <c r="L3230" s="12"/>
      <c r="M3230" s="12"/>
      <c r="N3230" s="96"/>
      <c r="O3230" s="12"/>
      <c r="P3230" s="12"/>
      <c r="Q3230" s="12"/>
      <c r="R3230" s="12"/>
    </row>
    <row r="3231" spans="1:21" x14ac:dyDescent="0.3">
      <c r="A3231" s="12"/>
      <c r="G3231" s="12"/>
      <c r="H3231" s="12"/>
      <c r="J3231" s="12"/>
      <c r="K3231" s="12"/>
      <c r="L3231" s="12"/>
      <c r="M3231" s="12"/>
      <c r="N3231" s="96"/>
      <c r="O3231" s="12"/>
      <c r="P3231" s="12"/>
      <c r="Q3231" s="12"/>
      <c r="R3231" s="12"/>
    </row>
    <row r="3232" spans="1:21" x14ac:dyDescent="0.3">
      <c r="A3232" s="12"/>
      <c r="G3232" s="12"/>
      <c r="H3232" s="12"/>
      <c r="J3232" s="12"/>
      <c r="K3232" s="12"/>
      <c r="L3232" s="12"/>
      <c r="M3232" s="12"/>
      <c r="N3232" s="96"/>
      <c r="O3232" s="12"/>
      <c r="P3232" s="12"/>
      <c r="Q3232" s="12"/>
      <c r="R3232" s="12"/>
    </row>
    <row r="3250" spans="1:18" x14ac:dyDescent="0.3">
      <c r="A3250" s="12"/>
      <c r="I3250" s="26"/>
    </row>
    <row r="3251" spans="1:18" x14ac:dyDescent="0.3">
      <c r="A3251" s="12"/>
      <c r="I3251" s="26"/>
    </row>
    <row r="3252" spans="1:18" x14ac:dyDescent="0.3">
      <c r="A3252" s="12"/>
      <c r="I3252" s="26"/>
    </row>
    <row r="3253" spans="1:18" x14ac:dyDescent="0.3">
      <c r="A3253" s="12"/>
      <c r="I3253" s="26"/>
    </row>
    <row r="3254" spans="1:18" x14ac:dyDescent="0.3">
      <c r="A3254" s="12"/>
      <c r="I3254" s="26"/>
    </row>
    <row r="3255" spans="1:18" x14ac:dyDescent="0.3">
      <c r="A3255" s="12"/>
      <c r="I3255" s="26"/>
    </row>
    <row r="3256" spans="1:18" x14ac:dyDescent="0.3">
      <c r="A3256" s="12"/>
      <c r="G3256" s="12"/>
      <c r="H3256" s="12"/>
      <c r="J3256" s="12"/>
      <c r="K3256" s="12"/>
      <c r="L3256" s="12"/>
      <c r="M3256" s="12"/>
      <c r="N3256" s="96"/>
      <c r="O3256" s="12"/>
      <c r="P3256" s="12"/>
      <c r="Q3256" s="12"/>
      <c r="R3256" s="12"/>
    </row>
    <row r="3257" spans="1:18" x14ac:dyDescent="0.3">
      <c r="A3257" s="12"/>
      <c r="G3257" s="12"/>
      <c r="H3257" s="12"/>
      <c r="J3257" s="12"/>
      <c r="K3257" s="12"/>
      <c r="L3257" s="12"/>
      <c r="M3257" s="12"/>
      <c r="N3257" s="96"/>
      <c r="O3257" s="12"/>
      <c r="P3257" s="12"/>
      <c r="Q3257" s="12"/>
      <c r="R3257" s="12"/>
    </row>
    <row r="3258" spans="1:18" x14ac:dyDescent="0.3">
      <c r="A3258" s="12"/>
      <c r="G3258" s="12"/>
      <c r="H3258" s="12"/>
      <c r="J3258" s="12"/>
      <c r="K3258" s="12"/>
      <c r="L3258" s="12"/>
      <c r="M3258" s="12"/>
      <c r="N3258" s="96"/>
      <c r="O3258" s="12"/>
      <c r="P3258" s="12"/>
      <c r="Q3258" s="12"/>
      <c r="R3258" s="12"/>
    </row>
    <row r="3259" spans="1:18" x14ac:dyDescent="0.3">
      <c r="A3259" s="12"/>
      <c r="G3259" s="12"/>
      <c r="H3259" s="12"/>
      <c r="J3259" s="12"/>
      <c r="K3259" s="12"/>
      <c r="L3259" s="12"/>
      <c r="M3259" s="12"/>
      <c r="N3259" s="96"/>
      <c r="O3259" s="12"/>
      <c r="P3259" s="12"/>
      <c r="Q3259" s="12"/>
      <c r="R3259" s="12"/>
    </row>
    <row r="3260" spans="1:18" x14ac:dyDescent="0.3">
      <c r="A3260" s="12"/>
      <c r="G3260" s="12"/>
      <c r="H3260" s="12"/>
      <c r="J3260" s="12"/>
      <c r="K3260" s="12"/>
      <c r="L3260" s="12"/>
      <c r="M3260" s="12"/>
      <c r="N3260" s="96"/>
      <c r="O3260" s="12"/>
      <c r="P3260" s="12"/>
      <c r="Q3260" s="12"/>
      <c r="R3260" s="12"/>
    </row>
    <row r="3261" spans="1:18" x14ac:dyDescent="0.3">
      <c r="A3261" s="12"/>
      <c r="G3261" s="12"/>
      <c r="H3261" s="12"/>
      <c r="J3261" s="12"/>
      <c r="K3261" s="12"/>
      <c r="L3261" s="12"/>
      <c r="M3261" s="12"/>
      <c r="N3261" s="96"/>
      <c r="O3261" s="12"/>
      <c r="P3261" s="12"/>
      <c r="Q3261" s="12"/>
      <c r="R3261" s="12"/>
    </row>
    <row r="3279" spans="1:22" s="10" customFormat="1" x14ac:dyDescent="0.3">
      <c r="A3279" s="12"/>
      <c r="B3279" s="12"/>
      <c r="C3279" s="12"/>
      <c r="D3279" s="12"/>
      <c r="E3279" s="12"/>
      <c r="F3279" s="12"/>
      <c r="I3279" s="26"/>
      <c r="N3279" s="90"/>
      <c r="S3279" s="12"/>
      <c r="T3279" s="12"/>
      <c r="U3279" s="12"/>
      <c r="V3279" s="12"/>
    </row>
    <row r="3280" spans="1:22" x14ac:dyDescent="0.3">
      <c r="A3280" s="12"/>
      <c r="I3280" s="26"/>
    </row>
    <row r="3281" spans="1:18" x14ac:dyDescent="0.3">
      <c r="A3281" s="12"/>
      <c r="I3281" s="26"/>
    </row>
    <row r="3282" spans="1:18" x14ac:dyDescent="0.3">
      <c r="A3282" s="12"/>
      <c r="I3282" s="26"/>
    </row>
    <row r="3283" spans="1:18" x14ac:dyDescent="0.3">
      <c r="A3283" s="12"/>
      <c r="I3283" s="26"/>
    </row>
    <row r="3284" spans="1:18" x14ac:dyDescent="0.3">
      <c r="A3284" s="12"/>
      <c r="I3284" s="26"/>
    </row>
    <row r="3285" spans="1:18" x14ac:dyDescent="0.3">
      <c r="A3285" s="12"/>
      <c r="G3285" s="12"/>
      <c r="H3285" s="12"/>
      <c r="J3285" s="12"/>
      <c r="K3285" s="12"/>
      <c r="L3285" s="12"/>
      <c r="M3285" s="12"/>
      <c r="N3285" s="96"/>
      <c r="O3285" s="12"/>
      <c r="P3285" s="12"/>
      <c r="Q3285" s="12"/>
      <c r="R3285" s="12"/>
    </row>
    <row r="3286" spans="1:18" x14ac:dyDescent="0.3">
      <c r="A3286" s="12"/>
      <c r="G3286" s="12"/>
      <c r="H3286" s="12"/>
      <c r="J3286" s="12"/>
      <c r="K3286" s="12"/>
      <c r="L3286" s="12"/>
      <c r="M3286" s="12"/>
      <c r="N3286" s="96"/>
      <c r="O3286" s="12"/>
      <c r="P3286" s="12"/>
      <c r="Q3286" s="12"/>
      <c r="R3286" s="12"/>
    </row>
    <row r="3287" spans="1:18" x14ac:dyDescent="0.3">
      <c r="A3287" s="12"/>
      <c r="G3287" s="12"/>
      <c r="H3287" s="12"/>
      <c r="J3287" s="12"/>
      <c r="K3287" s="12"/>
      <c r="L3287" s="12"/>
      <c r="M3287" s="12"/>
      <c r="N3287" s="96"/>
      <c r="O3287" s="12"/>
      <c r="P3287" s="12"/>
      <c r="Q3287" s="12"/>
      <c r="R3287" s="12"/>
    </row>
    <row r="3288" spans="1:18" x14ac:dyDescent="0.3">
      <c r="A3288" s="12"/>
      <c r="G3288" s="12"/>
      <c r="H3288" s="12"/>
      <c r="J3288" s="12"/>
      <c r="K3288" s="12"/>
      <c r="L3288" s="12"/>
      <c r="M3288" s="12"/>
      <c r="N3288" s="96"/>
      <c r="O3288" s="12"/>
      <c r="P3288" s="12"/>
      <c r="Q3288" s="12"/>
      <c r="R3288" s="12"/>
    </row>
    <row r="3289" spans="1:18" x14ac:dyDescent="0.3">
      <c r="A3289" s="12"/>
      <c r="G3289" s="12"/>
      <c r="H3289" s="12"/>
      <c r="J3289" s="12"/>
      <c r="K3289" s="12"/>
      <c r="L3289" s="12"/>
      <c r="M3289" s="12"/>
      <c r="N3289" s="96"/>
      <c r="O3289" s="12"/>
      <c r="P3289" s="12"/>
      <c r="Q3289" s="12"/>
      <c r="R3289" s="12"/>
    </row>
    <row r="3290" spans="1:18" x14ac:dyDescent="0.3">
      <c r="A3290" s="12"/>
      <c r="G3290" s="12"/>
      <c r="H3290" s="12"/>
      <c r="J3290" s="12"/>
      <c r="K3290" s="12"/>
      <c r="L3290" s="12"/>
      <c r="M3290" s="12"/>
      <c r="N3290" s="96"/>
      <c r="O3290" s="12"/>
      <c r="P3290" s="12"/>
      <c r="Q3290" s="12"/>
      <c r="R3290" s="12"/>
    </row>
    <row r="3308" spans="1:22" s="10" customFormat="1" x14ac:dyDescent="0.3">
      <c r="A3308" s="12"/>
      <c r="B3308" s="12"/>
      <c r="C3308" s="12"/>
      <c r="D3308" s="12"/>
      <c r="E3308" s="12"/>
      <c r="F3308" s="12"/>
      <c r="I3308" s="26"/>
      <c r="N3308" s="90"/>
      <c r="S3308" s="12"/>
      <c r="T3308" s="12"/>
      <c r="U3308" s="12"/>
      <c r="V3308" s="12"/>
    </row>
    <row r="3309" spans="1:22" s="10" customFormat="1" x14ac:dyDescent="0.3">
      <c r="A3309" s="12"/>
      <c r="B3309" s="12"/>
      <c r="C3309" s="12"/>
      <c r="D3309" s="12"/>
      <c r="E3309" s="12"/>
      <c r="F3309" s="12"/>
      <c r="I3309" s="26"/>
      <c r="N3309" s="90"/>
      <c r="S3309" s="12"/>
      <c r="T3309" s="12"/>
      <c r="U3309" s="12"/>
      <c r="V3309" s="12"/>
    </row>
    <row r="3310" spans="1:22" s="10" customFormat="1" x14ac:dyDescent="0.3">
      <c r="A3310" s="12"/>
      <c r="B3310" s="12"/>
      <c r="C3310" s="12"/>
      <c r="D3310" s="12"/>
      <c r="E3310" s="12"/>
      <c r="F3310" s="12"/>
      <c r="I3310" s="26"/>
      <c r="N3310" s="90"/>
      <c r="S3310" s="12"/>
      <c r="T3310" s="12"/>
      <c r="U3310" s="12"/>
      <c r="V3310" s="12"/>
    </row>
    <row r="3311" spans="1:22" s="10" customFormat="1" x14ac:dyDescent="0.3">
      <c r="A3311" s="12"/>
      <c r="B3311" s="12"/>
      <c r="C3311" s="12"/>
      <c r="D3311" s="12"/>
      <c r="E3311" s="12"/>
      <c r="F3311" s="12"/>
      <c r="I3311" s="26"/>
      <c r="N3311" s="90"/>
      <c r="S3311" s="12"/>
      <c r="T3311" s="12"/>
      <c r="U3311" s="12"/>
      <c r="V3311" s="12"/>
    </row>
    <row r="3312" spans="1:22" x14ac:dyDescent="0.3">
      <c r="A3312" s="12"/>
      <c r="I3312" s="26"/>
    </row>
    <row r="3313" spans="1:18" x14ac:dyDescent="0.3">
      <c r="A3313" s="12"/>
      <c r="I3313" s="26"/>
    </row>
    <row r="3314" spans="1:18" x14ac:dyDescent="0.3">
      <c r="A3314" s="12"/>
      <c r="G3314" s="12"/>
      <c r="H3314" s="12"/>
      <c r="J3314" s="12"/>
      <c r="K3314" s="12"/>
      <c r="L3314" s="12"/>
      <c r="M3314" s="12"/>
      <c r="N3314" s="96"/>
      <c r="O3314" s="12"/>
      <c r="P3314" s="12"/>
      <c r="Q3314" s="12"/>
      <c r="R3314" s="12"/>
    </row>
    <row r="3315" spans="1:18" x14ac:dyDescent="0.3">
      <c r="A3315" s="12"/>
      <c r="G3315" s="12"/>
      <c r="H3315" s="12"/>
      <c r="J3315" s="12"/>
      <c r="K3315" s="12"/>
      <c r="L3315" s="12"/>
      <c r="M3315" s="12"/>
      <c r="N3315" s="96"/>
      <c r="O3315" s="12"/>
      <c r="P3315" s="12"/>
      <c r="Q3315" s="12"/>
      <c r="R3315" s="12"/>
    </row>
    <row r="3316" spans="1:18" x14ac:dyDescent="0.3">
      <c r="A3316" s="12"/>
      <c r="G3316" s="12"/>
      <c r="H3316" s="12"/>
      <c r="J3316" s="12"/>
      <c r="K3316" s="12"/>
      <c r="L3316" s="12"/>
      <c r="M3316" s="12"/>
      <c r="N3316" s="96"/>
      <c r="O3316" s="12"/>
      <c r="P3316" s="12"/>
      <c r="Q3316" s="12"/>
      <c r="R3316" s="12"/>
    </row>
    <row r="3317" spans="1:18" x14ac:dyDescent="0.3">
      <c r="A3317" s="12"/>
      <c r="G3317" s="12"/>
      <c r="H3317" s="12"/>
      <c r="J3317" s="12"/>
      <c r="K3317" s="12"/>
      <c r="L3317" s="12"/>
      <c r="M3317" s="12"/>
      <c r="N3317" s="96"/>
      <c r="O3317" s="12"/>
      <c r="P3317" s="12"/>
      <c r="Q3317" s="12"/>
      <c r="R3317" s="12"/>
    </row>
    <row r="3318" spans="1:18" x14ac:dyDescent="0.3">
      <c r="A3318" s="12"/>
      <c r="G3318" s="12"/>
      <c r="H3318" s="12"/>
      <c r="J3318" s="12"/>
      <c r="K3318" s="12"/>
      <c r="L3318" s="12"/>
      <c r="M3318" s="12"/>
      <c r="N3318" s="96"/>
      <c r="O3318" s="12"/>
      <c r="P3318" s="12"/>
      <c r="Q3318" s="12"/>
      <c r="R3318" s="12"/>
    </row>
    <row r="3319" spans="1:18" x14ac:dyDescent="0.3">
      <c r="A3319" s="12"/>
      <c r="G3319" s="12"/>
      <c r="H3319" s="12"/>
      <c r="J3319" s="12"/>
      <c r="K3319" s="12"/>
      <c r="L3319" s="12"/>
      <c r="M3319" s="12"/>
      <c r="N3319" s="96"/>
      <c r="O3319" s="12"/>
      <c r="P3319" s="12"/>
      <c r="Q3319" s="12"/>
      <c r="R3319" s="12"/>
    </row>
    <row r="3337" spans="1:18" x14ac:dyDescent="0.3">
      <c r="A3337" s="12"/>
      <c r="G3337" s="12"/>
      <c r="H3337" s="12"/>
      <c r="I3337" s="26"/>
      <c r="J3337" s="12"/>
      <c r="K3337" s="12"/>
      <c r="L3337" s="12"/>
      <c r="M3337" s="12"/>
      <c r="N3337" s="96"/>
      <c r="O3337" s="12"/>
      <c r="P3337" s="12"/>
      <c r="Q3337" s="12"/>
      <c r="R3337" s="12"/>
    </row>
    <row r="3338" spans="1:18" x14ac:dyDescent="0.3">
      <c r="A3338" s="12"/>
      <c r="I3338" s="26"/>
    </row>
    <row r="3339" spans="1:18" x14ac:dyDescent="0.3">
      <c r="A3339" s="12"/>
      <c r="I3339" s="26"/>
    </row>
    <row r="3340" spans="1:18" x14ac:dyDescent="0.3">
      <c r="A3340" s="12"/>
      <c r="I3340" s="26"/>
    </row>
    <row r="3341" spans="1:18" x14ac:dyDescent="0.3">
      <c r="A3341" s="12"/>
      <c r="I3341" s="26"/>
    </row>
    <row r="3342" spans="1:18" x14ac:dyDescent="0.3">
      <c r="A3342" s="12"/>
      <c r="I3342" s="26"/>
    </row>
    <row r="3343" spans="1:18" x14ac:dyDescent="0.3">
      <c r="A3343" s="12"/>
      <c r="G3343" s="12"/>
      <c r="H3343" s="12"/>
      <c r="J3343" s="12"/>
      <c r="K3343" s="12"/>
      <c r="L3343" s="12"/>
      <c r="M3343" s="12"/>
      <c r="N3343" s="96"/>
      <c r="O3343" s="12"/>
      <c r="P3343" s="12"/>
      <c r="Q3343" s="12"/>
      <c r="R3343" s="12"/>
    </row>
    <row r="3344" spans="1:18" x14ac:dyDescent="0.3">
      <c r="A3344" s="12"/>
      <c r="G3344" s="12"/>
      <c r="H3344" s="12"/>
      <c r="J3344" s="12"/>
      <c r="K3344" s="12"/>
      <c r="L3344" s="12"/>
      <c r="M3344" s="12"/>
      <c r="N3344" s="96"/>
      <c r="O3344" s="12"/>
      <c r="P3344" s="12"/>
      <c r="Q3344" s="12"/>
      <c r="R3344" s="12"/>
    </row>
    <row r="3345" spans="1:18" x14ac:dyDescent="0.3">
      <c r="A3345" s="12"/>
      <c r="G3345" s="12"/>
      <c r="H3345" s="12"/>
      <c r="J3345" s="12"/>
      <c r="K3345" s="12"/>
      <c r="L3345" s="12"/>
      <c r="M3345" s="12"/>
      <c r="N3345" s="96"/>
      <c r="O3345" s="12"/>
      <c r="P3345" s="12"/>
      <c r="Q3345" s="12"/>
      <c r="R3345" s="12"/>
    </row>
    <row r="3346" spans="1:18" x14ac:dyDescent="0.3">
      <c r="A3346" s="12"/>
      <c r="G3346" s="12"/>
      <c r="H3346" s="12"/>
      <c r="J3346" s="12"/>
      <c r="K3346" s="12"/>
      <c r="L3346" s="12"/>
      <c r="M3346" s="12"/>
      <c r="N3346" s="96"/>
      <c r="O3346" s="12"/>
      <c r="P3346" s="12"/>
      <c r="Q3346" s="12"/>
      <c r="R3346" s="12"/>
    </row>
    <row r="3347" spans="1:18" x14ac:dyDescent="0.3">
      <c r="A3347" s="12"/>
      <c r="G3347" s="12"/>
      <c r="H3347" s="12"/>
      <c r="J3347" s="12"/>
      <c r="K3347" s="12"/>
      <c r="L3347" s="12"/>
      <c r="M3347" s="12"/>
      <c r="N3347" s="96"/>
      <c r="O3347" s="12"/>
      <c r="P3347" s="12"/>
      <c r="Q3347" s="12"/>
      <c r="R3347" s="12"/>
    </row>
    <row r="3348" spans="1:18" x14ac:dyDescent="0.3">
      <c r="A3348" s="12"/>
      <c r="G3348" s="12"/>
      <c r="H3348" s="12"/>
      <c r="J3348" s="12"/>
      <c r="K3348" s="12"/>
      <c r="L3348" s="12"/>
      <c r="M3348" s="12"/>
      <c r="N3348" s="96"/>
      <c r="O3348" s="12"/>
      <c r="P3348" s="12"/>
      <c r="Q3348" s="12"/>
      <c r="R3348" s="12"/>
    </row>
    <row r="3366" spans="1:21" s="10" customFormat="1" x14ac:dyDescent="0.3">
      <c r="B3366" s="12"/>
      <c r="C3366" s="12"/>
      <c r="D3366" s="12"/>
      <c r="E3366" s="12"/>
      <c r="F3366" s="12"/>
      <c r="I3366" s="26"/>
      <c r="N3366" s="90"/>
      <c r="S3366" s="12"/>
      <c r="T3366" s="12"/>
      <c r="U3366" s="12"/>
    </row>
    <row r="3367" spans="1:21" s="10" customFormat="1" x14ac:dyDescent="0.3">
      <c r="B3367" s="12"/>
      <c r="C3367" s="12"/>
      <c r="D3367" s="12"/>
      <c r="E3367" s="12"/>
      <c r="F3367" s="12"/>
      <c r="I3367" s="26"/>
      <c r="N3367" s="90"/>
      <c r="S3367" s="12"/>
      <c r="T3367" s="12"/>
      <c r="U3367" s="12"/>
    </row>
    <row r="3368" spans="1:21" s="10" customFormat="1" x14ac:dyDescent="0.3">
      <c r="B3368" s="12"/>
      <c r="C3368" s="12"/>
      <c r="D3368" s="12"/>
      <c r="E3368" s="12"/>
      <c r="F3368" s="12"/>
      <c r="I3368" s="26"/>
      <c r="N3368" s="90"/>
      <c r="S3368" s="12"/>
      <c r="T3368" s="12"/>
      <c r="U3368" s="12"/>
    </row>
    <row r="3369" spans="1:21" x14ac:dyDescent="0.3">
      <c r="A3369" s="12"/>
      <c r="I3369" s="26"/>
    </row>
    <row r="3370" spans="1:21" x14ac:dyDescent="0.3">
      <c r="A3370" s="12"/>
      <c r="I3370" s="26"/>
    </row>
    <row r="3371" spans="1:21" x14ac:dyDescent="0.3">
      <c r="A3371" s="12"/>
      <c r="I3371" s="26"/>
    </row>
    <row r="3372" spans="1:21" x14ac:dyDescent="0.3">
      <c r="A3372" s="12"/>
      <c r="G3372" s="12"/>
      <c r="H3372" s="12"/>
      <c r="J3372" s="12"/>
      <c r="K3372" s="12"/>
      <c r="L3372" s="12"/>
      <c r="M3372" s="12"/>
      <c r="N3372" s="96"/>
      <c r="O3372" s="12"/>
      <c r="P3372" s="12"/>
      <c r="Q3372" s="12"/>
      <c r="R3372" s="12"/>
    </row>
    <row r="3373" spans="1:21" x14ac:dyDescent="0.3">
      <c r="A3373" s="12"/>
      <c r="G3373" s="12"/>
      <c r="H3373" s="12"/>
      <c r="J3373" s="12"/>
      <c r="K3373" s="12"/>
      <c r="L3373" s="12"/>
      <c r="M3373" s="12"/>
      <c r="N3373" s="96"/>
      <c r="O3373" s="12"/>
      <c r="P3373" s="12"/>
      <c r="Q3373" s="12"/>
      <c r="R3373" s="12"/>
    </row>
    <row r="3374" spans="1:21" x14ac:dyDescent="0.3">
      <c r="A3374" s="12"/>
      <c r="G3374" s="12"/>
      <c r="H3374" s="12"/>
      <c r="J3374" s="12"/>
      <c r="K3374" s="12"/>
      <c r="L3374" s="12"/>
      <c r="M3374" s="12"/>
      <c r="N3374" s="96"/>
      <c r="O3374" s="12"/>
      <c r="P3374" s="12"/>
      <c r="Q3374" s="12"/>
      <c r="R3374" s="12"/>
    </row>
    <row r="3375" spans="1:21" x14ac:dyDescent="0.3">
      <c r="A3375" s="12"/>
      <c r="G3375" s="12"/>
      <c r="H3375" s="12"/>
      <c r="J3375" s="12"/>
      <c r="K3375" s="12"/>
      <c r="L3375" s="12"/>
      <c r="M3375" s="12"/>
      <c r="N3375" s="96"/>
      <c r="O3375" s="12"/>
      <c r="P3375" s="12"/>
      <c r="Q3375" s="12"/>
      <c r="R3375" s="12"/>
    </row>
    <row r="3376" spans="1:21" x14ac:dyDescent="0.3">
      <c r="A3376" s="12"/>
      <c r="G3376" s="12"/>
      <c r="H3376" s="12"/>
      <c r="J3376" s="12"/>
      <c r="K3376" s="12"/>
      <c r="L3376" s="12"/>
      <c r="M3376" s="12"/>
      <c r="N3376" s="96"/>
      <c r="O3376" s="12"/>
      <c r="P3376" s="12"/>
      <c r="Q3376" s="12"/>
      <c r="R3376" s="12"/>
    </row>
    <row r="3377" spans="1:18" x14ac:dyDescent="0.3">
      <c r="A3377" s="12"/>
      <c r="G3377" s="12"/>
      <c r="H3377" s="12"/>
      <c r="J3377" s="12"/>
      <c r="K3377" s="12"/>
      <c r="L3377" s="12"/>
      <c r="M3377" s="12"/>
      <c r="N3377" s="96"/>
      <c r="O3377" s="12"/>
      <c r="P3377" s="12"/>
      <c r="Q3377" s="12"/>
      <c r="R3377" s="12"/>
    </row>
    <row r="3395" spans="1:21" s="10" customFormat="1" x14ac:dyDescent="0.3">
      <c r="B3395" s="12"/>
      <c r="C3395" s="12"/>
      <c r="D3395" s="12"/>
      <c r="E3395" s="12"/>
      <c r="F3395" s="12"/>
      <c r="I3395" s="26"/>
      <c r="N3395" s="90"/>
      <c r="S3395" s="12"/>
      <c r="T3395" s="12"/>
      <c r="U3395" s="12"/>
    </row>
    <row r="3396" spans="1:21" s="10" customFormat="1" x14ac:dyDescent="0.3">
      <c r="B3396" s="12"/>
      <c r="C3396" s="12"/>
      <c r="D3396" s="12"/>
      <c r="E3396" s="12"/>
      <c r="F3396" s="12"/>
      <c r="I3396" s="26"/>
      <c r="N3396" s="90"/>
      <c r="S3396" s="12"/>
      <c r="T3396" s="12"/>
      <c r="U3396" s="12"/>
    </row>
    <row r="3397" spans="1:21" s="10" customFormat="1" x14ac:dyDescent="0.3">
      <c r="B3397" s="12"/>
      <c r="C3397" s="12"/>
      <c r="D3397" s="12"/>
      <c r="E3397" s="12"/>
      <c r="F3397" s="12"/>
      <c r="I3397" s="26"/>
      <c r="N3397" s="90"/>
      <c r="S3397" s="12"/>
      <c r="T3397" s="12"/>
      <c r="U3397" s="12"/>
    </row>
    <row r="3398" spans="1:21" s="10" customFormat="1" x14ac:dyDescent="0.3">
      <c r="B3398" s="12"/>
      <c r="C3398" s="12"/>
      <c r="D3398" s="12"/>
      <c r="E3398" s="12"/>
      <c r="F3398" s="12"/>
      <c r="I3398" s="26"/>
      <c r="N3398" s="90"/>
      <c r="S3398" s="12"/>
      <c r="T3398" s="12"/>
      <c r="U3398" s="12"/>
    </row>
    <row r="3399" spans="1:21" s="10" customFormat="1" x14ac:dyDescent="0.3">
      <c r="B3399" s="12"/>
      <c r="C3399" s="12"/>
      <c r="D3399" s="12"/>
      <c r="E3399" s="12"/>
      <c r="F3399" s="12"/>
      <c r="I3399" s="26"/>
      <c r="N3399" s="90"/>
      <c r="S3399" s="12"/>
      <c r="T3399" s="12"/>
      <c r="U3399" s="12"/>
    </row>
    <row r="3400" spans="1:21" s="10" customFormat="1" x14ac:dyDescent="0.3">
      <c r="B3400" s="12"/>
      <c r="C3400" s="12"/>
      <c r="D3400" s="12"/>
      <c r="E3400" s="12"/>
      <c r="F3400" s="12"/>
      <c r="I3400" s="26"/>
      <c r="N3400" s="90"/>
      <c r="S3400" s="12"/>
      <c r="T3400" s="12"/>
      <c r="U3400" s="12"/>
    </row>
    <row r="3401" spans="1:21" x14ac:dyDescent="0.3">
      <c r="A3401" s="12"/>
      <c r="G3401" s="12"/>
      <c r="H3401" s="12"/>
      <c r="J3401" s="12"/>
      <c r="K3401" s="12"/>
      <c r="L3401" s="12"/>
      <c r="M3401" s="12"/>
      <c r="N3401" s="96"/>
      <c r="O3401" s="12"/>
      <c r="P3401" s="12"/>
      <c r="Q3401" s="12"/>
      <c r="R3401" s="12"/>
    </row>
    <row r="3402" spans="1:21" x14ac:dyDescent="0.3">
      <c r="A3402" s="12"/>
      <c r="G3402" s="12"/>
      <c r="H3402" s="12"/>
      <c r="J3402" s="12"/>
      <c r="K3402" s="12"/>
      <c r="L3402" s="12"/>
      <c r="M3402" s="12"/>
      <c r="N3402" s="96"/>
      <c r="O3402" s="12"/>
      <c r="P3402" s="12"/>
      <c r="Q3402" s="12"/>
      <c r="R3402" s="12"/>
    </row>
    <row r="3403" spans="1:21" x14ac:dyDescent="0.3">
      <c r="A3403" s="12"/>
      <c r="G3403" s="12"/>
      <c r="H3403" s="12"/>
      <c r="J3403" s="12"/>
      <c r="K3403" s="12"/>
      <c r="L3403" s="12"/>
      <c r="M3403" s="12"/>
      <c r="N3403" s="96"/>
      <c r="O3403" s="12"/>
      <c r="P3403" s="12"/>
      <c r="Q3403" s="12"/>
      <c r="R3403" s="12"/>
    </row>
    <row r="3404" spans="1:21" x14ac:dyDescent="0.3">
      <c r="A3404" s="12"/>
      <c r="G3404" s="12"/>
      <c r="H3404" s="12"/>
      <c r="J3404" s="12"/>
      <c r="K3404" s="12"/>
      <c r="L3404" s="12"/>
      <c r="M3404" s="12"/>
      <c r="N3404" s="96"/>
      <c r="O3404" s="12"/>
      <c r="P3404" s="12"/>
      <c r="Q3404" s="12"/>
      <c r="R3404" s="12"/>
    </row>
    <row r="3405" spans="1:21" x14ac:dyDescent="0.3">
      <c r="A3405" s="12"/>
      <c r="G3405" s="12"/>
      <c r="H3405" s="12"/>
      <c r="J3405" s="12"/>
      <c r="K3405" s="12"/>
      <c r="L3405" s="12"/>
      <c r="M3405" s="12"/>
      <c r="N3405" s="96"/>
      <c r="O3405" s="12"/>
      <c r="P3405" s="12"/>
      <c r="Q3405" s="12"/>
      <c r="R3405" s="12"/>
    </row>
    <row r="3406" spans="1:21" x14ac:dyDescent="0.3">
      <c r="A3406" s="12"/>
      <c r="G3406" s="12"/>
      <c r="H3406" s="12"/>
      <c r="J3406" s="12"/>
      <c r="K3406" s="12"/>
      <c r="L3406" s="12"/>
      <c r="M3406" s="12"/>
      <c r="N3406" s="96"/>
      <c r="O3406" s="12"/>
      <c r="P3406" s="12"/>
      <c r="Q3406" s="12"/>
      <c r="R3406" s="12"/>
    </row>
    <row r="3424" spans="1:18" x14ac:dyDescent="0.3">
      <c r="A3424" s="12"/>
      <c r="I3424" s="26"/>
      <c r="J3424" s="12"/>
      <c r="K3424" s="12"/>
      <c r="L3424" s="12"/>
      <c r="M3424" s="12"/>
      <c r="N3424" s="96"/>
      <c r="O3424" s="12"/>
      <c r="P3424" s="12"/>
      <c r="Q3424" s="12"/>
      <c r="R3424" s="12"/>
    </row>
    <row r="3425" spans="1:18" x14ac:dyDescent="0.3">
      <c r="A3425" s="12"/>
      <c r="I3425" s="26"/>
    </row>
    <row r="3426" spans="1:18" x14ac:dyDescent="0.3">
      <c r="A3426" s="12"/>
      <c r="I3426" s="26"/>
    </row>
    <row r="3427" spans="1:18" x14ac:dyDescent="0.3">
      <c r="A3427" s="12"/>
      <c r="I3427" s="26"/>
    </row>
    <row r="3428" spans="1:18" x14ac:dyDescent="0.3">
      <c r="A3428" s="12"/>
      <c r="I3428" s="26"/>
    </row>
    <row r="3429" spans="1:18" x14ac:dyDescent="0.3">
      <c r="A3429" s="12"/>
      <c r="I3429" s="26"/>
    </row>
    <row r="3430" spans="1:18" x14ac:dyDescent="0.3">
      <c r="A3430" s="12"/>
      <c r="G3430" s="12"/>
      <c r="H3430" s="12"/>
      <c r="J3430" s="12"/>
      <c r="K3430" s="12"/>
      <c r="L3430" s="12"/>
      <c r="M3430" s="12"/>
      <c r="N3430" s="96"/>
      <c r="O3430" s="12"/>
      <c r="P3430" s="12"/>
      <c r="Q3430" s="12"/>
      <c r="R3430" s="12"/>
    </row>
    <row r="3431" spans="1:18" x14ac:dyDescent="0.3">
      <c r="A3431" s="12"/>
      <c r="G3431" s="12"/>
      <c r="H3431" s="12"/>
      <c r="J3431" s="12"/>
      <c r="K3431" s="12"/>
      <c r="L3431" s="12"/>
      <c r="M3431" s="12"/>
      <c r="N3431" s="96"/>
      <c r="O3431" s="12"/>
      <c r="P3431" s="12"/>
      <c r="Q3431" s="12"/>
      <c r="R3431" s="12"/>
    </row>
    <row r="3432" spans="1:18" x14ac:dyDescent="0.3">
      <c r="A3432" s="12"/>
      <c r="G3432" s="12"/>
      <c r="H3432" s="12"/>
      <c r="J3432" s="12"/>
      <c r="K3432" s="12"/>
      <c r="L3432" s="12"/>
      <c r="M3432" s="12"/>
      <c r="N3432" s="96"/>
      <c r="O3432" s="12"/>
      <c r="P3432" s="12"/>
      <c r="Q3432" s="12"/>
      <c r="R3432" s="12"/>
    </row>
    <row r="3433" spans="1:18" x14ac:dyDescent="0.3">
      <c r="A3433" s="12"/>
      <c r="G3433" s="12"/>
      <c r="H3433" s="12"/>
      <c r="J3433" s="12"/>
      <c r="K3433" s="12"/>
      <c r="L3433" s="12"/>
      <c r="M3433" s="12"/>
      <c r="N3433" s="96"/>
      <c r="O3433" s="12"/>
      <c r="P3433" s="12"/>
      <c r="Q3433" s="12"/>
      <c r="R3433" s="12"/>
    </row>
    <row r="3434" spans="1:18" x14ac:dyDescent="0.3">
      <c r="A3434" s="12"/>
      <c r="G3434" s="12"/>
      <c r="H3434" s="12"/>
      <c r="J3434" s="12"/>
      <c r="K3434" s="12"/>
      <c r="L3434" s="12"/>
      <c r="M3434" s="12"/>
      <c r="N3434" s="96"/>
      <c r="O3434" s="12"/>
      <c r="P3434" s="12"/>
      <c r="Q3434" s="12"/>
      <c r="R3434" s="12"/>
    </row>
    <row r="3435" spans="1:18" x14ac:dyDescent="0.3">
      <c r="A3435" s="12"/>
      <c r="G3435" s="12"/>
      <c r="H3435" s="12"/>
      <c r="J3435" s="12"/>
      <c r="K3435" s="12"/>
      <c r="L3435" s="12"/>
      <c r="M3435" s="12"/>
      <c r="N3435" s="96"/>
      <c r="O3435" s="12"/>
      <c r="P3435" s="12"/>
      <c r="Q3435" s="12"/>
      <c r="R3435" s="12"/>
    </row>
    <row r="3453" spans="1:22" s="10" customFormat="1" x14ac:dyDescent="0.3">
      <c r="A3453" s="12"/>
      <c r="B3453" s="12"/>
      <c r="C3453" s="12"/>
      <c r="D3453" s="12"/>
      <c r="E3453" s="12"/>
      <c r="F3453" s="12"/>
      <c r="I3453" s="26"/>
      <c r="N3453" s="90"/>
      <c r="S3453" s="12"/>
      <c r="T3453" s="12"/>
      <c r="U3453" s="12"/>
      <c r="V3453" s="12"/>
    </row>
    <row r="3454" spans="1:22" s="10" customFormat="1" x14ac:dyDescent="0.3">
      <c r="A3454" s="12"/>
      <c r="B3454" s="12"/>
      <c r="C3454" s="12"/>
      <c r="D3454" s="12"/>
      <c r="E3454" s="12"/>
      <c r="F3454" s="12"/>
      <c r="I3454" s="26"/>
      <c r="N3454" s="90"/>
      <c r="S3454" s="12"/>
      <c r="T3454" s="12"/>
      <c r="U3454" s="12"/>
      <c r="V3454" s="12"/>
    </row>
    <row r="3455" spans="1:22" s="10" customFormat="1" x14ac:dyDescent="0.3">
      <c r="A3455" s="12"/>
      <c r="B3455" s="12"/>
      <c r="C3455" s="12"/>
      <c r="D3455" s="12"/>
      <c r="E3455" s="12"/>
      <c r="F3455" s="12"/>
      <c r="I3455" s="26"/>
      <c r="N3455" s="90"/>
      <c r="S3455" s="12"/>
      <c r="T3455" s="12"/>
      <c r="U3455" s="12"/>
      <c r="V3455" s="12"/>
    </row>
    <row r="3456" spans="1:22" x14ac:dyDescent="0.3">
      <c r="A3456" s="12"/>
      <c r="I3456" s="26"/>
    </row>
    <row r="3457" spans="1:18" x14ac:dyDescent="0.3">
      <c r="A3457" s="12"/>
      <c r="I3457" s="26"/>
    </row>
    <row r="3458" spans="1:18" x14ac:dyDescent="0.3">
      <c r="A3458" s="12"/>
      <c r="I3458" s="26"/>
    </row>
    <row r="3459" spans="1:18" x14ac:dyDescent="0.3">
      <c r="A3459" s="12"/>
      <c r="G3459" s="12"/>
      <c r="H3459" s="12"/>
      <c r="J3459" s="12"/>
      <c r="K3459" s="12"/>
      <c r="L3459" s="12"/>
      <c r="M3459" s="12"/>
      <c r="N3459" s="96"/>
      <c r="O3459" s="12"/>
      <c r="P3459" s="12"/>
      <c r="Q3459" s="12"/>
      <c r="R3459" s="12"/>
    </row>
    <row r="3460" spans="1:18" x14ac:dyDescent="0.3">
      <c r="A3460" s="12"/>
      <c r="G3460" s="12"/>
      <c r="H3460" s="12"/>
      <c r="J3460" s="12"/>
      <c r="K3460" s="12"/>
      <c r="L3460" s="12"/>
      <c r="M3460" s="12"/>
      <c r="N3460" s="96"/>
      <c r="O3460" s="12"/>
      <c r="P3460" s="12"/>
      <c r="Q3460" s="12"/>
      <c r="R3460" s="12"/>
    </row>
    <row r="3461" spans="1:18" x14ac:dyDescent="0.3">
      <c r="A3461" s="12"/>
      <c r="G3461" s="12"/>
      <c r="H3461" s="12"/>
      <c r="J3461" s="12"/>
      <c r="K3461" s="12"/>
      <c r="L3461" s="12"/>
      <c r="M3461" s="12"/>
      <c r="N3461" s="96"/>
      <c r="O3461" s="12"/>
      <c r="P3461" s="12"/>
      <c r="Q3461" s="12"/>
      <c r="R3461" s="12"/>
    </row>
    <row r="3462" spans="1:18" x14ac:dyDescent="0.3">
      <c r="A3462" s="12"/>
      <c r="G3462" s="12"/>
      <c r="H3462" s="12"/>
      <c r="J3462" s="12"/>
      <c r="K3462" s="12"/>
      <c r="L3462" s="12"/>
      <c r="M3462" s="12"/>
      <c r="N3462" s="96"/>
      <c r="O3462" s="12"/>
      <c r="P3462" s="12"/>
      <c r="Q3462" s="12"/>
      <c r="R3462" s="12"/>
    </row>
    <row r="3463" spans="1:18" x14ac:dyDescent="0.3">
      <c r="A3463" s="12"/>
      <c r="G3463" s="12"/>
      <c r="H3463" s="12"/>
      <c r="J3463" s="12"/>
      <c r="K3463" s="12"/>
      <c r="L3463" s="12"/>
      <c r="M3463" s="12"/>
      <c r="N3463" s="96"/>
      <c r="O3463" s="12"/>
      <c r="P3463" s="12"/>
      <c r="Q3463" s="12"/>
      <c r="R3463" s="12"/>
    </row>
    <row r="3464" spans="1:18" x14ac:dyDescent="0.3">
      <c r="A3464" s="12"/>
      <c r="G3464" s="12"/>
      <c r="H3464" s="12"/>
      <c r="J3464" s="12"/>
      <c r="K3464" s="12"/>
      <c r="L3464" s="12"/>
      <c r="M3464" s="12"/>
      <c r="N3464" s="96"/>
      <c r="O3464" s="12"/>
      <c r="P3464" s="12"/>
      <c r="Q3464" s="12"/>
      <c r="R3464" s="12"/>
    </row>
    <row r="3482" spans="1:21" s="10" customFormat="1" x14ac:dyDescent="0.3">
      <c r="A3482" s="12"/>
      <c r="B3482" s="12"/>
      <c r="C3482" s="12"/>
      <c r="D3482" s="12"/>
      <c r="E3482" s="12"/>
      <c r="F3482" s="12"/>
      <c r="I3482" s="26"/>
      <c r="N3482" s="90"/>
      <c r="S3482" s="12"/>
      <c r="T3482" s="12"/>
      <c r="U3482" s="12"/>
    </row>
    <row r="3483" spans="1:21" s="10" customFormat="1" x14ac:dyDescent="0.3">
      <c r="A3483" s="12"/>
      <c r="B3483" s="12"/>
      <c r="C3483" s="12"/>
      <c r="D3483" s="12"/>
      <c r="E3483" s="12"/>
      <c r="F3483" s="12"/>
      <c r="I3483" s="26"/>
      <c r="N3483" s="90"/>
      <c r="S3483" s="12"/>
      <c r="T3483" s="12"/>
      <c r="U3483" s="12"/>
    </row>
    <row r="3484" spans="1:21" x14ac:dyDescent="0.3">
      <c r="A3484" s="12"/>
      <c r="I3484" s="26"/>
    </row>
    <row r="3485" spans="1:21" x14ac:dyDescent="0.3">
      <c r="A3485" s="12"/>
      <c r="I3485" s="26"/>
    </row>
    <row r="3486" spans="1:21" x14ac:dyDescent="0.3">
      <c r="A3486" s="12"/>
      <c r="I3486" s="26"/>
    </row>
    <row r="3487" spans="1:21" x14ac:dyDescent="0.3">
      <c r="A3487" s="12"/>
      <c r="I3487" s="26"/>
    </row>
    <row r="3488" spans="1:21" x14ac:dyDescent="0.3">
      <c r="A3488" s="12"/>
      <c r="G3488" s="12"/>
      <c r="H3488" s="12"/>
      <c r="J3488" s="12"/>
      <c r="K3488" s="12"/>
      <c r="L3488" s="12"/>
      <c r="M3488" s="12"/>
      <c r="N3488" s="96"/>
      <c r="O3488" s="12"/>
      <c r="P3488" s="12"/>
      <c r="Q3488" s="12"/>
      <c r="R3488" s="12"/>
    </row>
    <row r="3489" spans="1:18" x14ac:dyDescent="0.3">
      <c r="A3489" s="12"/>
      <c r="G3489" s="12"/>
      <c r="H3489" s="12"/>
      <c r="J3489" s="12"/>
      <c r="K3489" s="12"/>
      <c r="L3489" s="12"/>
      <c r="M3489" s="12"/>
      <c r="N3489" s="96"/>
      <c r="O3489" s="12"/>
      <c r="P3489" s="12"/>
      <c r="Q3489" s="12"/>
      <c r="R3489" s="12"/>
    </row>
    <row r="3490" spans="1:18" x14ac:dyDescent="0.3">
      <c r="A3490" s="12"/>
      <c r="G3490" s="12"/>
      <c r="H3490" s="12"/>
      <c r="J3490" s="12"/>
      <c r="K3490" s="12"/>
      <c r="L3490" s="12"/>
      <c r="M3490" s="12"/>
      <c r="N3490" s="96"/>
      <c r="O3490" s="12"/>
      <c r="P3490" s="12"/>
      <c r="Q3490" s="12"/>
      <c r="R3490" s="12"/>
    </row>
    <row r="3491" spans="1:18" x14ac:dyDescent="0.3">
      <c r="A3491" s="12"/>
      <c r="G3491" s="12"/>
      <c r="H3491" s="12"/>
      <c r="J3491" s="12"/>
      <c r="K3491" s="12"/>
      <c r="L3491" s="12"/>
      <c r="M3491" s="12"/>
      <c r="N3491" s="96"/>
      <c r="O3491" s="12"/>
      <c r="P3491" s="12"/>
      <c r="Q3491" s="12"/>
      <c r="R3491" s="12"/>
    </row>
    <row r="3492" spans="1:18" x14ac:dyDescent="0.3">
      <c r="A3492" s="12"/>
      <c r="G3492" s="12"/>
      <c r="H3492" s="12"/>
      <c r="J3492" s="12"/>
      <c r="K3492" s="12"/>
      <c r="L3492" s="12"/>
      <c r="M3492" s="12"/>
      <c r="N3492" s="96"/>
      <c r="O3492" s="12"/>
      <c r="P3492" s="12"/>
      <c r="Q3492" s="12"/>
      <c r="R3492" s="12"/>
    </row>
    <row r="3493" spans="1:18" x14ac:dyDescent="0.3">
      <c r="A3493" s="12"/>
      <c r="G3493" s="12"/>
      <c r="H3493" s="12"/>
      <c r="J3493" s="12"/>
      <c r="K3493" s="12"/>
      <c r="L3493" s="12"/>
      <c r="M3493" s="12"/>
      <c r="N3493" s="96"/>
      <c r="O3493" s="12"/>
      <c r="P3493" s="12"/>
      <c r="Q3493" s="12"/>
      <c r="R3493" s="12"/>
    </row>
    <row r="3511" spans="1:21" s="10" customFormat="1" x14ac:dyDescent="0.3">
      <c r="B3511" s="12"/>
      <c r="C3511" s="12"/>
      <c r="D3511" s="12"/>
      <c r="E3511" s="12"/>
      <c r="F3511" s="12"/>
      <c r="I3511" s="26"/>
      <c r="N3511" s="90"/>
      <c r="S3511" s="12"/>
      <c r="T3511" s="12"/>
      <c r="U3511" s="12"/>
    </row>
    <row r="3512" spans="1:21" s="10" customFormat="1" x14ac:dyDescent="0.3">
      <c r="B3512" s="12"/>
      <c r="C3512" s="12"/>
      <c r="D3512" s="12"/>
      <c r="E3512" s="12"/>
      <c r="F3512" s="12"/>
      <c r="I3512" s="26"/>
      <c r="N3512" s="90"/>
      <c r="S3512" s="12"/>
      <c r="T3512" s="12"/>
      <c r="U3512" s="12"/>
    </row>
    <row r="3513" spans="1:21" x14ac:dyDescent="0.3">
      <c r="A3513" s="12"/>
      <c r="I3513" s="26"/>
    </row>
    <row r="3514" spans="1:21" x14ac:dyDescent="0.3">
      <c r="A3514" s="12"/>
      <c r="I3514" s="26"/>
    </row>
    <row r="3515" spans="1:21" x14ac:dyDescent="0.3">
      <c r="A3515" s="12"/>
      <c r="I3515" s="26"/>
    </row>
    <row r="3516" spans="1:21" x14ac:dyDescent="0.3">
      <c r="A3516" s="12"/>
      <c r="I3516" s="26"/>
    </row>
    <row r="3517" spans="1:21" x14ac:dyDescent="0.3">
      <c r="A3517" s="12"/>
      <c r="G3517" s="12"/>
      <c r="H3517" s="12"/>
      <c r="J3517" s="12"/>
      <c r="K3517" s="12"/>
      <c r="L3517" s="12"/>
      <c r="M3517" s="12"/>
      <c r="N3517" s="96"/>
      <c r="O3517" s="12"/>
      <c r="P3517" s="12"/>
      <c r="Q3517" s="12"/>
      <c r="R3517" s="12"/>
    </row>
    <row r="3518" spans="1:21" x14ac:dyDescent="0.3">
      <c r="A3518" s="12"/>
      <c r="G3518" s="12"/>
      <c r="H3518" s="12"/>
      <c r="J3518" s="12"/>
      <c r="K3518" s="12"/>
      <c r="L3518" s="12"/>
      <c r="M3518" s="12"/>
      <c r="N3518" s="96"/>
      <c r="O3518" s="12"/>
      <c r="P3518" s="12"/>
      <c r="Q3518" s="12"/>
      <c r="R3518" s="12"/>
    </row>
    <row r="3519" spans="1:21" x14ac:dyDescent="0.3">
      <c r="A3519" s="12"/>
      <c r="G3519" s="12"/>
      <c r="H3519" s="12"/>
      <c r="J3519" s="12"/>
      <c r="K3519" s="12"/>
      <c r="L3519" s="12"/>
      <c r="M3519" s="12"/>
      <c r="N3519" s="96"/>
      <c r="O3519" s="12"/>
      <c r="P3519" s="12"/>
      <c r="Q3519" s="12"/>
      <c r="R3519" s="12"/>
    </row>
    <row r="3520" spans="1:21" x14ac:dyDescent="0.3">
      <c r="A3520" s="12"/>
      <c r="G3520" s="12"/>
      <c r="H3520" s="12"/>
      <c r="J3520" s="12"/>
      <c r="K3520" s="12"/>
      <c r="L3520" s="12"/>
      <c r="M3520" s="12"/>
      <c r="N3520" s="96"/>
      <c r="O3520" s="12"/>
      <c r="P3520" s="12"/>
      <c r="Q3520" s="12"/>
      <c r="R3520" s="12"/>
    </row>
    <row r="3521" spans="1:18" x14ac:dyDescent="0.3">
      <c r="A3521" s="12"/>
      <c r="G3521" s="12"/>
      <c r="H3521" s="12"/>
      <c r="J3521" s="12"/>
      <c r="K3521" s="12"/>
      <c r="L3521" s="12"/>
      <c r="M3521" s="12"/>
      <c r="N3521" s="96"/>
      <c r="O3521" s="12"/>
      <c r="P3521" s="12"/>
      <c r="Q3521" s="12"/>
      <c r="R3521" s="12"/>
    </row>
    <row r="3522" spans="1:18" x14ac:dyDescent="0.3">
      <c r="A3522" s="12"/>
      <c r="G3522" s="12"/>
      <c r="H3522" s="12"/>
      <c r="J3522" s="12"/>
      <c r="K3522" s="12"/>
      <c r="L3522" s="12"/>
      <c r="M3522" s="12"/>
      <c r="N3522" s="96"/>
      <c r="O3522" s="12"/>
      <c r="P3522" s="12"/>
      <c r="Q3522" s="12"/>
      <c r="R3522" s="12"/>
    </row>
    <row r="3540" spans="1:21" s="10" customFormat="1" x14ac:dyDescent="0.3">
      <c r="B3540" s="12"/>
      <c r="C3540" s="12"/>
      <c r="D3540" s="12"/>
      <c r="E3540" s="12"/>
      <c r="F3540" s="12"/>
      <c r="I3540" s="26"/>
      <c r="N3540" s="90"/>
      <c r="S3540" s="12"/>
      <c r="T3540" s="12"/>
      <c r="U3540" s="12"/>
    </row>
    <row r="3541" spans="1:21" s="10" customFormat="1" x14ac:dyDescent="0.3">
      <c r="B3541" s="12"/>
      <c r="C3541" s="12"/>
      <c r="D3541" s="12"/>
      <c r="E3541" s="12"/>
      <c r="F3541" s="12"/>
      <c r="I3541" s="26"/>
      <c r="N3541" s="90"/>
      <c r="S3541" s="12"/>
      <c r="T3541" s="12"/>
      <c r="U3541" s="12"/>
    </row>
    <row r="3542" spans="1:21" s="10" customFormat="1" x14ac:dyDescent="0.3">
      <c r="B3542" s="12"/>
      <c r="C3542" s="12"/>
      <c r="D3542" s="12"/>
      <c r="E3542" s="12"/>
      <c r="F3542" s="12"/>
      <c r="I3542" s="26"/>
      <c r="N3542" s="90"/>
      <c r="S3542" s="12"/>
      <c r="T3542" s="12"/>
      <c r="U3542" s="12"/>
    </row>
    <row r="3543" spans="1:21" s="10" customFormat="1" x14ac:dyDescent="0.3">
      <c r="B3543" s="12"/>
      <c r="C3543" s="12"/>
      <c r="D3543" s="12"/>
      <c r="E3543" s="12"/>
      <c r="F3543" s="12"/>
      <c r="I3543" s="26"/>
      <c r="N3543" s="90"/>
      <c r="S3543" s="12"/>
      <c r="T3543" s="12"/>
      <c r="U3543" s="12"/>
    </row>
    <row r="3544" spans="1:21" s="10" customFormat="1" x14ac:dyDescent="0.3">
      <c r="B3544" s="12"/>
      <c r="C3544" s="12"/>
      <c r="D3544" s="12"/>
      <c r="E3544" s="12"/>
      <c r="F3544" s="12"/>
      <c r="I3544" s="26"/>
      <c r="N3544" s="90"/>
      <c r="S3544" s="12"/>
      <c r="T3544" s="12"/>
      <c r="U3544" s="12"/>
    </row>
    <row r="3545" spans="1:21" x14ac:dyDescent="0.3">
      <c r="A3545" s="12"/>
      <c r="I3545" s="26"/>
    </row>
    <row r="3546" spans="1:21" x14ac:dyDescent="0.3">
      <c r="A3546" s="12"/>
      <c r="G3546" s="12"/>
      <c r="H3546" s="12"/>
      <c r="J3546" s="12"/>
      <c r="K3546" s="12"/>
      <c r="L3546" s="12"/>
      <c r="M3546" s="12"/>
      <c r="N3546" s="96"/>
      <c r="O3546" s="12"/>
      <c r="P3546" s="12"/>
      <c r="Q3546" s="12"/>
      <c r="R3546" s="12"/>
    </row>
    <row r="3547" spans="1:21" x14ac:dyDescent="0.3">
      <c r="A3547" s="12"/>
      <c r="G3547" s="12"/>
      <c r="H3547" s="12"/>
      <c r="J3547" s="12"/>
      <c r="K3547" s="12"/>
      <c r="L3547" s="12"/>
      <c r="M3547" s="12"/>
      <c r="N3547" s="96"/>
      <c r="O3547" s="12"/>
      <c r="P3547" s="12"/>
      <c r="Q3547" s="12"/>
      <c r="R3547" s="12"/>
    </row>
    <row r="3548" spans="1:21" x14ac:dyDescent="0.3">
      <c r="A3548" s="12"/>
      <c r="G3548" s="12"/>
      <c r="H3548" s="12"/>
      <c r="J3548" s="12"/>
      <c r="K3548" s="12"/>
      <c r="L3548" s="12"/>
      <c r="M3548" s="12"/>
      <c r="N3548" s="96"/>
      <c r="O3548" s="12"/>
      <c r="P3548" s="12"/>
      <c r="Q3548" s="12"/>
      <c r="R3548" s="12"/>
    </row>
    <row r="3549" spans="1:21" x14ac:dyDescent="0.3">
      <c r="A3549" s="12"/>
      <c r="G3549" s="12"/>
      <c r="H3549" s="12"/>
      <c r="J3549" s="12"/>
      <c r="K3549" s="12"/>
      <c r="L3549" s="12"/>
      <c r="M3549" s="12"/>
      <c r="N3549" s="96"/>
      <c r="O3549" s="12"/>
      <c r="P3549" s="12"/>
      <c r="Q3549" s="12"/>
      <c r="R3549" s="12"/>
    </row>
    <row r="3550" spans="1:21" x14ac:dyDescent="0.3">
      <c r="A3550" s="12"/>
      <c r="G3550" s="12"/>
      <c r="H3550" s="12"/>
      <c r="J3550" s="12"/>
      <c r="K3550" s="12"/>
      <c r="L3550" s="12"/>
      <c r="M3550" s="12"/>
      <c r="N3550" s="96"/>
      <c r="O3550" s="12"/>
      <c r="P3550" s="12"/>
      <c r="Q3550" s="12"/>
      <c r="R3550" s="12"/>
    </row>
    <row r="3551" spans="1:21" x14ac:dyDescent="0.3">
      <c r="A3551" s="12"/>
      <c r="G3551" s="12"/>
      <c r="H3551" s="12"/>
      <c r="J3551" s="12"/>
      <c r="K3551" s="12"/>
      <c r="L3551" s="12"/>
      <c r="M3551" s="12"/>
      <c r="N3551" s="96"/>
      <c r="O3551" s="12"/>
      <c r="P3551" s="12"/>
      <c r="Q3551" s="12"/>
      <c r="R3551" s="12"/>
    </row>
    <row r="3569" spans="1:18" x14ac:dyDescent="0.3">
      <c r="A3569" s="12"/>
      <c r="I3569" s="26"/>
    </row>
    <row r="3570" spans="1:18" x14ac:dyDescent="0.3">
      <c r="A3570" s="12"/>
      <c r="I3570" s="26"/>
    </row>
    <row r="3571" spans="1:18" x14ac:dyDescent="0.3">
      <c r="A3571" s="12"/>
      <c r="I3571" s="26"/>
    </row>
    <row r="3572" spans="1:18" x14ac:dyDescent="0.3">
      <c r="A3572" s="12"/>
      <c r="I3572" s="26"/>
    </row>
    <row r="3573" spans="1:18" x14ac:dyDescent="0.3">
      <c r="A3573" s="12"/>
      <c r="I3573" s="26"/>
    </row>
    <row r="3574" spans="1:18" x14ac:dyDescent="0.3">
      <c r="A3574" s="12"/>
      <c r="I3574" s="26"/>
    </row>
    <row r="3575" spans="1:18" x14ac:dyDescent="0.3">
      <c r="A3575" s="12"/>
      <c r="G3575" s="12"/>
      <c r="H3575" s="12"/>
      <c r="J3575" s="12"/>
      <c r="K3575" s="12"/>
      <c r="L3575" s="12"/>
      <c r="M3575" s="12"/>
      <c r="N3575" s="96"/>
      <c r="O3575" s="12"/>
      <c r="P3575" s="12"/>
      <c r="Q3575" s="12"/>
      <c r="R3575" s="12"/>
    </row>
    <row r="3576" spans="1:18" x14ac:dyDescent="0.3">
      <c r="A3576" s="12"/>
      <c r="G3576" s="12"/>
      <c r="H3576" s="12"/>
      <c r="J3576" s="12"/>
      <c r="K3576" s="12"/>
      <c r="L3576" s="12"/>
      <c r="M3576" s="12"/>
      <c r="N3576" s="96"/>
      <c r="O3576" s="12"/>
      <c r="P3576" s="12"/>
      <c r="Q3576" s="12"/>
      <c r="R3576" s="12"/>
    </row>
    <row r="3577" spans="1:18" x14ac:dyDescent="0.3">
      <c r="A3577" s="12"/>
      <c r="G3577" s="12"/>
      <c r="H3577" s="12"/>
      <c r="J3577" s="12"/>
      <c r="K3577" s="12"/>
      <c r="L3577" s="12"/>
      <c r="M3577" s="12"/>
      <c r="N3577" s="96"/>
      <c r="O3577" s="12"/>
      <c r="P3577" s="12"/>
      <c r="Q3577" s="12"/>
      <c r="R3577" s="12"/>
    </row>
    <row r="3578" spans="1:18" x14ac:dyDescent="0.3">
      <c r="A3578" s="12"/>
      <c r="G3578" s="12"/>
      <c r="H3578" s="12"/>
      <c r="J3578" s="12"/>
      <c r="K3578" s="12"/>
      <c r="L3578" s="12"/>
      <c r="M3578" s="12"/>
      <c r="N3578" s="96"/>
      <c r="O3578" s="12"/>
      <c r="P3578" s="12"/>
      <c r="Q3578" s="12"/>
      <c r="R3578" s="12"/>
    </row>
    <row r="3579" spans="1:18" x14ac:dyDescent="0.3">
      <c r="A3579" s="12"/>
      <c r="G3579" s="12"/>
      <c r="H3579" s="12"/>
      <c r="J3579" s="12"/>
      <c r="K3579" s="12"/>
      <c r="L3579" s="12"/>
      <c r="M3579" s="12"/>
      <c r="N3579" s="96"/>
      <c r="O3579" s="12"/>
      <c r="P3579" s="12"/>
      <c r="Q3579" s="12"/>
      <c r="R3579" s="12"/>
    </row>
    <row r="3580" spans="1:18" x14ac:dyDescent="0.3">
      <c r="A3580" s="12"/>
      <c r="G3580" s="12"/>
      <c r="H3580" s="12"/>
      <c r="J3580" s="12"/>
      <c r="K3580" s="12"/>
      <c r="L3580" s="12"/>
      <c r="M3580" s="12"/>
      <c r="N3580" s="96"/>
      <c r="O3580" s="12"/>
      <c r="P3580" s="12"/>
      <c r="Q3580" s="12"/>
      <c r="R3580" s="12"/>
    </row>
    <row r="3598" spans="1:22" s="10" customFormat="1" x14ac:dyDescent="0.3">
      <c r="A3598" s="12"/>
      <c r="B3598" s="12"/>
      <c r="C3598" s="12"/>
      <c r="D3598" s="12"/>
      <c r="E3598" s="12"/>
      <c r="F3598" s="12"/>
      <c r="I3598" s="26"/>
      <c r="N3598" s="90"/>
      <c r="S3598" s="12"/>
      <c r="T3598" s="12"/>
      <c r="U3598" s="12"/>
      <c r="V3598" s="12"/>
    </row>
    <row r="3599" spans="1:22" s="10" customFormat="1" x14ac:dyDescent="0.3">
      <c r="A3599" s="12"/>
      <c r="B3599" s="12"/>
      <c r="C3599" s="12"/>
      <c r="D3599" s="12"/>
      <c r="E3599" s="12"/>
      <c r="F3599" s="12"/>
      <c r="I3599" s="26"/>
      <c r="N3599" s="90"/>
      <c r="S3599" s="12"/>
      <c r="T3599" s="12"/>
      <c r="U3599" s="12"/>
      <c r="V3599" s="12"/>
    </row>
    <row r="3600" spans="1:22" x14ac:dyDescent="0.3">
      <c r="A3600" s="12"/>
      <c r="I3600" s="26"/>
    </row>
    <row r="3601" spans="1:18" x14ac:dyDescent="0.3">
      <c r="A3601" s="12"/>
      <c r="I3601" s="26"/>
    </row>
    <row r="3602" spans="1:18" x14ac:dyDescent="0.3">
      <c r="A3602" s="12"/>
      <c r="I3602" s="26"/>
    </row>
    <row r="3603" spans="1:18" x14ac:dyDescent="0.3">
      <c r="A3603" s="12"/>
      <c r="I3603" s="26"/>
    </row>
    <row r="3604" spans="1:18" x14ac:dyDescent="0.3">
      <c r="A3604" s="12"/>
      <c r="G3604" s="12"/>
      <c r="H3604" s="12"/>
      <c r="J3604" s="12"/>
      <c r="K3604" s="12"/>
      <c r="L3604" s="12"/>
      <c r="M3604" s="12"/>
      <c r="N3604" s="96"/>
      <c r="O3604" s="12"/>
      <c r="P3604" s="12"/>
      <c r="Q3604" s="12"/>
      <c r="R3604" s="12"/>
    </row>
    <row r="3605" spans="1:18" x14ac:dyDescent="0.3">
      <c r="A3605" s="12"/>
      <c r="G3605" s="12"/>
      <c r="H3605" s="12"/>
      <c r="J3605" s="12"/>
      <c r="K3605" s="12"/>
      <c r="L3605" s="12"/>
      <c r="M3605" s="12"/>
      <c r="N3605" s="96"/>
      <c r="O3605" s="12"/>
      <c r="P3605" s="12"/>
      <c r="Q3605" s="12"/>
      <c r="R3605" s="12"/>
    </row>
    <row r="3606" spans="1:18" x14ac:dyDescent="0.3">
      <c r="A3606" s="12"/>
      <c r="G3606" s="12"/>
      <c r="H3606" s="12"/>
      <c r="J3606" s="12"/>
      <c r="K3606" s="12"/>
      <c r="L3606" s="12"/>
      <c r="M3606" s="12"/>
      <c r="N3606" s="96"/>
      <c r="O3606" s="12"/>
      <c r="P3606" s="12"/>
      <c r="Q3606" s="12"/>
      <c r="R3606" s="12"/>
    </row>
    <row r="3607" spans="1:18" x14ac:dyDescent="0.3">
      <c r="A3607" s="12"/>
      <c r="G3607" s="12"/>
      <c r="H3607" s="12"/>
      <c r="J3607" s="12"/>
      <c r="K3607" s="12"/>
      <c r="L3607" s="12"/>
      <c r="M3607" s="12"/>
      <c r="N3607" s="96"/>
      <c r="O3607" s="12"/>
      <c r="P3607" s="12"/>
      <c r="Q3607" s="12"/>
      <c r="R3607" s="12"/>
    </row>
    <row r="3608" spans="1:18" x14ac:dyDescent="0.3">
      <c r="A3608" s="12"/>
      <c r="G3608" s="12"/>
      <c r="H3608" s="12"/>
      <c r="J3608" s="12"/>
      <c r="K3608" s="12"/>
      <c r="L3608" s="12"/>
      <c r="M3608" s="12"/>
      <c r="N3608" s="96"/>
      <c r="O3608" s="12"/>
      <c r="P3608" s="12"/>
      <c r="Q3608" s="12"/>
      <c r="R3608" s="12"/>
    </row>
    <row r="3609" spans="1:18" x14ac:dyDescent="0.3">
      <c r="A3609" s="12"/>
      <c r="G3609" s="12"/>
      <c r="H3609" s="12"/>
      <c r="J3609" s="12"/>
      <c r="K3609" s="12"/>
      <c r="L3609" s="12"/>
      <c r="M3609" s="12"/>
      <c r="N3609" s="96"/>
      <c r="O3609" s="12"/>
      <c r="P3609" s="12"/>
      <c r="Q3609" s="12"/>
      <c r="R3609" s="12"/>
    </row>
    <row r="3627" spans="1:21" s="10" customFormat="1" x14ac:dyDescent="0.3">
      <c r="A3627" s="12"/>
      <c r="B3627" s="12"/>
      <c r="C3627" s="12"/>
      <c r="D3627" s="12"/>
      <c r="E3627" s="12"/>
      <c r="F3627" s="12"/>
      <c r="I3627" s="26"/>
      <c r="N3627" s="90"/>
      <c r="S3627" s="12"/>
      <c r="T3627" s="12"/>
      <c r="U3627" s="12"/>
    </row>
    <row r="3628" spans="1:21" x14ac:dyDescent="0.3">
      <c r="A3628" s="12"/>
      <c r="I3628" s="26"/>
    </row>
    <row r="3629" spans="1:21" x14ac:dyDescent="0.3">
      <c r="A3629" s="12"/>
      <c r="I3629" s="26"/>
    </row>
    <row r="3630" spans="1:21" x14ac:dyDescent="0.3">
      <c r="A3630" s="12"/>
      <c r="I3630" s="26"/>
    </row>
    <row r="3631" spans="1:21" x14ac:dyDescent="0.3">
      <c r="A3631" s="12"/>
      <c r="I3631" s="26"/>
    </row>
    <row r="3632" spans="1:21" x14ac:dyDescent="0.3">
      <c r="A3632" s="12"/>
      <c r="I3632" s="26"/>
    </row>
    <row r="3633" spans="1:18" x14ac:dyDescent="0.3">
      <c r="A3633" s="12"/>
      <c r="G3633" s="12"/>
      <c r="H3633" s="12"/>
      <c r="J3633" s="12"/>
      <c r="K3633" s="12"/>
      <c r="L3633" s="12"/>
      <c r="M3633" s="12"/>
      <c r="N3633" s="96"/>
      <c r="O3633" s="12"/>
      <c r="P3633" s="12"/>
      <c r="Q3633" s="12"/>
      <c r="R3633" s="12"/>
    </row>
    <row r="3634" spans="1:18" x14ac:dyDescent="0.3">
      <c r="A3634" s="12"/>
      <c r="G3634" s="12"/>
      <c r="H3634" s="12"/>
      <c r="J3634" s="12"/>
      <c r="K3634" s="12"/>
      <c r="L3634" s="12"/>
      <c r="M3634" s="12"/>
      <c r="N3634" s="96"/>
      <c r="O3634" s="12"/>
      <c r="P3634" s="12"/>
      <c r="Q3634" s="12"/>
      <c r="R3634" s="12"/>
    </row>
    <row r="3635" spans="1:18" x14ac:dyDescent="0.3">
      <c r="A3635" s="12"/>
      <c r="G3635" s="12"/>
      <c r="H3635" s="12"/>
      <c r="J3635" s="12"/>
      <c r="K3635" s="12"/>
      <c r="L3635" s="12"/>
      <c r="M3635" s="12"/>
      <c r="N3635" s="96"/>
      <c r="O3635" s="12"/>
      <c r="P3635" s="12"/>
      <c r="Q3635" s="12"/>
      <c r="R3635" s="12"/>
    </row>
    <row r="3636" spans="1:18" x14ac:dyDescent="0.3">
      <c r="A3636" s="12"/>
      <c r="G3636" s="12"/>
      <c r="H3636" s="12"/>
      <c r="J3636" s="12"/>
      <c r="K3636" s="12"/>
      <c r="L3636" s="12"/>
      <c r="M3636" s="12"/>
      <c r="N3636" s="96"/>
      <c r="O3636" s="12"/>
      <c r="P3636" s="12"/>
      <c r="Q3636" s="12"/>
      <c r="R3636" s="12"/>
    </row>
    <row r="3637" spans="1:18" x14ac:dyDescent="0.3">
      <c r="A3637" s="12"/>
      <c r="G3637" s="12"/>
      <c r="H3637" s="12"/>
      <c r="J3637" s="12"/>
      <c r="K3637" s="12"/>
      <c r="L3637" s="12"/>
      <c r="M3637" s="12"/>
      <c r="N3637" s="96"/>
      <c r="O3637" s="12"/>
      <c r="P3637" s="12"/>
      <c r="Q3637" s="12"/>
      <c r="R3637" s="12"/>
    </row>
    <row r="3638" spans="1:18" x14ac:dyDescent="0.3">
      <c r="A3638" s="12"/>
      <c r="G3638" s="12"/>
      <c r="H3638" s="12"/>
      <c r="J3638" s="12"/>
      <c r="K3638" s="12"/>
      <c r="L3638" s="12"/>
      <c r="M3638" s="12"/>
      <c r="N3638" s="96"/>
      <c r="O3638" s="12"/>
      <c r="P3638" s="12"/>
      <c r="Q3638" s="12"/>
      <c r="R3638" s="12"/>
    </row>
    <row r="3656" spans="1:21" s="10" customFormat="1" x14ac:dyDescent="0.3">
      <c r="B3656" s="12"/>
      <c r="C3656" s="12"/>
      <c r="D3656" s="12"/>
      <c r="E3656" s="12"/>
      <c r="F3656" s="12"/>
      <c r="I3656" s="26"/>
      <c r="N3656" s="90"/>
      <c r="S3656" s="12"/>
      <c r="T3656" s="12"/>
      <c r="U3656" s="12"/>
    </row>
    <row r="3657" spans="1:21" x14ac:dyDescent="0.3">
      <c r="A3657" s="12"/>
      <c r="I3657" s="26"/>
    </row>
    <row r="3658" spans="1:21" x14ac:dyDescent="0.3">
      <c r="A3658" s="12"/>
      <c r="I3658" s="26"/>
    </row>
    <row r="3659" spans="1:21" x14ac:dyDescent="0.3">
      <c r="A3659" s="12"/>
      <c r="I3659" s="26"/>
    </row>
    <row r="3660" spans="1:21" x14ac:dyDescent="0.3">
      <c r="A3660" s="12"/>
      <c r="I3660" s="26"/>
    </row>
    <row r="3661" spans="1:21" x14ac:dyDescent="0.3">
      <c r="A3661" s="12"/>
      <c r="I3661" s="26"/>
    </row>
    <row r="3662" spans="1:21" x14ac:dyDescent="0.3">
      <c r="A3662" s="12"/>
      <c r="G3662" s="12"/>
      <c r="H3662" s="12"/>
      <c r="J3662" s="12"/>
      <c r="K3662" s="12"/>
      <c r="L3662" s="12"/>
      <c r="M3662" s="12"/>
      <c r="N3662" s="96"/>
      <c r="O3662" s="12"/>
      <c r="P3662" s="12"/>
      <c r="Q3662" s="12"/>
      <c r="R3662" s="12"/>
    </row>
    <row r="3663" spans="1:21" x14ac:dyDescent="0.3">
      <c r="A3663" s="12"/>
      <c r="G3663" s="12"/>
      <c r="H3663" s="12"/>
      <c r="J3663" s="12"/>
      <c r="K3663" s="12"/>
      <c r="L3663" s="12"/>
      <c r="M3663" s="12"/>
      <c r="N3663" s="96"/>
      <c r="O3663" s="12"/>
      <c r="P3663" s="12"/>
      <c r="Q3663" s="12"/>
      <c r="R3663" s="12"/>
    </row>
    <row r="3664" spans="1:21" x14ac:dyDescent="0.3">
      <c r="A3664" s="12"/>
      <c r="G3664" s="12"/>
      <c r="H3664" s="12"/>
      <c r="J3664" s="12"/>
      <c r="K3664" s="12"/>
      <c r="L3664" s="12"/>
      <c r="M3664" s="12"/>
      <c r="N3664" s="96"/>
      <c r="O3664" s="12"/>
      <c r="P3664" s="12"/>
      <c r="Q3664" s="12"/>
      <c r="R3664" s="12"/>
    </row>
    <row r="3665" spans="1:18" x14ac:dyDescent="0.3">
      <c r="A3665" s="12"/>
      <c r="G3665" s="12"/>
      <c r="H3665" s="12"/>
      <c r="J3665" s="12"/>
      <c r="K3665" s="12"/>
      <c r="L3665" s="12"/>
      <c r="M3665" s="12"/>
      <c r="N3665" s="96"/>
      <c r="O3665" s="12"/>
      <c r="P3665" s="12"/>
      <c r="Q3665" s="12"/>
      <c r="R3665" s="12"/>
    </row>
    <row r="3666" spans="1:18" x14ac:dyDescent="0.3">
      <c r="A3666" s="12"/>
      <c r="G3666" s="12"/>
      <c r="H3666" s="12"/>
      <c r="J3666" s="12"/>
      <c r="K3666" s="12"/>
      <c r="L3666" s="12"/>
      <c r="M3666" s="12"/>
      <c r="N3666" s="96"/>
      <c r="O3666" s="12"/>
      <c r="P3666" s="12"/>
      <c r="Q3666" s="12"/>
      <c r="R3666" s="12"/>
    </row>
    <row r="3667" spans="1:18" x14ac:dyDescent="0.3">
      <c r="A3667" s="12"/>
      <c r="G3667" s="12"/>
      <c r="H3667" s="12"/>
      <c r="J3667" s="12"/>
      <c r="K3667" s="12"/>
      <c r="L3667" s="12"/>
      <c r="M3667" s="12"/>
      <c r="N3667" s="96"/>
      <c r="O3667" s="12"/>
      <c r="P3667" s="12"/>
      <c r="Q3667" s="12"/>
      <c r="R3667" s="12"/>
    </row>
    <row r="3685" spans="1:21" s="10" customFormat="1" x14ac:dyDescent="0.3">
      <c r="B3685" s="12"/>
      <c r="C3685" s="12"/>
      <c r="D3685" s="12"/>
      <c r="E3685" s="12"/>
      <c r="F3685" s="12"/>
      <c r="I3685" s="26"/>
      <c r="N3685" s="90"/>
      <c r="S3685" s="12"/>
      <c r="T3685" s="12"/>
      <c r="U3685" s="12"/>
    </row>
    <row r="3686" spans="1:21" s="10" customFormat="1" x14ac:dyDescent="0.3">
      <c r="B3686" s="12"/>
      <c r="C3686" s="12"/>
      <c r="D3686" s="12"/>
      <c r="E3686" s="12"/>
      <c r="F3686" s="12"/>
      <c r="I3686" s="26"/>
      <c r="N3686" s="90"/>
      <c r="S3686" s="12"/>
      <c r="T3686" s="12"/>
      <c r="U3686" s="12"/>
    </row>
    <row r="3687" spans="1:21" s="10" customFormat="1" x14ac:dyDescent="0.3">
      <c r="B3687" s="12"/>
      <c r="C3687" s="12"/>
      <c r="D3687" s="12"/>
      <c r="E3687" s="12"/>
      <c r="F3687" s="12"/>
      <c r="I3687" s="26"/>
      <c r="N3687" s="90"/>
      <c r="S3687" s="12"/>
      <c r="T3687" s="12"/>
      <c r="U3687" s="12"/>
    </row>
    <row r="3688" spans="1:21" s="10" customFormat="1" x14ac:dyDescent="0.3">
      <c r="B3688" s="12"/>
      <c r="C3688" s="12"/>
      <c r="D3688" s="12"/>
      <c r="E3688" s="12"/>
      <c r="F3688" s="12"/>
      <c r="I3688" s="26"/>
      <c r="N3688" s="90"/>
      <c r="S3688" s="12"/>
      <c r="T3688" s="12"/>
      <c r="U3688" s="12"/>
    </row>
    <row r="3689" spans="1:21" x14ac:dyDescent="0.3">
      <c r="A3689" s="12"/>
      <c r="I3689" s="26"/>
    </row>
    <row r="3690" spans="1:21" x14ac:dyDescent="0.3">
      <c r="A3690" s="12"/>
      <c r="I3690" s="26"/>
    </row>
    <row r="3691" spans="1:21" x14ac:dyDescent="0.3">
      <c r="A3691" s="12"/>
      <c r="G3691" s="12"/>
      <c r="H3691" s="12"/>
      <c r="J3691" s="12"/>
      <c r="K3691" s="12"/>
      <c r="L3691" s="12"/>
      <c r="M3691" s="12"/>
      <c r="N3691" s="96"/>
      <c r="O3691" s="12"/>
      <c r="P3691" s="12"/>
      <c r="Q3691" s="12"/>
      <c r="R3691" s="12"/>
    </row>
    <row r="3692" spans="1:21" x14ac:dyDescent="0.3">
      <c r="A3692" s="12"/>
      <c r="G3692" s="12"/>
      <c r="H3692" s="12"/>
      <c r="J3692" s="12"/>
      <c r="K3692" s="12"/>
      <c r="L3692" s="12"/>
      <c r="M3692" s="12"/>
      <c r="N3692" s="96"/>
      <c r="O3692" s="12"/>
      <c r="P3692" s="12"/>
      <c r="Q3692" s="12"/>
      <c r="R3692" s="12"/>
    </row>
    <row r="3693" spans="1:21" x14ac:dyDescent="0.3">
      <c r="A3693" s="12"/>
      <c r="G3693" s="12"/>
      <c r="H3693" s="12"/>
      <c r="J3693" s="12"/>
      <c r="K3693" s="12"/>
      <c r="L3693" s="12"/>
      <c r="M3693" s="12"/>
      <c r="N3693" s="96"/>
      <c r="O3693" s="12"/>
      <c r="P3693" s="12"/>
      <c r="Q3693" s="12"/>
      <c r="R3693" s="12"/>
    </row>
    <row r="3694" spans="1:21" x14ac:dyDescent="0.3">
      <c r="A3694" s="12"/>
      <c r="G3694" s="12"/>
      <c r="H3694" s="12"/>
      <c r="J3694" s="12"/>
      <c r="K3694" s="12"/>
      <c r="L3694" s="12"/>
      <c r="M3694" s="12"/>
      <c r="N3694" s="96"/>
      <c r="O3694" s="12"/>
      <c r="P3694" s="12"/>
      <c r="Q3694" s="12"/>
      <c r="R3694" s="12"/>
    </row>
    <row r="3695" spans="1:21" x14ac:dyDescent="0.3">
      <c r="A3695" s="12"/>
      <c r="G3695" s="12"/>
      <c r="H3695" s="12"/>
      <c r="J3695" s="12"/>
      <c r="K3695" s="12"/>
      <c r="L3695" s="12"/>
      <c r="M3695" s="12"/>
      <c r="N3695" s="96"/>
      <c r="O3695" s="12"/>
      <c r="P3695" s="12"/>
      <c r="Q3695" s="12"/>
      <c r="R3695" s="12"/>
    </row>
    <row r="3696" spans="1:21" x14ac:dyDescent="0.3">
      <c r="A3696" s="12"/>
      <c r="G3696" s="12"/>
      <c r="H3696" s="12"/>
      <c r="J3696" s="12"/>
      <c r="K3696" s="12"/>
      <c r="L3696" s="12"/>
      <c r="M3696" s="12"/>
      <c r="N3696" s="96"/>
      <c r="O3696" s="12"/>
      <c r="P3696" s="12"/>
      <c r="Q3696" s="12"/>
      <c r="R3696" s="12"/>
    </row>
    <row r="3714" spans="1:18" x14ac:dyDescent="0.3">
      <c r="A3714" s="12"/>
      <c r="I3714" s="26"/>
    </row>
    <row r="3715" spans="1:18" x14ac:dyDescent="0.3">
      <c r="A3715" s="12"/>
      <c r="I3715" s="26"/>
    </row>
    <row r="3716" spans="1:18" x14ac:dyDescent="0.3">
      <c r="A3716" s="12"/>
      <c r="I3716" s="26"/>
    </row>
    <row r="3717" spans="1:18" x14ac:dyDescent="0.3">
      <c r="A3717" s="12"/>
      <c r="I3717" s="26"/>
    </row>
    <row r="3718" spans="1:18" x14ac:dyDescent="0.3">
      <c r="A3718" s="12"/>
      <c r="I3718" s="26"/>
    </row>
    <row r="3719" spans="1:18" x14ac:dyDescent="0.3">
      <c r="A3719" s="12"/>
      <c r="I3719" s="26"/>
    </row>
    <row r="3720" spans="1:18" x14ac:dyDescent="0.3">
      <c r="A3720" s="12"/>
      <c r="G3720" s="12"/>
      <c r="H3720" s="12"/>
      <c r="J3720" s="12"/>
      <c r="K3720" s="12"/>
      <c r="L3720" s="12"/>
      <c r="M3720" s="12"/>
      <c r="N3720" s="96"/>
      <c r="O3720" s="12"/>
      <c r="P3720" s="12"/>
      <c r="Q3720" s="12"/>
      <c r="R3720" s="12"/>
    </row>
    <row r="3721" spans="1:18" x14ac:dyDescent="0.3">
      <c r="A3721" s="12"/>
      <c r="G3721" s="12"/>
      <c r="H3721" s="12"/>
      <c r="J3721" s="12"/>
      <c r="K3721" s="12"/>
      <c r="L3721" s="12"/>
      <c r="M3721" s="12"/>
      <c r="N3721" s="96"/>
      <c r="O3721" s="12"/>
      <c r="P3721" s="12"/>
      <c r="Q3721" s="12"/>
      <c r="R3721" s="12"/>
    </row>
    <row r="3722" spans="1:18" x14ac:dyDescent="0.3">
      <c r="A3722" s="12"/>
      <c r="G3722" s="12"/>
      <c r="H3722" s="12"/>
      <c r="J3722" s="12"/>
      <c r="K3722" s="12"/>
      <c r="L3722" s="12"/>
      <c r="M3722" s="12"/>
      <c r="N3722" s="96"/>
      <c r="O3722" s="12"/>
      <c r="P3722" s="12"/>
      <c r="Q3722" s="12"/>
      <c r="R3722" s="12"/>
    </row>
    <row r="3723" spans="1:18" x14ac:dyDescent="0.3">
      <c r="A3723" s="12"/>
      <c r="G3723" s="12"/>
      <c r="H3723" s="12"/>
      <c r="J3723" s="12"/>
      <c r="K3723" s="12"/>
      <c r="L3723" s="12"/>
      <c r="M3723" s="12"/>
      <c r="N3723" s="96"/>
      <c r="O3723" s="12"/>
      <c r="P3723" s="12"/>
      <c r="Q3723" s="12"/>
      <c r="R3723" s="12"/>
    </row>
    <row r="3724" spans="1:18" x14ac:dyDescent="0.3">
      <c r="A3724" s="12"/>
      <c r="G3724" s="12"/>
      <c r="H3724" s="12"/>
      <c r="J3724" s="12"/>
      <c r="K3724" s="12"/>
      <c r="L3724" s="12"/>
      <c r="M3724" s="12"/>
      <c r="N3724" s="96"/>
      <c r="O3724" s="12"/>
      <c r="P3724" s="12"/>
      <c r="Q3724" s="12"/>
      <c r="R3724" s="12"/>
    </row>
    <row r="3725" spans="1:18" x14ac:dyDescent="0.3">
      <c r="A3725" s="12"/>
      <c r="G3725" s="12"/>
      <c r="H3725" s="12"/>
      <c r="J3725" s="12"/>
      <c r="K3725" s="12"/>
      <c r="L3725" s="12"/>
      <c r="M3725" s="12"/>
      <c r="N3725" s="96"/>
      <c r="O3725" s="12"/>
      <c r="P3725" s="12"/>
      <c r="Q3725" s="12"/>
      <c r="R3725" s="12"/>
    </row>
    <row r="3743" spans="1:22" s="10" customFormat="1" x14ac:dyDescent="0.3">
      <c r="A3743" s="12"/>
      <c r="B3743" s="12"/>
      <c r="C3743" s="12"/>
      <c r="D3743" s="12"/>
      <c r="E3743" s="12"/>
      <c r="F3743" s="12"/>
      <c r="I3743" s="26"/>
      <c r="N3743" s="90"/>
      <c r="S3743" s="12"/>
      <c r="T3743" s="12"/>
      <c r="U3743" s="12"/>
      <c r="V3743" s="12"/>
    </row>
    <row r="3744" spans="1:22" x14ac:dyDescent="0.3">
      <c r="A3744" s="12"/>
      <c r="I3744" s="26"/>
    </row>
    <row r="3745" spans="1:18" x14ac:dyDescent="0.3">
      <c r="A3745" s="12"/>
      <c r="I3745" s="26"/>
    </row>
    <row r="3746" spans="1:18" x14ac:dyDescent="0.3">
      <c r="A3746" s="12"/>
      <c r="I3746" s="26"/>
    </row>
    <row r="3747" spans="1:18" x14ac:dyDescent="0.3">
      <c r="A3747" s="12"/>
      <c r="I3747" s="26"/>
    </row>
    <row r="3748" spans="1:18" x14ac:dyDescent="0.3">
      <c r="A3748" s="12"/>
      <c r="I3748" s="26"/>
    </row>
    <row r="3749" spans="1:18" x14ac:dyDescent="0.3">
      <c r="A3749" s="12"/>
      <c r="G3749" s="12"/>
      <c r="H3749" s="12"/>
      <c r="J3749" s="12"/>
      <c r="K3749" s="12"/>
      <c r="L3749" s="12"/>
      <c r="M3749" s="12"/>
      <c r="N3749" s="96"/>
      <c r="O3749" s="12"/>
      <c r="P3749" s="12"/>
      <c r="Q3749" s="12"/>
      <c r="R3749" s="12"/>
    </row>
    <row r="3750" spans="1:18" x14ac:dyDescent="0.3">
      <c r="A3750" s="12"/>
      <c r="G3750" s="12"/>
      <c r="H3750" s="12"/>
      <c r="J3750" s="12"/>
      <c r="K3750" s="12"/>
      <c r="L3750" s="12"/>
      <c r="M3750" s="12"/>
      <c r="N3750" s="96"/>
      <c r="O3750" s="12"/>
      <c r="P3750" s="12"/>
      <c r="Q3750" s="12"/>
      <c r="R3750" s="12"/>
    </row>
    <row r="3751" spans="1:18" x14ac:dyDescent="0.3">
      <c r="A3751" s="12"/>
      <c r="G3751" s="12"/>
      <c r="H3751" s="12"/>
      <c r="J3751" s="12"/>
      <c r="K3751" s="12"/>
      <c r="L3751" s="12"/>
      <c r="M3751" s="12"/>
      <c r="N3751" s="96"/>
      <c r="O3751" s="12"/>
      <c r="P3751" s="12"/>
      <c r="Q3751" s="12"/>
      <c r="R3751" s="12"/>
    </row>
    <row r="3752" spans="1:18" x14ac:dyDescent="0.3">
      <c r="A3752" s="12"/>
      <c r="G3752" s="12"/>
      <c r="H3752" s="12"/>
      <c r="J3752" s="12"/>
      <c r="K3752" s="12"/>
      <c r="L3752" s="12"/>
      <c r="M3752" s="12"/>
      <c r="N3752" s="96"/>
      <c r="O3752" s="12"/>
      <c r="P3752" s="12"/>
      <c r="Q3752" s="12"/>
      <c r="R3752" s="12"/>
    </row>
    <row r="3753" spans="1:18" x14ac:dyDescent="0.3">
      <c r="A3753" s="12"/>
      <c r="G3753" s="12"/>
      <c r="H3753" s="12"/>
      <c r="J3753" s="12"/>
      <c r="K3753" s="12"/>
      <c r="L3753" s="12"/>
      <c r="M3753" s="12"/>
      <c r="N3753" s="96"/>
      <c r="O3753" s="12"/>
      <c r="P3753" s="12"/>
      <c r="Q3753" s="12"/>
      <c r="R3753" s="12"/>
    </row>
    <row r="3754" spans="1:18" x14ac:dyDescent="0.3">
      <c r="A3754" s="12"/>
      <c r="G3754" s="12"/>
      <c r="H3754" s="12"/>
      <c r="J3754" s="12"/>
      <c r="K3754" s="12"/>
      <c r="L3754" s="12"/>
      <c r="M3754" s="12"/>
      <c r="N3754" s="96"/>
      <c r="O3754" s="12"/>
      <c r="P3754" s="12"/>
      <c r="Q3754" s="12"/>
      <c r="R3754" s="12"/>
    </row>
    <row r="3772" spans="1:22" s="10" customFormat="1" x14ac:dyDescent="0.3">
      <c r="A3772" s="12"/>
      <c r="B3772" s="12"/>
      <c r="C3772" s="12"/>
      <c r="D3772" s="12"/>
      <c r="E3772" s="12"/>
      <c r="F3772" s="12"/>
      <c r="I3772" s="26"/>
      <c r="N3772" s="90"/>
      <c r="S3772" s="12"/>
      <c r="T3772" s="12"/>
      <c r="U3772" s="12"/>
      <c r="V3772" s="12"/>
    </row>
    <row r="3773" spans="1:22" s="10" customFormat="1" x14ac:dyDescent="0.3">
      <c r="A3773" s="12"/>
      <c r="B3773" s="12"/>
      <c r="C3773" s="12"/>
      <c r="D3773" s="12"/>
      <c r="E3773" s="12"/>
      <c r="F3773" s="12"/>
      <c r="I3773" s="26"/>
      <c r="N3773" s="90"/>
      <c r="S3773" s="12"/>
      <c r="T3773" s="12"/>
      <c r="U3773" s="12"/>
      <c r="V3773" s="12"/>
    </row>
    <row r="3774" spans="1:22" s="10" customFormat="1" x14ac:dyDescent="0.3">
      <c r="A3774" s="12"/>
      <c r="B3774" s="12"/>
      <c r="C3774" s="12"/>
      <c r="D3774" s="12"/>
      <c r="E3774" s="12"/>
      <c r="F3774" s="12"/>
      <c r="I3774" s="26"/>
      <c r="N3774" s="90"/>
      <c r="S3774" s="12"/>
      <c r="T3774" s="12"/>
      <c r="U3774" s="12"/>
      <c r="V3774" s="12"/>
    </row>
    <row r="3775" spans="1:22" s="10" customFormat="1" x14ac:dyDescent="0.3">
      <c r="A3775" s="12"/>
      <c r="B3775" s="12"/>
      <c r="C3775" s="12"/>
      <c r="D3775" s="12"/>
      <c r="E3775" s="12"/>
      <c r="F3775" s="12"/>
      <c r="I3775" s="26"/>
      <c r="N3775" s="90"/>
      <c r="S3775" s="12"/>
      <c r="T3775" s="12"/>
      <c r="U3775" s="12"/>
      <c r="V3775" s="12"/>
    </row>
    <row r="3776" spans="1:22" x14ac:dyDescent="0.3">
      <c r="A3776" s="12"/>
      <c r="I3776" s="26"/>
    </row>
    <row r="3777" spans="1:18" x14ac:dyDescent="0.3">
      <c r="A3777" s="12"/>
      <c r="I3777" s="26"/>
    </row>
    <row r="3778" spans="1:18" x14ac:dyDescent="0.3">
      <c r="A3778" s="12"/>
      <c r="G3778" s="12"/>
      <c r="H3778" s="12"/>
      <c r="J3778" s="12"/>
      <c r="K3778" s="12"/>
      <c r="L3778" s="12"/>
      <c r="M3778" s="12"/>
      <c r="N3778" s="96"/>
      <c r="O3778" s="12"/>
      <c r="P3778" s="12"/>
      <c r="Q3778" s="12"/>
      <c r="R3778" s="12"/>
    </row>
    <row r="3779" spans="1:18" x14ac:dyDescent="0.3">
      <c r="A3779" s="12"/>
      <c r="G3779" s="12"/>
      <c r="H3779" s="12"/>
      <c r="J3779" s="12"/>
      <c r="K3779" s="12"/>
      <c r="L3779" s="12"/>
      <c r="M3779" s="12"/>
      <c r="N3779" s="96"/>
      <c r="O3779" s="12"/>
      <c r="P3779" s="12"/>
      <c r="Q3779" s="12"/>
      <c r="R3779" s="12"/>
    </row>
    <row r="3780" spans="1:18" x14ac:dyDescent="0.3">
      <c r="A3780" s="12"/>
      <c r="G3780" s="12"/>
      <c r="H3780" s="12"/>
      <c r="J3780" s="12"/>
      <c r="K3780" s="12"/>
      <c r="L3780" s="12"/>
      <c r="M3780" s="12"/>
      <c r="N3780" s="96"/>
      <c r="O3780" s="12"/>
      <c r="P3780" s="12"/>
      <c r="Q3780" s="12"/>
      <c r="R3780" s="12"/>
    </row>
    <row r="3781" spans="1:18" x14ac:dyDescent="0.3">
      <c r="A3781" s="12"/>
      <c r="G3781" s="12"/>
      <c r="H3781" s="12"/>
      <c r="J3781" s="12"/>
      <c r="K3781" s="12"/>
      <c r="L3781" s="12"/>
      <c r="M3781" s="12"/>
      <c r="N3781" s="96"/>
      <c r="O3781" s="12"/>
      <c r="P3781" s="12"/>
      <c r="Q3781" s="12"/>
      <c r="R3781" s="12"/>
    </row>
    <row r="3782" spans="1:18" x14ac:dyDescent="0.3">
      <c r="A3782" s="12"/>
      <c r="G3782" s="12"/>
      <c r="H3782" s="12"/>
      <c r="J3782" s="12"/>
      <c r="K3782" s="12"/>
      <c r="L3782" s="12"/>
      <c r="M3782" s="12"/>
      <c r="N3782" s="96"/>
      <c r="O3782" s="12"/>
      <c r="P3782" s="12"/>
      <c r="Q3782" s="12"/>
      <c r="R3782" s="12"/>
    </row>
    <row r="3783" spans="1:18" x14ac:dyDescent="0.3">
      <c r="A3783" s="12"/>
      <c r="G3783" s="12"/>
      <c r="H3783" s="12"/>
      <c r="J3783" s="12"/>
      <c r="K3783" s="12"/>
      <c r="L3783" s="12"/>
      <c r="M3783" s="12"/>
      <c r="N3783" s="96"/>
      <c r="O3783" s="12"/>
      <c r="P3783" s="12"/>
      <c r="Q3783" s="12"/>
      <c r="R3783" s="12"/>
    </row>
    <row r="3801" spans="1:18" x14ac:dyDescent="0.3">
      <c r="A3801" s="12"/>
      <c r="G3801" s="12"/>
      <c r="H3801" s="12"/>
      <c r="I3801" s="26"/>
      <c r="J3801" s="12"/>
      <c r="K3801" s="12"/>
      <c r="L3801" s="12"/>
      <c r="M3801" s="12"/>
      <c r="N3801" s="96"/>
      <c r="O3801" s="12"/>
      <c r="P3801" s="12"/>
      <c r="Q3801" s="12"/>
      <c r="R3801" s="12"/>
    </row>
    <row r="3802" spans="1:18" x14ac:dyDescent="0.3">
      <c r="A3802" s="12"/>
      <c r="I3802" s="26"/>
    </row>
    <row r="3803" spans="1:18" x14ac:dyDescent="0.3">
      <c r="A3803" s="12"/>
      <c r="I3803" s="26"/>
    </row>
    <row r="3804" spans="1:18" x14ac:dyDescent="0.3">
      <c r="A3804" s="12"/>
      <c r="I3804" s="26"/>
    </row>
    <row r="3805" spans="1:18" x14ac:dyDescent="0.3">
      <c r="A3805" s="12"/>
      <c r="I3805" s="26"/>
    </row>
    <row r="3806" spans="1:18" x14ac:dyDescent="0.3">
      <c r="A3806" s="12"/>
      <c r="I3806" s="26"/>
    </row>
    <row r="3807" spans="1:18" x14ac:dyDescent="0.3">
      <c r="A3807" s="12"/>
      <c r="G3807" s="12"/>
      <c r="H3807" s="12"/>
      <c r="J3807" s="12"/>
      <c r="K3807" s="12"/>
      <c r="L3807" s="12"/>
      <c r="M3807" s="12"/>
      <c r="N3807" s="96"/>
      <c r="O3807" s="12"/>
      <c r="P3807" s="12"/>
      <c r="Q3807" s="12"/>
      <c r="R3807" s="12"/>
    </row>
    <row r="3808" spans="1:18" x14ac:dyDescent="0.3">
      <c r="A3808" s="12"/>
      <c r="G3808" s="12"/>
      <c r="H3808" s="12"/>
      <c r="J3808" s="12"/>
      <c r="K3808" s="12"/>
      <c r="L3808" s="12"/>
      <c r="M3808" s="12"/>
      <c r="N3808" s="96"/>
      <c r="O3808" s="12"/>
      <c r="P3808" s="12"/>
      <c r="Q3808" s="12"/>
      <c r="R3808" s="12"/>
    </row>
    <row r="3809" spans="1:18" x14ac:dyDescent="0.3">
      <c r="A3809" s="12"/>
      <c r="G3809" s="12"/>
      <c r="H3809" s="12"/>
      <c r="J3809" s="12"/>
      <c r="K3809" s="12"/>
      <c r="L3809" s="12"/>
      <c r="M3809" s="12"/>
      <c r="N3809" s="96"/>
      <c r="O3809" s="12"/>
      <c r="P3809" s="12"/>
      <c r="Q3809" s="12"/>
      <c r="R3809" s="12"/>
    </row>
    <row r="3810" spans="1:18" x14ac:dyDescent="0.3">
      <c r="A3810" s="12"/>
      <c r="G3810" s="12"/>
      <c r="H3810" s="12"/>
      <c r="J3810" s="12"/>
      <c r="K3810" s="12"/>
      <c r="L3810" s="12"/>
      <c r="M3810" s="12"/>
      <c r="N3810" s="96"/>
      <c r="O3810" s="12"/>
      <c r="P3810" s="12"/>
      <c r="Q3810" s="12"/>
      <c r="R3810" s="12"/>
    </row>
    <row r="3811" spans="1:18" x14ac:dyDescent="0.3">
      <c r="A3811" s="12"/>
      <c r="G3811" s="12"/>
      <c r="H3811" s="12"/>
      <c r="J3811" s="12"/>
      <c r="K3811" s="12"/>
      <c r="L3811" s="12"/>
      <c r="M3811" s="12"/>
      <c r="N3811" s="96"/>
      <c r="O3811" s="12"/>
      <c r="P3811" s="12"/>
      <c r="Q3811" s="12"/>
      <c r="R3811" s="12"/>
    </row>
    <row r="3812" spans="1:18" x14ac:dyDescent="0.3">
      <c r="A3812" s="12"/>
      <c r="G3812" s="12"/>
      <c r="H3812" s="12"/>
      <c r="J3812" s="12"/>
      <c r="K3812" s="12"/>
      <c r="L3812" s="12"/>
      <c r="M3812" s="12"/>
      <c r="N3812" s="96"/>
      <c r="O3812" s="12"/>
      <c r="P3812" s="12"/>
      <c r="Q3812" s="12"/>
      <c r="R3812" s="12"/>
    </row>
    <row r="3830" spans="1:21" s="10" customFormat="1" x14ac:dyDescent="0.3">
      <c r="B3830" s="12"/>
      <c r="C3830" s="12"/>
      <c r="D3830" s="12"/>
      <c r="E3830" s="12"/>
      <c r="F3830" s="12"/>
      <c r="I3830" s="26"/>
      <c r="N3830" s="90"/>
      <c r="S3830" s="12"/>
      <c r="T3830" s="12"/>
      <c r="U3830" s="12"/>
    </row>
    <row r="3831" spans="1:21" s="10" customFormat="1" x14ac:dyDescent="0.3">
      <c r="B3831" s="12"/>
      <c r="C3831" s="12"/>
      <c r="D3831" s="12"/>
      <c r="E3831" s="12"/>
      <c r="F3831" s="12"/>
      <c r="I3831" s="26"/>
      <c r="N3831" s="90"/>
      <c r="S3831" s="12"/>
      <c r="T3831" s="12"/>
      <c r="U3831" s="12"/>
    </row>
    <row r="3832" spans="1:21" s="10" customFormat="1" x14ac:dyDescent="0.3">
      <c r="B3832" s="12"/>
      <c r="C3832" s="12"/>
      <c r="D3832" s="12"/>
      <c r="E3832" s="12"/>
      <c r="F3832" s="12"/>
      <c r="I3832" s="26"/>
      <c r="N3832" s="90"/>
      <c r="S3832" s="12"/>
      <c r="T3832" s="12"/>
      <c r="U3832" s="12"/>
    </row>
    <row r="3833" spans="1:21" x14ac:dyDescent="0.3">
      <c r="A3833" s="12"/>
      <c r="I3833" s="26"/>
    </row>
    <row r="3834" spans="1:21" x14ac:dyDescent="0.3">
      <c r="A3834" s="12"/>
      <c r="I3834" s="26"/>
    </row>
    <row r="3835" spans="1:21" x14ac:dyDescent="0.3">
      <c r="A3835" s="12"/>
      <c r="I3835" s="26"/>
    </row>
    <row r="3836" spans="1:21" x14ac:dyDescent="0.3">
      <c r="A3836" s="12"/>
      <c r="G3836" s="12"/>
      <c r="H3836" s="12"/>
      <c r="J3836" s="12"/>
      <c r="K3836" s="12"/>
      <c r="L3836" s="12"/>
      <c r="M3836" s="12"/>
      <c r="N3836" s="96"/>
      <c r="O3836" s="12"/>
      <c r="P3836" s="12"/>
      <c r="Q3836" s="12"/>
      <c r="R3836" s="12"/>
    </row>
    <row r="3837" spans="1:21" x14ac:dyDescent="0.3">
      <c r="A3837" s="12"/>
      <c r="G3837" s="12"/>
      <c r="H3837" s="12"/>
      <c r="J3837" s="12"/>
      <c r="K3837" s="12"/>
      <c r="L3837" s="12"/>
      <c r="M3837" s="12"/>
      <c r="N3837" s="96"/>
      <c r="O3837" s="12"/>
      <c r="P3837" s="12"/>
      <c r="Q3837" s="12"/>
      <c r="R3837" s="12"/>
    </row>
    <row r="3838" spans="1:21" x14ac:dyDescent="0.3">
      <c r="A3838" s="12"/>
      <c r="G3838" s="12"/>
      <c r="H3838" s="12"/>
      <c r="J3838" s="12"/>
      <c r="K3838" s="12"/>
      <c r="L3838" s="12"/>
      <c r="M3838" s="12"/>
      <c r="N3838" s="96"/>
      <c r="O3838" s="12"/>
      <c r="P3838" s="12"/>
      <c r="Q3838" s="12"/>
      <c r="R3838" s="12"/>
    </row>
    <row r="3839" spans="1:21" x14ac:dyDescent="0.3">
      <c r="A3839" s="12"/>
      <c r="G3839" s="12"/>
      <c r="H3839" s="12"/>
      <c r="J3839" s="12"/>
      <c r="K3839" s="12"/>
      <c r="L3839" s="12"/>
      <c r="M3839" s="12"/>
      <c r="N3839" s="96"/>
      <c r="O3839" s="12"/>
      <c r="P3839" s="12"/>
      <c r="Q3839" s="12"/>
      <c r="R3839" s="12"/>
    </row>
    <row r="3840" spans="1:21" x14ac:dyDescent="0.3">
      <c r="A3840" s="12"/>
      <c r="G3840" s="12"/>
      <c r="H3840" s="12"/>
      <c r="J3840" s="12"/>
      <c r="K3840" s="12"/>
      <c r="L3840" s="12"/>
      <c r="M3840" s="12"/>
      <c r="N3840" s="96"/>
      <c r="O3840" s="12"/>
      <c r="P3840" s="12"/>
      <c r="Q3840" s="12"/>
      <c r="R3840" s="12"/>
    </row>
    <row r="3841" spans="1:18" x14ac:dyDescent="0.3">
      <c r="A3841" s="12"/>
      <c r="G3841" s="12"/>
      <c r="H3841" s="12"/>
      <c r="J3841" s="12"/>
      <c r="K3841" s="12"/>
      <c r="L3841" s="12"/>
      <c r="M3841" s="12"/>
      <c r="N3841" s="96"/>
      <c r="O3841" s="12"/>
      <c r="P3841" s="12"/>
      <c r="Q3841" s="12"/>
      <c r="R3841" s="12"/>
    </row>
    <row r="3859" spans="1:21" s="10" customFormat="1" x14ac:dyDescent="0.3">
      <c r="B3859" s="12"/>
      <c r="C3859" s="12"/>
      <c r="D3859" s="12"/>
      <c r="E3859" s="12"/>
      <c r="F3859" s="12"/>
      <c r="I3859" s="26"/>
      <c r="N3859" s="90"/>
      <c r="S3859" s="12"/>
      <c r="T3859" s="12"/>
      <c r="U3859" s="12"/>
    </row>
    <row r="3860" spans="1:21" s="10" customFormat="1" x14ac:dyDescent="0.3">
      <c r="B3860" s="12"/>
      <c r="C3860" s="12"/>
      <c r="D3860" s="12"/>
      <c r="E3860" s="12"/>
      <c r="F3860" s="12"/>
      <c r="I3860" s="26"/>
      <c r="N3860" s="90"/>
      <c r="S3860" s="12"/>
      <c r="T3860" s="12"/>
      <c r="U3860" s="12"/>
    </row>
    <row r="3861" spans="1:21" s="10" customFormat="1" x14ac:dyDescent="0.3">
      <c r="B3861" s="12"/>
      <c r="C3861" s="12"/>
      <c r="D3861" s="12"/>
      <c r="E3861" s="12"/>
      <c r="F3861" s="12"/>
      <c r="I3861" s="26"/>
      <c r="N3861" s="90"/>
      <c r="S3861" s="12"/>
      <c r="T3861" s="12"/>
      <c r="U3861" s="12"/>
    </row>
    <row r="3862" spans="1:21" s="10" customFormat="1" x14ac:dyDescent="0.3">
      <c r="B3862" s="12"/>
      <c r="C3862" s="12"/>
      <c r="D3862" s="12"/>
      <c r="E3862" s="12"/>
      <c r="F3862" s="12"/>
      <c r="I3862" s="26"/>
      <c r="N3862" s="90"/>
      <c r="S3862" s="12"/>
      <c r="T3862" s="12"/>
      <c r="U3862" s="12"/>
    </row>
    <row r="3863" spans="1:21" s="10" customFormat="1" x14ac:dyDescent="0.3">
      <c r="B3863" s="12"/>
      <c r="C3863" s="12"/>
      <c r="D3863" s="12"/>
      <c r="E3863" s="12"/>
      <c r="F3863" s="12"/>
      <c r="I3863" s="26"/>
      <c r="N3863" s="90"/>
      <c r="S3863" s="12"/>
      <c r="T3863" s="12"/>
      <c r="U3863" s="12"/>
    </row>
    <row r="3864" spans="1:21" s="10" customFormat="1" x14ac:dyDescent="0.3">
      <c r="B3864" s="12"/>
      <c r="C3864" s="12"/>
      <c r="D3864" s="12"/>
      <c r="E3864" s="12"/>
      <c r="F3864" s="12"/>
      <c r="I3864" s="26"/>
      <c r="N3864" s="90"/>
      <c r="S3864" s="12"/>
      <c r="T3864" s="12"/>
      <c r="U3864" s="12"/>
    </row>
    <row r="3865" spans="1:21" x14ac:dyDescent="0.3">
      <c r="A3865" s="12"/>
      <c r="G3865" s="12"/>
      <c r="H3865" s="12"/>
      <c r="J3865" s="12"/>
      <c r="K3865" s="12"/>
      <c r="L3865" s="12"/>
      <c r="M3865" s="12"/>
      <c r="N3865" s="96"/>
      <c r="O3865" s="12"/>
      <c r="P3865" s="12"/>
      <c r="Q3865" s="12"/>
      <c r="R3865" s="12"/>
    </row>
    <row r="3866" spans="1:21" x14ac:dyDescent="0.3">
      <c r="A3866" s="12"/>
      <c r="G3866" s="12"/>
      <c r="H3866" s="12"/>
      <c r="J3866" s="12"/>
      <c r="K3866" s="12"/>
      <c r="L3866" s="12"/>
      <c r="M3866" s="12"/>
      <c r="N3866" s="96"/>
      <c r="O3866" s="12"/>
      <c r="P3866" s="12"/>
      <c r="Q3866" s="12"/>
      <c r="R3866" s="12"/>
    </row>
    <row r="3867" spans="1:21" x14ac:dyDescent="0.3">
      <c r="A3867" s="12"/>
      <c r="G3867" s="12"/>
      <c r="H3867" s="12"/>
      <c r="J3867" s="12"/>
      <c r="K3867" s="12"/>
      <c r="L3867" s="12"/>
      <c r="M3867" s="12"/>
      <c r="N3867" s="96"/>
      <c r="O3867" s="12"/>
      <c r="P3867" s="12"/>
      <c r="Q3867" s="12"/>
      <c r="R3867" s="12"/>
    </row>
    <row r="3868" spans="1:21" x14ac:dyDescent="0.3">
      <c r="A3868" s="12"/>
      <c r="G3868" s="12"/>
      <c r="H3868" s="12"/>
      <c r="J3868" s="12"/>
      <c r="K3868" s="12"/>
      <c r="L3868" s="12"/>
      <c r="M3868" s="12"/>
      <c r="N3868" s="96"/>
      <c r="O3868" s="12"/>
      <c r="P3868" s="12"/>
      <c r="Q3868" s="12"/>
      <c r="R3868" s="12"/>
    </row>
    <row r="3869" spans="1:21" x14ac:dyDescent="0.3">
      <c r="A3869" s="12"/>
      <c r="G3869" s="12"/>
      <c r="H3869" s="12"/>
      <c r="J3869" s="12"/>
      <c r="K3869" s="12"/>
      <c r="L3869" s="12"/>
      <c r="M3869" s="12"/>
      <c r="N3869" s="96"/>
      <c r="O3869" s="12"/>
      <c r="P3869" s="12"/>
      <c r="Q3869" s="12"/>
      <c r="R3869" s="12"/>
    </row>
    <row r="3870" spans="1:21" x14ac:dyDescent="0.3">
      <c r="A3870" s="12"/>
      <c r="G3870" s="12"/>
      <c r="H3870" s="12"/>
      <c r="J3870" s="12"/>
      <c r="K3870" s="12"/>
      <c r="L3870" s="12"/>
      <c r="M3870" s="12"/>
      <c r="N3870" s="96"/>
      <c r="O3870" s="12"/>
      <c r="P3870" s="12"/>
      <c r="Q3870" s="12"/>
      <c r="R3870" s="12"/>
    </row>
    <row r="3888" spans="1:18" x14ac:dyDescent="0.3">
      <c r="A3888" s="12"/>
      <c r="I3888" s="26"/>
      <c r="J3888" s="12"/>
      <c r="K3888" s="12"/>
      <c r="L3888" s="12"/>
      <c r="M3888" s="12"/>
      <c r="N3888" s="96"/>
      <c r="O3888" s="12"/>
      <c r="P3888" s="12"/>
      <c r="Q3888" s="12"/>
      <c r="R3888" s="12"/>
    </row>
    <row r="3889" spans="1:18" x14ac:dyDescent="0.3">
      <c r="A3889" s="12"/>
      <c r="I3889" s="26"/>
    </row>
    <row r="3890" spans="1:18" x14ac:dyDescent="0.3">
      <c r="A3890" s="12"/>
      <c r="I3890" s="26"/>
    </row>
    <row r="3891" spans="1:18" x14ac:dyDescent="0.3">
      <c r="A3891" s="12"/>
      <c r="I3891" s="26"/>
    </row>
    <row r="3892" spans="1:18" x14ac:dyDescent="0.3">
      <c r="A3892" s="12"/>
      <c r="I3892" s="26"/>
    </row>
    <row r="3893" spans="1:18" x14ac:dyDescent="0.3">
      <c r="A3893" s="12"/>
      <c r="I3893" s="26"/>
    </row>
    <row r="3894" spans="1:18" x14ac:dyDescent="0.3">
      <c r="A3894" s="12"/>
      <c r="G3894" s="12"/>
      <c r="H3894" s="12"/>
      <c r="J3894" s="12"/>
      <c r="K3894" s="12"/>
      <c r="L3894" s="12"/>
      <c r="M3894" s="12"/>
      <c r="N3894" s="96"/>
      <c r="O3894" s="12"/>
      <c r="P3894" s="12"/>
      <c r="Q3894" s="12"/>
      <c r="R3894" s="12"/>
    </row>
    <row r="3895" spans="1:18" x14ac:dyDescent="0.3">
      <c r="A3895" s="12"/>
      <c r="G3895" s="12"/>
      <c r="H3895" s="12"/>
      <c r="J3895" s="12"/>
      <c r="K3895" s="12"/>
      <c r="L3895" s="12"/>
      <c r="M3895" s="12"/>
      <c r="N3895" s="96"/>
      <c r="O3895" s="12"/>
      <c r="P3895" s="12"/>
      <c r="Q3895" s="12"/>
      <c r="R3895" s="12"/>
    </row>
    <row r="3896" spans="1:18" x14ac:dyDescent="0.3">
      <c r="A3896" s="12"/>
      <c r="G3896" s="12"/>
      <c r="H3896" s="12"/>
      <c r="J3896" s="12"/>
      <c r="K3896" s="12"/>
      <c r="L3896" s="12"/>
      <c r="M3896" s="12"/>
      <c r="N3896" s="96"/>
      <c r="O3896" s="12"/>
      <c r="P3896" s="12"/>
      <c r="Q3896" s="12"/>
      <c r="R3896" s="12"/>
    </row>
    <row r="3897" spans="1:18" x14ac:dyDescent="0.3">
      <c r="A3897" s="12"/>
      <c r="G3897" s="12"/>
      <c r="H3897" s="12"/>
      <c r="J3897" s="12"/>
      <c r="K3897" s="12"/>
      <c r="L3897" s="12"/>
      <c r="M3897" s="12"/>
      <c r="N3897" s="96"/>
      <c r="O3897" s="12"/>
      <c r="P3897" s="12"/>
      <c r="Q3897" s="12"/>
      <c r="R3897" s="12"/>
    </row>
    <row r="3898" spans="1:18" x14ac:dyDescent="0.3">
      <c r="A3898" s="12"/>
      <c r="G3898" s="12"/>
      <c r="H3898" s="12"/>
      <c r="J3898" s="12"/>
      <c r="K3898" s="12"/>
      <c r="L3898" s="12"/>
      <c r="M3898" s="12"/>
      <c r="N3898" s="96"/>
      <c r="O3898" s="12"/>
      <c r="P3898" s="12"/>
      <c r="Q3898" s="12"/>
      <c r="R3898" s="12"/>
    </row>
    <row r="3899" spans="1:18" x14ac:dyDescent="0.3">
      <c r="A3899" s="12"/>
      <c r="G3899" s="12"/>
      <c r="H3899" s="12"/>
      <c r="J3899" s="12"/>
      <c r="K3899" s="12"/>
      <c r="L3899" s="12"/>
      <c r="M3899" s="12"/>
      <c r="N3899" s="96"/>
      <c r="O3899" s="12"/>
      <c r="P3899" s="12"/>
      <c r="Q3899" s="12"/>
      <c r="R3899" s="12"/>
    </row>
    <row r="3917" spans="1:22" s="10" customFormat="1" x14ac:dyDescent="0.3">
      <c r="A3917" s="12"/>
      <c r="B3917" s="12"/>
      <c r="C3917" s="12"/>
      <c r="D3917" s="12"/>
      <c r="E3917" s="12"/>
      <c r="F3917" s="12"/>
      <c r="I3917" s="26"/>
      <c r="N3917" s="90"/>
      <c r="S3917" s="12"/>
      <c r="T3917" s="12"/>
      <c r="U3917" s="12"/>
      <c r="V3917" s="12"/>
    </row>
    <row r="3918" spans="1:22" s="10" customFormat="1" x14ac:dyDescent="0.3">
      <c r="A3918" s="12"/>
      <c r="B3918" s="12"/>
      <c r="C3918" s="12"/>
      <c r="D3918" s="12"/>
      <c r="E3918" s="12"/>
      <c r="F3918" s="12"/>
      <c r="I3918" s="26"/>
      <c r="N3918" s="90"/>
      <c r="S3918" s="12"/>
      <c r="T3918" s="12"/>
      <c r="U3918" s="12"/>
      <c r="V3918" s="12"/>
    </row>
    <row r="3919" spans="1:22" s="10" customFormat="1" x14ac:dyDescent="0.3">
      <c r="A3919" s="12"/>
      <c r="B3919" s="12"/>
      <c r="C3919" s="12"/>
      <c r="D3919" s="12"/>
      <c r="E3919" s="12"/>
      <c r="F3919" s="12"/>
      <c r="I3919" s="26"/>
      <c r="N3919" s="90"/>
      <c r="S3919" s="12"/>
      <c r="T3919" s="12"/>
      <c r="U3919" s="12"/>
      <c r="V3919" s="12"/>
    </row>
    <row r="3920" spans="1:22" x14ac:dyDescent="0.3">
      <c r="A3920" s="12"/>
      <c r="I3920" s="26"/>
    </row>
    <row r="3921" spans="1:18" x14ac:dyDescent="0.3">
      <c r="A3921" s="12"/>
      <c r="I3921" s="26"/>
    </row>
    <row r="3922" spans="1:18" x14ac:dyDescent="0.3">
      <c r="A3922" s="12"/>
      <c r="I3922" s="26"/>
    </row>
    <row r="3923" spans="1:18" x14ac:dyDescent="0.3">
      <c r="A3923" s="12"/>
      <c r="G3923" s="12"/>
      <c r="H3923" s="12"/>
      <c r="J3923" s="12"/>
      <c r="K3923" s="12"/>
      <c r="L3923" s="12"/>
      <c r="M3923" s="12"/>
      <c r="N3923" s="96"/>
      <c r="O3923" s="12"/>
      <c r="P3923" s="12"/>
      <c r="Q3923" s="12"/>
      <c r="R3923" s="12"/>
    </row>
    <row r="3924" spans="1:18" x14ac:dyDescent="0.3">
      <c r="A3924" s="12"/>
      <c r="G3924" s="12"/>
      <c r="H3924" s="12"/>
      <c r="J3924" s="12"/>
      <c r="K3924" s="12"/>
      <c r="L3924" s="12"/>
      <c r="M3924" s="12"/>
      <c r="N3924" s="96"/>
      <c r="O3924" s="12"/>
      <c r="P3924" s="12"/>
      <c r="Q3924" s="12"/>
      <c r="R3924" s="12"/>
    </row>
    <row r="3925" spans="1:18" x14ac:dyDescent="0.3">
      <c r="A3925" s="12"/>
      <c r="G3925" s="12"/>
      <c r="H3925" s="12"/>
      <c r="J3925" s="12"/>
      <c r="K3925" s="12"/>
      <c r="L3925" s="12"/>
      <c r="M3925" s="12"/>
      <c r="N3925" s="96"/>
      <c r="O3925" s="12"/>
      <c r="P3925" s="12"/>
      <c r="Q3925" s="12"/>
      <c r="R3925" s="12"/>
    </row>
    <row r="3926" spans="1:18" x14ac:dyDescent="0.3">
      <c r="A3926" s="12"/>
      <c r="G3926" s="12"/>
      <c r="H3926" s="12"/>
      <c r="J3926" s="12"/>
      <c r="K3926" s="12"/>
      <c r="L3926" s="12"/>
      <c r="M3926" s="12"/>
      <c r="N3926" s="96"/>
      <c r="O3926" s="12"/>
      <c r="P3926" s="12"/>
      <c r="Q3926" s="12"/>
      <c r="R3926" s="12"/>
    </row>
    <row r="3927" spans="1:18" x14ac:dyDescent="0.3">
      <c r="A3927" s="12"/>
      <c r="G3927" s="12"/>
      <c r="H3927" s="12"/>
      <c r="J3927" s="12"/>
      <c r="K3927" s="12"/>
      <c r="L3927" s="12"/>
      <c r="M3927" s="12"/>
      <c r="N3927" s="96"/>
      <c r="O3927" s="12"/>
      <c r="P3927" s="12"/>
      <c r="Q3927" s="12"/>
      <c r="R3927" s="12"/>
    </row>
    <row r="3928" spans="1:18" x14ac:dyDescent="0.3">
      <c r="A3928" s="12"/>
      <c r="G3928" s="12"/>
      <c r="H3928" s="12"/>
      <c r="J3928" s="12"/>
      <c r="K3928" s="12"/>
      <c r="L3928" s="12"/>
      <c r="M3928" s="12"/>
      <c r="N3928" s="96"/>
      <c r="O3928" s="12"/>
      <c r="P3928" s="12"/>
      <c r="Q3928" s="12"/>
      <c r="R3928" s="12"/>
    </row>
    <row r="3946" spans="1:21" s="10" customFormat="1" x14ac:dyDescent="0.3">
      <c r="A3946" s="12"/>
      <c r="B3946" s="12"/>
      <c r="C3946" s="12"/>
      <c r="D3946" s="12"/>
      <c r="E3946" s="12"/>
      <c r="F3946" s="12"/>
      <c r="I3946" s="26"/>
      <c r="N3946" s="90"/>
      <c r="S3946" s="12"/>
      <c r="T3946" s="12"/>
      <c r="U3946" s="12"/>
    </row>
    <row r="3947" spans="1:21" s="10" customFormat="1" x14ac:dyDescent="0.3">
      <c r="A3947" s="12"/>
      <c r="B3947" s="12"/>
      <c r="C3947" s="12"/>
      <c r="D3947" s="12"/>
      <c r="E3947" s="12"/>
      <c r="F3947" s="12"/>
      <c r="I3947" s="26"/>
      <c r="N3947" s="90"/>
      <c r="S3947" s="12"/>
      <c r="T3947" s="12"/>
      <c r="U3947" s="12"/>
    </row>
    <row r="3948" spans="1:21" x14ac:dyDescent="0.3">
      <c r="A3948" s="12"/>
      <c r="I3948" s="26"/>
    </row>
    <row r="3949" spans="1:21" x14ac:dyDescent="0.3">
      <c r="A3949" s="12"/>
      <c r="I3949" s="26"/>
    </row>
    <row r="3950" spans="1:21" x14ac:dyDescent="0.3">
      <c r="A3950" s="12"/>
      <c r="I3950" s="26"/>
    </row>
    <row r="3951" spans="1:21" x14ac:dyDescent="0.3">
      <c r="A3951" s="12"/>
      <c r="I3951" s="26"/>
    </row>
    <row r="3952" spans="1:21" x14ac:dyDescent="0.3">
      <c r="A3952" s="12"/>
      <c r="G3952" s="12"/>
      <c r="H3952" s="12"/>
      <c r="J3952" s="12"/>
      <c r="K3952" s="12"/>
      <c r="L3952" s="12"/>
      <c r="M3952" s="12"/>
      <c r="N3952" s="96"/>
      <c r="O3952" s="12"/>
      <c r="P3952" s="12"/>
      <c r="Q3952" s="12"/>
      <c r="R3952" s="12"/>
    </row>
    <row r="3953" spans="1:18" x14ac:dyDescent="0.3">
      <c r="A3953" s="12"/>
      <c r="G3953" s="12"/>
      <c r="H3953" s="12"/>
      <c r="J3953" s="12"/>
      <c r="K3953" s="12"/>
      <c r="L3953" s="12"/>
      <c r="M3953" s="12"/>
      <c r="N3953" s="96"/>
      <c r="O3953" s="12"/>
      <c r="P3953" s="12"/>
      <c r="Q3953" s="12"/>
      <c r="R3953" s="12"/>
    </row>
    <row r="3954" spans="1:18" x14ac:dyDescent="0.3">
      <c r="A3954" s="12"/>
      <c r="G3954" s="12"/>
      <c r="H3954" s="12"/>
      <c r="J3954" s="12"/>
      <c r="K3954" s="12"/>
      <c r="L3954" s="12"/>
      <c r="M3954" s="12"/>
      <c r="N3954" s="96"/>
      <c r="O3954" s="12"/>
      <c r="P3954" s="12"/>
      <c r="Q3954" s="12"/>
      <c r="R3954" s="12"/>
    </row>
    <row r="3955" spans="1:18" x14ac:dyDescent="0.3">
      <c r="A3955" s="12"/>
      <c r="G3955" s="12"/>
      <c r="H3955" s="12"/>
      <c r="J3955" s="12"/>
      <c r="K3955" s="12"/>
      <c r="L3955" s="12"/>
      <c r="M3955" s="12"/>
      <c r="N3955" s="96"/>
      <c r="O3955" s="12"/>
      <c r="P3955" s="12"/>
      <c r="Q3955" s="12"/>
      <c r="R3955" s="12"/>
    </row>
    <row r="3956" spans="1:18" x14ac:dyDescent="0.3">
      <c r="A3956" s="12"/>
      <c r="G3956" s="12"/>
      <c r="H3956" s="12"/>
      <c r="J3956" s="12"/>
      <c r="K3956" s="12"/>
      <c r="L3956" s="12"/>
      <c r="M3956" s="12"/>
      <c r="N3956" s="96"/>
      <c r="O3956" s="12"/>
      <c r="P3956" s="12"/>
      <c r="Q3956" s="12"/>
      <c r="R3956" s="12"/>
    </row>
    <row r="3957" spans="1:18" x14ac:dyDescent="0.3">
      <c r="A3957" s="12"/>
      <c r="G3957" s="12"/>
      <c r="H3957" s="12"/>
      <c r="J3957" s="12"/>
      <c r="K3957" s="12"/>
      <c r="L3957" s="12"/>
      <c r="M3957" s="12"/>
      <c r="N3957" s="96"/>
      <c r="O3957" s="12"/>
      <c r="P3957" s="12"/>
      <c r="Q3957" s="12"/>
      <c r="R3957" s="12"/>
    </row>
    <row r="3975" spans="1:21" s="10" customFormat="1" x14ac:dyDescent="0.3">
      <c r="B3975" s="12"/>
      <c r="C3975" s="12"/>
      <c r="D3975" s="12"/>
      <c r="E3975" s="12"/>
      <c r="F3975" s="12"/>
      <c r="I3975" s="26"/>
      <c r="N3975" s="90"/>
      <c r="S3975" s="12"/>
      <c r="T3975" s="12"/>
      <c r="U3975" s="12"/>
    </row>
    <row r="3976" spans="1:21" s="10" customFormat="1" x14ac:dyDescent="0.3">
      <c r="B3976" s="12"/>
      <c r="C3976" s="12"/>
      <c r="D3976" s="12"/>
      <c r="E3976" s="12"/>
      <c r="F3976" s="12"/>
      <c r="I3976" s="26"/>
      <c r="N3976" s="90"/>
      <c r="S3976" s="12"/>
      <c r="T3976" s="12"/>
      <c r="U3976" s="12"/>
    </row>
    <row r="3977" spans="1:21" x14ac:dyDescent="0.3">
      <c r="A3977" s="12"/>
      <c r="I3977" s="26"/>
    </row>
    <row r="3978" spans="1:21" x14ac:dyDescent="0.3">
      <c r="A3978" s="12"/>
      <c r="I3978" s="26"/>
    </row>
    <row r="3979" spans="1:21" x14ac:dyDescent="0.3">
      <c r="A3979" s="12"/>
      <c r="I3979" s="26"/>
    </row>
    <row r="3980" spans="1:21" x14ac:dyDescent="0.3">
      <c r="A3980" s="12"/>
      <c r="I3980" s="26"/>
    </row>
    <row r="3981" spans="1:21" x14ac:dyDescent="0.3">
      <c r="A3981" s="12"/>
      <c r="G3981" s="12"/>
      <c r="H3981" s="12"/>
      <c r="J3981" s="12"/>
      <c r="K3981" s="12"/>
      <c r="L3981" s="12"/>
      <c r="M3981" s="12"/>
      <c r="N3981" s="96"/>
      <c r="O3981" s="12"/>
      <c r="P3981" s="12"/>
      <c r="Q3981" s="12"/>
      <c r="R3981" s="12"/>
    </row>
    <row r="3982" spans="1:21" x14ac:dyDescent="0.3">
      <c r="A3982" s="12"/>
      <c r="G3982" s="12"/>
      <c r="H3982" s="12"/>
      <c r="J3982" s="12"/>
      <c r="K3982" s="12"/>
      <c r="L3982" s="12"/>
      <c r="M3982" s="12"/>
      <c r="N3982" s="96"/>
      <c r="O3982" s="12"/>
      <c r="P3982" s="12"/>
      <c r="Q3982" s="12"/>
      <c r="R3982" s="12"/>
    </row>
    <row r="3983" spans="1:21" x14ac:dyDescent="0.3">
      <c r="A3983" s="12"/>
      <c r="G3983" s="12"/>
      <c r="H3983" s="12"/>
      <c r="J3983" s="12"/>
      <c r="K3983" s="12"/>
      <c r="L3983" s="12"/>
      <c r="M3983" s="12"/>
      <c r="N3983" s="96"/>
      <c r="O3983" s="12"/>
      <c r="P3983" s="12"/>
      <c r="Q3983" s="12"/>
      <c r="R3983" s="12"/>
    </row>
    <row r="3984" spans="1:21" x14ac:dyDescent="0.3">
      <c r="A3984" s="12"/>
      <c r="G3984" s="12"/>
      <c r="H3984" s="12"/>
      <c r="J3984" s="12"/>
      <c r="K3984" s="12"/>
      <c r="L3984" s="12"/>
      <c r="M3984" s="12"/>
      <c r="N3984" s="96"/>
      <c r="O3984" s="12"/>
      <c r="P3984" s="12"/>
      <c r="Q3984" s="12"/>
      <c r="R3984" s="12"/>
    </row>
    <row r="3985" spans="1:18" x14ac:dyDescent="0.3">
      <c r="A3985" s="12"/>
      <c r="G3985" s="12"/>
      <c r="H3985" s="12"/>
      <c r="J3985" s="12"/>
      <c r="K3985" s="12"/>
      <c r="L3985" s="12"/>
      <c r="M3985" s="12"/>
      <c r="N3985" s="96"/>
      <c r="O3985" s="12"/>
      <c r="P3985" s="12"/>
      <c r="Q3985" s="12"/>
      <c r="R3985" s="12"/>
    </row>
    <row r="3986" spans="1:18" x14ac:dyDescent="0.3">
      <c r="A3986" s="12"/>
      <c r="G3986" s="12"/>
      <c r="H3986" s="12"/>
      <c r="J3986" s="12"/>
      <c r="K3986" s="12"/>
      <c r="L3986" s="12"/>
      <c r="M3986" s="12"/>
      <c r="N3986" s="96"/>
      <c r="O3986" s="12"/>
      <c r="P3986" s="12"/>
      <c r="Q3986" s="12"/>
      <c r="R3986" s="12"/>
    </row>
    <row r="4004" spans="1:21" s="10" customFormat="1" x14ac:dyDescent="0.3">
      <c r="B4004" s="12"/>
      <c r="C4004" s="12"/>
      <c r="D4004" s="12"/>
      <c r="E4004" s="12"/>
      <c r="F4004" s="12"/>
      <c r="I4004" s="26"/>
      <c r="N4004" s="90"/>
      <c r="S4004" s="12"/>
      <c r="T4004" s="12"/>
      <c r="U4004" s="12"/>
    </row>
    <row r="4005" spans="1:21" s="10" customFormat="1" x14ac:dyDescent="0.3">
      <c r="B4005" s="12"/>
      <c r="C4005" s="12"/>
      <c r="D4005" s="12"/>
      <c r="E4005" s="12"/>
      <c r="F4005" s="12"/>
      <c r="I4005" s="26"/>
      <c r="N4005" s="90"/>
      <c r="S4005" s="12"/>
      <c r="T4005" s="12"/>
      <c r="U4005" s="12"/>
    </row>
    <row r="4006" spans="1:21" s="10" customFormat="1" x14ac:dyDescent="0.3">
      <c r="B4006" s="12"/>
      <c r="C4006" s="12"/>
      <c r="D4006" s="12"/>
      <c r="E4006" s="12"/>
      <c r="F4006" s="12"/>
      <c r="I4006" s="26"/>
      <c r="N4006" s="90"/>
      <c r="S4006" s="12"/>
      <c r="T4006" s="12"/>
      <c r="U4006" s="12"/>
    </row>
    <row r="4007" spans="1:21" s="10" customFormat="1" x14ac:dyDescent="0.3">
      <c r="B4007" s="12"/>
      <c r="C4007" s="12"/>
      <c r="D4007" s="12"/>
      <c r="E4007" s="12"/>
      <c r="F4007" s="12"/>
      <c r="I4007" s="26"/>
      <c r="N4007" s="90"/>
      <c r="S4007" s="12"/>
      <c r="T4007" s="12"/>
      <c r="U4007" s="12"/>
    </row>
    <row r="4008" spans="1:21" s="10" customFormat="1" x14ac:dyDescent="0.3">
      <c r="B4008" s="12"/>
      <c r="C4008" s="12"/>
      <c r="D4008" s="12"/>
      <c r="E4008" s="12"/>
      <c r="F4008" s="12"/>
      <c r="I4008" s="26"/>
      <c r="N4008" s="90"/>
      <c r="S4008" s="12"/>
      <c r="T4008" s="12"/>
      <c r="U4008" s="12"/>
    </row>
    <row r="4009" spans="1:21" x14ac:dyDescent="0.3">
      <c r="A4009" s="12"/>
      <c r="I4009" s="26"/>
    </row>
    <row r="4010" spans="1:21" x14ac:dyDescent="0.3">
      <c r="A4010" s="12"/>
      <c r="G4010" s="12"/>
      <c r="H4010" s="12"/>
      <c r="J4010" s="12"/>
      <c r="K4010" s="12"/>
      <c r="L4010" s="12"/>
      <c r="M4010" s="12"/>
      <c r="N4010" s="96"/>
      <c r="O4010" s="12"/>
      <c r="P4010" s="12"/>
      <c r="Q4010" s="12"/>
      <c r="R4010" s="12"/>
    </row>
    <row r="4011" spans="1:21" x14ac:dyDescent="0.3">
      <c r="A4011" s="12"/>
      <c r="G4011" s="12"/>
      <c r="H4011" s="12"/>
      <c r="J4011" s="12"/>
      <c r="K4011" s="12"/>
      <c r="L4011" s="12"/>
      <c r="M4011" s="12"/>
      <c r="N4011" s="96"/>
      <c r="O4011" s="12"/>
      <c r="P4011" s="12"/>
      <c r="Q4011" s="12"/>
      <c r="R4011" s="12"/>
    </row>
    <row r="4012" spans="1:21" x14ac:dyDescent="0.3">
      <c r="A4012" s="12"/>
      <c r="G4012" s="12"/>
      <c r="H4012" s="12"/>
      <c r="J4012" s="12"/>
      <c r="K4012" s="12"/>
      <c r="L4012" s="12"/>
      <c r="M4012" s="12"/>
      <c r="N4012" s="96"/>
      <c r="O4012" s="12"/>
      <c r="P4012" s="12"/>
      <c r="Q4012" s="12"/>
      <c r="R4012" s="12"/>
    </row>
    <row r="4013" spans="1:21" x14ac:dyDescent="0.3">
      <c r="A4013" s="12"/>
      <c r="G4013" s="12"/>
      <c r="H4013" s="12"/>
      <c r="J4013" s="12"/>
      <c r="K4013" s="12"/>
      <c r="L4013" s="12"/>
      <c r="M4013" s="12"/>
      <c r="N4013" s="96"/>
      <c r="O4013" s="12"/>
      <c r="P4013" s="12"/>
      <c r="Q4013" s="12"/>
      <c r="R4013" s="12"/>
    </row>
    <row r="4014" spans="1:21" x14ac:dyDescent="0.3">
      <c r="A4014" s="12"/>
      <c r="G4014" s="12"/>
      <c r="H4014" s="12"/>
      <c r="J4014" s="12"/>
      <c r="K4014" s="12"/>
      <c r="L4014" s="12"/>
      <c r="M4014" s="12"/>
      <c r="N4014" s="96"/>
      <c r="O4014" s="12"/>
      <c r="P4014" s="12"/>
      <c r="Q4014" s="12"/>
      <c r="R4014" s="12"/>
    </row>
    <row r="4015" spans="1:21" x14ac:dyDescent="0.3">
      <c r="A4015" s="12"/>
      <c r="G4015" s="12"/>
      <c r="H4015" s="12"/>
      <c r="J4015" s="12"/>
      <c r="K4015" s="12"/>
      <c r="L4015" s="12"/>
      <c r="M4015" s="12"/>
      <c r="N4015" s="96"/>
      <c r="O4015" s="12"/>
      <c r="P4015" s="12"/>
      <c r="Q4015" s="12"/>
      <c r="R4015" s="12"/>
    </row>
    <row r="4033" spans="1:18" x14ac:dyDescent="0.3">
      <c r="A4033" s="12"/>
      <c r="I4033" s="26"/>
    </row>
    <row r="4034" spans="1:18" x14ac:dyDescent="0.3">
      <c r="A4034" s="12"/>
      <c r="I4034" s="26"/>
    </row>
    <row r="4035" spans="1:18" x14ac:dyDescent="0.3">
      <c r="A4035" s="12"/>
      <c r="I4035" s="26"/>
    </row>
    <row r="4036" spans="1:18" x14ac:dyDescent="0.3">
      <c r="A4036" s="12"/>
      <c r="I4036" s="26"/>
    </row>
    <row r="4037" spans="1:18" x14ac:dyDescent="0.3">
      <c r="A4037" s="12"/>
      <c r="I4037" s="26"/>
    </row>
    <row r="4038" spans="1:18" x14ac:dyDescent="0.3">
      <c r="A4038" s="12"/>
      <c r="I4038" s="26"/>
    </row>
    <row r="4039" spans="1:18" x14ac:dyDescent="0.3">
      <c r="A4039" s="12"/>
      <c r="G4039" s="12"/>
      <c r="H4039" s="12"/>
      <c r="J4039" s="12"/>
      <c r="K4039" s="12"/>
      <c r="L4039" s="12"/>
      <c r="M4039" s="12"/>
      <c r="N4039" s="96"/>
      <c r="O4039" s="12"/>
      <c r="P4039" s="12"/>
      <c r="Q4039" s="12"/>
      <c r="R4039" s="12"/>
    </row>
    <row r="4040" spans="1:18" x14ac:dyDescent="0.3">
      <c r="A4040" s="12"/>
      <c r="G4040" s="12"/>
      <c r="H4040" s="12"/>
      <c r="J4040" s="12"/>
      <c r="K4040" s="12"/>
      <c r="L4040" s="12"/>
      <c r="M4040" s="12"/>
      <c r="N4040" s="96"/>
      <c r="O4040" s="12"/>
      <c r="P4040" s="12"/>
      <c r="Q4040" s="12"/>
      <c r="R4040" s="12"/>
    </row>
    <row r="4041" spans="1:18" x14ac:dyDescent="0.3">
      <c r="A4041" s="12"/>
      <c r="G4041" s="12"/>
      <c r="H4041" s="12"/>
      <c r="J4041" s="12"/>
      <c r="K4041" s="12"/>
      <c r="L4041" s="12"/>
      <c r="M4041" s="12"/>
      <c r="N4041" s="96"/>
      <c r="O4041" s="12"/>
      <c r="P4041" s="12"/>
      <c r="Q4041" s="12"/>
      <c r="R4041" s="12"/>
    </row>
    <row r="4042" spans="1:18" x14ac:dyDescent="0.3">
      <c r="A4042" s="12"/>
      <c r="G4042" s="12"/>
      <c r="H4042" s="12"/>
      <c r="J4042" s="12"/>
      <c r="K4042" s="12"/>
      <c r="L4042" s="12"/>
      <c r="M4042" s="12"/>
      <c r="N4042" s="96"/>
      <c r="O4042" s="12"/>
      <c r="P4042" s="12"/>
      <c r="Q4042" s="12"/>
      <c r="R4042" s="12"/>
    </row>
    <row r="4043" spans="1:18" x14ac:dyDescent="0.3">
      <c r="A4043" s="12"/>
      <c r="G4043" s="12"/>
      <c r="H4043" s="12"/>
      <c r="J4043" s="12"/>
      <c r="K4043" s="12"/>
      <c r="L4043" s="12"/>
      <c r="M4043" s="12"/>
      <c r="N4043" s="96"/>
      <c r="O4043" s="12"/>
      <c r="P4043" s="12"/>
      <c r="Q4043" s="12"/>
      <c r="R4043" s="12"/>
    </row>
    <row r="4044" spans="1:18" x14ac:dyDescent="0.3">
      <c r="A4044" s="12"/>
      <c r="G4044" s="12"/>
      <c r="H4044" s="12"/>
      <c r="J4044" s="12"/>
      <c r="K4044" s="12"/>
      <c r="L4044" s="12"/>
      <c r="M4044" s="12"/>
      <c r="N4044" s="96"/>
      <c r="O4044" s="12"/>
      <c r="P4044" s="12"/>
      <c r="Q4044" s="12"/>
      <c r="R4044" s="12"/>
    </row>
    <row r="4062" spans="1:22" s="10" customFormat="1" x14ac:dyDescent="0.3">
      <c r="A4062" s="12"/>
      <c r="B4062" s="12"/>
      <c r="C4062" s="12"/>
      <c r="D4062" s="12"/>
      <c r="E4062" s="12"/>
      <c r="F4062" s="12"/>
      <c r="I4062" s="26"/>
      <c r="N4062" s="90"/>
      <c r="S4062" s="12"/>
      <c r="T4062" s="12"/>
      <c r="U4062" s="12"/>
      <c r="V4062" s="12"/>
    </row>
    <row r="4063" spans="1:22" s="10" customFormat="1" x14ac:dyDescent="0.3">
      <c r="A4063" s="12"/>
      <c r="B4063" s="12"/>
      <c r="C4063" s="12"/>
      <c r="D4063" s="12"/>
      <c r="E4063" s="12"/>
      <c r="F4063" s="12"/>
      <c r="I4063" s="26"/>
      <c r="N4063" s="90"/>
      <c r="S4063" s="12"/>
      <c r="T4063" s="12"/>
      <c r="U4063" s="12"/>
      <c r="V4063" s="12"/>
    </row>
    <row r="4064" spans="1:22" x14ac:dyDescent="0.3">
      <c r="A4064" s="12"/>
      <c r="I4064" s="26"/>
    </row>
    <row r="4065" spans="1:18" x14ac:dyDescent="0.3">
      <c r="A4065" s="12"/>
      <c r="I4065" s="26"/>
    </row>
    <row r="4066" spans="1:18" x14ac:dyDescent="0.3">
      <c r="A4066" s="12"/>
      <c r="I4066" s="26"/>
    </row>
    <row r="4067" spans="1:18" x14ac:dyDescent="0.3">
      <c r="A4067" s="12"/>
      <c r="I4067" s="26"/>
    </row>
    <row r="4068" spans="1:18" x14ac:dyDescent="0.3">
      <c r="A4068" s="12"/>
      <c r="G4068" s="12"/>
      <c r="H4068" s="12"/>
      <c r="J4068" s="12"/>
      <c r="K4068" s="12"/>
      <c r="L4068" s="12"/>
      <c r="M4068" s="12"/>
      <c r="N4068" s="96"/>
      <c r="O4068" s="12"/>
      <c r="P4068" s="12"/>
      <c r="Q4068" s="12"/>
      <c r="R4068" s="12"/>
    </row>
    <row r="4069" spans="1:18" x14ac:dyDescent="0.3">
      <c r="A4069" s="12"/>
      <c r="G4069" s="12"/>
      <c r="H4069" s="12"/>
      <c r="J4069" s="12"/>
      <c r="K4069" s="12"/>
      <c r="L4069" s="12"/>
      <c r="M4069" s="12"/>
      <c r="N4069" s="96"/>
      <c r="O4069" s="12"/>
      <c r="P4069" s="12"/>
      <c r="Q4069" s="12"/>
      <c r="R4069" s="12"/>
    </row>
    <row r="4070" spans="1:18" x14ac:dyDescent="0.3">
      <c r="A4070" s="12"/>
      <c r="G4070" s="12"/>
      <c r="H4070" s="12"/>
      <c r="J4070" s="12"/>
      <c r="K4070" s="12"/>
      <c r="L4070" s="12"/>
      <c r="M4070" s="12"/>
      <c r="N4070" s="96"/>
      <c r="O4070" s="12"/>
      <c r="P4070" s="12"/>
      <c r="Q4070" s="12"/>
      <c r="R4070" s="12"/>
    </row>
    <row r="4071" spans="1:18" x14ac:dyDescent="0.3">
      <c r="A4071" s="12"/>
      <c r="G4071" s="12"/>
      <c r="H4071" s="12"/>
      <c r="J4071" s="12"/>
      <c r="K4071" s="12"/>
      <c r="L4071" s="12"/>
      <c r="M4071" s="12"/>
      <c r="N4071" s="96"/>
      <c r="O4071" s="12"/>
      <c r="P4071" s="12"/>
      <c r="Q4071" s="12"/>
      <c r="R4071" s="12"/>
    </row>
    <row r="4072" spans="1:18" x14ac:dyDescent="0.3">
      <c r="A4072" s="12"/>
      <c r="G4072" s="12"/>
      <c r="H4072" s="12"/>
      <c r="J4072" s="12"/>
      <c r="K4072" s="12"/>
      <c r="L4072" s="12"/>
      <c r="M4072" s="12"/>
      <c r="N4072" s="96"/>
      <c r="O4072" s="12"/>
      <c r="P4072" s="12"/>
      <c r="Q4072" s="12"/>
      <c r="R4072" s="12"/>
    </row>
    <row r="4073" spans="1:18" x14ac:dyDescent="0.3">
      <c r="A4073" s="12"/>
      <c r="G4073" s="12"/>
      <c r="H4073" s="12"/>
      <c r="J4073" s="12"/>
      <c r="K4073" s="12"/>
      <c r="L4073" s="12"/>
      <c r="M4073" s="12"/>
      <c r="N4073" s="96"/>
      <c r="O4073" s="12"/>
      <c r="P4073" s="12"/>
      <c r="Q4073" s="12"/>
      <c r="R4073" s="12"/>
    </row>
    <row r="4091" spans="1:21" s="10" customFormat="1" x14ac:dyDescent="0.3">
      <c r="A4091" s="12"/>
      <c r="B4091" s="12"/>
      <c r="C4091" s="12"/>
      <c r="D4091" s="12"/>
      <c r="E4091" s="12"/>
      <c r="F4091" s="12"/>
      <c r="I4091" s="26"/>
      <c r="N4091" s="90"/>
      <c r="S4091" s="12"/>
      <c r="T4091" s="12"/>
      <c r="U4091" s="12"/>
    </row>
    <row r="4092" spans="1:21" x14ac:dyDescent="0.3">
      <c r="A4092" s="12"/>
      <c r="I4092" s="26"/>
    </row>
    <row r="4093" spans="1:21" x14ac:dyDescent="0.3">
      <c r="A4093" s="12"/>
      <c r="I4093" s="26"/>
    </row>
    <row r="4094" spans="1:21" x14ac:dyDescent="0.3">
      <c r="A4094" s="12"/>
      <c r="I4094" s="26"/>
    </row>
    <row r="4095" spans="1:21" x14ac:dyDescent="0.3">
      <c r="A4095" s="12"/>
      <c r="I4095" s="26"/>
    </row>
    <row r="4096" spans="1:21" x14ac:dyDescent="0.3">
      <c r="A4096" s="12"/>
      <c r="I4096" s="26"/>
    </row>
    <row r="4097" spans="1:18" x14ac:dyDescent="0.3">
      <c r="A4097" s="12"/>
      <c r="G4097" s="12"/>
      <c r="H4097" s="12"/>
      <c r="J4097" s="12"/>
      <c r="K4097" s="12"/>
      <c r="L4097" s="12"/>
      <c r="M4097" s="12"/>
      <c r="N4097" s="96"/>
      <c r="O4097" s="12"/>
      <c r="P4097" s="12"/>
      <c r="Q4097" s="12"/>
      <c r="R4097" s="12"/>
    </row>
    <row r="4098" spans="1:18" x14ac:dyDescent="0.3">
      <c r="A4098" s="12"/>
      <c r="G4098" s="12"/>
      <c r="H4098" s="12"/>
      <c r="J4098" s="12"/>
      <c r="K4098" s="12"/>
      <c r="L4098" s="12"/>
      <c r="M4098" s="12"/>
      <c r="N4098" s="96"/>
      <c r="O4098" s="12"/>
      <c r="P4098" s="12"/>
      <c r="Q4098" s="12"/>
      <c r="R4098" s="12"/>
    </row>
    <row r="4099" spans="1:18" x14ac:dyDescent="0.3">
      <c r="A4099" s="12"/>
      <c r="G4099" s="12"/>
      <c r="H4099" s="12"/>
      <c r="J4099" s="12"/>
      <c r="K4099" s="12"/>
      <c r="L4099" s="12"/>
      <c r="M4099" s="12"/>
      <c r="N4099" s="96"/>
      <c r="O4099" s="12"/>
      <c r="P4099" s="12"/>
      <c r="Q4099" s="12"/>
      <c r="R4099" s="12"/>
    </row>
    <row r="4100" spans="1:18" x14ac:dyDescent="0.3">
      <c r="A4100" s="12"/>
      <c r="G4100" s="12"/>
      <c r="H4100" s="12"/>
      <c r="J4100" s="12"/>
      <c r="K4100" s="12"/>
      <c r="L4100" s="12"/>
      <c r="M4100" s="12"/>
      <c r="N4100" s="96"/>
      <c r="O4100" s="12"/>
      <c r="P4100" s="12"/>
      <c r="Q4100" s="12"/>
      <c r="R4100" s="12"/>
    </row>
    <row r="4101" spans="1:18" x14ac:dyDescent="0.3">
      <c r="A4101" s="12"/>
      <c r="G4101" s="12"/>
      <c r="H4101" s="12"/>
      <c r="J4101" s="12"/>
      <c r="K4101" s="12"/>
      <c r="L4101" s="12"/>
      <c r="M4101" s="12"/>
      <c r="N4101" s="96"/>
      <c r="O4101" s="12"/>
      <c r="P4101" s="12"/>
      <c r="Q4101" s="12"/>
      <c r="R4101" s="12"/>
    </row>
    <row r="4102" spans="1:18" x14ac:dyDescent="0.3">
      <c r="A4102" s="12"/>
      <c r="G4102" s="12"/>
      <c r="H4102" s="12"/>
      <c r="J4102" s="12"/>
      <c r="K4102" s="12"/>
      <c r="L4102" s="12"/>
      <c r="M4102" s="12"/>
      <c r="N4102" s="96"/>
      <c r="O4102" s="12"/>
      <c r="P4102" s="12"/>
      <c r="Q4102" s="12"/>
      <c r="R4102" s="12"/>
    </row>
    <row r="4120" spans="1:21" s="10" customFormat="1" x14ac:dyDescent="0.3">
      <c r="B4120" s="12"/>
      <c r="C4120" s="12"/>
      <c r="D4120" s="12"/>
      <c r="E4120" s="12"/>
      <c r="F4120" s="12"/>
      <c r="I4120" s="26"/>
      <c r="N4120" s="90"/>
      <c r="S4120" s="12"/>
      <c r="T4120" s="12"/>
      <c r="U4120" s="12"/>
    </row>
    <row r="4121" spans="1:21" x14ac:dyDescent="0.3">
      <c r="A4121" s="12"/>
      <c r="I4121" s="26"/>
    </row>
    <row r="4122" spans="1:21" x14ac:dyDescent="0.3">
      <c r="A4122" s="12"/>
      <c r="I4122" s="26"/>
    </row>
    <row r="4123" spans="1:21" x14ac:dyDescent="0.3">
      <c r="A4123" s="12"/>
      <c r="I4123" s="26"/>
    </row>
    <row r="4124" spans="1:21" x14ac:dyDescent="0.3">
      <c r="A4124" s="12"/>
      <c r="I4124" s="26"/>
    </row>
    <row r="4125" spans="1:21" x14ac:dyDescent="0.3">
      <c r="A4125" s="12"/>
      <c r="I4125" s="26"/>
    </row>
    <row r="4126" spans="1:21" x14ac:dyDescent="0.3">
      <c r="A4126" s="12"/>
      <c r="G4126" s="12"/>
      <c r="H4126" s="12"/>
      <c r="J4126" s="12"/>
      <c r="K4126" s="12"/>
      <c r="L4126" s="12"/>
      <c r="M4126" s="12"/>
      <c r="N4126" s="96"/>
      <c r="O4126" s="12"/>
      <c r="P4126" s="12"/>
      <c r="Q4126" s="12"/>
      <c r="R4126" s="12"/>
    </row>
    <row r="4127" spans="1:21" x14ac:dyDescent="0.3">
      <c r="A4127" s="12"/>
      <c r="G4127" s="12"/>
      <c r="H4127" s="12"/>
      <c r="J4127" s="12"/>
      <c r="K4127" s="12"/>
      <c r="L4127" s="12"/>
      <c r="M4127" s="12"/>
      <c r="N4127" s="96"/>
      <c r="O4127" s="12"/>
      <c r="P4127" s="12"/>
      <c r="Q4127" s="12"/>
      <c r="R4127" s="12"/>
    </row>
    <row r="4128" spans="1:21" x14ac:dyDescent="0.3">
      <c r="A4128" s="12"/>
      <c r="G4128" s="12"/>
      <c r="H4128" s="12"/>
      <c r="J4128" s="12"/>
      <c r="K4128" s="12"/>
      <c r="L4128" s="12"/>
      <c r="M4128" s="12"/>
      <c r="N4128" s="96"/>
      <c r="O4128" s="12"/>
      <c r="P4128" s="12"/>
      <c r="Q4128" s="12"/>
      <c r="R4128" s="12"/>
    </row>
    <row r="4129" spans="1:18" x14ac:dyDescent="0.3">
      <c r="A4129" s="12"/>
      <c r="G4129" s="12"/>
      <c r="H4129" s="12"/>
      <c r="J4129" s="12"/>
      <c r="K4129" s="12"/>
      <c r="L4129" s="12"/>
      <c r="M4129" s="12"/>
      <c r="N4129" s="96"/>
      <c r="O4129" s="12"/>
      <c r="P4129" s="12"/>
      <c r="Q4129" s="12"/>
      <c r="R4129" s="12"/>
    </row>
    <row r="4130" spans="1:18" x14ac:dyDescent="0.3">
      <c r="A4130" s="12"/>
      <c r="G4130" s="12"/>
      <c r="H4130" s="12"/>
      <c r="J4130" s="12"/>
      <c r="K4130" s="12"/>
      <c r="L4130" s="12"/>
      <c r="M4130" s="12"/>
      <c r="N4130" s="96"/>
      <c r="O4130" s="12"/>
      <c r="P4130" s="12"/>
      <c r="Q4130" s="12"/>
      <c r="R4130" s="12"/>
    </row>
    <row r="4131" spans="1:18" x14ac:dyDescent="0.3">
      <c r="A4131" s="12"/>
      <c r="G4131" s="12"/>
      <c r="H4131" s="12"/>
      <c r="J4131" s="12"/>
      <c r="K4131" s="12"/>
      <c r="L4131" s="12"/>
      <c r="M4131" s="12"/>
      <c r="N4131" s="96"/>
      <c r="O4131" s="12"/>
      <c r="P4131" s="12"/>
      <c r="Q4131" s="12"/>
      <c r="R4131" s="12"/>
    </row>
    <row r="4149" spans="1:21" s="10" customFormat="1" x14ac:dyDescent="0.3">
      <c r="B4149" s="12"/>
      <c r="C4149" s="12"/>
      <c r="D4149" s="12"/>
      <c r="E4149" s="12"/>
      <c r="F4149" s="12"/>
      <c r="I4149" s="26"/>
      <c r="N4149" s="90"/>
      <c r="S4149" s="12"/>
      <c r="T4149" s="12"/>
      <c r="U4149" s="12"/>
    </row>
    <row r="4150" spans="1:21" s="10" customFormat="1" x14ac:dyDescent="0.3">
      <c r="B4150" s="12"/>
      <c r="C4150" s="12"/>
      <c r="D4150" s="12"/>
      <c r="E4150" s="12"/>
      <c r="F4150" s="12"/>
      <c r="I4150" s="26"/>
      <c r="N4150" s="90"/>
      <c r="S4150" s="12"/>
      <c r="T4150" s="12"/>
      <c r="U4150" s="12"/>
    </row>
    <row r="4151" spans="1:21" s="10" customFormat="1" x14ac:dyDescent="0.3">
      <c r="B4151" s="12"/>
      <c r="C4151" s="12"/>
      <c r="D4151" s="12"/>
      <c r="E4151" s="12"/>
      <c r="F4151" s="12"/>
      <c r="I4151" s="26"/>
      <c r="N4151" s="90"/>
      <c r="S4151" s="12"/>
      <c r="T4151" s="12"/>
      <c r="U4151" s="12"/>
    </row>
    <row r="4152" spans="1:21" s="10" customFormat="1" x14ac:dyDescent="0.3">
      <c r="B4152" s="12"/>
      <c r="C4152" s="12"/>
      <c r="D4152" s="12"/>
      <c r="E4152" s="12"/>
      <c r="F4152" s="12"/>
      <c r="I4152" s="26"/>
      <c r="N4152" s="90"/>
      <c r="S4152" s="12"/>
      <c r="T4152" s="12"/>
      <c r="U4152" s="12"/>
    </row>
    <row r="4153" spans="1:21" x14ac:dyDescent="0.3">
      <c r="A4153" s="12"/>
      <c r="I4153" s="26"/>
    </row>
    <row r="4154" spans="1:21" x14ac:dyDescent="0.3">
      <c r="A4154" s="12"/>
      <c r="I4154" s="26"/>
    </row>
    <row r="4155" spans="1:21" x14ac:dyDescent="0.3">
      <c r="A4155" s="12"/>
      <c r="G4155" s="12"/>
      <c r="H4155" s="12"/>
      <c r="J4155" s="12"/>
      <c r="K4155" s="12"/>
      <c r="L4155" s="12"/>
      <c r="M4155" s="12"/>
      <c r="N4155" s="96"/>
      <c r="O4155" s="12"/>
      <c r="P4155" s="12"/>
      <c r="Q4155" s="12"/>
      <c r="R4155" s="12"/>
    </row>
    <row r="4156" spans="1:21" x14ac:dyDescent="0.3">
      <c r="A4156" s="12"/>
      <c r="G4156" s="12"/>
      <c r="H4156" s="12"/>
      <c r="J4156" s="12"/>
      <c r="K4156" s="12"/>
      <c r="L4156" s="12"/>
      <c r="M4156" s="12"/>
      <c r="N4156" s="96"/>
      <c r="O4156" s="12"/>
      <c r="P4156" s="12"/>
      <c r="Q4156" s="12"/>
      <c r="R4156" s="12"/>
    </row>
    <row r="4157" spans="1:21" x14ac:dyDescent="0.3">
      <c r="A4157" s="12"/>
      <c r="G4157" s="12"/>
      <c r="H4157" s="12"/>
      <c r="J4157" s="12"/>
      <c r="K4157" s="12"/>
      <c r="L4157" s="12"/>
      <c r="M4157" s="12"/>
      <c r="N4157" s="96"/>
      <c r="O4157" s="12"/>
      <c r="P4157" s="12"/>
      <c r="Q4157" s="12"/>
      <c r="R4157" s="12"/>
    </row>
    <row r="4158" spans="1:21" x14ac:dyDescent="0.3">
      <c r="A4158" s="12"/>
      <c r="G4158" s="12"/>
      <c r="H4158" s="12"/>
      <c r="J4158" s="12"/>
      <c r="K4158" s="12"/>
      <c r="L4158" s="12"/>
      <c r="M4158" s="12"/>
      <c r="N4158" s="96"/>
      <c r="O4158" s="12"/>
      <c r="P4158" s="12"/>
      <c r="Q4158" s="12"/>
      <c r="R4158" s="12"/>
    </row>
    <row r="4159" spans="1:21" x14ac:dyDescent="0.3">
      <c r="A4159" s="12"/>
      <c r="G4159" s="12"/>
      <c r="H4159" s="12"/>
      <c r="J4159" s="12"/>
      <c r="K4159" s="12"/>
      <c r="L4159" s="12"/>
      <c r="M4159" s="12"/>
      <c r="N4159" s="96"/>
      <c r="O4159" s="12"/>
      <c r="P4159" s="12"/>
      <c r="Q4159" s="12"/>
      <c r="R4159" s="12"/>
    </row>
    <row r="4160" spans="1:21" x14ac:dyDescent="0.3">
      <c r="A4160" s="12"/>
      <c r="G4160" s="12"/>
      <c r="H4160" s="12"/>
      <c r="J4160" s="12"/>
      <c r="K4160" s="12"/>
      <c r="L4160" s="12"/>
      <c r="M4160" s="12"/>
      <c r="N4160" s="96"/>
      <c r="O4160" s="12"/>
      <c r="P4160" s="12"/>
      <c r="Q4160" s="12"/>
      <c r="R4160" s="12"/>
    </row>
    <row r="4178" spans="1:18" x14ac:dyDescent="0.3">
      <c r="A4178" s="12"/>
      <c r="I4178" s="26"/>
    </row>
    <row r="4179" spans="1:18" x14ac:dyDescent="0.3">
      <c r="A4179" s="12"/>
      <c r="I4179" s="26"/>
    </row>
    <row r="4180" spans="1:18" x14ac:dyDescent="0.3">
      <c r="A4180" s="12"/>
      <c r="I4180" s="26"/>
    </row>
    <row r="4181" spans="1:18" x14ac:dyDescent="0.3">
      <c r="A4181" s="12"/>
      <c r="I4181" s="26"/>
    </row>
    <row r="4182" spans="1:18" x14ac:dyDescent="0.3">
      <c r="A4182" s="12"/>
      <c r="I4182" s="26"/>
    </row>
    <row r="4183" spans="1:18" x14ac:dyDescent="0.3">
      <c r="A4183" s="12"/>
      <c r="I4183" s="26"/>
    </row>
    <row r="4184" spans="1:18" x14ac:dyDescent="0.3">
      <c r="A4184" s="12"/>
      <c r="G4184" s="12"/>
      <c r="H4184" s="12"/>
      <c r="J4184" s="12"/>
      <c r="K4184" s="12"/>
      <c r="L4184" s="12"/>
      <c r="M4184" s="12"/>
      <c r="N4184" s="96"/>
      <c r="O4184" s="12"/>
      <c r="P4184" s="12"/>
      <c r="Q4184" s="12"/>
      <c r="R4184" s="12"/>
    </row>
    <row r="4185" spans="1:18" x14ac:dyDescent="0.3">
      <c r="A4185" s="12"/>
      <c r="G4185" s="12"/>
      <c r="H4185" s="12"/>
      <c r="J4185" s="12"/>
      <c r="K4185" s="12"/>
      <c r="L4185" s="12"/>
      <c r="M4185" s="12"/>
      <c r="N4185" s="96"/>
      <c r="O4185" s="12"/>
      <c r="P4185" s="12"/>
      <c r="Q4185" s="12"/>
      <c r="R4185" s="12"/>
    </row>
    <row r="4186" spans="1:18" x14ac:dyDescent="0.3">
      <c r="A4186" s="12"/>
      <c r="G4186" s="12"/>
      <c r="H4186" s="12"/>
      <c r="J4186" s="12"/>
      <c r="K4186" s="12"/>
      <c r="L4186" s="12"/>
      <c r="M4186" s="12"/>
      <c r="N4186" s="96"/>
      <c r="O4186" s="12"/>
      <c r="P4186" s="12"/>
      <c r="Q4186" s="12"/>
      <c r="R4186" s="12"/>
    </row>
    <row r="4187" spans="1:18" x14ac:dyDescent="0.3">
      <c r="A4187" s="12"/>
      <c r="G4187" s="12"/>
      <c r="H4187" s="12"/>
      <c r="J4187" s="12"/>
      <c r="K4187" s="12"/>
      <c r="L4187" s="12"/>
      <c r="M4187" s="12"/>
      <c r="N4187" s="96"/>
      <c r="O4187" s="12"/>
      <c r="P4187" s="12"/>
      <c r="Q4187" s="12"/>
      <c r="R4187" s="12"/>
    </row>
    <row r="4188" spans="1:18" x14ac:dyDescent="0.3">
      <c r="A4188" s="12"/>
      <c r="G4188" s="12"/>
      <c r="H4188" s="12"/>
      <c r="J4188" s="12"/>
      <c r="K4188" s="12"/>
      <c r="L4188" s="12"/>
      <c r="M4188" s="12"/>
      <c r="N4188" s="96"/>
      <c r="O4188" s="12"/>
      <c r="P4188" s="12"/>
      <c r="Q4188" s="12"/>
      <c r="R4188" s="12"/>
    </row>
    <row r="4189" spans="1:18" x14ac:dyDescent="0.3">
      <c r="A4189" s="12"/>
      <c r="G4189" s="12"/>
      <c r="H4189" s="12"/>
      <c r="J4189" s="12"/>
      <c r="K4189" s="12"/>
      <c r="L4189" s="12"/>
      <c r="M4189" s="12"/>
      <c r="N4189" s="96"/>
      <c r="O4189" s="12"/>
      <c r="P4189" s="12"/>
      <c r="Q4189" s="12"/>
      <c r="R4189" s="12"/>
    </row>
    <row r="4207" spans="1:22" s="10" customFormat="1" x14ac:dyDescent="0.3">
      <c r="A4207" s="12"/>
      <c r="B4207" s="12"/>
      <c r="C4207" s="12"/>
      <c r="D4207" s="12"/>
      <c r="E4207" s="12"/>
      <c r="F4207" s="12"/>
      <c r="I4207" s="26"/>
      <c r="N4207" s="90"/>
      <c r="S4207" s="12"/>
      <c r="T4207" s="12"/>
      <c r="U4207" s="12"/>
      <c r="V4207" s="12"/>
    </row>
    <row r="4208" spans="1:22" x14ac:dyDescent="0.3">
      <c r="A4208" s="12"/>
      <c r="I4208" s="26"/>
    </row>
    <row r="4209" spans="1:18" x14ac:dyDescent="0.3">
      <c r="A4209" s="12"/>
      <c r="I4209" s="26"/>
    </row>
    <row r="4210" spans="1:18" x14ac:dyDescent="0.3">
      <c r="A4210" s="12"/>
      <c r="I4210" s="26"/>
    </row>
    <row r="4211" spans="1:18" x14ac:dyDescent="0.3">
      <c r="A4211" s="12"/>
      <c r="I4211" s="26"/>
    </row>
    <row r="4212" spans="1:18" x14ac:dyDescent="0.3">
      <c r="A4212" s="12"/>
      <c r="I4212" s="26"/>
    </row>
    <row r="4213" spans="1:18" x14ac:dyDescent="0.3">
      <c r="A4213" s="12"/>
      <c r="G4213" s="12"/>
      <c r="H4213" s="12"/>
      <c r="J4213" s="12"/>
      <c r="K4213" s="12"/>
      <c r="L4213" s="12"/>
      <c r="M4213" s="12"/>
      <c r="N4213" s="96"/>
      <c r="O4213" s="12"/>
      <c r="P4213" s="12"/>
      <c r="Q4213" s="12"/>
      <c r="R4213" s="12"/>
    </row>
    <row r="4214" spans="1:18" x14ac:dyDescent="0.3">
      <c r="A4214" s="12"/>
      <c r="G4214" s="12"/>
      <c r="H4214" s="12"/>
      <c r="J4214" s="12"/>
      <c r="K4214" s="12"/>
      <c r="L4214" s="12"/>
      <c r="M4214" s="12"/>
      <c r="N4214" s="96"/>
      <c r="O4214" s="12"/>
      <c r="P4214" s="12"/>
      <c r="Q4214" s="12"/>
      <c r="R4214" s="12"/>
    </row>
    <row r="4215" spans="1:18" x14ac:dyDescent="0.3">
      <c r="A4215" s="12"/>
      <c r="G4215" s="12"/>
      <c r="H4215" s="12"/>
      <c r="J4215" s="12"/>
      <c r="K4215" s="12"/>
      <c r="L4215" s="12"/>
      <c r="M4215" s="12"/>
      <c r="N4215" s="96"/>
      <c r="O4215" s="12"/>
      <c r="P4215" s="12"/>
      <c r="Q4215" s="12"/>
      <c r="R4215" s="12"/>
    </row>
    <row r="4216" spans="1:18" x14ac:dyDescent="0.3">
      <c r="A4216" s="12"/>
      <c r="G4216" s="12"/>
      <c r="H4216" s="12"/>
      <c r="J4216" s="12"/>
      <c r="K4216" s="12"/>
      <c r="L4216" s="12"/>
      <c r="M4216" s="12"/>
      <c r="N4216" s="96"/>
      <c r="O4216" s="12"/>
      <c r="P4216" s="12"/>
      <c r="Q4216" s="12"/>
      <c r="R4216" s="12"/>
    </row>
    <row r="4217" spans="1:18" x14ac:dyDescent="0.3">
      <c r="A4217" s="12"/>
      <c r="G4217" s="12"/>
      <c r="H4217" s="12"/>
      <c r="J4217" s="12"/>
      <c r="K4217" s="12"/>
      <c r="L4217" s="12"/>
      <c r="M4217" s="12"/>
      <c r="N4217" s="96"/>
      <c r="O4217" s="12"/>
      <c r="P4217" s="12"/>
      <c r="Q4217" s="12"/>
      <c r="R4217" s="12"/>
    </row>
    <row r="4218" spans="1:18" x14ac:dyDescent="0.3">
      <c r="A4218" s="12"/>
      <c r="G4218" s="12"/>
      <c r="H4218" s="12"/>
      <c r="J4218" s="12"/>
      <c r="K4218" s="12"/>
      <c r="L4218" s="12"/>
      <c r="M4218" s="12"/>
      <c r="N4218" s="96"/>
      <c r="O4218" s="12"/>
      <c r="P4218" s="12"/>
      <c r="Q4218" s="12"/>
      <c r="R4218" s="12"/>
    </row>
    <row r="4236" spans="1:22" s="10" customFormat="1" x14ac:dyDescent="0.3">
      <c r="A4236" s="12"/>
      <c r="B4236" s="12"/>
      <c r="C4236" s="12"/>
      <c r="D4236" s="12"/>
      <c r="E4236" s="12"/>
      <c r="F4236" s="12"/>
      <c r="I4236" s="26"/>
      <c r="N4236" s="90"/>
      <c r="S4236" s="12"/>
      <c r="T4236" s="12"/>
      <c r="U4236" s="12"/>
      <c r="V4236" s="12"/>
    </row>
    <row r="4237" spans="1:22" s="10" customFormat="1" x14ac:dyDescent="0.3">
      <c r="A4237" s="12"/>
      <c r="B4237" s="12"/>
      <c r="C4237" s="12"/>
      <c r="D4237" s="12"/>
      <c r="E4237" s="12"/>
      <c r="F4237" s="12"/>
      <c r="I4237" s="26"/>
      <c r="N4237" s="90"/>
      <c r="S4237" s="12"/>
      <c r="T4237" s="12"/>
      <c r="U4237" s="12"/>
      <c r="V4237" s="12"/>
    </row>
    <row r="4238" spans="1:22" s="10" customFormat="1" x14ac:dyDescent="0.3">
      <c r="A4238" s="12"/>
      <c r="B4238" s="12"/>
      <c r="C4238" s="12"/>
      <c r="D4238" s="12"/>
      <c r="E4238" s="12"/>
      <c r="F4238" s="12"/>
      <c r="I4238" s="26"/>
      <c r="N4238" s="90"/>
      <c r="S4238" s="12"/>
      <c r="T4238" s="12"/>
      <c r="U4238" s="12"/>
      <c r="V4238" s="12"/>
    </row>
    <row r="4239" spans="1:22" s="10" customFormat="1" x14ac:dyDescent="0.3">
      <c r="A4239" s="12"/>
      <c r="B4239" s="12"/>
      <c r="C4239" s="12"/>
      <c r="D4239" s="12"/>
      <c r="E4239" s="12"/>
      <c r="F4239" s="12"/>
      <c r="I4239" s="26"/>
      <c r="N4239" s="90"/>
      <c r="S4239" s="12"/>
      <c r="T4239" s="12"/>
      <c r="U4239" s="12"/>
      <c r="V4239" s="12"/>
    </row>
    <row r="4240" spans="1:22" x14ac:dyDescent="0.3">
      <c r="A4240" s="12"/>
      <c r="I4240" s="26"/>
    </row>
    <row r="4241" spans="1:18" x14ac:dyDescent="0.3">
      <c r="A4241" s="12"/>
      <c r="I4241" s="26"/>
    </row>
    <row r="4242" spans="1:18" x14ac:dyDescent="0.3">
      <c r="A4242" s="12"/>
      <c r="G4242" s="12"/>
      <c r="H4242" s="12"/>
      <c r="J4242" s="12"/>
      <c r="K4242" s="12"/>
      <c r="L4242" s="12"/>
      <c r="M4242" s="12"/>
      <c r="N4242" s="96"/>
      <c r="O4242" s="12"/>
      <c r="P4242" s="12"/>
      <c r="Q4242" s="12"/>
      <c r="R4242" s="12"/>
    </row>
    <row r="4243" spans="1:18" x14ac:dyDescent="0.3">
      <c r="A4243" s="12"/>
      <c r="G4243" s="12"/>
      <c r="H4243" s="12"/>
      <c r="J4243" s="12"/>
      <c r="K4243" s="12"/>
      <c r="L4243" s="12"/>
      <c r="M4243" s="12"/>
      <c r="N4243" s="96"/>
      <c r="O4243" s="12"/>
      <c r="P4243" s="12"/>
      <c r="Q4243" s="12"/>
      <c r="R4243" s="12"/>
    </row>
    <row r="4244" spans="1:18" x14ac:dyDescent="0.3">
      <c r="A4244" s="12"/>
      <c r="G4244" s="12"/>
      <c r="H4244" s="12"/>
      <c r="J4244" s="12"/>
      <c r="K4244" s="12"/>
      <c r="L4244" s="12"/>
      <c r="M4244" s="12"/>
      <c r="N4244" s="96"/>
      <c r="O4244" s="12"/>
      <c r="P4244" s="12"/>
      <c r="Q4244" s="12"/>
      <c r="R4244" s="12"/>
    </row>
    <row r="4245" spans="1:18" x14ac:dyDescent="0.3">
      <c r="A4245" s="12"/>
      <c r="G4245" s="12"/>
      <c r="H4245" s="12"/>
      <c r="J4245" s="12"/>
      <c r="K4245" s="12"/>
      <c r="L4245" s="12"/>
      <c r="M4245" s="12"/>
      <c r="N4245" s="96"/>
      <c r="O4245" s="12"/>
      <c r="P4245" s="12"/>
      <c r="Q4245" s="12"/>
      <c r="R4245" s="12"/>
    </row>
    <row r="4246" spans="1:18" x14ac:dyDescent="0.3">
      <c r="A4246" s="12"/>
      <c r="G4246" s="12"/>
      <c r="H4246" s="12"/>
      <c r="J4246" s="12"/>
      <c r="K4246" s="12"/>
      <c r="L4246" s="12"/>
      <c r="M4246" s="12"/>
      <c r="N4246" s="96"/>
      <c r="O4246" s="12"/>
      <c r="P4246" s="12"/>
      <c r="Q4246" s="12"/>
      <c r="R4246" s="12"/>
    </row>
    <row r="4247" spans="1:18" x14ac:dyDescent="0.3">
      <c r="A4247" s="12"/>
      <c r="G4247" s="12"/>
      <c r="H4247" s="12"/>
      <c r="J4247" s="12"/>
      <c r="K4247" s="12"/>
      <c r="L4247" s="12"/>
      <c r="M4247" s="12"/>
      <c r="N4247" s="96"/>
      <c r="O4247" s="12"/>
      <c r="P4247" s="12"/>
      <c r="Q4247" s="12"/>
      <c r="R4247" s="12"/>
    </row>
    <row r="4265" spans="1:18" x14ac:dyDescent="0.3">
      <c r="A4265" s="12"/>
      <c r="G4265" s="12"/>
      <c r="H4265" s="12"/>
      <c r="I4265" s="26"/>
      <c r="J4265" s="12"/>
      <c r="K4265" s="12"/>
      <c r="L4265" s="12"/>
      <c r="M4265" s="12"/>
      <c r="N4265" s="96"/>
      <c r="O4265" s="12"/>
      <c r="P4265" s="12"/>
      <c r="Q4265" s="12"/>
      <c r="R4265" s="12"/>
    </row>
    <row r="4266" spans="1:18" x14ac:dyDescent="0.3">
      <c r="A4266" s="12"/>
      <c r="I4266" s="26"/>
    </row>
    <row r="4267" spans="1:18" x14ac:dyDescent="0.3">
      <c r="A4267" s="12"/>
      <c r="I4267" s="26"/>
    </row>
    <row r="4268" spans="1:18" x14ac:dyDescent="0.3">
      <c r="A4268" s="12"/>
      <c r="I4268" s="26"/>
    </row>
    <row r="4269" spans="1:18" x14ac:dyDescent="0.3">
      <c r="A4269" s="12"/>
      <c r="I4269" s="26"/>
    </row>
    <row r="4270" spans="1:18" x14ac:dyDescent="0.3">
      <c r="A4270" s="12"/>
      <c r="I4270" s="26"/>
    </row>
    <row r="4271" spans="1:18" x14ac:dyDescent="0.3">
      <c r="A4271" s="12"/>
      <c r="G4271" s="12"/>
      <c r="H4271" s="12"/>
      <c r="J4271" s="12"/>
      <c r="K4271" s="12"/>
      <c r="L4271" s="12"/>
      <c r="M4271" s="12"/>
      <c r="N4271" s="96"/>
      <c r="O4271" s="12"/>
      <c r="P4271" s="12"/>
      <c r="Q4271" s="12"/>
      <c r="R4271" s="12"/>
    </row>
    <row r="4272" spans="1:18" x14ac:dyDescent="0.3">
      <c r="A4272" s="12"/>
      <c r="G4272" s="12"/>
      <c r="H4272" s="12"/>
      <c r="J4272" s="12"/>
      <c r="K4272" s="12"/>
      <c r="L4272" s="12"/>
      <c r="M4272" s="12"/>
      <c r="N4272" s="96"/>
      <c r="O4272" s="12"/>
      <c r="P4272" s="12"/>
      <c r="Q4272" s="12"/>
      <c r="R4272" s="12"/>
    </row>
    <row r="4273" spans="1:18" x14ac:dyDescent="0.3">
      <c r="A4273" s="12"/>
      <c r="G4273" s="12"/>
      <c r="H4273" s="12"/>
      <c r="J4273" s="12"/>
      <c r="K4273" s="12"/>
      <c r="L4273" s="12"/>
      <c r="M4273" s="12"/>
      <c r="N4273" s="96"/>
      <c r="O4273" s="12"/>
      <c r="P4273" s="12"/>
      <c r="Q4273" s="12"/>
      <c r="R4273" s="12"/>
    </row>
    <row r="4274" spans="1:18" x14ac:dyDescent="0.3">
      <c r="A4274" s="12"/>
      <c r="G4274" s="12"/>
      <c r="H4274" s="12"/>
      <c r="J4274" s="12"/>
      <c r="K4274" s="12"/>
      <c r="L4274" s="12"/>
      <c r="M4274" s="12"/>
      <c r="N4274" s="96"/>
      <c r="O4274" s="12"/>
      <c r="P4274" s="12"/>
      <c r="Q4274" s="12"/>
      <c r="R4274" s="12"/>
    </row>
    <row r="4275" spans="1:18" x14ac:dyDescent="0.3">
      <c r="A4275" s="12"/>
      <c r="G4275" s="12"/>
      <c r="H4275" s="12"/>
      <c r="J4275" s="12"/>
      <c r="K4275" s="12"/>
      <c r="L4275" s="12"/>
      <c r="M4275" s="12"/>
      <c r="N4275" s="96"/>
      <c r="O4275" s="12"/>
      <c r="P4275" s="12"/>
      <c r="Q4275" s="12"/>
      <c r="R4275" s="12"/>
    </row>
    <row r="4276" spans="1:18" x14ac:dyDescent="0.3">
      <c r="A4276" s="12"/>
      <c r="G4276" s="12"/>
      <c r="H4276" s="12"/>
      <c r="J4276" s="12"/>
      <c r="K4276" s="12"/>
      <c r="L4276" s="12"/>
      <c r="M4276" s="12"/>
      <c r="N4276" s="96"/>
      <c r="O4276" s="12"/>
      <c r="P4276" s="12"/>
      <c r="Q4276" s="12"/>
      <c r="R4276" s="12"/>
    </row>
    <row r="4294" spans="1:21" s="10" customFormat="1" x14ac:dyDescent="0.3">
      <c r="B4294" s="12"/>
      <c r="C4294" s="12"/>
      <c r="D4294" s="12"/>
      <c r="E4294" s="12"/>
      <c r="F4294" s="12"/>
      <c r="I4294" s="26"/>
      <c r="N4294" s="90"/>
      <c r="S4294" s="12"/>
      <c r="T4294" s="12"/>
      <c r="U4294" s="12"/>
    </row>
    <row r="4295" spans="1:21" s="10" customFormat="1" x14ac:dyDescent="0.3">
      <c r="B4295" s="12"/>
      <c r="C4295" s="12"/>
      <c r="D4295" s="12"/>
      <c r="E4295" s="12"/>
      <c r="F4295" s="12"/>
      <c r="I4295" s="26"/>
      <c r="N4295" s="90"/>
      <c r="S4295" s="12"/>
      <c r="T4295" s="12"/>
      <c r="U4295" s="12"/>
    </row>
    <row r="4296" spans="1:21" s="10" customFormat="1" x14ac:dyDescent="0.3">
      <c r="B4296" s="12"/>
      <c r="C4296" s="12"/>
      <c r="D4296" s="12"/>
      <c r="E4296" s="12"/>
      <c r="F4296" s="12"/>
      <c r="I4296" s="26"/>
      <c r="N4296" s="90"/>
      <c r="S4296" s="12"/>
      <c r="T4296" s="12"/>
      <c r="U4296" s="12"/>
    </row>
    <row r="4297" spans="1:21" x14ac:dyDescent="0.3">
      <c r="A4297" s="12"/>
      <c r="I4297" s="26"/>
    </row>
    <row r="4298" spans="1:21" x14ac:dyDescent="0.3">
      <c r="A4298" s="12"/>
      <c r="I4298" s="26"/>
    </row>
    <row r="4299" spans="1:21" x14ac:dyDescent="0.3">
      <c r="A4299" s="12"/>
      <c r="I4299" s="26"/>
    </row>
    <row r="4300" spans="1:21" x14ac:dyDescent="0.3">
      <c r="A4300" s="12"/>
      <c r="G4300" s="12"/>
      <c r="H4300" s="12"/>
      <c r="J4300" s="12"/>
      <c r="K4300" s="12"/>
      <c r="L4300" s="12"/>
      <c r="M4300" s="12"/>
      <c r="N4300" s="96"/>
      <c r="O4300" s="12"/>
      <c r="P4300" s="12"/>
      <c r="Q4300" s="12"/>
      <c r="R4300" s="12"/>
    </row>
    <row r="4301" spans="1:21" x14ac:dyDescent="0.3">
      <c r="A4301" s="12"/>
      <c r="G4301" s="12"/>
      <c r="H4301" s="12"/>
      <c r="J4301" s="12"/>
      <c r="K4301" s="12"/>
      <c r="L4301" s="12"/>
      <c r="M4301" s="12"/>
      <c r="N4301" s="96"/>
      <c r="O4301" s="12"/>
      <c r="P4301" s="12"/>
      <c r="Q4301" s="12"/>
      <c r="R4301" s="12"/>
    </row>
    <row r="4302" spans="1:21" x14ac:dyDescent="0.3">
      <c r="A4302" s="12"/>
      <c r="G4302" s="12"/>
      <c r="H4302" s="12"/>
      <c r="J4302" s="12"/>
      <c r="K4302" s="12"/>
      <c r="L4302" s="12"/>
      <c r="M4302" s="12"/>
      <c r="N4302" s="96"/>
      <c r="O4302" s="12"/>
      <c r="P4302" s="12"/>
      <c r="Q4302" s="12"/>
      <c r="R4302" s="12"/>
    </row>
    <row r="4303" spans="1:21" x14ac:dyDescent="0.3">
      <c r="A4303" s="12"/>
      <c r="G4303" s="12"/>
      <c r="H4303" s="12"/>
      <c r="J4303" s="12"/>
      <c r="K4303" s="12"/>
      <c r="L4303" s="12"/>
      <c r="M4303" s="12"/>
      <c r="N4303" s="96"/>
      <c r="O4303" s="12"/>
      <c r="P4303" s="12"/>
      <c r="Q4303" s="12"/>
      <c r="R4303" s="12"/>
    </row>
    <row r="4304" spans="1:21" x14ac:dyDescent="0.3">
      <c r="A4304" s="12"/>
      <c r="G4304" s="12"/>
      <c r="H4304" s="12"/>
      <c r="J4304" s="12"/>
      <c r="K4304" s="12"/>
      <c r="L4304" s="12"/>
      <c r="M4304" s="12"/>
      <c r="N4304" s="96"/>
      <c r="O4304" s="12"/>
      <c r="P4304" s="12"/>
      <c r="Q4304" s="12"/>
      <c r="R4304" s="12"/>
    </row>
    <row r="4305" spans="1:18" x14ac:dyDescent="0.3">
      <c r="A4305" s="12"/>
      <c r="G4305" s="12"/>
      <c r="H4305" s="12"/>
      <c r="J4305" s="12"/>
      <c r="K4305" s="12"/>
      <c r="L4305" s="12"/>
      <c r="M4305" s="12"/>
      <c r="N4305" s="96"/>
      <c r="O4305" s="12"/>
      <c r="P4305" s="12"/>
      <c r="Q4305" s="12"/>
      <c r="R4305" s="12"/>
    </row>
    <row r="4323" spans="1:21" s="10" customFormat="1" x14ac:dyDescent="0.3">
      <c r="B4323" s="12"/>
      <c r="C4323" s="12"/>
      <c r="D4323" s="12"/>
      <c r="E4323" s="12"/>
      <c r="F4323" s="12"/>
      <c r="I4323" s="26"/>
      <c r="N4323" s="90"/>
      <c r="S4323" s="12"/>
      <c r="T4323" s="12"/>
      <c r="U4323" s="12"/>
    </row>
    <row r="4324" spans="1:21" s="10" customFormat="1" x14ac:dyDescent="0.3">
      <c r="B4324" s="12"/>
      <c r="C4324" s="12"/>
      <c r="D4324" s="12"/>
      <c r="E4324" s="12"/>
      <c r="F4324" s="12"/>
      <c r="I4324" s="26"/>
      <c r="N4324" s="90"/>
      <c r="S4324" s="12"/>
      <c r="T4324" s="12"/>
      <c r="U4324" s="12"/>
    </row>
    <row r="4325" spans="1:21" s="10" customFormat="1" x14ac:dyDescent="0.3">
      <c r="B4325" s="12"/>
      <c r="C4325" s="12"/>
      <c r="D4325" s="12"/>
      <c r="E4325" s="12"/>
      <c r="F4325" s="12"/>
      <c r="I4325" s="26"/>
      <c r="N4325" s="90"/>
      <c r="S4325" s="12"/>
      <c r="T4325" s="12"/>
      <c r="U4325" s="12"/>
    </row>
    <row r="4326" spans="1:21" s="10" customFormat="1" x14ac:dyDescent="0.3">
      <c r="B4326" s="12"/>
      <c r="C4326" s="12"/>
      <c r="D4326" s="12"/>
      <c r="E4326" s="12"/>
      <c r="F4326" s="12"/>
      <c r="I4326" s="26"/>
      <c r="N4326" s="90"/>
      <c r="S4326" s="12"/>
      <c r="T4326" s="12"/>
      <c r="U4326" s="12"/>
    </row>
    <row r="4327" spans="1:21" s="10" customFormat="1" x14ac:dyDescent="0.3">
      <c r="B4327" s="12"/>
      <c r="C4327" s="12"/>
      <c r="D4327" s="12"/>
      <c r="E4327" s="12"/>
      <c r="F4327" s="12"/>
      <c r="I4327" s="26"/>
      <c r="N4327" s="90"/>
      <c r="S4327" s="12"/>
      <c r="T4327" s="12"/>
      <c r="U4327" s="12"/>
    </row>
    <row r="4328" spans="1:21" s="10" customFormat="1" x14ac:dyDescent="0.3">
      <c r="B4328" s="12"/>
      <c r="C4328" s="12"/>
      <c r="D4328" s="12"/>
      <c r="E4328" s="12"/>
      <c r="F4328" s="12"/>
      <c r="I4328" s="26"/>
      <c r="N4328" s="90"/>
      <c r="S4328" s="12"/>
      <c r="T4328" s="12"/>
      <c r="U4328" s="12"/>
    </row>
    <row r="4329" spans="1:21" x14ac:dyDescent="0.3">
      <c r="A4329" s="12"/>
      <c r="G4329" s="12"/>
      <c r="H4329" s="12"/>
      <c r="J4329" s="12"/>
      <c r="K4329" s="12"/>
      <c r="L4329" s="12"/>
      <c r="M4329" s="12"/>
      <c r="N4329" s="96"/>
      <c r="O4329" s="12"/>
      <c r="P4329" s="12"/>
      <c r="Q4329" s="12"/>
      <c r="R4329" s="12"/>
    </row>
    <row r="4330" spans="1:21" x14ac:dyDescent="0.3">
      <c r="A4330" s="12"/>
      <c r="G4330" s="12"/>
      <c r="H4330" s="12"/>
      <c r="J4330" s="12"/>
      <c r="K4330" s="12"/>
      <c r="L4330" s="12"/>
      <c r="M4330" s="12"/>
      <c r="N4330" s="96"/>
      <c r="O4330" s="12"/>
      <c r="P4330" s="12"/>
      <c r="Q4330" s="12"/>
      <c r="R4330" s="12"/>
    </row>
    <row r="4331" spans="1:21" x14ac:dyDescent="0.3">
      <c r="A4331" s="12"/>
      <c r="G4331" s="12"/>
      <c r="H4331" s="12"/>
      <c r="J4331" s="12"/>
      <c r="K4331" s="12"/>
      <c r="L4331" s="12"/>
      <c r="M4331" s="12"/>
      <c r="N4331" s="96"/>
      <c r="O4331" s="12"/>
      <c r="P4331" s="12"/>
      <c r="Q4331" s="12"/>
      <c r="R4331" s="12"/>
    </row>
    <row r="4332" spans="1:21" x14ac:dyDescent="0.3">
      <c r="A4332" s="12"/>
      <c r="G4332" s="12"/>
      <c r="H4332" s="12"/>
      <c r="J4332" s="12"/>
      <c r="K4332" s="12"/>
      <c r="L4332" s="12"/>
      <c r="M4332" s="12"/>
      <c r="N4332" s="96"/>
      <c r="O4332" s="12"/>
      <c r="P4332" s="12"/>
      <c r="Q4332" s="12"/>
      <c r="R4332" s="12"/>
    </row>
    <row r="4333" spans="1:21" x14ac:dyDescent="0.3">
      <c r="A4333" s="12"/>
      <c r="G4333" s="12"/>
      <c r="H4333" s="12"/>
      <c r="J4333" s="12"/>
      <c r="K4333" s="12"/>
      <c r="L4333" s="12"/>
      <c r="M4333" s="12"/>
      <c r="N4333" s="96"/>
      <c r="O4333" s="12"/>
      <c r="P4333" s="12"/>
      <c r="Q4333" s="12"/>
      <c r="R4333" s="12"/>
    </row>
    <row r="4334" spans="1:21" x14ac:dyDescent="0.3">
      <c r="A4334" s="12"/>
      <c r="G4334" s="12"/>
      <c r="H4334" s="12"/>
      <c r="J4334" s="12"/>
      <c r="K4334" s="12"/>
      <c r="L4334" s="12"/>
      <c r="M4334" s="12"/>
      <c r="N4334" s="96"/>
      <c r="O4334" s="12"/>
      <c r="P4334" s="12"/>
      <c r="Q4334" s="12"/>
      <c r="R4334" s="12"/>
    </row>
    <row r="4352" spans="1:18" x14ac:dyDescent="0.3">
      <c r="A4352" s="12"/>
      <c r="I4352" s="26"/>
      <c r="J4352" s="12"/>
      <c r="K4352" s="12"/>
      <c r="L4352" s="12"/>
      <c r="M4352" s="12"/>
      <c r="N4352" s="96"/>
      <c r="O4352" s="12"/>
      <c r="P4352" s="12"/>
      <c r="Q4352" s="12"/>
      <c r="R4352" s="12"/>
    </row>
    <row r="4353" spans="1:18" x14ac:dyDescent="0.3">
      <c r="A4353" s="12"/>
      <c r="I4353" s="26"/>
    </row>
    <row r="4354" spans="1:18" x14ac:dyDescent="0.3">
      <c r="A4354" s="12"/>
      <c r="I4354" s="26"/>
    </row>
    <row r="4355" spans="1:18" x14ac:dyDescent="0.3">
      <c r="A4355" s="12"/>
      <c r="I4355" s="26"/>
    </row>
    <row r="4356" spans="1:18" x14ac:dyDescent="0.3">
      <c r="A4356" s="12"/>
      <c r="I4356" s="26"/>
    </row>
    <row r="4357" spans="1:18" x14ac:dyDescent="0.3">
      <c r="A4357" s="12"/>
      <c r="I4357" s="26"/>
    </row>
    <row r="4358" spans="1:18" x14ac:dyDescent="0.3">
      <c r="A4358" s="12"/>
      <c r="G4358" s="12"/>
      <c r="H4358" s="12"/>
      <c r="J4358" s="12"/>
      <c r="K4358" s="12"/>
      <c r="L4358" s="12"/>
      <c r="M4358" s="12"/>
      <c r="N4358" s="96"/>
      <c r="O4358" s="12"/>
      <c r="P4358" s="12"/>
      <c r="Q4358" s="12"/>
      <c r="R4358" s="12"/>
    </row>
    <row r="4359" spans="1:18" x14ac:dyDescent="0.3">
      <c r="A4359" s="12"/>
      <c r="G4359" s="12"/>
      <c r="H4359" s="12"/>
      <c r="J4359" s="12"/>
      <c r="K4359" s="12"/>
      <c r="L4359" s="12"/>
      <c r="M4359" s="12"/>
      <c r="N4359" s="96"/>
      <c r="O4359" s="12"/>
      <c r="P4359" s="12"/>
      <c r="Q4359" s="12"/>
      <c r="R4359" s="12"/>
    </row>
    <row r="4360" spans="1:18" x14ac:dyDescent="0.3">
      <c r="A4360" s="12"/>
      <c r="G4360" s="12"/>
      <c r="H4360" s="12"/>
      <c r="J4360" s="12"/>
      <c r="K4360" s="12"/>
      <c r="L4360" s="12"/>
      <c r="M4360" s="12"/>
      <c r="N4360" s="96"/>
      <c r="O4360" s="12"/>
      <c r="P4360" s="12"/>
      <c r="Q4360" s="12"/>
      <c r="R4360" s="12"/>
    </row>
    <row r="4361" spans="1:18" x14ac:dyDescent="0.3">
      <c r="A4361" s="12"/>
      <c r="G4361" s="12"/>
      <c r="H4361" s="12"/>
      <c r="J4361" s="12"/>
      <c r="K4361" s="12"/>
      <c r="L4361" s="12"/>
      <c r="M4361" s="12"/>
      <c r="N4361" s="96"/>
      <c r="O4361" s="12"/>
      <c r="P4361" s="12"/>
      <c r="Q4361" s="12"/>
      <c r="R4361" s="12"/>
    </row>
    <row r="4362" spans="1:18" x14ac:dyDescent="0.3">
      <c r="A4362" s="12"/>
      <c r="G4362" s="12"/>
      <c r="H4362" s="12"/>
      <c r="J4362" s="12"/>
      <c r="K4362" s="12"/>
      <c r="L4362" s="12"/>
      <c r="M4362" s="12"/>
      <c r="N4362" s="96"/>
      <c r="O4362" s="12"/>
      <c r="P4362" s="12"/>
      <c r="Q4362" s="12"/>
      <c r="R4362" s="12"/>
    </row>
    <row r="4363" spans="1:18" x14ac:dyDescent="0.3">
      <c r="A4363" s="12"/>
      <c r="G4363" s="12"/>
      <c r="H4363" s="12"/>
      <c r="J4363" s="12"/>
      <c r="K4363" s="12"/>
      <c r="L4363" s="12"/>
      <c r="M4363" s="12"/>
      <c r="N4363" s="96"/>
      <c r="O4363" s="12"/>
      <c r="P4363" s="12"/>
      <c r="Q4363" s="12"/>
      <c r="R4363" s="12"/>
    </row>
    <row r="4381" spans="1:22" s="10" customFormat="1" x14ac:dyDescent="0.3">
      <c r="A4381" s="12"/>
      <c r="B4381" s="12"/>
      <c r="C4381" s="12"/>
      <c r="D4381" s="12"/>
      <c r="E4381" s="12"/>
      <c r="F4381" s="12"/>
      <c r="I4381" s="26"/>
      <c r="N4381" s="90"/>
      <c r="S4381" s="12"/>
      <c r="T4381" s="12"/>
      <c r="U4381" s="12"/>
      <c r="V4381" s="12"/>
    </row>
    <row r="4382" spans="1:22" s="10" customFormat="1" x14ac:dyDescent="0.3">
      <c r="A4382" s="12"/>
      <c r="B4382" s="12"/>
      <c r="C4382" s="12"/>
      <c r="D4382" s="12"/>
      <c r="E4382" s="12"/>
      <c r="F4382" s="12"/>
      <c r="I4382" s="26"/>
      <c r="N4382" s="90"/>
      <c r="S4382" s="12"/>
      <c r="T4382" s="12"/>
      <c r="U4382" s="12"/>
      <c r="V4382" s="12"/>
    </row>
    <row r="4383" spans="1:22" s="10" customFormat="1" x14ac:dyDescent="0.3">
      <c r="A4383" s="12"/>
      <c r="B4383" s="12"/>
      <c r="C4383" s="12"/>
      <c r="D4383" s="12"/>
      <c r="E4383" s="12"/>
      <c r="F4383" s="12"/>
      <c r="I4383" s="26"/>
      <c r="N4383" s="90"/>
      <c r="S4383" s="12"/>
      <c r="T4383" s="12"/>
      <c r="U4383" s="12"/>
      <c r="V4383" s="12"/>
    </row>
    <row r="4384" spans="1:22" x14ac:dyDescent="0.3">
      <c r="A4384" s="12"/>
      <c r="I4384" s="26"/>
    </row>
    <row r="4385" spans="1:18" x14ac:dyDescent="0.3">
      <c r="A4385" s="12"/>
      <c r="I4385" s="26"/>
    </row>
    <row r="4386" spans="1:18" x14ac:dyDescent="0.3">
      <c r="A4386" s="12"/>
      <c r="I4386" s="26"/>
    </row>
    <row r="4387" spans="1:18" x14ac:dyDescent="0.3">
      <c r="A4387" s="12"/>
      <c r="G4387" s="12"/>
      <c r="H4387" s="12"/>
      <c r="J4387" s="12"/>
      <c r="K4387" s="12"/>
      <c r="L4387" s="12"/>
      <c r="M4387" s="12"/>
      <c r="N4387" s="96"/>
      <c r="O4387" s="12"/>
      <c r="P4387" s="12"/>
      <c r="Q4387" s="12"/>
      <c r="R4387" s="12"/>
    </row>
    <row r="4388" spans="1:18" x14ac:dyDescent="0.3">
      <c r="A4388" s="12"/>
      <c r="G4388" s="12"/>
      <c r="H4388" s="12"/>
      <c r="J4388" s="12"/>
      <c r="K4388" s="12"/>
      <c r="L4388" s="12"/>
      <c r="M4388" s="12"/>
      <c r="N4388" s="96"/>
      <c r="O4388" s="12"/>
      <c r="P4388" s="12"/>
      <c r="Q4388" s="12"/>
      <c r="R4388" s="12"/>
    </row>
    <row r="4389" spans="1:18" x14ac:dyDescent="0.3">
      <c r="A4389" s="12"/>
      <c r="G4389" s="12"/>
      <c r="H4389" s="12"/>
      <c r="J4389" s="12"/>
      <c r="K4389" s="12"/>
      <c r="L4389" s="12"/>
      <c r="M4389" s="12"/>
      <c r="N4389" s="96"/>
      <c r="O4389" s="12"/>
      <c r="P4389" s="12"/>
      <c r="Q4389" s="12"/>
      <c r="R4389" s="12"/>
    </row>
    <row r="4390" spans="1:18" x14ac:dyDescent="0.3">
      <c r="A4390" s="12"/>
      <c r="G4390" s="12"/>
      <c r="H4390" s="12"/>
      <c r="J4390" s="12"/>
      <c r="K4390" s="12"/>
      <c r="L4390" s="12"/>
      <c r="M4390" s="12"/>
      <c r="N4390" s="96"/>
      <c r="O4390" s="12"/>
      <c r="P4390" s="12"/>
      <c r="Q4390" s="12"/>
      <c r="R4390" s="12"/>
    </row>
    <row r="4391" spans="1:18" x14ac:dyDescent="0.3">
      <c r="A4391" s="12"/>
      <c r="G4391" s="12"/>
      <c r="H4391" s="12"/>
      <c r="J4391" s="12"/>
      <c r="K4391" s="12"/>
      <c r="L4391" s="12"/>
      <c r="M4391" s="12"/>
      <c r="N4391" s="96"/>
      <c r="O4391" s="12"/>
      <c r="P4391" s="12"/>
      <c r="Q4391" s="12"/>
      <c r="R4391" s="12"/>
    </row>
    <row r="4392" spans="1:18" x14ac:dyDescent="0.3">
      <c r="A4392" s="12"/>
      <c r="G4392" s="12"/>
      <c r="H4392" s="12"/>
      <c r="J4392" s="12"/>
      <c r="K4392" s="12"/>
      <c r="L4392" s="12"/>
      <c r="M4392" s="12"/>
      <c r="N4392" s="96"/>
      <c r="O4392" s="12"/>
      <c r="P4392" s="12"/>
      <c r="Q4392" s="12"/>
      <c r="R4392" s="12"/>
    </row>
    <row r="4410" spans="1:21" s="10" customFormat="1" x14ac:dyDescent="0.3">
      <c r="A4410" s="12"/>
      <c r="B4410" s="12"/>
      <c r="C4410" s="12"/>
      <c r="D4410" s="12"/>
      <c r="E4410" s="12"/>
      <c r="F4410" s="12"/>
      <c r="I4410" s="26"/>
      <c r="N4410" s="90"/>
      <c r="S4410" s="12"/>
      <c r="T4410" s="12"/>
      <c r="U4410" s="12"/>
    </row>
    <row r="4411" spans="1:21" s="10" customFormat="1" x14ac:dyDescent="0.3">
      <c r="A4411" s="12"/>
      <c r="B4411" s="12"/>
      <c r="C4411" s="12"/>
      <c r="D4411" s="12"/>
      <c r="E4411" s="12"/>
      <c r="F4411" s="12"/>
      <c r="I4411" s="26"/>
      <c r="N4411" s="90"/>
      <c r="S4411" s="12"/>
      <c r="T4411" s="12"/>
      <c r="U4411" s="12"/>
    </row>
    <row r="4412" spans="1:21" x14ac:dyDescent="0.3">
      <c r="A4412" s="12"/>
      <c r="I4412" s="26"/>
    </row>
    <row r="4413" spans="1:21" x14ac:dyDescent="0.3">
      <c r="A4413" s="12"/>
      <c r="I4413" s="26"/>
    </row>
    <row r="4414" spans="1:21" x14ac:dyDescent="0.3">
      <c r="A4414" s="12"/>
      <c r="I4414" s="26"/>
    </row>
    <row r="4415" spans="1:21" x14ac:dyDescent="0.3">
      <c r="A4415" s="12"/>
      <c r="I4415" s="26"/>
    </row>
    <row r="4416" spans="1:21" x14ac:dyDescent="0.3">
      <c r="A4416" s="12"/>
      <c r="G4416" s="12"/>
      <c r="H4416" s="12"/>
      <c r="J4416" s="12"/>
      <c r="K4416" s="12"/>
      <c r="L4416" s="12"/>
      <c r="M4416" s="12"/>
      <c r="N4416" s="96"/>
      <c r="O4416" s="12"/>
      <c r="P4416" s="12"/>
      <c r="Q4416" s="12"/>
      <c r="R4416" s="12"/>
    </row>
    <row r="4417" spans="1:18" x14ac:dyDescent="0.3">
      <c r="A4417" s="12"/>
      <c r="G4417" s="12"/>
      <c r="H4417" s="12"/>
      <c r="J4417" s="12"/>
      <c r="K4417" s="12"/>
      <c r="L4417" s="12"/>
      <c r="M4417" s="12"/>
      <c r="N4417" s="96"/>
      <c r="O4417" s="12"/>
      <c r="P4417" s="12"/>
      <c r="Q4417" s="12"/>
      <c r="R4417" s="12"/>
    </row>
    <row r="4418" spans="1:18" x14ac:dyDescent="0.3">
      <c r="A4418" s="12"/>
      <c r="G4418" s="12"/>
      <c r="H4418" s="12"/>
      <c r="J4418" s="12"/>
      <c r="K4418" s="12"/>
      <c r="L4418" s="12"/>
      <c r="M4418" s="12"/>
      <c r="N4418" s="96"/>
      <c r="O4418" s="12"/>
      <c r="P4418" s="12"/>
      <c r="Q4418" s="12"/>
      <c r="R4418" s="12"/>
    </row>
    <row r="4419" spans="1:18" x14ac:dyDescent="0.3">
      <c r="A4419" s="12"/>
      <c r="G4419" s="12"/>
      <c r="H4419" s="12"/>
      <c r="J4419" s="12"/>
      <c r="K4419" s="12"/>
      <c r="L4419" s="12"/>
      <c r="M4419" s="12"/>
      <c r="N4419" s="96"/>
      <c r="O4419" s="12"/>
      <c r="P4419" s="12"/>
      <c r="Q4419" s="12"/>
      <c r="R4419" s="12"/>
    </row>
    <row r="4420" spans="1:18" x14ac:dyDescent="0.3">
      <c r="A4420" s="12"/>
      <c r="G4420" s="12"/>
      <c r="H4420" s="12"/>
      <c r="J4420" s="12"/>
      <c r="K4420" s="12"/>
      <c r="L4420" s="12"/>
      <c r="M4420" s="12"/>
      <c r="N4420" s="96"/>
      <c r="O4420" s="12"/>
      <c r="P4420" s="12"/>
      <c r="Q4420" s="12"/>
      <c r="R4420" s="12"/>
    </row>
    <row r="4421" spans="1:18" x14ac:dyDescent="0.3">
      <c r="A4421" s="12"/>
      <c r="G4421" s="12"/>
      <c r="H4421" s="12"/>
      <c r="J4421" s="12"/>
      <c r="K4421" s="12"/>
      <c r="L4421" s="12"/>
      <c r="M4421" s="12"/>
      <c r="N4421" s="96"/>
      <c r="O4421" s="12"/>
      <c r="P4421" s="12"/>
      <c r="Q4421" s="12"/>
      <c r="R4421" s="12"/>
    </row>
    <row r="4439" spans="1:21" s="10" customFormat="1" x14ac:dyDescent="0.3">
      <c r="B4439" s="12"/>
      <c r="C4439" s="12"/>
      <c r="D4439" s="12"/>
      <c r="E4439" s="12"/>
      <c r="F4439" s="12"/>
      <c r="I4439" s="26"/>
      <c r="N4439" s="90"/>
      <c r="S4439" s="12"/>
      <c r="T4439" s="12"/>
      <c r="U4439" s="12"/>
    </row>
    <row r="4440" spans="1:21" s="10" customFormat="1" x14ac:dyDescent="0.3">
      <c r="B4440" s="12"/>
      <c r="C4440" s="12"/>
      <c r="D4440" s="12"/>
      <c r="E4440" s="12"/>
      <c r="F4440" s="12"/>
      <c r="I4440" s="26"/>
      <c r="N4440" s="90"/>
      <c r="S4440" s="12"/>
      <c r="T4440" s="12"/>
      <c r="U4440" s="12"/>
    </row>
    <row r="4441" spans="1:21" x14ac:dyDescent="0.3">
      <c r="A4441" s="12"/>
      <c r="I4441" s="26"/>
    </row>
    <row r="4442" spans="1:21" x14ac:dyDescent="0.3">
      <c r="A4442" s="12"/>
      <c r="I4442" s="26"/>
    </row>
    <row r="4443" spans="1:21" x14ac:dyDescent="0.3">
      <c r="A4443" s="12"/>
      <c r="I4443" s="26"/>
    </row>
    <row r="4444" spans="1:21" x14ac:dyDescent="0.3">
      <c r="A4444" s="12"/>
      <c r="I4444" s="26"/>
    </row>
    <row r="4445" spans="1:21" x14ac:dyDescent="0.3">
      <c r="A4445" s="12"/>
      <c r="G4445" s="12"/>
      <c r="H4445" s="12"/>
      <c r="J4445" s="12"/>
      <c r="K4445" s="12"/>
      <c r="L4445" s="12"/>
      <c r="M4445" s="12"/>
      <c r="N4445" s="96"/>
      <c r="O4445" s="12"/>
      <c r="P4445" s="12"/>
      <c r="Q4445" s="12"/>
      <c r="R4445" s="12"/>
    </row>
    <row r="4446" spans="1:21" x14ac:dyDescent="0.3">
      <c r="A4446" s="12"/>
      <c r="G4446" s="12"/>
      <c r="H4446" s="12"/>
      <c r="J4446" s="12"/>
      <c r="K4446" s="12"/>
      <c r="L4446" s="12"/>
      <c r="M4446" s="12"/>
      <c r="N4446" s="96"/>
      <c r="O4446" s="12"/>
      <c r="P4446" s="12"/>
      <c r="Q4446" s="12"/>
      <c r="R4446" s="12"/>
    </row>
    <row r="4447" spans="1:21" x14ac:dyDescent="0.3">
      <c r="A4447" s="12"/>
      <c r="G4447" s="12"/>
      <c r="H4447" s="12"/>
      <c r="J4447" s="12"/>
      <c r="K4447" s="12"/>
      <c r="L4447" s="12"/>
      <c r="M4447" s="12"/>
      <c r="N4447" s="96"/>
      <c r="O4447" s="12"/>
      <c r="P4447" s="12"/>
      <c r="Q4447" s="12"/>
      <c r="R4447" s="12"/>
    </row>
    <row r="4448" spans="1:21" x14ac:dyDescent="0.3">
      <c r="A4448" s="12"/>
      <c r="G4448" s="12"/>
      <c r="H4448" s="12"/>
      <c r="J4448" s="12"/>
      <c r="K4448" s="12"/>
      <c r="L4448" s="12"/>
      <c r="M4448" s="12"/>
      <c r="N4448" s="96"/>
      <c r="O4448" s="12"/>
      <c r="P4448" s="12"/>
      <c r="Q4448" s="12"/>
      <c r="R4448" s="12"/>
    </row>
    <row r="4449" spans="1:18" x14ac:dyDescent="0.3">
      <c r="A4449" s="12"/>
      <c r="G4449" s="12"/>
      <c r="H4449" s="12"/>
      <c r="J4449" s="12"/>
      <c r="K4449" s="12"/>
      <c r="L4449" s="12"/>
      <c r="M4449" s="12"/>
      <c r="N4449" s="96"/>
      <c r="O4449" s="12"/>
      <c r="P4449" s="12"/>
      <c r="Q4449" s="12"/>
      <c r="R4449" s="12"/>
    </row>
    <row r="4450" spans="1:18" x14ac:dyDescent="0.3">
      <c r="A4450" s="12"/>
      <c r="G4450" s="12"/>
      <c r="H4450" s="12"/>
      <c r="J4450" s="12"/>
      <c r="K4450" s="12"/>
      <c r="L4450" s="12"/>
      <c r="M4450" s="12"/>
      <c r="N4450" s="96"/>
      <c r="O4450" s="12"/>
      <c r="P4450" s="12"/>
      <c r="Q4450" s="12"/>
      <c r="R4450" s="12"/>
    </row>
    <row r="4468" spans="1:21" s="10" customFormat="1" x14ac:dyDescent="0.3">
      <c r="B4468" s="12"/>
      <c r="C4468" s="12"/>
      <c r="D4468" s="12"/>
      <c r="E4468" s="12"/>
      <c r="F4468" s="12"/>
      <c r="I4468" s="26"/>
      <c r="N4468" s="90"/>
      <c r="S4468" s="12"/>
      <c r="T4468" s="12"/>
      <c r="U4468" s="12"/>
    </row>
    <row r="4469" spans="1:21" s="10" customFormat="1" x14ac:dyDescent="0.3">
      <c r="B4469" s="12"/>
      <c r="C4469" s="12"/>
      <c r="D4469" s="12"/>
      <c r="E4469" s="12"/>
      <c r="F4469" s="12"/>
      <c r="I4469" s="26"/>
      <c r="N4469" s="90"/>
      <c r="S4469" s="12"/>
      <c r="T4469" s="12"/>
      <c r="U4469" s="12"/>
    </row>
    <row r="4470" spans="1:21" s="10" customFormat="1" x14ac:dyDescent="0.3">
      <c r="B4470" s="12"/>
      <c r="C4470" s="12"/>
      <c r="D4470" s="12"/>
      <c r="E4470" s="12"/>
      <c r="F4470" s="12"/>
      <c r="I4470" s="26"/>
      <c r="N4470" s="90"/>
      <c r="S4470" s="12"/>
      <c r="T4470" s="12"/>
      <c r="U4470" s="12"/>
    </row>
    <row r="4471" spans="1:21" s="10" customFormat="1" x14ac:dyDescent="0.3">
      <c r="B4471" s="12"/>
      <c r="C4471" s="12"/>
      <c r="D4471" s="12"/>
      <c r="E4471" s="12"/>
      <c r="F4471" s="12"/>
      <c r="I4471" s="26"/>
      <c r="N4471" s="90"/>
      <c r="S4471" s="12"/>
      <c r="T4471" s="12"/>
      <c r="U4471" s="12"/>
    </row>
    <row r="4472" spans="1:21" s="10" customFormat="1" x14ac:dyDescent="0.3">
      <c r="B4472" s="12"/>
      <c r="C4472" s="12"/>
      <c r="D4472" s="12"/>
      <c r="E4472" s="12"/>
      <c r="F4472" s="12"/>
      <c r="I4472" s="26"/>
      <c r="N4472" s="90"/>
      <c r="S4472" s="12"/>
      <c r="T4472" s="12"/>
      <c r="U4472" s="12"/>
    </row>
    <row r="4473" spans="1:21" x14ac:dyDescent="0.3">
      <c r="A4473" s="12"/>
      <c r="I4473" s="26"/>
    </row>
    <row r="4474" spans="1:21" x14ac:dyDescent="0.3">
      <c r="A4474" s="12"/>
      <c r="G4474" s="12"/>
      <c r="H4474" s="12"/>
      <c r="J4474" s="12"/>
      <c r="K4474" s="12"/>
      <c r="L4474" s="12"/>
      <c r="M4474" s="12"/>
      <c r="N4474" s="96"/>
      <c r="O4474" s="12"/>
      <c r="P4474" s="12"/>
      <c r="Q4474" s="12"/>
      <c r="R4474" s="12"/>
    </row>
    <row r="4475" spans="1:21" x14ac:dyDescent="0.3">
      <c r="A4475" s="12"/>
      <c r="G4475" s="12"/>
      <c r="H4475" s="12"/>
      <c r="J4475" s="12"/>
      <c r="K4475" s="12"/>
      <c r="L4475" s="12"/>
      <c r="M4475" s="12"/>
      <c r="N4475" s="96"/>
      <c r="O4475" s="12"/>
      <c r="P4475" s="12"/>
      <c r="Q4475" s="12"/>
      <c r="R4475" s="12"/>
    </row>
    <row r="4476" spans="1:21" x14ac:dyDescent="0.3">
      <c r="A4476" s="12"/>
      <c r="G4476" s="12"/>
      <c r="H4476" s="12"/>
      <c r="J4476" s="12"/>
      <c r="K4476" s="12"/>
      <c r="L4476" s="12"/>
      <c r="M4476" s="12"/>
      <c r="N4476" s="96"/>
      <c r="O4476" s="12"/>
      <c r="P4476" s="12"/>
      <c r="Q4476" s="12"/>
      <c r="R4476" s="12"/>
    </row>
    <row r="4477" spans="1:21" x14ac:dyDescent="0.3">
      <c r="A4477" s="12"/>
      <c r="G4477" s="12"/>
      <c r="H4477" s="12"/>
      <c r="J4477" s="12"/>
      <c r="K4477" s="12"/>
      <c r="L4477" s="12"/>
      <c r="M4477" s="12"/>
      <c r="N4477" s="96"/>
      <c r="O4477" s="12"/>
      <c r="P4477" s="12"/>
      <c r="Q4477" s="12"/>
      <c r="R4477" s="12"/>
    </row>
    <row r="4478" spans="1:21" x14ac:dyDescent="0.3">
      <c r="A4478" s="12"/>
      <c r="G4478" s="12"/>
      <c r="H4478" s="12"/>
      <c r="J4478" s="12"/>
      <c r="K4478" s="12"/>
      <c r="L4478" s="12"/>
      <c r="M4478" s="12"/>
      <c r="N4478" s="96"/>
      <c r="O4478" s="12"/>
      <c r="P4478" s="12"/>
      <c r="Q4478" s="12"/>
      <c r="R4478" s="12"/>
    </row>
    <row r="4479" spans="1:21" x14ac:dyDescent="0.3">
      <c r="A4479" s="12"/>
      <c r="G4479" s="12"/>
      <c r="H4479" s="12"/>
      <c r="J4479" s="12"/>
      <c r="K4479" s="12"/>
      <c r="L4479" s="12"/>
      <c r="M4479" s="12"/>
      <c r="N4479" s="96"/>
      <c r="O4479" s="12"/>
      <c r="P4479" s="12"/>
      <c r="Q4479" s="12"/>
      <c r="R4479" s="12"/>
    </row>
    <row r="4497" spans="1:18" x14ac:dyDescent="0.3">
      <c r="A4497" s="12"/>
      <c r="I4497" s="26"/>
    </row>
    <row r="4498" spans="1:18" x14ac:dyDescent="0.3">
      <c r="A4498" s="12"/>
      <c r="I4498" s="26"/>
    </row>
    <row r="4499" spans="1:18" x14ac:dyDescent="0.3">
      <c r="A4499" s="12"/>
      <c r="I4499" s="26"/>
    </row>
    <row r="4500" spans="1:18" x14ac:dyDescent="0.3">
      <c r="A4500" s="12"/>
      <c r="I4500" s="26"/>
    </row>
    <row r="4501" spans="1:18" x14ac:dyDescent="0.3">
      <c r="A4501" s="12"/>
      <c r="I4501" s="26"/>
    </row>
    <row r="4502" spans="1:18" x14ac:dyDescent="0.3">
      <c r="A4502" s="12"/>
      <c r="I4502" s="26"/>
    </row>
    <row r="4503" spans="1:18" x14ac:dyDescent="0.3">
      <c r="A4503" s="12"/>
      <c r="G4503" s="12"/>
      <c r="H4503" s="12"/>
      <c r="J4503" s="12"/>
      <c r="K4503" s="12"/>
      <c r="L4503" s="12"/>
      <c r="M4503" s="12"/>
      <c r="N4503" s="96"/>
      <c r="O4503" s="12"/>
      <c r="P4503" s="12"/>
      <c r="Q4503" s="12"/>
      <c r="R4503" s="12"/>
    </row>
    <row r="4504" spans="1:18" x14ac:dyDescent="0.3">
      <c r="A4504" s="12"/>
      <c r="G4504" s="12"/>
      <c r="H4504" s="12"/>
      <c r="J4504" s="12"/>
      <c r="K4504" s="12"/>
      <c r="L4504" s="12"/>
      <c r="M4504" s="12"/>
      <c r="N4504" s="96"/>
      <c r="O4504" s="12"/>
      <c r="P4504" s="12"/>
      <c r="Q4504" s="12"/>
      <c r="R4504" s="12"/>
    </row>
    <row r="4505" spans="1:18" x14ac:dyDescent="0.3">
      <c r="A4505" s="12"/>
      <c r="G4505" s="12"/>
      <c r="H4505" s="12"/>
      <c r="J4505" s="12"/>
      <c r="K4505" s="12"/>
      <c r="L4505" s="12"/>
      <c r="M4505" s="12"/>
      <c r="N4505" s="96"/>
      <c r="O4505" s="12"/>
      <c r="P4505" s="12"/>
      <c r="Q4505" s="12"/>
      <c r="R4505" s="12"/>
    </row>
    <row r="4506" spans="1:18" x14ac:dyDescent="0.3">
      <c r="A4506" s="12"/>
      <c r="G4506" s="12"/>
      <c r="H4506" s="12"/>
      <c r="J4506" s="12"/>
      <c r="K4506" s="12"/>
      <c r="L4506" s="12"/>
      <c r="M4506" s="12"/>
      <c r="N4506" s="96"/>
      <c r="O4506" s="12"/>
      <c r="P4506" s="12"/>
      <c r="Q4506" s="12"/>
      <c r="R4506" s="12"/>
    </row>
    <row r="4507" spans="1:18" x14ac:dyDescent="0.3">
      <c r="A4507" s="12"/>
      <c r="G4507" s="12"/>
      <c r="H4507" s="12"/>
      <c r="J4507" s="12"/>
      <c r="K4507" s="12"/>
      <c r="L4507" s="12"/>
      <c r="M4507" s="12"/>
      <c r="N4507" s="96"/>
      <c r="O4507" s="12"/>
      <c r="P4507" s="12"/>
      <c r="Q4507" s="12"/>
      <c r="R4507" s="12"/>
    </row>
    <row r="4508" spans="1:18" x14ac:dyDescent="0.3">
      <c r="A4508" s="12"/>
      <c r="G4508" s="12"/>
      <c r="H4508" s="12"/>
      <c r="J4508" s="12"/>
      <c r="K4508" s="12"/>
      <c r="L4508" s="12"/>
      <c r="M4508" s="12"/>
      <c r="N4508" s="96"/>
      <c r="O4508" s="12"/>
      <c r="P4508" s="12"/>
      <c r="Q4508" s="12"/>
      <c r="R4508" s="12"/>
    </row>
    <row r="4526" spans="1:22" s="10" customFormat="1" x14ac:dyDescent="0.3">
      <c r="A4526" s="12"/>
      <c r="B4526" s="12"/>
      <c r="C4526" s="12"/>
      <c r="D4526" s="12"/>
      <c r="E4526" s="12"/>
      <c r="F4526" s="12"/>
      <c r="I4526" s="26"/>
      <c r="N4526" s="90"/>
      <c r="S4526" s="12"/>
      <c r="T4526" s="12"/>
      <c r="U4526" s="12"/>
      <c r="V4526" s="12"/>
    </row>
    <row r="4527" spans="1:22" s="10" customFormat="1" x14ac:dyDescent="0.3">
      <c r="A4527" s="12"/>
      <c r="B4527" s="12"/>
      <c r="C4527" s="12"/>
      <c r="D4527" s="12"/>
      <c r="E4527" s="12"/>
      <c r="F4527" s="12"/>
      <c r="I4527" s="26"/>
      <c r="N4527" s="90"/>
      <c r="S4527" s="12"/>
      <c r="T4527" s="12"/>
      <c r="U4527" s="12"/>
      <c r="V4527" s="12"/>
    </row>
    <row r="4528" spans="1:22" x14ac:dyDescent="0.3">
      <c r="A4528" s="12"/>
      <c r="I4528" s="26"/>
    </row>
    <row r="4529" spans="1:18" x14ac:dyDescent="0.3">
      <c r="A4529" s="12"/>
      <c r="I4529" s="26"/>
    </row>
    <row r="4530" spans="1:18" x14ac:dyDescent="0.3">
      <c r="A4530" s="12"/>
      <c r="I4530" s="26"/>
    </row>
    <row r="4531" spans="1:18" x14ac:dyDescent="0.3">
      <c r="A4531" s="12"/>
      <c r="I4531" s="26"/>
    </row>
    <row r="4532" spans="1:18" x14ac:dyDescent="0.3">
      <c r="A4532" s="12"/>
      <c r="G4532" s="12"/>
      <c r="H4532" s="12"/>
      <c r="J4532" s="12"/>
      <c r="K4532" s="12"/>
      <c r="L4532" s="12"/>
      <c r="M4532" s="12"/>
      <c r="N4532" s="96"/>
      <c r="O4532" s="12"/>
      <c r="P4532" s="12"/>
      <c r="Q4532" s="12"/>
      <c r="R4532" s="12"/>
    </row>
    <row r="4533" spans="1:18" x14ac:dyDescent="0.3">
      <c r="A4533" s="12"/>
      <c r="G4533" s="12"/>
      <c r="H4533" s="12"/>
      <c r="J4533" s="12"/>
      <c r="K4533" s="12"/>
      <c r="L4533" s="12"/>
      <c r="M4533" s="12"/>
      <c r="N4533" s="96"/>
      <c r="O4533" s="12"/>
      <c r="P4533" s="12"/>
      <c r="Q4533" s="12"/>
      <c r="R4533" s="12"/>
    </row>
    <row r="4534" spans="1:18" x14ac:dyDescent="0.3">
      <c r="A4534" s="12"/>
      <c r="G4534" s="12"/>
      <c r="H4534" s="12"/>
      <c r="J4534" s="12"/>
      <c r="K4534" s="12"/>
      <c r="L4534" s="12"/>
      <c r="M4534" s="12"/>
      <c r="N4534" s="96"/>
      <c r="O4534" s="12"/>
      <c r="P4534" s="12"/>
      <c r="Q4534" s="12"/>
      <c r="R4534" s="12"/>
    </row>
    <row r="4535" spans="1:18" x14ac:dyDescent="0.3">
      <c r="A4535" s="12"/>
      <c r="G4535" s="12"/>
      <c r="H4535" s="12"/>
      <c r="J4535" s="12"/>
      <c r="K4535" s="12"/>
      <c r="L4535" s="12"/>
      <c r="M4535" s="12"/>
      <c r="N4535" s="96"/>
      <c r="O4535" s="12"/>
      <c r="P4535" s="12"/>
      <c r="Q4535" s="12"/>
      <c r="R4535" s="12"/>
    </row>
    <row r="4536" spans="1:18" x14ac:dyDescent="0.3">
      <c r="A4536" s="12"/>
      <c r="G4536" s="12"/>
      <c r="H4536" s="12"/>
      <c r="J4536" s="12"/>
      <c r="K4536" s="12"/>
      <c r="L4536" s="12"/>
      <c r="M4536" s="12"/>
      <c r="N4536" s="96"/>
      <c r="O4536" s="12"/>
      <c r="P4536" s="12"/>
      <c r="Q4536" s="12"/>
      <c r="R4536" s="12"/>
    </row>
    <row r="4537" spans="1:18" x14ac:dyDescent="0.3">
      <c r="A4537" s="12"/>
      <c r="G4537" s="12"/>
      <c r="H4537" s="12"/>
      <c r="J4537" s="12"/>
      <c r="K4537" s="12"/>
      <c r="L4537" s="12"/>
      <c r="M4537" s="12"/>
      <c r="N4537" s="96"/>
      <c r="O4537" s="12"/>
      <c r="P4537" s="12"/>
      <c r="Q4537" s="12"/>
      <c r="R4537" s="12"/>
    </row>
    <row r="4555" spans="1:21" s="10" customFormat="1" x14ac:dyDescent="0.3">
      <c r="A4555" s="12"/>
      <c r="B4555" s="12"/>
      <c r="C4555" s="12"/>
      <c r="D4555" s="12"/>
      <c r="E4555" s="12"/>
      <c r="F4555" s="12"/>
      <c r="I4555" s="26"/>
      <c r="N4555" s="90"/>
      <c r="S4555" s="12"/>
      <c r="T4555" s="12"/>
      <c r="U4555" s="12"/>
    </row>
    <row r="4556" spans="1:21" x14ac:dyDescent="0.3">
      <c r="A4556" s="12"/>
      <c r="I4556" s="26"/>
    </row>
    <row r="4557" spans="1:21" x14ac:dyDescent="0.3">
      <c r="A4557" s="12"/>
      <c r="I4557" s="26"/>
    </row>
    <row r="4558" spans="1:21" x14ac:dyDescent="0.3">
      <c r="A4558" s="12"/>
      <c r="I4558" s="26"/>
    </row>
    <row r="4559" spans="1:21" x14ac:dyDescent="0.3">
      <c r="A4559" s="12"/>
      <c r="I4559" s="26"/>
    </row>
    <row r="4560" spans="1:21" x14ac:dyDescent="0.3">
      <c r="A4560" s="12"/>
      <c r="I4560" s="26"/>
    </row>
    <row r="4561" spans="1:18" x14ac:dyDescent="0.3">
      <c r="A4561" s="12"/>
      <c r="G4561" s="12"/>
      <c r="H4561" s="12"/>
      <c r="J4561" s="12"/>
      <c r="K4561" s="12"/>
      <c r="L4561" s="12"/>
      <c r="M4561" s="12"/>
      <c r="N4561" s="96"/>
      <c r="O4561" s="12"/>
      <c r="P4561" s="12"/>
      <c r="Q4561" s="12"/>
      <c r="R4561" s="12"/>
    </row>
    <row r="4562" spans="1:18" x14ac:dyDescent="0.3">
      <c r="A4562" s="12"/>
      <c r="G4562" s="12"/>
      <c r="H4562" s="12"/>
      <c r="J4562" s="12"/>
      <c r="K4562" s="12"/>
      <c r="L4562" s="12"/>
      <c r="M4562" s="12"/>
      <c r="N4562" s="96"/>
      <c r="O4562" s="12"/>
      <c r="P4562" s="12"/>
      <c r="Q4562" s="12"/>
      <c r="R4562" s="12"/>
    </row>
    <row r="4563" spans="1:18" x14ac:dyDescent="0.3">
      <c r="A4563" s="12"/>
      <c r="G4563" s="12"/>
      <c r="H4563" s="12"/>
      <c r="J4563" s="12"/>
      <c r="K4563" s="12"/>
      <c r="L4563" s="12"/>
      <c r="M4563" s="12"/>
      <c r="N4563" s="96"/>
      <c r="O4563" s="12"/>
      <c r="P4563" s="12"/>
      <c r="Q4563" s="12"/>
      <c r="R4563" s="12"/>
    </row>
    <row r="4564" spans="1:18" x14ac:dyDescent="0.3">
      <c r="A4564" s="12"/>
      <c r="G4564" s="12"/>
      <c r="H4564" s="12"/>
      <c r="J4564" s="12"/>
      <c r="K4564" s="12"/>
      <c r="L4564" s="12"/>
      <c r="M4564" s="12"/>
      <c r="N4564" s="96"/>
      <c r="O4564" s="12"/>
      <c r="P4564" s="12"/>
      <c r="Q4564" s="12"/>
      <c r="R4564" s="12"/>
    </row>
    <row r="4565" spans="1:18" x14ac:dyDescent="0.3">
      <c r="A4565" s="12"/>
      <c r="G4565" s="12"/>
      <c r="H4565" s="12"/>
      <c r="J4565" s="12"/>
      <c r="K4565" s="12"/>
      <c r="L4565" s="12"/>
      <c r="M4565" s="12"/>
      <c r="N4565" s="96"/>
      <c r="O4565" s="12"/>
      <c r="P4565" s="12"/>
      <c r="Q4565" s="12"/>
      <c r="R4565" s="12"/>
    </row>
    <row r="4566" spans="1:18" x14ac:dyDescent="0.3">
      <c r="A4566" s="12"/>
      <c r="G4566" s="12"/>
      <c r="H4566" s="12"/>
      <c r="J4566" s="12"/>
      <c r="K4566" s="12"/>
      <c r="L4566" s="12"/>
      <c r="M4566" s="12"/>
      <c r="N4566" s="96"/>
      <c r="O4566" s="12"/>
      <c r="P4566" s="12"/>
      <c r="Q4566" s="12"/>
      <c r="R4566" s="12"/>
    </row>
    <row r="4584" spans="1:21" s="10" customFormat="1" x14ac:dyDescent="0.3">
      <c r="B4584" s="12"/>
      <c r="C4584" s="12"/>
      <c r="D4584" s="12"/>
      <c r="E4584" s="12"/>
      <c r="F4584" s="12"/>
      <c r="I4584" s="26"/>
      <c r="N4584" s="90"/>
      <c r="S4584" s="12"/>
      <c r="T4584" s="12"/>
      <c r="U4584" s="12"/>
    </row>
    <row r="4585" spans="1:21" x14ac:dyDescent="0.3">
      <c r="A4585" s="12"/>
      <c r="I4585" s="26"/>
    </row>
    <row r="4586" spans="1:21" x14ac:dyDescent="0.3">
      <c r="A4586" s="12"/>
      <c r="I4586" s="26"/>
    </row>
    <row r="4587" spans="1:21" x14ac:dyDescent="0.3">
      <c r="A4587" s="12"/>
      <c r="I4587" s="26"/>
    </row>
    <row r="4588" spans="1:21" x14ac:dyDescent="0.3">
      <c r="A4588" s="12"/>
      <c r="I4588" s="26"/>
    </row>
    <row r="4589" spans="1:21" x14ac:dyDescent="0.3">
      <c r="A4589" s="12"/>
      <c r="I4589" s="26"/>
    </row>
    <row r="4590" spans="1:21" x14ac:dyDescent="0.3">
      <c r="A4590" s="12"/>
      <c r="G4590" s="12"/>
      <c r="H4590" s="12"/>
      <c r="J4590" s="12"/>
      <c r="K4590" s="12"/>
      <c r="L4590" s="12"/>
      <c r="M4590" s="12"/>
      <c r="N4590" s="96"/>
      <c r="O4590" s="12"/>
      <c r="P4590" s="12"/>
      <c r="Q4590" s="12"/>
      <c r="R4590" s="12"/>
    </row>
    <row r="4591" spans="1:21" x14ac:dyDescent="0.3">
      <c r="A4591" s="12"/>
      <c r="G4591" s="12"/>
      <c r="H4591" s="12"/>
      <c r="J4591" s="12"/>
      <c r="K4591" s="12"/>
      <c r="L4591" s="12"/>
      <c r="M4591" s="12"/>
      <c r="N4591" s="96"/>
      <c r="O4591" s="12"/>
      <c r="P4591" s="12"/>
      <c r="Q4591" s="12"/>
      <c r="R4591" s="12"/>
    </row>
    <row r="4592" spans="1:21" x14ac:dyDescent="0.3">
      <c r="A4592" s="12"/>
      <c r="G4592" s="12"/>
      <c r="H4592" s="12"/>
      <c r="J4592" s="12"/>
      <c r="K4592" s="12"/>
      <c r="L4592" s="12"/>
      <c r="M4592" s="12"/>
      <c r="N4592" s="96"/>
      <c r="O4592" s="12"/>
      <c r="P4592" s="12"/>
      <c r="Q4592" s="12"/>
      <c r="R4592" s="12"/>
    </row>
    <row r="4593" spans="1:18" x14ac:dyDescent="0.3">
      <c r="A4593" s="12"/>
      <c r="G4593" s="12"/>
      <c r="H4593" s="12"/>
      <c r="J4593" s="12"/>
      <c r="K4593" s="12"/>
      <c r="L4593" s="12"/>
      <c r="M4593" s="12"/>
      <c r="N4593" s="96"/>
      <c r="O4593" s="12"/>
      <c r="P4593" s="12"/>
      <c r="Q4593" s="12"/>
      <c r="R4593" s="12"/>
    </row>
    <row r="4594" spans="1:18" x14ac:dyDescent="0.3">
      <c r="A4594" s="12"/>
      <c r="G4594" s="12"/>
      <c r="H4594" s="12"/>
      <c r="J4594" s="12"/>
      <c r="K4594" s="12"/>
      <c r="L4594" s="12"/>
      <c r="M4594" s="12"/>
      <c r="N4594" s="96"/>
      <c r="O4594" s="12"/>
      <c r="P4594" s="12"/>
      <c r="Q4594" s="12"/>
      <c r="R4594" s="12"/>
    </row>
    <row r="4595" spans="1:18" x14ac:dyDescent="0.3">
      <c r="A4595" s="12"/>
      <c r="G4595" s="12"/>
      <c r="H4595" s="12"/>
      <c r="J4595" s="12"/>
      <c r="K4595" s="12"/>
      <c r="L4595" s="12"/>
      <c r="M4595" s="12"/>
      <c r="N4595" s="96"/>
      <c r="O4595" s="12"/>
      <c r="P4595" s="12"/>
      <c r="Q4595" s="12"/>
      <c r="R4595" s="12"/>
    </row>
    <row r="4613" spans="1:21" s="10" customFormat="1" x14ac:dyDescent="0.3">
      <c r="B4613" s="12"/>
      <c r="C4613" s="12"/>
      <c r="D4613" s="12"/>
      <c r="E4613" s="12"/>
      <c r="F4613" s="12"/>
      <c r="I4613" s="26"/>
      <c r="N4613" s="90"/>
      <c r="S4613" s="12"/>
      <c r="T4613" s="12"/>
      <c r="U4613" s="12"/>
    </row>
    <row r="4614" spans="1:21" s="10" customFormat="1" x14ac:dyDescent="0.3">
      <c r="B4614" s="12"/>
      <c r="C4614" s="12"/>
      <c r="D4614" s="12"/>
      <c r="E4614" s="12"/>
      <c r="F4614" s="12"/>
      <c r="I4614" s="26"/>
      <c r="N4614" s="90"/>
      <c r="S4614" s="12"/>
      <c r="T4614" s="12"/>
      <c r="U4614" s="12"/>
    </row>
    <row r="4615" spans="1:21" s="10" customFormat="1" x14ac:dyDescent="0.3">
      <c r="B4615" s="12"/>
      <c r="C4615" s="12"/>
      <c r="D4615" s="12"/>
      <c r="E4615" s="12"/>
      <c r="F4615" s="12"/>
      <c r="I4615" s="26"/>
      <c r="N4615" s="90"/>
      <c r="S4615" s="12"/>
      <c r="T4615" s="12"/>
      <c r="U4615" s="12"/>
    </row>
    <row r="4616" spans="1:21" s="10" customFormat="1" x14ac:dyDescent="0.3">
      <c r="B4616" s="12"/>
      <c r="C4616" s="12"/>
      <c r="D4616" s="12"/>
      <c r="E4616" s="12"/>
      <c r="F4616" s="12"/>
      <c r="I4616" s="26"/>
      <c r="N4616" s="90"/>
      <c r="S4616" s="12"/>
      <c r="T4616" s="12"/>
      <c r="U4616" s="12"/>
    </row>
    <row r="4617" spans="1:21" x14ac:dyDescent="0.3">
      <c r="A4617" s="12"/>
      <c r="I4617" s="26"/>
    </row>
    <row r="4618" spans="1:21" x14ac:dyDescent="0.3">
      <c r="A4618" s="12"/>
      <c r="I4618" s="26"/>
    </row>
    <row r="4619" spans="1:21" x14ac:dyDescent="0.3">
      <c r="A4619" s="12"/>
      <c r="G4619" s="12"/>
      <c r="H4619" s="12"/>
      <c r="J4619" s="12"/>
      <c r="K4619" s="12"/>
      <c r="L4619" s="12"/>
      <c r="M4619" s="12"/>
      <c r="N4619" s="96"/>
      <c r="O4619" s="12"/>
      <c r="P4619" s="12"/>
      <c r="Q4619" s="12"/>
      <c r="R4619" s="12"/>
    </row>
    <row r="4620" spans="1:21" x14ac:dyDescent="0.3">
      <c r="A4620" s="12"/>
      <c r="G4620" s="12"/>
      <c r="H4620" s="12"/>
      <c r="J4620" s="12"/>
      <c r="K4620" s="12"/>
      <c r="L4620" s="12"/>
      <c r="M4620" s="12"/>
      <c r="N4620" s="96"/>
      <c r="O4620" s="12"/>
      <c r="P4620" s="12"/>
      <c r="Q4620" s="12"/>
      <c r="R4620" s="12"/>
    </row>
    <row r="4621" spans="1:21" x14ac:dyDescent="0.3">
      <c r="A4621" s="12"/>
      <c r="G4621" s="12"/>
      <c r="H4621" s="12"/>
      <c r="J4621" s="12"/>
      <c r="K4621" s="12"/>
      <c r="L4621" s="12"/>
      <c r="M4621" s="12"/>
      <c r="N4621" s="96"/>
      <c r="O4621" s="12"/>
      <c r="P4621" s="12"/>
      <c r="Q4621" s="12"/>
      <c r="R4621" s="12"/>
    </row>
    <row r="4622" spans="1:21" x14ac:dyDescent="0.3">
      <c r="A4622" s="12"/>
      <c r="G4622" s="12"/>
      <c r="H4622" s="12"/>
      <c r="J4622" s="12"/>
      <c r="K4622" s="12"/>
      <c r="L4622" s="12"/>
      <c r="M4622" s="12"/>
      <c r="N4622" s="96"/>
      <c r="O4622" s="12"/>
      <c r="P4622" s="12"/>
      <c r="Q4622" s="12"/>
      <c r="R4622" s="12"/>
    </row>
    <row r="4623" spans="1:21" x14ac:dyDescent="0.3">
      <c r="A4623" s="12"/>
      <c r="G4623" s="12"/>
      <c r="H4623" s="12"/>
      <c r="J4623" s="12"/>
      <c r="K4623" s="12"/>
      <c r="L4623" s="12"/>
      <c r="M4623" s="12"/>
      <c r="N4623" s="96"/>
      <c r="O4623" s="12"/>
      <c r="P4623" s="12"/>
      <c r="Q4623" s="12"/>
      <c r="R4623" s="12"/>
    </row>
    <row r="4624" spans="1:21" x14ac:dyDescent="0.3">
      <c r="A4624" s="12"/>
      <c r="G4624" s="12"/>
      <c r="H4624" s="12"/>
      <c r="J4624" s="12"/>
      <c r="K4624" s="12"/>
      <c r="L4624" s="12"/>
      <c r="M4624" s="12"/>
      <c r="N4624" s="96"/>
      <c r="O4624" s="12"/>
      <c r="P4624" s="12"/>
      <c r="Q4624" s="12"/>
      <c r="R4624" s="12"/>
    </row>
    <row r="4642" spans="1:18" x14ac:dyDescent="0.3">
      <c r="A4642" s="12"/>
      <c r="I4642" s="26"/>
    </row>
    <row r="4643" spans="1:18" x14ac:dyDescent="0.3">
      <c r="A4643" s="12"/>
      <c r="I4643" s="26"/>
    </row>
    <row r="4644" spans="1:18" x14ac:dyDescent="0.3">
      <c r="A4644" s="12"/>
      <c r="I4644" s="26"/>
    </row>
    <row r="4645" spans="1:18" x14ac:dyDescent="0.3">
      <c r="A4645" s="12"/>
      <c r="I4645" s="26"/>
    </row>
    <row r="4646" spans="1:18" x14ac:dyDescent="0.3">
      <c r="A4646" s="12"/>
      <c r="I4646" s="26"/>
    </row>
    <row r="4647" spans="1:18" x14ac:dyDescent="0.3">
      <c r="A4647" s="12"/>
      <c r="I4647" s="26"/>
    </row>
    <row r="4648" spans="1:18" x14ac:dyDescent="0.3">
      <c r="A4648" s="12"/>
      <c r="G4648" s="12"/>
      <c r="H4648" s="12"/>
      <c r="J4648" s="12"/>
      <c r="K4648" s="12"/>
      <c r="L4648" s="12"/>
      <c r="M4648" s="12"/>
      <c r="N4648" s="96"/>
      <c r="O4648" s="12"/>
      <c r="P4648" s="12"/>
      <c r="Q4648" s="12"/>
      <c r="R4648" s="12"/>
    </row>
    <row r="4649" spans="1:18" x14ac:dyDescent="0.3">
      <c r="A4649" s="12"/>
      <c r="G4649" s="12"/>
      <c r="H4649" s="12"/>
      <c r="J4649" s="12"/>
      <c r="K4649" s="12"/>
      <c r="L4649" s="12"/>
      <c r="M4649" s="12"/>
      <c r="N4649" s="96"/>
      <c r="O4649" s="12"/>
      <c r="P4649" s="12"/>
      <c r="Q4649" s="12"/>
      <c r="R4649" s="12"/>
    </row>
    <row r="4650" spans="1:18" x14ac:dyDescent="0.3">
      <c r="A4650" s="12"/>
      <c r="G4650" s="12"/>
      <c r="H4650" s="12"/>
      <c r="J4650" s="12"/>
      <c r="K4650" s="12"/>
      <c r="L4650" s="12"/>
      <c r="M4650" s="12"/>
      <c r="N4650" s="96"/>
      <c r="O4650" s="12"/>
      <c r="P4650" s="12"/>
      <c r="Q4650" s="12"/>
      <c r="R4650" s="12"/>
    </row>
    <row r="4651" spans="1:18" x14ac:dyDescent="0.3">
      <c r="A4651" s="12"/>
      <c r="G4651" s="12"/>
      <c r="H4651" s="12"/>
      <c r="J4651" s="12"/>
      <c r="K4651" s="12"/>
      <c r="L4651" s="12"/>
      <c r="M4651" s="12"/>
      <c r="N4651" s="96"/>
      <c r="O4651" s="12"/>
      <c r="P4651" s="12"/>
      <c r="Q4651" s="12"/>
      <c r="R4651" s="12"/>
    </row>
    <row r="4652" spans="1:18" x14ac:dyDescent="0.3">
      <c r="A4652" s="12"/>
      <c r="G4652" s="12"/>
      <c r="H4652" s="12"/>
      <c r="J4652" s="12"/>
      <c r="K4652" s="12"/>
      <c r="L4652" s="12"/>
      <c r="M4652" s="12"/>
      <c r="N4652" s="96"/>
      <c r="O4652" s="12"/>
      <c r="P4652" s="12"/>
      <c r="Q4652" s="12"/>
      <c r="R4652" s="12"/>
    </row>
    <row r="4653" spans="1:18" x14ac:dyDescent="0.3">
      <c r="A4653" s="12"/>
      <c r="G4653" s="12"/>
      <c r="H4653" s="12"/>
      <c r="J4653" s="12"/>
      <c r="K4653" s="12"/>
      <c r="L4653" s="12"/>
      <c r="M4653" s="12"/>
      <c r="N4653" s="96"/>
      <c r="O4653" s="12"/>
      <c r="P4653" s="12"/>
      <c r="Q4653" s="12"/>
      <c r="R4653" s="12"/>
    </row>
    <row r="4671" spans="1:22" s="10" customFormat="1" x14ac:dyDescent="0.3">
      <c r="A4671" s="12"/>
      <c r="B4671" s="12"/>
      <c r="C4671" s="12"/>
      <c r="D4671" s="12"/>
      <c r="E4671" s="12"/>
      <c r="F4671" s="12"/>
      <c r="I4671" s="26"/>
      <c r="N4671" s="90"/>
      <c r="S4671" s="12"/>
      <c r="T4671" s="12"/>
      <c r="U4671" s="12"/>
      <c r="V4671" s="12"/>
    </row>
    <row r="4672" spans="1:22" x14ac:dyDescent="0.3">
      <c r="A4672" s="12"/>
      <c r="I4672" s="26"/>
    </row>
    <row r="4673" spans="1:18" x14ac:dyDescent="0.3">
      <c r="A4673" s="12"/>
      <c r="I4673" s="26"/>
    </row>
    <row r="4674" spans="1:18" x14ac:dyDescent="0.3">
      <c r="A4674" s="12"/>
      <c r="I4674" s="26"/>
    </row>
    <row r="4675" spans="1:18" x14ac:dyDescent="0.3">
      <c r="A4675" s="12"/>
      <c r="I4675" s="26"/>
    </row>
    <row r="4676" spans="1:18" x14ac:dyDescent="0.3">
      <c r="A4676" s="12"/>
      <c r="I4676" s="26"/>
    </row>
    <row r="4677" spans="1:18" x14ac:dyDescent="0.3">
      <c r="A4677" s="12"/>
      <c r="G4677" s="12"/>
      <c r="H4677" s="12"/>
      <c r="J4677" s="12"/>
      <c r="K4677" s="12"/>
      <c r="L4677" s="12"/>
      <c r="M4677" s="12"/>
      <c r="N4677" s="96"/>
      <c r="O4677" s="12"/>
      <c r="P4677" s="12"/>
      <c r="Q4677" s="12"/>
      <c r="R4677" s="12"/>
    </row>
    <row r="4678" spans="1:18" x14ac:dyDescent="0.3">
      <c r="A4678" s="12"/>
      <c r="G4678" s="12"/>
      <c r="H4678" s="12"/>
      <c r="J4678" s="12"/>
      <c r="K4678" s="12"/>
      <c r="L4678" s="12"/>
      <c r="M4678" s="12"/>
      <c r="N4678" s="96"/>
      <c r="O4678" s="12"/>
      <c r="P4678" s="12"/>
      <c r="Q4678" s="12"/>
      <c r="R4678" s="12"/>
    </row>
    <row r="4679" spans="1:18" x14ac:dyDescent="0.3">
      <c r="A4679" s="12"/>
      <c r="G4679" s="12"/>
      <c r="H4679" s="12"/>
      <c r="J4679" s="12"/>
      <c r="K4679" s="12"/>
      <c r="L4679" s="12"/>
      <c r="M4679" s="12"/>
      <c r="N4679" s="96"/>
      <c r="O4679" s="12"/>
      <c r="P4679" s="12"/>
      <c r="Q4679" s="12"/>
      <c r="R4679" s="12"/>
    </row>
    <row r="4680" spans="1:18" x14ac:dyDescent="0.3">
      <c r="A4680" s="12"/>
      <c r="G4680" s="12"/>
      <c r="H4680" s="12"/>
      <c r="J4680" s="12"/>
      <c r="K4680" s="12"/>
      <c r="L4680" s="12"/>
      <c r="M4680" s="12"/>
      <c r="N4680" s="96"/>
      <c r="O4680" s="12"/>
      <c r="P4680" s="12"/>
      <c r="Q4680" s="12"/>
      <c r="R4680" s="12"/>
    </row>
    <row r="4681" spans="1:18" x14ac:dyDescent="0.3">
      <c r="A4681" s="12"/>
      <c r="G4681" s="12"/>
      <c r="H4681" s="12"/>
      <c r="J4681" s="12"/>
      <c r="K4681" s="12"/>
      <c r="L4681" s="12"/>
      <c r="M4681" s="12"/>
      <c r="N4681" s="96"/>
      <c r="O4681" s="12"/>
      <c r="P4681" s="12"/>
      <c r="Q4681" s="12"/>
      <c r="R4681" s="12"/>
    </row>
    <row r="4682" spans="1:18" x14ac:dyDescent="0.3">
      <c r="A4682" s="12"/>
      <c r="G4682" s="12"/>
      <c r="H4682" s="12"/>
      <c r="J4682" s="12"/>
      <c r="K4682" s="12"/>
      <c r="L4682" s="12"/>
      <c r="M4682" s="12"/>
      <c r="N4682" s="96"/>
      <c r="O4682" s="12"/>
      <c r="P4682" s="12"/>
      <c r="Q4682" s="12"/>
      <c r="R4682" s="12"/>
    </row>
    <row r="4700" spans="1:22" s="10" customFormat="1" x14ac:dyDescent="0.3">
      <c r="A4700" s="12"/>
      <c r="B4700" s="12"/>
      <c r="C4700" s="12"/>
      <c r="D4700" s="12"/>
      <c r="E4700" s="12"/>
      <c r="F4700" s="12"/>
      <c r="I4700" s="26"/>
      <c r="N4700" s="90"/>
      <c r="S4700" s="12"/>
      <c r="T4700" s="12"/>
      <c r="U4700" s="12"/>
      <c r="V4700" s="12"/>
    </row>
    <row r="4701" spans="1:22" s="10" customFormat="1" x14ac:dyDescent="0.3">
      <c r="A4701" s="12"/>
      <c r="B4701" s="12"/>
      <c r="C4701" s="12"/>
      <c r="D4701" s="12"/>
      <c r="E4701" s="12"/>
      <c r="F4701" s="12"/>
      <c r="I4701" s="26"/>
      <c r="N4701" s="90"/>
      <c r="S4701" s="12"/>
      <c r="T4701" s="12"/>
      <c r="U4701" s="12"/>
      <c r="V4701" s="12"/>
    </row>
    <row r="4702" spans="1:22" s="10" customFormat="1" x14ac:dyDescent="0.3">
      <c r="A4702" s="12"/>
      <c r="B4702" s="12"/>
      <c r="C4702" s="12"/>
      <c r="D4702" s="12"/>
      <c r="E4702" s="12"/>
      <c r="F4702" s="12"/>
      <c r="I4702" s="26"/>
      <c r="N4702" s="90"/>
      <c r="S4702" s="12"/>
      <c r="T4702" s="12"/>
      <c r="U4702" s="12"/>
      <c r="V4702" s="12"/>
    </row>
    <row r="4703" spans="1:22" s="10" customFormat="1" x14ac:dyDescent="0.3">
      <c r="A4703" s="12"/>
      <c r="B4703" s="12"/>
      <c r="C4703" s="12"/>
      <c r="D4703" s="12"/>
      <c r="E4703" s="12"/>
      <c r="F4703" s="12"/>
      <c r="I4703" s="26"/>
      <c r="N4703" s="90"/>
      <c r="S4703" s="12"/>
      <c r="T4703" s="12"/>
      <c r="U4703" s="12"/>
      <c r="V4703" s="12"/>
    </row>
    <row r="4704" spans="1:22" x14ac:dyDescent="0.3">
      <c r="A4704" s="12"/>
      <c r="I4704" s="26"/>
    </row>
    <row r="4705" spans="1:18" x14ac:dyDescent="0.3">
      <c r="A4705" s="12"/>
      <c r="I4705" s="26"/>
    </row>
    <row r="4706" spans="1:18" x14ac:dyDescent="0.3">
      <c r="A4706" s="12"/>
      <c r="G4706" s="12"/>
      <c r="H4706" s="12"/>
      <c r="J4706" s="12"/>
      <c r="K4706" s="12"/>
      <c r="L4706" s="12"/>
      <c r="M4706" s="12"/>
      <c r="N4706" s="96"/>
      <c r="O4706" s="12"/>
      <c r="P4706" s="12"/>
      <c r="Q4706" s="12"/>
      <c r="R4706" s="12"/>
    </row>
    <row r="4707" spans="1:18" x14ac:dyDescent="0.3">
      <c r="A4707" s="12"/>
      <c r="G4707" s="12"/>
      <c r="H4707" s="12"/>
      <c r="J4707" s="12"/>
      <c r="K4707" s="12"/>
      <c r="L4707" s="12"/>
      <c r="M4707" s="12"/>
      <c r="N4707" s="96"/>
      <c r="O4707" s="12"/>
      <c r="P4707" s="12"/>
      <c r="Q4707" s="12"/>
      <c r="R4707" s="12"/>
    </row>
    <row r="4708" spans="1:18" x14ac:dyDescent="0.3">
      <c r="A4708" s="12"/>
      <c r="G4708" s="12"/>
      <c r="H4708" s="12"/>
      <c r="J4708" s="12"/>
      <c r="K4708" s="12"/>
      <c r="L4708" s="12"/>
      <c r="M4708" s="12"/>
      <c r="N4708" s="96"/>
      <c r="O4708" s="12"/>
      <c r="P4708" s="12"/>
      <c r="Q4708" s="12"/>
      <c r="R4708" s="12"/>
    </row>
    <row r="4709" spans="1:18" x14ac:dyDescent="0.3">
      <c r="A4709" s="12"/>
      <c r="G4709" s="12"/>
      <c r="H4709" s="12"/>
      <c r="J4709" s="12"/>
      <c r="K4709" s="12"/>
      <c r="L4709" s="12"/>
      <c r="M4709" s="12"/>
      <c r="N4709" s="96"/>
      <c r="O4709" s="12"/>
      <c r="P4709" s="12"/>
      <c r="Q4709" s="12"/>
      <c r="R4709" s="12"/>
    </row>
    <row r="4710" spans="1:18" x14ac:dyDescent="0.3">
      <c r="A4710" s="12"/>
      <c r="G4710" s="12"/>
      <c r="H4710" s="12"/>
      <c r="J4710" s="12"/>
      <c r="K4710" s="12"/>
      <c r="L4710" s="12"/>
      <c r="M4710" s="12"/>
      <c r="N4710" s="96"/>
      <c r="O4710" s="12"/>
      <c r="P4710" s="12"/>
      <c r="Q4710" s="12"/>
      <c r="R4710" s="12"/>
    </row>
    <row r="4711" spans="1:18" x14ac:dyDescent="0.3">
      <c r="A4711" s="12"/>
      <c r="G4711" s="12"/>
      <c r="H4711" s="12"/>
      <c r="J4711" s="12"/>
      <c r="K4711" s="12"/>
      <c r="L4711" s="12"/>
      <c r="M4711" s="12"/>
      <c r="N4711" s="96"/>
      <c r="O4711" s="12"/>
      <c r="P4711" s="12"/>
      <c r="Q4711" s="12"/>
      <c r="R4711" s="12"/>
    </row>
    <row r="4729" spans="1:18" x14ac:dyDescent="0.3">
      <c r="A4729" s="12"/>
      <c r="G4729" s="12"/>
      <c r="H4729" s="12"/>
      <c r="I4729" s="26"/>
      <c r="J4729" s="12"/>
      <c r="K4729" s="12"/>
      <c r="L4729" s="12"/>
      <c r="M4729" s="12"/>
      <c r="N4729" s="96"/>
      <c r="O4729" s="12"/>
      <c r="P4729" s="12"/>
      <c r="Q4729" s="12"/>
      <c r="R4729" s="12"/>
    </row>
    <row r="4730" spans="1:18" x14ac:dyDescent="0.3">
      <c r="A4730" s="12"/>
      <c r="I4730" s="26"/>
    </row>
    <row r="4731" spans="1:18" x14ac:dyDescent="0.3">
      <c r="A4731" s="12"/>
      <c r="I4731" s="26"/>
    </row>
    <row r="4732" spans="1:18" x14ac:dyDescent="0.3">
      <c r="A4732" s="12"/>
      <c r="I4732" s="26"/>
    </row>
    <row r="4733" spans="1:18" x14ac:dyDescent="0.3">
      <c r="A4733" s="12"/>
      <c r="I4733" s="26"/>
    </row>
    <row r="4734" spans="1:18" x14ac:dyDescent="0.3">
      <c r="A4734" s="12"/>
      <c r="I4734" s="26"/>
    </row>
    <row r="4735" spans="1:18" x14ac:dyDescent="0.3">
      <c r="A4735" s="12"/>
      <c r="G4735" s="12"/>
      <c r="H4735" s="12"/>
      <c r="J4735" s="12"/>
      <c r="K4735" s="12"/>
      <c r="L4735" s="12"/>
      <c r="M4735" s="12"/>
      <c r="N4735" s="96"/>
      <c r="O4735" s="12"/>
      <c r="P4735" s="12"/>
      <c r="Q4735" s="12"/>
      <c r="R4735" s="12"/>
    </row>
    <row r="4736" spans="1:18" x14ac:dyDescent="0.3">
      <c r="A4736" s="12"/>
      <c r="G4736" s="12"/>
      <c r="H4736" s="12"/>
      <c r="J4736" s="12"/>
      <c r="K4736" s="12"/>
      <c r="L4736" s="12"/>
      <c r="M4736" s="12"/>
      <c r="N4736" s="96"/>
      <c r="O4736" s="12"/>
      <c r="P4736" s="12"/>
      <c r="Q4736" s="12"/>
      <c r="R4736" s="12"/>
    </row>
    <row r="4737" spans="1:18" x14ac:dyDescent="0.3">
      <c r="A4737" s="12"/>
      <c r="G4737" s="12"/>
      <c r="H4737" s="12"/>
      <c r="J4737" s="12"/>
      <c r="K4737" s="12"/>
      <c r="L4737" s="12"/>
      <c r="M4737" s="12"/>
      <c r="N4737" s="96"/>
      <c r="O4737" s="12"/>
      <c r="P4737" s="12"/>
      <c r="Q4737" s="12"/>
      <c r="R4737" s="12"/>
    </row>
    <row r="4738" spans="1:18" x14ac:dyDescent="0.3">
      <c r="A4738" s="12"/>
      <c r="G4738" s="12"/>
      <c r="H4738" s="12"/>
      <c r="J4738" s="12"/>
      <c r="K4738" s="12"/>
      <c r="L4738" s="12"/>
      <c r="M4738" s="12"/>
      <c r="N4738" s="96"/>
      <c r="O4738" s="12"/>
      <c r="P4738" s="12"/>
      <c r="Q4738" s="12"/>
      <c r="R4738" s="12"/>
    </row>
    <row r="4739" spans="1:18" x14ac:dyDescent="0.3">
      <c r="A4739" s="12"/>
      <c r="G4739" s="12"/>
      <c r="H4739" s="12"/>
      <c r="J4739" s="12"/>
      <c r="K4739" s="12"/>
      <c r="L4739" s="12"/>
      <c r="M4739" s="12"/>
      <c r="N4739" s="96"/>
      <c r="O4739" s="12"/>
      <c r="P4739" s="12"/>
      <c r="Q4739" s="12"/>
      <c r="R4739" s="12"/>
    </row>
    <row r="4740" spans="1:18" x14ac:dyDescent="0.3">
      <c r="A4740" s="12"/>
      <c r="G4740" s="12"/>
      <c r="H4740" s="12"/>
      <c r="J4740" s="12"/>
      <c r="K4740" s="12"/>
      <c r="L4740" s="12"/>
      <c r="M4740" s="12"/>
      <c r="N4740" s="96"/>
      <c r="O4740" s="12"/>
      <c r="P4740" s="12"/>
      <c r="Q4740" s="12"/>
      <c r="R4740" s="12"/>
    </row>
    <row r="4758" spans="1:21" s="10" customFormat="1" x14ac:dyDescent="0.3">
      <c r="B4758" s="12"/>
      <c r="C4758" s="12"/>
      <c r="D4758" s="12"/>
      <c r="E4758" s="12"/>
      <c r="F4758" s="12"/>
      <c r="I4758" s="26"/>
      <c r="N4758" s="90"/>
      <c r="S4758" s="12"/>
      <c r="T4758" s="12"/>
      <c r="U4758" s="12"/>
    </row>
    <row r="4759" spans="1:21" s="10" customFormat="1" x14ac:dyDescent="0.3">
      <c r="B4759" s="12"/>
      <c r="C4759" s="12"/>
      <c r="D4759" s="12"/>
      <c r="E4759" s="12"/>
      <c r="F4759" s="12"/>
      <c r="I4759" s="26"/>
      <c r="N4759" s="90"/>
      <c r="S4759" s="12"/>
      <c r="T4759" s="12"/>
      <c r="U4759" s="12"/>
    </row>
    <row r="4760" spans="1:21" s="10" customFormat="1" x14ac:dyDescent="0.3">
      <c r="B4760" s="12"/>
      <c r="C4760" s="12"/>
      <c r="D4760" s="12"/>
      <c r="E4760" s="12"/>
      <c r="F4760" s="12"/>
      <c r="I4760" s="26"/>
      <c r="N4760" s="90"/>
      <c r="S4760" s="12"/>
      <c r="T4760" s="12"/>
      <c r="U4760" s="12"/>
    </row>
    <row r="4761" spans="1:21" x14ac:dyDescent="0.3">
      <c r="A4761" s="12"/>
      <c r="I4761" s="26"/>
    </row>
    <row r="4762" spans="1:21" x14ac:dyDescent="0.3">
      <c r="A4762" s="12"/>
      <c r="I4762" s="26"/>
    </row>
    <row r="4763" spans="1:21" x14ac:dyDescent="0.3">
      <c r="A4763" s="12"/>
      <c r="I4763" s="26"/>
    </row>
    <row r="4764" spans="1:21" x14ac:dyDescent="0.3">
      <c r="A4764" s="12"/>
      <c r="G4764" s="12"/>
      <c r="H4764" s="12"/>
      <c r="J4764" s="12"/>
      <c r="K4764" s="12"/>
      <c r="L4764" s="12"/>
      <c r="M4764" s="12"/>
      <c r="N4764" s="96"/>
      <c r="O4764" s="12"/>
      <c r="P4764" s="12"/>
      <c r="Q4764" s="12"/>
      <c r="R4764" s="12"/>
    </row>
    <row r="4765" spans="1:21" x14ac:dyDescent="0.3">
      <c r="A4765" s="12"/>
      <c r="G4765" s="12"/>
      <c r="H4765" s="12"/>
      <c r="J4765" s="12"/>
      <c r="K4765" s="12"/>
      <c r="L4765" s="12"/>
      <c r="M4765" s="12"/>
      <c r="N4765" s="96"/>
      <c r="O4765" s="12"/>
      <c r="P4765" s="12"/>
      <c r="Q4765" s="12"/>
      <c r="R4765" s="12"/>
    </row>
    <row r="4766" spans="1:21" x14ac:dyDescent="0.3">
      <c r="A4766" s="12"/>
      <c r="G4766" s="12"/>
      <c r="H4766" s="12"/>
      <c r="J4766" s="12"/>
      <c r="K4766" s="12"/>
      <c r="L4766" s="12"/>
      <c r="M4766" s="12"/>
      <c r="N4766" s="96"/>
      <c r="O4766" s="12"/>
      <c r="P4766" s="12"/>
      <c r="Q4766" s="12"/>
      <c r="R4766" s="12"/>
    </row>
    <row r="4767" spans="1:21" x14ac:dyDescent="0.3">
      <c r="A4767" s="12"/>
      <c r="G4767" s="12"/>
      <c r="H4767" s="12"/>
      <c r="J4767" s="12"/>
      <c r="K4767" s="12"/>
      <c r="L4767" s="12"/>
      <c r="M4767" s="12"/>
      <c r="N4767" s="96"/>
      <c r="O4767" s="12"/>
      <c r="P4767" s="12"/>
      <c r="Q4767" s="12"/>
      <c r="R4767" s="12"/>
    </row>
    <row r="4768" spans="1:21" x14ac:dyDescent="0.3">
      <c r="A4768" s="12"/>
      <c r="G4768" s="12"/>
      <c r="H4768" s="12"/>
      <c r="J4768" s="12"/>
      <c r="K4768" s="12"/>
      <c r="L4768" s="12"/>
      <c r="M4768" s="12"/>
      <c r="N4768" s="96"/>
      <c r="O4768" s="12"/>
      <c r="P4768" s="12"/>
      <c r="Q4768" s="12"/>
      <c r="R4768" s="12"/>
    </row>
    <row r="4769" spans="1:18" x14ac:dyDescent="0.3">
      <c r="A4769" s="12"/>
      <c r="G4769" s="12"/>
      <c r="H4769" s="12"/>
      <c r="J4769" s="12"/>
      <c r="K4769" s="12"/>
      <c r="L4769" s="12"/>
      <c r="M4769" s="12"/>
      <c r="N4769" s="96"/>
      <c r="O4769" s="12"/>
      <c r="P4769" s="12"/>
      <c r="Q4769" s="12"/>
      <c r="R4769" s="12"/>
    </row>
    <row r="4787" spans="1:21" s="10" customFormat="1" x14ac:dyDescent="0.3">
      <c r="B4787" s="12"/>
      <c r="C4787" s="12"/>
      <c r="D4787" s="12"/>
      <c r="E4787" s="12"/>
      <c r="F4787" s="12"/>
      <c r="I4787" s="26"/>
      <c r="N4787" s="90"/>
      <c r="S4787" s="12"/>
      <c r="T4787" s="12"/>
      <c r="U4787" s="12"/>
    </row>
    <row r="4788" spans="1:21" s="10" customFormat="1" x14ac:dyDescent="0.3">
      <c r="B4788" s="12"/>
      <c r="C4788" s="12"/>
      <c r="D4788" s="12"/>
      <c r="E4788" s="12"/>
      <c r="F4788" s="12"/>
      <c r="I4788" s="26"/>
      <c r="N4788" s="90"/>
      <c r="S4788" s="12"/>
      <c r="T4788" s="12"/>
      <c r="U4788" s="12"/>
    </row>
    <row r="4789" spans="1:21" s="10" customFormat="1" x14ac:dyDescent="0.3">
      <c r="B4789" s="12"/>
      <c r="C4789" s="12"/>
      <c r="D4789" s="12"/>
      <c r="E4789" s="12"/>
      <c r="F4789" s="12"/>
      <c r="I4789" s="26"/>
      <c r="N4789" s="90"/>
      <c r="S4789" s="12"/>
      <c r="T4789" s="12"/>
      <c r="U4789" s="12"/>
    </row>
    <row r="4790" spans="1:21" s="10" customFormat="1" x14ac:dyDescent="0.3">
      <c r="B4790" s="12"/>
      <c r="C4790" s="12"/>
      <c r="D4790" s="12"/>
      <c r="E4790" s="12"/>
      <c r="F4790" s="12"/>
      <c r="I4790" s="26"/>
      <c r="N4790" s="90"/>
      <c r="S4790" s="12"/>
      <c r="T4790" s="12"/>
      <c r="U4790" s="12"/>
    </row>
    <row r="4791" spans="1:21" s="10" customFormat="1" x14ac:dyDescent="0.3">
      <c r="B4791" s="12"/>
      <c r="C4791" s="12"/>
      <c r="D4791" s="12"/>
      <c r="E4791" s="12"/>
      <c r="F4791" s="12"/>
      <c r="I4791" s="26"/>
      <c r="N4791" s="90"/>
      <c r="S4791" s="12"/>
      <c r="T4791" s="12"/>
      <c r="U4791" s="12"/>
    </row>
    <row r="4792" spans="1:21" s="10" customFormat="1" x14ac:dyDescent="0.3">
      <c r="B4792" s="12"/>
      <c r="C4792" s="12"/>
      <c r="D4792" s="12"/>
      <c r="E4792" s="12"/>
      <c r="F4792" s="12"/>
      <c r="I4792" s="26"/>
      <c r="N4792" s="90"/>
      <c r="S4792" s="12"/>
      <c r="T4792" s="12"/>
      <c r="U4792" s="12"/>
    </row>
    <row r="4793" spans="1:21" x14ac:dyDescent="0.3">
      <c r="A4793" s="12"/>
      <c r="G4793" s="12"/>
      <c r="H4793" s="12"/>
      <c r="J4793" s="12"/>
      <c r="K4793" s="12"/>
      <c r="L4793" s="12"/>
      <c r="M4793" s="12"/>
      <c r="N4793" s="96"/>
      <c r="O4793" s="12"/>
      <c r="P4793" s="12"/>
      <c r="Q4793" s="12"/>
      <c r="R4793" s="12"/>
    </row>
    <row r="4794" spans="1:21" x14ac:dyDescent="0.3">
      <c r="A4794" s="12"/>
      <c r="G4794" s="12"/>
      <c r="H4794" s="12"/>
      <c r="J4794" s="12"/>
      <c r="K4794" s="12"/>
      <c r="L4794" s="12"/>
      <c r="M4794" s="12"/>
      <c r="N4794" s="96"/>
      <c r="O4794" s="12"/>
      <c r="P4794" s="12"/>
      <c r="Q4794" s="12"/>
      <c r="R4794" s="12"/>
    </row>
    <row r="4795" spans="1:21" x14ac:dyDescent="0.3">
      <c r="A4795" s="12"/>
      <c r="G4795" s="12"/>
      <c r="H4795" s="12"/>
      <c r="J4795" s="12"/>
      <c r="K4795" s="12"/>
      <c r="L4795" s="12"/>
      <c r="M4795" s="12"/>
      <c r="N4795" s="96"/>
      <c r="O4795" s="12"/>
      <c r="P4795" s="12"/>
      <c r="Q4795" s="12"/>
      <c r="R4795" s="12"/>
    </row>
    <row r="4796" spans="1:21" x14ac:dyDescent="0.3">
      <c r="A4796" s="12"/>
      <c r="G4796" s="12"/>
      <c r="H4796" s="12"/>
      <c r="J4796" s="12"/>
      <c r="K4796" s="12"/>
      <c r="L4796" s="12"/>
      <c r="M4796" s="12"/>
      <c r="N4796" s="96"/>
      <c r="O4796" s="12"/>
      <c r="P4796" s="12"/>
      <c r="Q4796" s="12"/>
      <c r="R4796" s="12"/>
    </row>
    <row r="4797" spans="1:21" x14ac:dyDescent="0.3">
      <c r="A4797" s="12"/>
      <c r="G4797" s="12"/>
      <c r="H4797" s="12"/>
      <c r="J4797" s="12"/>
      <c r="K4797" s="12"/>
      <c r="L4797" s="12"/>
      <c r="M4797" s="12"/>
      <c r="N4797" s="96"/>
      <c r="O4797" s="12"/>
      <c r="P4797" s="12"/>
      <c r="Q4797" s="12"/>
      <c r="R4797" s="12"/>
    </row>
    <row r="4798" spans="1:21" x14ac:dyDescent="0.3">
      <c r="A4798" s="12"/>
      <c r="G4798" s="12"/>
      <c r="H4798" s="12"/>
      <c r="J4798" s="12"/>
      <c r="K4798" s="12"/>
      <c r="L4798" s="12"/>
      <c r="M4798" s="12"/>
      <c r="N4798" s="96"/>
      <c r="O4798" s="12"/>
      <c r="P4798" s="12"/>
      <c r="Q4798" s="12"/>
      <c r="R4798" s="12"/>
    </row>
    <row r="4816" spans="1:18" x14ac:dyDescent="0.3">
      <c r="A4816" s="12"/>
      <c r="I4816" s="26"/>
      <c r="J4816" s="12"/>
      <c r="K4816" s="12"/>
      <c r="L4816" s="12"/>
      <c r="M4816" s="12"/>
      <c r="N4816" s="96"/>
      <c r="O4816" s="12"/>
      <c r="P4816" s="12"/>
      <c r="Q4816" s="12"/>
      <c r="R4816" s="12"/>
    </row>
    <row r="4817" spans="1:18" x14ac:dyDescent="0.3">
      <c r="A4817" s="12"/>
      <c r="I4817" s="26"/>
    </row>
    <row r="4818" spans="1:18" x14ac:dyDescent="0.3">
      <c r="A4818" s="12"/>
      <c r="I4818" s="26"/>
    </row>
    <row r="4819" spans="1:18" x14ac:dyDescent="0.3">
      <c r="A4819" s="12"/>
      <c r="I4819" s="26"/>
    </row>
    <row r="4820" spans="1:18" x14ac:dyDescent="0.3">
      <c r="A4820" s="12"/>
      <c r="I4820" s="26"/>
    </row>
    <row r="4821" spans="1:18" x14ac:dyDescent="0.3">
      <c r="A4821" s="12"/>
      <c r="I4821" s="26"/>
    </row>
    <row r="4822" spans="1:18" x14ac:dyDescent="0.3">
      <c r="A4822" s="12"/>
      <c r="G4822" s="12"/>
      <c r="H4822" s="12"/>
      <c r="J4822" s="12"/>
      <c r="K4822" s="12"/>
      <c r="L4822" s="12"/>
      <c r="M4822" s="12"/>
      <c r="N4822" s="96"/>
      <c r="O4822" s="12"/>
      <c r="P4822" s="12"/>
      <c r="Q4822" s="12"/>
      <c r="R4822" s="12"/>
    </row>
    <row r="4823" spans="1:18" x14ac:dyDescent="0.3">
      <c r="A4823" s="12"/>
      <c r="G4823" s="12"/>
      <c r="H4823" s="12"/>
      <c r="J4823" s="12"/>
      <c r="K4823" s="12"/>
      <c r="L4823" s="12"/>
      <c r="M4823" s="12"/>
      <c r="N4823" s="96"/>
      <c r="O4823" s="12"/>
      <c r="P4823" s="12"/>
      <c r="Q4823" s="12"/>
      <c r="R4823" s="12"/>
    </row>
    <row r="4824" spans="1:18" x14ac:dyDescent="0.3">
      <c r="A4824" s="12"/>
      <c r="G4824" s="12"/>
      <c r="H4824" s="12"/>
      <c r="J4824" s="12"/>
      <c r="K4824" s="12"/>
      <c r="L4824" s="12"/>
      <c r="M4824" s="12"/>
      <c r="N4824" s="96"/>
      <c r="O4824" s="12"/>
      <c r="P4824" s="12"/>
      <c r="Q4824" s="12"/>
      <c r="R4824" s="12"/>
    </row>
    <row r="4825" spans="1:18" x14ac:dyDescent="0.3">
      <c r="A4825" s="12"/>
      <c r="G4825" s="12"/>
      <c r="H4825" s="12"/>
      <c r="J4825" s="12"/>
      <c r="K4825" s="12"/>
      <c r="L4825" s="12"/>
      <c r="M4825" s="12"/>
      <c r="N4825" s="96"/>
      <c r="O4825" s="12"/>
      <c r="P4825" s="12"/>
      <c r="Q4825" s="12"/>
      <c r="R4825" s="12"/>
    </row>
    <row r="4826" spans="1:18" x14ac:dyDescent="0.3">
      <c r="A4826" s="12"/>
      <c r="G4826" s="12"/>
      <c r="H4826" s="12"/>
      <c r="J4826" s="12"/>
      <c r="K4826" s="12"/>
      <c r="L4826" s="12"/>
      <c r="M4826" s="12"/>
      <c r="N4826" s="96"/>
      <c r="O4826" s="12"/>
      <c r="P4826" s="12"/>
      <c r="Q4826" s="12"/>
      <c r="R4826" s="12"/>
    </row>
    <row r="4827" spans="1:18" x14ac:dyDescent="0.3">
      <c r="A4827" s="12"/>
      <c r="G4827" s="12"/>
      <c r="H4827" s="12"/>
      <c r="J4827" s="12"/>
      <c r="K4827" s="12"/>
      <c r="L4827" s="12"/>
      <c r="M4827" s="12"/>
      <c r="N4827" s="96"/>
      <c r="O4827" s="12"/>
      <c r="P4827" s="12"/>
      <c r="Q4827" s="12"/>
      <c r="R4827" s="12"/>
    </row>
    <row r="4845" spans="1:22" s="10" customFormat="1" x14ac:dyDescent="0.3">
      <c r="A4845" s="12"/>
      <c r="B4845" s="12"/>
      <c r="C4845" s="12"/>
      <c r="D4845" s="12"/>
      <c r="E4845" s="12"/>
      <c r="F4845" s="12"/>
      <c r="I4845" s="26"/>
      <c r="N4845" s="90"/>
      <c r="S4845" s="12"/>
      <c r="T4845" s="12"/>
      <c r="U4845" s="12"/>
      <c r="V4845" s="12"/>
    </row>
    <row r="4846" spans="1:22" s="10" customFormat="1" x14ac:dyDescent="0.3">
      <c r="A4846" s="12"/>
      <c r="B4846" s="12"/>
      <c r="C4846" s="12"/>
      <c r="D4846" s="12"/>
      <c r="E4846" s="12"/>
      <c r="F4846" s="12"/>
      <c r="I4846" s="26"/>
      <c r="N4846" s="90"/>
      <c r="S4846" s="12"/>
      <c r="T4846" s="12"/>
      <c r="U4846" s="12"/>
      <c r="V4846" s="12"/>
    </row>
    <row r="4847" spans="1:22" s="10" customFormat="1" x14ac:dyDescent="0.3">
      <c r="A4847" s="12"/>
      <c r="B4847" s="12"/>
      <c r="C4847" s="12"/>
      <c r="D4847" s="12"/>
      <c r="E4847" s="12"/>
      <c r="F4847" s="12"/>
      <c r="I4847" s="26"/>
      <c r="N4847" s="90"/>
      <c r="S4847" s="12"/>
      <c r="T4847" s="12"/>
      <c r="U4847" s="12"/>
      <c r="V4847" s="12"/>
    </row>
    <row r="4848" spans="1:22" x14ac:dyDescent="0.3">
      <c r="A4848" s="12"/>
      <c r="I4848" s="26"/>
    </row>
    <row r="4849" spans="1:18" x14ac:dyDescent="0.3">
      <c r="A4849" s="12"/>
      <c r="I4849" s="26"/>
    </row>
    <row r="4850" spans="1:18" x14ac:dyDescent="0.3">
      <c r="A4850" s="12"/>
      <c r="I4850" s="26"/>
    </row>
    <row r="4851" spans="1:18" x14ac:dyDescent="0.3">
      <c r="A4851" s="12"/>
      <c r="G4851" s="12"/>
      <c r="H4851" s="12"/>
      <c r="J4851" s="12"/>
      <c r="K4851" s="12"/>
      <c r="L4851" s="12"/>
      <c r="M4851" s="12"/>
      <c r="N4851" s="96"/>
      <c r="O4851" s="12"/>
      <c r="P4851" s="12"/>
      <c r="Q4851" s="12"/>
      <c r="R4851" s="12"/>
    </row>
    <row r="4852" spans="1:18" x14ac:dyDescent="0.3">
      <c r="A4852" s="12"/>
      <c r="G4852" s="12"/>
      <c r="H4852" s="12"/>
      <c r="J4852" s="12"/>
      <c r="K4852" s="12"/>
      <c r="L4852" s="12"/>
      <c r="M4852" s="12"/>
      <c r="N4852" s="96"/>
      <c r="O4852" s="12"/>
      <c r="P4852" s="12"/>
      <c r="Q4852" s="12"/>
      <c r="R4852" s="12"/>
    </row>
    <row r="4853" spans="1:18" x14ac:dyDescent="0.3">
      <c r="A4853" s="12"/>
      <c r="G4853" s="12"/>
      <c r="H4853" s="12"/>
      <c r="J4853" s="12"/>
      <c r="K4853" s="12"/>
      <c r="L4853" s="12"/>
      <c r="M4853" s="12"/>
      <c r="N4853" s="96"/>
      <c r="O4853" s="12"/>
      <c r="P4853" s="12"/>
      <c r="Q4853" s="12"/>
      <c r="R4853" s="12"/>
    </row>
    <row r="4854" spans="1:18" x14ac:dyDescent="0.3">
      <c r="A4854" s="12"/>
      <c r="G4854" s="12"/>
      <c r="H4854" s="12"/>
      <c r="J4854" s="12"/>
      <c r="K4854" s="12"/>
      <c r="L4854" s="12"/>
      <c r="M4854" s="12"/>
      <c r="N4854" s="96"/>
      <c r="O4854" s="12"/>
      <c r="P4854" s="12"/>
      <c r="Q4854" s="12"/>
      <c r="R4854" s="12"/>
    </row>
    <row r="4855" spans="1:18" x14ac:dyDescent="0.3">
      <c r="A4855" s="12"/>
      <c r="G4855" s="12"/>
      <c r="H4855" s="12"/>
      <c r="J4855" s="12"/>
      <c r="K4855" s="12"/>
      <c r="L4855" s="12"/>
      <c r="M4855" s="12"/>
      <c r="N4855" s="96"/>
      <c r="O4855" s="12"/>
      <c r="P4855" s="12"/>
      <c r="Q4855" s="12"/>
      <c r="R4855" s="12"/>
    </row>
    <row r="4856" spans="1:18" x14ac:dyDescent="0.3">
      <c r="A4856" s="12"/>
      <c r="G4856" s="12"/>
      <c r="H4856" s="12"/>
      <c r="J4856" s="12"/>
      <c r="K4856" s="12"/>
      <c r="L4856" s="12"/>
      <c r="M4856" s="12"/>
      <c r="N4856" s="96"/>
      <c r="O4856" s="12"/>
      <c r="P4856" s="12"/>
      <c r="Q4856" s="12"/>
      <c r="R4856" s="12"/>
    </row>
    <row r="4874" spans="1:21" s="10" customFormat="1" x14ac:dyDescent="0.3">
      <c r="A4874" s="12"/>
      <c r="B4874" s="12"/>
      <c r="C4874" s="12"/>
      <c r="D4874" s="12"/>
      <c r="E4874" s="12"/>
      <c r="F4874" s="12"/>
      <c r="I4874" s="26"/>
      <c r="N4874" s="90"/>
      <c r="S4874" s="12"/>
      <c r="T4874" s="12"/>
      <c r="U4874" s="12"/>
    </row>
    <row r="4875" spans="1:21" s="10" customFormat="1" x14ac:dyDescent="0.3">
      <c r="A4875" s="12"/>
      <c r="B4875" s="12"/>
      <c r="C4875" s="12"/>
      <c r="D4875" s="12"/>
      <c r="E4875" s="12"/>
      <c r="F4875" s="12"/>
      <c r="I4875" s="26"/>
      <c r="N4875" s="90"/>
      <c r="S4875" s="12"/>
      <c r="T4875" s="12"/>
      <c r="U4875" s="12"/>
    </row>
    <row r="4876" spans="1:21" x14ac:dyDescent="0.3">
      <c r="A4876" s="12"/>
      <c r="I4876" s="26"/>
    </row>
    <row r="4877" spans="1:21" x14ac:dyDescent="0.3">
      <c r="A4877" s="12"/>
      <c r="I4877" s="26"/>
    </row>
    <row r="4878" spans="1:21" x14ac:dyDescent="0.3">
      <c r="A4878" s="12"/>
      <c r="I4878" s="26"/>
    </row>
    <row r="4879" spans="1:21" x14ac:dyDescent="0.3">
      <c r="A4879" s="12"/>
      <c r="I4879" s="26"/>
    </row>
    <row r="4880" spans="1:21" x14ac:dyDescent="0.3">
      <c r="A4880" s="12"/>
      <c r="G4880" s="12"/>
      <c r="H4880" s="12"/>
      <c r="J4880" s="12"/>
      <c r="K4880" s="12"/>
      <c r="L4880" s="12"/>
      <c r="M4880" s="12"/>
      <c r="N4880" s="96"/>
      <c r="O4880" s="12"/>
      <c r="P4880" s="12"/>
      <c r="Q4880" s="12"/>
      <c r="R4880" s="12"/>
    </row>
    <row r="4881" spans="1:18" x14ac:dyDescent="0.3">
      <c r="A4881" s="12"/>
      <c r="G4881" s="12"/>
      <c r="H4881" s="12"/>
      <c r="J4881" s="12"/>
      <c r="K4881" s="12"/>
      <c r="L4881" s="12"/>
      <c r="M4881" s="12"/>
      <c r="N4881" s="96"/>
      <c r="O4881" s="12"/>
      <c r="P4881" s="12"/>
      <c r="Q4881" s="12"/>
      <c r="R4881" s="12"/>
    </row>
    <row r="4882" spans="1:18" x14ac:dyDescent="0.3">
      <c r="A4882" s="12"/>
      <c r="G4882" s="12"/>
      <c r="H4882" s="12"/>
      <c r="J4882" s="12"/>
      <c r="K4882" s="12"/>
      <c r="L4882" s="12"/>
      <c r="M4882" s="12"/>
      <c r="N4882" s="96"/>
      <c r="O4882" s="12"/>
      <c r="P4882" s="12"/>
      <c r="Q4882" s="12"/>
      <c r="R4882" s="12"/>
    </row>
    <row r="4883" spans="1:18" x14ac:dyDescent="0.3">
      <c r="A4883" s="12"/>
      <c r="G4883" s="12"/>
      <c r="H4883" s="12"/>
      <c r="J4883" s="12"/>
      <c r="K4883" s="12"/>
      <c r="L4883" s="12"/>
      <c r="M4883" s="12"/>
      <c r="N4883" s="96"/>
      <c r="O4883" s="12"/>
      <c r="P4883" s="12"/>
      <c r="Q4883" s="12"/>
      <c r="R4883" s="12"/>
    </row>
    <row r="4884" spans="1:18" x14ac:dyDescent="0.3">
      <c r="A4884" s="12"/>
      <c r="G4884" s="12"/>
      <c r="H4884" s="12"/>
      <c r="J4884" s="12"/>
      <c r="K4884" s="12"/>
      <c r="L4884" s="12"/>
      <c r="M4884" s="12"/>
      <c r="N4884" s="96"/>
      <c r="O4884" s="12"/>
      <c r="P4884" s="12"/>
      <c r="Q4884" s="12"/>
      <c r="R4884" s="12"/>
    </row>
    <row r="4885" spans="1:18" x14ac:dyDescent="0.3">
      <c r="A4885" s="12"/>
      <c r="G4885" s="12"/>
      <c r="H4885" s="12"/>
      <c r="J4885" s="12"/>
      <c r="K4885" s="12"/>
      <c r="L4885" s="12"/>
      <c r="M4885" s="12"/>
      <c r="N4885" s="96"/>
      <c r="O4885" s="12"/>
      <c r="P4885" s="12"/>
      <c r="Q4885" s="12"/>
      <c r="R4885" s="12"/>
    </row>
    <row r="4903" spans="1:21" s="10" customFormat="1" x14ac:dyDescent="0.3">
      <c r="B4903" s="12"/>
      <c r="C4903" s="12"/>
      <c r="D4903" s="12"/>
      <c r="E4903" s="12"/>
      <c r="F4903" s="12"/>
      <c r="I4903" s="26"/>
      <c r="N4903" s="90"/>
      <c r="S4903" s="12"/>
      <c r="T4903" s="12"/>
      <c r="U4903" s="12"/>
    </row>
    <row r="4904" spans="1:21" s="10" customFormat="1" x14ac:dyDescent="0.3">
      <c r="B4904" s="12"/>
      <c r="C4904" s="12"/>
      <c r="D4904" s="12"/>
      <c r="E4904" s="12"/>
      <c r="F4904" s="12"/>
      <c r="I4904" s="26"/>
      <c r="N4904" s="90"/>
      <c r="S4904" s="12"/>
      <c r="T4904" s="12"/>
      <c r="U4904" s="12"/>
    </row>
    <row r="4905" spans="1:21" x14ac:dyDescent="0.3">
      <c r="A4905" s="12"/>
      <c r="I4905" s="26"/>
    </row>
    <row r="4906" spans="1:21" x14ac:dyDescent="0.3">
      <c r="A4906" s="12"/>
      <c r="I4906" s="26"/>
    </row>
    <row r="4907" spans="1:21" x14ac:dyDescent="0.3">
      <c r="A4907" s="12"/>
      <c r="I4907" s="26"/>
    </row>
    <row r="4908" spans="1:21" x14ac:dyDescent="0.3">
      <c r="A4908" s="12"/>
      <c r="I4908" s="26"/>
    </row>
    <row r="4909" spans="1:21" x14ac:dyDescent="0.3">
      <c r="A4909" s="12"/>
      <c r="G4909" s="12"/>
      <c r="H4909" s="12"/>
      <c r="J4909" s="12"/>
      <c r="K4909" s="12"/>
      <c r="L4909" s="12"/>
      <c r="M4909" s="12"/>
      <c r="N4909" s="96"/>
      <c r="O4909" s="12"/>
      <c r="P4909" s="12"/>
      <c r="Q4909" s="12"/>
      <c r="R4909" s="12"/>
    </row>
    <row r="4910" spans="1:21" x14ac:dyDescent="0.3">
      <c r="A4910" s="12"/>
      <c r="G4910" s="12"/>
      <c r="H4910" s="12"/>
      <c r="J4910" s="12"/>
      <c r="K4910" s="12"/>
      <c r="L4910" s="12"/>
      <c r="M4910" s="12"/>
      <c r="N4910" s="96"/>
      <c r="O4910" s="12"/>
      <c r="P4910" s="12"/>
      <c r="Q4910" s="12"/>
      <c r="R4910" s="12"/>
    </row>
    <row r="4911" spans="1:21" x14ac:dyDescent="0.3">
      <c r="A4911" s="12"/>
      <c r="G4911" s="12"/>
      <c r="H4911" s="12"/>
      <c r="J4911" s="12"/>
      <c r="K4911" s="12"/>
      <c r="L4911" s="12"/>
      <c r="M4911" s="12"/>
      <c r="N4911" s="96"/>
      <c r="O4911" s="12"/>
      <c r="P4911" s="12"/>
      <c r="Q4911" s="12"/>
      <c r="R4911" s="12"/>
    </row>
    <row r="4912" spans="1:21" x14ac:dyDescent="0.3">
      <c r="A4912" s="12"/>
      <c r="G4912" s="12"/>
      <c r="H4912" s="12"/>
      <c r="J4912" s="12"/>
      <c r="K4912" s="12"/>
      <c r="L4912" s="12"/>
      <c r="M4912" s="12"/>
      <c r="N4912" s="96"/>
      <c r="O4912" s="12"/>
      <c r="P4912" s="12"/>
      <c r="Q4912" s="12"/>
      <c r="R4912" s="12"/>
    </row>
    <row r="4913" spans="1:18" x14ac:dyDescent="0.3">
      <c r="A4913" s="12"/>
      <c r="G4913" s="12"/>
      <c r="H4913" s="12"/>
      <c r="J4913" s="12"/>
      <c r="K4913" s="12"/>
      <c r="L4913" s="12"/>
      <c r="M4913" s="12"/>
      <c r="N4913" s="96"/>
      <c r="O4913" s="12"/>
      <c r="P4913" s="12"/>
      <c r="Q4913" s="12"/>
      <c r="R4913" s="12"/>
    </row>
    <row r="4914" spans="1:18" x14ac:dyDescent="0.3">
      <c r="A4914" s="12"/>
      <c r="G4914" s="12"/>
      <c r="H4914" s="12"/>
      <c r="J4914" s="12"/>
      <c r="K4914" s="12"/>
      <c r="L4914" s="12"/>
      <c r="M4914" s="12"/>
      <c r="N4914" s="96"/>
      <c r="O4914" s="12"/>
      <c r="P4914" s="12"/>
      <c r="Q4914" s="12"/>
      <c r="R4914" s="12"/>
    </row>
    <row r="4932" spans="1:21" s="10" customFormat="1" x14ac:dyDescent="0.3">
      <c r="B4932" s="12"/>
      <c r="C4932" s="12"/>
      <c r="D4932" s="12"/>
      <c r="E4932" s="12"/>
      <c r="F4932" s="12"/>
      <c r="I4932" s="26"/>
      <c r="N4932" s="90"/>
      <c r="S4932" s="12"/>
      <c r="T4932" s="12"/>
      <c r="U4932" s="12"/>
    </row>
    <row r="4933" spans="1:21" s="10" customFormat="1" x14ac:dyDescent="0.3">
      <c r="B4933" s="12"/>
      <c r="C4933" s="12"/>
      <c r="D4933" s="12"/>
      <c r="E4933" s="12"/>
      <c r="F4933" s="12"/>
      <c r="I4933" s="26"/>
      <c r="N4933" s="90"/>
      <c r="S4933" s="12"/>
      <c r="T4933" s="12"/>
      <c r="U4933" s="12"/>
    </row>
    <row r="4934" spans="1:21" s="10" customFormat="1" x14ac:dyDescent="0.3">
      <c r="B4934" s="12"/>
      <c r="C4934" s="12"/>
      <c r="D4934" s="12"/>
      <c r="E4934" s="12"/>
      <c r="F4934" s="12"/>
      <c r="I4934" s="26"/>
      <c r="N4934" s="90"/>
      <c r="S4934" s="12"/>
      <c r="T4934" s="12"/>
      <c r="U4934" s="12"/>
    </row>
    <row r="4935" spans="1:21" s="10" customFormat="1" x14ac:dyDescent="0.3">
      <c r="B4935" s="12"/>
      <c r="C4935" s="12"/>
      <c r="D4935" s="12"/>
      <c r="E4935" s="12"/>
      <c r="F4935" s="12"/>
      <c r="I4935" s="26"/>
      <c r="N4935" s="90"/>
      <c r="S4935" s="12"/>
      <c r="T4935" s="12"/>
      <c r="U4935" s="12"/>
    </row>
    <row r="4936" spans="1:21" s="10" customFormat="1" x14ac:dyDescent="0.3">
      <c r="B4936" s="12"/>
      <c r="C4936" s="12"/>
      <c r="D4936" s="12"/>
      <c r="E4936" s="12"/>
      <c r="F4936" s="12"/>
      <c r="I4936" s="26"/>
      <c r="N4936" s="90"/>
      <c r="S4936" s="12"/>
      <c r="T4936" s="12"/>
      <c r="U4936" s="12"/>
    </row>
    <row r="4937" spans="1:21" x14ac:dyDescent="0.3">
      <c r="A4937" s="12"/>
      <c r="I4937" s="26"/>
    </row>
    <row r="4938" spans="1:21" x14ac:dyDescent="0.3">
      <c r="A4938" s="12"/>
      <c r="G4938" s="12"/>
      <c r="H4938" s="12"/>
      <c r="J4938" s="12"/>
      <c r="K4938" s="12"/>
      <c r="L4938" s="12"/>
      <c r="M4938" s="12"/>
      <c r="N4938" s="96"/>
      <c r="O4938" s="12"/>
      <c r="P4938" s="12"/>
      <c r="Q4938" s="12"/>
      <c r="R4938" s="12"/>
    </row>
    <row r="4939" spans="1:21" x14ac:dyDescent="0.3">
      <c r="A4939" s="12"/>
      <c r="G4939" s="12"/>
      <c r="H4939" s="12"/>
      <c r="J4939" s="12"/>
      <c r="K4939" s="12"/>
      <c r="L4939" s="12"/>
      <c r="M4939" s="12"/>
      <c r="N4939" s="96"/>
      <c r="O4939" s="12"/>
      <c r="P4939" s="12"/>
      <c r="Q4939" s="12"/>
      <c r="R4939" s="12"/>
    </row>
    <row r="4940" spans="1:21" x14ac:dyDescent="0.3">
      <c r="A4940" s="12"/>
      <c r="G4940" s="12"/>
      <c r="H4940" s="12"/>
      <c r="J4940" s="12"/>
      <c r="K4940" s="12"/>
      <c r="L4940" s="12"/>
      <c r="M4940" s="12"/>
      <c r="N4940" s="96"/>
      <c r="O4940" s="12"/>
      <c r="P4940" s="12"/>
      <c r="Q4940" s="12"/>
      <c r="R4940" s="12"/>
    </row>
    <row r="4941" spans="1:21" x14ac:dyDescent="0.3">
      <c r="A4941" s="12"/>
      <c r="G4941" s="12"/>
      <c r="H4941" s="12"/>
      <c r="J4941" s="12"/>
      <c r="K4941" s="12"/>
      <c r="L4941" s="12"/>
      <c r="M4941" s="12"/>
      <c r="N4941" s="96"/>
      <c r="O4941" s="12"/>
      <c r="P4941" s="12"/>
      <c r="Q4941" s="12"/>
      <c r="R4941" s="12"/>
    </row>
    <row r="4942" spans="1:21" x14ac:dyDescent="0.3">
      <c r="A4942" s="12"/>
      <c r="G4942" s="12"/>
      <c r="H4942" s="12"/>
      <c r="J4942" s="12"/>
      <c r="K4942" s="12"/>
      <c r="L4942" s="12"/>
      <c r="M4942" s="12"/>
      <c r="N4942" s="96"/>
      <c r="O4942" s="12"/>
      <c r="P4942" s="12"/>
      <c r="Q4942" s="12"/>
      <c r="R4942" s="12"/>
    </row>
    <row r="4943" spans="1:21" x14ac:dyDescent="0.3">
      <c r="A4943" s="12"/>
      <c r="G4943" s="12"/>
      <c r="H4943" s="12"/>
      <c r="J4943" s="12"/>
      <c r="K4943" s="12"/>
      <c r="L4943" s="12"/>
      <c r="M4943" s="12"/>
      <c r="N4943" s="96"/>
      <c r="O4943" s="12"/>
      <c r="P4943" s="12"/>
      <c r="Q4943" s="12"/>
      <c r="R4943" s="12"/>
    </row>
    <row r="4961" spans="1:18" x14ac:dyDescent="0.3">
      <c r="A4961" s="12"/>
      <c r="I4961" s="26"/>
    </row>
    <row r="4962" spans="1:18" x14ac:dyDescent="0.3">
      <c r="A4962" s="12"/>
      <c r="I4962" s="26"/>
    </row>
    <row r="4963" spans="1:18" x14ac:dyDescent="0.3">
      <c r="A4963" s="12"/>
      <c r="I4963" s="26"/>
    </row>
    <row r="4964" spans="1:18" x14ac:dyDescent="0.3">
      <c r="A4964" s="12"/>
      <c r="I4964" s="26"/>
    </row>
    <row r="4965" spans="1:18" x14ac:dyDescent="0.3">
      <c r="A4965" s="12"/>
      <c r="I4965" s="26"/>
    </row>
    <row r="4966" spans="1:18" x14ac:dyDescent="0.3">
      <c r="A4966" s="12"/>
      <c r="I4966" s="26"/>
    </row>
    <row r="4967" spans="1:18" x14ac:dyDescent="0.3">
      <c r="A4967" s="12"/>
      <c r="G4967" s="12"/>
      <c r="H4967" s="12"/>
      <c r="J4967" s="12"/>
      <c r="K4967" s="12"/>
      <c r="L4967" s="12"/>
      <c r="M4967" s="12"/>
      <c r="N4967" s="96"/>
      <c r="O4967" s="12"/>
      <c r="P4967" s="12"/>
      <c r="Q4967" s="12"/>
      <c r="R4967" s="12"/>
    </row>
    <row r="4968" spans="1:18" x14ac:dyDescent="0.3">
      <c r="A4968" s="12"/>
      <c r="G4968" s="12"/>
      <c r="H4968" s="12"/>
      <c r="J4968" s="12"/>
      <c r="K4968" s="12"/>
      <c r="L4968" s="12"/>
      <c r="M4968" s="12"/>
      <c r="N4968" s="96"/>
      <c r="O4968" s="12"/>
      <c r="P4968" s="12"/>
      <c r="Q4968" s="12"/>
      <c r="R4968" s="12"/>
    </row>
    <row r="4969" spans="1:18" x14ac:dyDescent="0.3">
      <c r="A4969" s="12"/>
      <c r="G4969" s="12"/>
      <c r="H4969" s="12"/>
      <c r="J4969" s="12"/>
      <c r="K4969" s="12"/>
      <c r="L4969" s="12"/>
      <c r="M4969" s="12"/>
      <c r="N4969" s="96"/>
      <c r="O4969" s="12"/>
      <c r="P4969" s="12"/>
      <c r="Q4969" s="12"/>
      <c r="R4969" s="12"/>
    </row>
    <row r="4970" spans="1:18" x14ac:dyDescent="0.3">
      <c r="A4970" s="12"/>
      <c r="G4970" s="12"/>
      <c r="H4970" s="12"/>
      <c r="J4970" s="12"/>
      <c r="K4970" s="12"/>
      <c r="L4970" s="12"/>
      <c r="M4970" s="12"/>
      <c r="N4970" s="96"/>
      <c r="O4970" s="12"/>
      <c r="P4970" s="12"/>
      <c r="Q4970" s="12"/>
      <c r="R4970" s="12"/>
    </row>
    <row r="4971" spans="1:18" x14ac:dyDescent="0.3">
      <c r="A4971" s="12"/>
      <c r="G4971" s="12"/>
      <c r="H4971" s="12"/>
      <c r="J4971" s="12"/>
      <c r="K4971" s="12"/>
      <c r="L4971" s="12"/>
      <c r="M4971" s="12"/>
      <c r="N4971" s="96"/>
      <c r="O4971" s="12"/>
      <c r="P4971" s="12"/>
      <c r="Q4971" s="12"/>
      <c r="R4971" s="12"/>
    </row>
    <row r="4972" spans="1:18" x14ac:dyDescent="0.3">
      <c r="A4972" s="12"/>
      <c r="G4972" s="12"/>
      <c r="H4972" s="12"/>
      <c r="J4972" s="12"/>
      <c r="K4972" s="12"/>
      <c r="L4972" s="12"/>
      <c r="M4972" s="12"/>
      <c r="N4972" s="96"/>
      <c r="O4972" s="12"/>
      <c r="P4972" s="12"/>
      <c r="Q4972" s="12"/>
      <c r="R4972" s="12"/>
    </row>
    <row r="4990" spans="1:22" s="10" customFormat="1" x14ac:dyDescent="0.3">
      <c r="A4990" s="12"/>
      <c r="B4990" s="12"/>
      <c r="C4990" s="12"/>
      <c r="D4990" s="12"/>
      <c r="E4990" s="12"/>
      <c r="F4990" s="12"/>
      <c r="I4990" s="26"/>
      <c r="N4990" s="90"/>
      <c r="S4990" s="12"/>
      <c r="T4990" s="12"/>
      <c r="U4990" s="12"/>
      <c r="V4990" s="12"/>
    </row>
    <row r="4991" spans="1:22" s="10" customFormat="1" x14ac:dyDescent="0.3">
      <c r="A4991" s="12"/>
      <c r="B4991" s="12"/>
      <c r="C4991" s="12"/>
      <c r="D4991" s="12"/>
      <c r="E4991" s="12"/>
      <c r="F4991" s="12"/>
      <c r="I4991" s="26"/>
      <c r="N4991" s="90"/>
      <c r="S4991" s="12"/>
      <c r="T4991" s="12"/>
      <c r="U4991" s="12"/>
      <c r="V4991" s="12"/>
    </row>
    <row r="4992" spans="1:22" x14ac:dyDescent="0.3">
      <c r="A4992" s="12"/>
      <c r="I4992" s="26"/>
    </row>
    <row r="4993" spans="1:18" x14ac:dyDescent="0.3">
      <c r="A4993" s="12"/>
      <c r="I4993" s="26"/>
    </row>
    <row r="4994" spans="1:18" x14ac:dyDescent="0.3">
      <c r="A4994" s="12"/>
      <c r="I4994" s="26"/>
    </row>
    <row r="4995" spans="1:18" x14ac:dyDescent="0.3">
      <c r="A4995" s="12"/>
      <c r="I4995" s="26"/>
    </row>
    <row r="4996" spans="1:18" x14ac:dyDescent="0.3">
      <c r="A4996" s="12"/>
      <c r="G4996" s="12"/>
      <c r="H4996" s="12"/>
      <c r="J4996" s="12"/>
      <c r="K4996" s="12"/>
      <c r="L4996" s="12"/>
      <c r="M4996" s="12"/>
      <c r="N4996" s="96"/>
      <c r="O4996" s="12"/>
      <c r="P4996" s="12"/>
      <c r="Q4996" s="12"/>
      <c r="R4996" s="12"/>
    </row>
    <row r="4997" spans="1:18" x14ac:dyDescent="0.3">
      <c r="A4997" s="12"/>
      <c r="G4997" s="12"/>
      <c r="H4997" s="12"/>
      <c r="J4997" s="12"/>
      <c r="K4997" s="12"/>
      <c r="L4997" s="12"/>
      <c r="M4997" s="12"/>
      <c r="N4997" s="96"/>
      <c r="O4997" s="12"/>
      <c r="P4997" s="12"/>
      <c r="Q4997" s="12"/>
      <c r="R4997" s="12"/>
    </row>
    <row r="4998" spans="1:18" x14ac:dyDescent="0.3">
      <c r="A4998" s="12"/>
      <c r="G4998" s="12"/>
      <c r="H4998" s="12"/>
      <c r="J4998" s="12"/>
      <c r="K4998" s="12"/>
      <c r="L4998" s="12"/>
      <c r="M4998" s="12"/>
      <c r="N4998" s="96"/>
      <c r="O4998" s="12"/>
      <c r="P4998" s="12"/>
      <c r="Q4998" s="12"/>
      <c r="R4998" s="12"/>
    </row>
    <row r="4999" spans="1:18" x14ac:dyDescent="0.3">
      <c r="A4999" s="12"/>
      <c r="G4999" s="12"/>
      <c r="H4999" s="12"/>
      <c r="J4999" s="12"/>
      <c r="K4999" s="12"/>
      <c r="L4999" s="12"/>
      <c r="M4999" s="12"/>
      <c r="N4999" s="96"/>
      <c r="O4999" s="12"/>
      <c r="P4999" s="12"/>
      <c r="Q4999" s="12"/>
      <c r="R4999" s="12"/>
    </row>
    <row r="5000" spans="1:18" x14ac:dyDescent="0.3">
      <c r="A5000" s="12"/>
      <c r="G5000" s="12"/>
      <c r="H5000" s="12"/>
      <c r="J5000" s="12"/>
      <c r="K5000" s="12"/>
      <c r="L5000" s="12"/>
      <c r="M5000" s="12"/>
      <c r="N5000" s="96"/>
      <c r="O5000" s="12"/>
      <c r="P5000" s="12"/>
      <c r="Q5000" s="12"/>
      <c r="R5000" s="12"/>
    </row>
    <row r="5001" spans="1:18" x14ac:dyDescent="0.3">
      <c r="A5001" s="12"/>
      <c r="G5001" s="12"/>
      <c r="H5001" s="12"/>
      <c r="J5001" s="12"/>
      <c r="K5001" s="12"/>
      <c r="L5001" s="12"/>
      <c r="M5001" s="12"/>
      <c r="N5001" s="96"/>
      <c r="O5001" s="12"/>
      <c r="P5001" s="12"/>
      <c r="Q5001" s="12"/>
      <c r="R5001" s="12"/>
    </row>
    <row r="5019" spans="1:21" s="10" customFormat="1" x14ac:dyDescent="0.3">
      <c r="A5019" s="12"/>
      <c r="B5019" s="12"/>
      <c r="C5019" s="12"/>
      <c r="D5019" s="12"/>
      <c r="E5019" s="12"/>
      <c r="F5019" s="12"/>
      <c r="I5019" s="26"/>
      <c r="N5019" s="90"/>
      <c r="S5019" s="12"/>
      <c r="T5019" s="12"/>
      <c r="U5019" s="12"/>
    </row>
    <row r="5020" spans="1:21" x14ac:dyDescent="0.3">
      <c r="A5020" s="12"/>
      <c r="I5020" s="26"/>
    </row>
    <row r="5021" spans="1:21" x14ac:dyDescent="0.3">
      <c r="A5021" s="12"/>
      <c r="I5021" s="26"/>
    </row>
    <row r="5022" spans="1:21" x14ac:dyDescent="0.3">
      <c r="A5022" s="12"/>
      <c r="I5022" s="26"/>
    </row>
    <row r="5023" spans="1:21" x14ac:dyDescent="0.3">
      <c r="A5023" s="12"/>
      <c r="I5023" s="26"/>
    </row>
    <row r="5024" spans="1:21" x14ac:dyDescent="0.3">
      <c r="A5024" s="12"/>
      <c r="I5024" s="26"/>
    </row>
    <row r="5025" spans="1:18" x14ac:dyDescent="0.3">
      <c r="A5025" s="12"/>
      <c r="G5025" s="12"/>
      <c r="H5025" s="12"/>
      <c r="J5025" s="12"/>
      <c r="K5025" s="12"/>
      <c r="L5025" s="12"/>
      <c r="M5025" s="12"/>
      <c r="N5025" s="96"/>
      <c r="O5025" s="12"/>
      <c r="P5025" s="12"/>
      <c r="Q5025" s="12"/>
      <c r="R5025" s="12"/>
    </row>
    <row r="5026" spans="1:18" x14ac:dyDescent="0.3">
      <c r="A5026" s="12"/>
      <c r="G5026" s="12"/>
      <c r="H5026" s="12"/>
      <c r="J5026" s="12"/>
      <c r="K5026" s="12"/>
      <c r="L5026" s="12"/>
      <c r="M5026" s="12"/>
      <c r="N5026" s="96"/>
      <c r="O5026" s="12"/>
      <c r="P5026" s="12"/>
      <c r="Q5026" s="12"/>
      <c r="R5026" s="12"/>
    </row>
    <row r="5027" spans="1:18" x14ac:dyDescent="0.3">
      <c r="A5027" s="12"/>
      <c r="G5027" s="12"/>
      <c r="H5027" s="12"/>
      <c r="J5027" s="12"/>
      <c r="K5027" s="12"/>
      <c r="L5027" s="12"/>
      <c r="M5027" s="12"/>
      <c r="N5027" s="96"/>
      <c r="O5027" s="12"/>
      <c r="P5027" s="12"/>
      <c r="Q5027" s="12"/>
      <c r="R5027" s="12"/>
    </row>
    <row r="5028" spans="1:18" x14ac:dyDescent="0.3">
      <c r="A5028" s="12"/>
      <c r="G5028" s="12"/>
      <c r="H5028" s="12"/>
      <c r="J5028" s="12"/>
      <c r="K5028" s="12"/>
      <c r="L5028" s="12"/>
      <c r="M5028" s="12"/>
      <c r="N5028" s="96"/>
      <c r="O5028" s="12"/>
      <c r="P5028" s="12"/>
      <c r="Q5028" s="12"/>
      <c r="R5028" s="12"/>
    </row>
    <row r="5029" spans="1:18" x14ac:dyDescent="0.3">
      <c r="A5029" s="12"/>
      <c r="G5029" s="12"/>
      <c r="H5029" s="12"/>
      <c r="J5029" s="12"/>
      <c r="K5029" s="12"/>
      <c r="L5029" s="12"/>
      <c r="M5029" s="12"/>
      <c r="N5029" s="96"/>
      <c r="O5029" s="12"/>
      <c r="P5029" s="12"/>
      <c r="Q5029" s="12"/>
      <c r="R5029" s="12"/>
    </row>
    <row r="5030" spans="1:18" x14ac:dyDescent="0.3">
      <c r="A5030" s="12"/>
      <c r="G5030" s="12"/>
      <c r="H5030" s="12"/>
      <c r="J5030" s="12"/>
      <c r="K5030" s="12"/>
      <c r="L5030" s="12"/>
      <c r="M5030" s="12"/>
      <c r="N5030" s="96"/>
      <c r="O5030" s="12"/>
      <c r="P5030" s="12"/>
      <c r="Q5030" s="12"/>
      <c r="R5030" s="12"/>
    </row>
    <row r="5048" spans="1:21" s="10" customFormat="1" x14ac:dyDescent="0.3">
      <c r="B5048" s="12"/>
      <c r="C5048" s="12"/>
      <c r="D5048" s="12"/>
      <c r="E5048" s="12"/>
      <c r="F5048" s="12"/>
      <c r="I5048" s="26"/>
      <c r="N5048" s="90"/>
      <c r="S5048" s="12"/>
      <c r="T5048" s="12"/>
      <c r="U5048" s="12"/>
    </row>
    <row r="5049" spans="1:21" x14ac:dyDescent="0.3">
      <c r="A5049" s="12"/>
      <c r="I5049" s="26"/>
    </row>
    <row r="5050" spans="1:21" x14ac:dyDescent="0.3">
      <c r="A5050" s="12"/>
      <c r="I5050" s="26"/>
    </row>
    <row r="5051" spans="1:21" x14ac:dyDescent="0.3">
      <c r="A5051" s="12"/>
      <c r="I5051" s="26"/>
    </row>
    <row r="5052" spans="1:21" x14ac:dyDescent="0.3">
      <c r="A5052" s="12"/>
      <c r="I5052" s="26"/>
    </row>
    <row r="5053" spans="1:21" x14ac:dyDescent="0.3">
      <c r="A5053" s="12"/>
      <c r="I5053" s="26"/>
    </row>
    <row r="5054" spans="1:21" x14ac:dyDescent="0.3">
      <c r="A5054" s="12"/>
      <c r="G5054" s="12"/>
      <c r="H5054" s="12"/>
      <c r="J5054" s="12"/>
      <c r="K5054" s="12"/>
      <c r="L5054" s="12"/>
      <c r="M5054" s="12"/>
      <c r="N5054" s="96"/>
      <c r="O5054" s="12"/>
      <c r="P5054" s="12"/>
      <c r="Q5054" s="12"/>
      <c r="R5054" s="12"/>
    </row>
    <row r="5055" spans="1:21" x14ac:dyDescent="0.3">
      <c r="A5055" s="12"/>
      <c r="G5055" s="12"/>
      <c r="H5055" s="12"/>
      <c r="J5055" s="12"/>
      <c r="K5055" s="12"/>
      <c r="L5055" s="12"/>
      <c r="M5055" s="12"/>
      <c r="N5055" s="96"/>
      <c r="O5055" s="12"/>
      <c r="P5055" s="12"/>
      <c r="Q5055" s="12"/>
      <c r="R5055" s="12"/>
    </row>
    <row r="5056" spans="1:21" x14ac:dyDescent="0.3">
      <c r="A5056" s="12"/>
      <c r="G5056" s="12"/>
      <c r="H5056" s="12"/>
      <c r="J5056" s="12"/>
      <c r="K5056" s="12"/>
      <c r="L5056" s="12"/>
      <c r="M5056" s="12"/>
      <c r="N5056" s="96"/>
      <c r="O5056" s="12"/>
      <c r="P5056" s="12"/>
      <c r="Q5056" s="12"/>
      <c r="R5056" s="12"/>
    </row>
    <row r="5057" spans="1:18" x14ac:dyDescent="0.3">
      <c r="A5057" s="12"/>
      <c r="G5057" s="12"/>
      <c r="H5057" s="12"/>
      <c r="J5057" s="12"/>
      <c r="K5057" s="12"/>
      <c r="L5057" s="12"/>
      <c r="M5057" s="12"/>
      <c r="N5057" s="96"/>
      <c r="O5057" s="12"/>
      <c r="P5057" s="12"/>
      <c r="Q5057" s="12"/>
      <c r="R5057" s="12"/>
    </row>
    <row r="5058" spans="1:18" x14ac:dyDescent="0.3">
      <c r="A5058" s="12"/>
      <c r="G5058" s="12"/>
      <c r="H5058" s="12"/>
      <c r="J5058" s="12"/>
      <c r="K5058" s="12"/>
      <c r="L5058" s="12"/>
      <c r="M5058" s="12"/>
      <c r="N5058" s="96"/>
      <c r="O5058" s="12"/>
      <c r="P5058" s="12"/>
      <c r="Q5058" s="12"/>
      <c r="R5058" s="12"/>
    </row>
    <row r="5059" spans="1:18" x14ac:dyDescent="0.3">
      <c r="A5059" s="12"/>
      <c r="G5059" s="12"/>
      <c r="H5059" s="12"/>
      <c r="J5059" s="12"/>
      <c r="K5059" s="12"/>
      <c r="L5059" s="12"/>
      <c r="M5059" s="12"/>
      <c r="N5059" s="96"/>
      <c r="O5059" s="12"/>
      <c r="P5059" s="12"/>
      <c r="Q5059" s="12"/>
      <c r="R5059" s="12"/>
    </row>
    <row r="5077" spans="1:21" s="10" customFormat="1" x14ac:dyDescent="0.3">
      <c r="B5077" s="12"/>
      <c r="C5077" s="12"/>
      <c r="D5077" s="12"/>
      <c r="E5077" s="12"/>
      <c r="F5077" s="12"/>
      <c r="I5077" s="26"/>
      <c r="N5077" s="90"/>
      <c r="S5077" s="12"/>
      <c r="T5077" s="12"/>
      <c r="U5077" s="12"/>
    </row>
    <row r="5078" spans="1:21" s="10" customFormat="1" x14ac:dyDescent="0.3">
      <c r="B5078" s="12"/>
      <c r="C5078" s="12"/>
      <c r="D5078" s="12"/>
      <c r="E5078" s="12"/>
      <c r="F5078" s="12"/>
      <c r="I5078" s="26"/>
      <c r="N5078" s="90"/>
      <c r="S5078" s="12"/>
      <c r="T5078" s="12"/>
      <c r="U5078" s="12"/>
    </row>
    <row r="5079" spans="1:21" s="10" customFormat="1" x14ac:dyDescent="0.3">
      <c r="B5079" s="12"/>
      <c r="C5079" s="12"/>
      <c r="D5079" s="12"/>
      <c r="E5079" s="12"/>
      <c r="F5079" s="12"/>
      <c r="I5079" s="26"/>
      <c r="N5079" s="90"/>
      <c r="S5079" s="12"/>
      <c r="T5079" s="12"/>
      <c r="U5079" s="12"/>
    </row>
    <row r="5080" spans="1:21" s="10" customFormat="1" x14ac:dyDescent="0.3">
      <c r="B5080" s="12"/>
      <c r="C5080" s="12"/>
      <c r="D5080" s="12"/>
      <c r="E5080" s="12"/>
      <c r="F5080" s="12"/>
      <c r="I5080" s="26"/>
      <c r="N5080" s="90"/>
      <c r="S5080" s="12"/>
      <c r="T5080" s="12"/>
      <c r="U5080" s="12"/>
    </row>
    <row r="5081" spans="1:21" x14ac:dyDescent="0.3">
      <c r="A5081" s="12"/>
      <c r="I5081" s="26"/>
    </row>
    <row r="5082" spans="1:21" x14ac:dyDescent="0.3">
      <c r="A5082" s="12"/>
      <c r="I5082" s="26"/>
    </row>
    <row r="5083" spans="1:21" x14ac:dyDescent="0.3">
      <c r="A5083" s="12"/>
      <c r="G5083" s="12"/>
      <c r="H5083" s="12"/>
      <c r="J5083" s="12"/>
      <c r="K5083" s="12"/>
      <c r="L5083" s="12"/>
      <c r="M5083" s="12"/>
      <c r="N5083" s="96"/>
      <c r="O5083" s="12"/>
      <c r="P5083" s="12"/>
      <c r="Q5083" s="12"/>
      <c r="R5083" s="12"/>
    </row>
    <row r="5084" spans="1:21" x14ac:dyDescent="0.3">
      <c r="A5084" s="12"/>
      <c r="G5084" s="12"/>
      <c r="H5084" s="12"/>
      <c r="J5084" s="12"/>
      <c r="K5084" s="12"/>
      <c r="L5084" s="12"/>
      <c r="M5084" s="12"/>
      <c r="N5084" s="96"/>
      <c r="O5084" s="12"/>
      <c r="P5084" s="12"/>
      <c r="Q5084" s="12"/>
      <c r="R5084" s="12"/>
    </row>
    <row r="5085" spans="1:21" x14ac:dyDescent="0.3">
      <c r="A5085" s="12"/>
      <c r="G5085" s="12"/>
      <c r="H5085" s="12"/>
      <c r="J5085" s="12"/>
      <c r="K5085" s="12"/>
      <c r="L5085" s="12"/>
      <c r="M5085" s="12"/>
      <c r="N5085" s="96"/>
      <c r="O5085" s="12"/>
      <c r="P5085" s="12"/>
      <c r="Q5085" s="12"/>
      <c r="R5085" s="12"/>
    </row>
    <row r="5086" spans="1:21" x14ac:dyDescent="0.3">
      <c r="A5086" s="12"/>
      <c r="G5086" s="12"/>
      <c r="H5086" s="12"/>
      <c r="J5086" s="12"/>
      <c r="K5086" s="12"/>
      <c r="L5086" s="12"/>
      <c r="M5086" s="12"/>
      <c r="N5086" s="96"/>
      <c r="O5086" s="12"/>
      <c r="P5086" s="12"/>
      <c r="Q5086" s="12"/>
      <c r="R5086" s="12"/>
    </row>
    <row r="5087" spans="1:21" x14ac:dyDescent="0.3">
      <c r="A5087" s="12"/>
      <c r="G5087" s="12"/>
      <c r="H5087" s="12"/>
      <c r="J5087" s="12"/>
      <c r="K5087" s="12"/>
      <c r="L5087" s="12"/>
      <c r="M5087" s="12"/>
      <c r="N5087" s="96"/>
      <c r="O5087" s="12"/>
      <c r="P5087" s="12"/>
      <c r="Q5087" s="12"/>
      <c r="R5087" s="12"/>
    </row>
    <row r="5088" spans="1:21" x14ac:dyDescent="0.3">
      <c r="A5088" s="12"/>
      <c r="G5088" s="12"/>
      <c r="H5088" s="12"/>
      <c r="J5088" s="12"/>
      <c r="K5088" s="12"/>
      <c r="L5088" s="12"/>
      <c r="M5088" s="12"/>
      <c r="N5088" s="96"/>
      <c r="O5088" s="12"/>
      <c r="P5088" s="12"/>
      <c r="Q5088" s="12"/>
      <c r="R5088" s="12"/>
    </row>
    <row r="5106" spans="1:18" x14ac:dyDescent="0.3">
      <c r="A5106" s="12"/>
      <c r="I5106" s="26"/>
    </row>
    <row r="5107" spans="1:18" x14ac:dyDescent="0.3">
      <c r="A5107" s="12"/>
      <c r="I5107" s="26"/>
    </row>
    <row r="5108" spans="1:18" x14ac:dyDescent="0.3">
      <c r="A5108" s="12"/>
      <c r="I5108" s="26"/>
    </row>
    <row r="5109" spans="1:18" x14ac:dyDescent="0.3">
      <c r="A5109" s="12"/>
      <c r="I5109" s="26"/>
    </row>
    <row r="5110" spans="1:18" x14ac:dyDescent="0.3">
      <c r="A5110" s="12"/>
      <c r="I5110" s="26"/>
    </row>
    <row r="5111" spans="1:18" x14ac:dyDescent="0.3">
      <c r="A5111" s="12"/>
      <c r="I5111" s="26"/>
    </row>
    <row r="5112" spans="1:18" x14ac:dyDescent="0.3">
      <c r="A5112" s="12"/>
      <c r="G5112" s="12"/>
      <c r="H5112" s="12"/>
      <c r="J5112" s="12"/>
      <c r="K5112" s="12"/>
      <c r="L5112" s="12"/>
      <c r="M5112" s="12"/>
      <c r="N5112" s="96"/>
      <c r="O5112" s="12"/>
      <c r="P5112" s="12"/>
      <c r="Q5112" s="12"/>
      <c r="R5112" s="12"/>
    </row>
    <row r="5113" spans="1:18" x14ac:dyDescent="0.3">
      <c r="A5113" s="12"/>
      <c r="G5113" s="12"/>
      <c r="H5113" s="12"/>
      <c r="J5113" s="12"/>
      <c r="K5113" s="12"/>
      <c r="L5113" s="12"/>
      <c r="M5113" s="12"/>
      <c r="N5113" s="96"/>
      <c r="O5113" s="12"/>
      <c r="P5113" s="12"/>
      <c r="Q5113" s="12"/>
      <c r="R5113" s="12"/>
    </row>
    <row r="5114" spans="1:18" x14ac:dyDescent="0.3">
      <c r="A5114" s="12"/>
      <c r="G5114" s="12"/>
      <c r="H5114" s="12"/>
      <c r="J5114" s="12"/>
      <c r="K5114" s="12"/>
      <c r="L5114" s="12"/>
      <c r="M5114" s="12"/>
      <c r="N5114" s="96"/>
      <c r="O5114" s="12"/>
      <c r="P5114" s="12"/>
      <c r="Q5114" s="12"/>
      <c r="R5114" s="12"/>
    </row>
    <row r="5115" spans="1:18" x14ac:dyDescent="0.3">
      <c r="A5115" s="12"/>
      <c r="G5115" s="12"/>
      <c r="H5115" s="12"/>
      <c r="J5115" s="12"/>
      <c r="K5115" s="12"/>
      <c r="L5115" s="12"/>
      <c r="M5115" s="12"/>
      <c r="N5115" s="96"/>
      <c r="O5115" s="12"/>
      <c r="P5115" s="12"/>
      <c r="Q5115" s="12"/>
      <c r="R5115" s="12"/>
    </row>
    <row r="5116" spans="1:18" x14ac:dyDescent="0.3">
      <c r="A5116" s="12"/>
      <c r="G5116" s="12"/>
      <c r="H5116" s="12"/>
      <c r="J5116" s="12"/>
      <c r="K5116" s="12"/>
      <c r="L5116" s="12"/>
      <c r="M5116" s="12"/>
      <c r="N5116" s="96"/>
      <c r="O5116" s="12"/>
      <c r="P5116" s="12"/>
      <c r="Q5116" s="12"/>
      <c r="R5116" s="12"/>
    </row>
    <row r="5117" spans="1:18" x14ac:dyDescent="0.3">
      <c r="A5117" s="12"/>
      <c r="G5117" s="12"/>
      <c r="H5117" s="12"/>
      <c r="J5117" s="12"/>
      <c r="K5117" s="12"/>
      <c r="L5117" s="12"/>
      <c r="M5117" s="12"/>
      <c r="N5117" s="96"/>
      <c r="O5117" s="12"/>
      <c r="P5117" s="12"/>
      <c r="Q5117" s="12"/>
      <c r="R5117" s="12"/>
    </row>
    <row r="5135" spans="1:22" s="10" customFormat="1" x14ac:dyDescent="0.3">
      <c r="A5135" s="12"/>
      <c r="B5135" s="12"/>
      <c r="C5135" s="12"/>
      <c r="D5135" s="12"/>
      <c r="E5135" s="12"/>
      <c r="F5135" s="12"/>
      <c r="I5135" s="26"/>
      <c r="N5135" s="90"/>
      <c r="S5135" s="12"/>
      <c r="T5135" s="12"/>
      <c r="U5135" s="12"/>
      <c r="V5135" s="12"/>
    </row>
    <row r="5136" spans="1:22" x14ac:dyDescent="0.3">
      <c r="A5136" s="12"/>
      <c r="I5136" s="26"/>
    </row>
    <row r="5137" spans="1:18" x14ac:dyDescent="0.3">
      <c r="A5137" s="12"/>
      <c r="I5137" s="26"/>
    </row>
    <row r="5138" spans="1:18" x14ac:dyDescent="0.3">
      <c r="A5138" s="12"/>
      <c r="I5138" s="26"/>
    </row>
    <row r="5139" spans="1:18" x14ac:dyDescent="0.3">
      <c r="A5139" s="12"/>
      <c r="I5139" s="26"/>
    </row>
    <row r="5140" spans="1:18" x14ac:dyDescent="0.3">
      <c r="A5140" s="12"/>
      <c r="I5140" s="26"/>
    </row>
    <row r="5141" spans="1:18" x14ac:dyDescent="0.3">
      <c r="A5141" s="12"/>
      <c r="G5141" s="12"/>
      <c r="H5141" s="12"/>
      <c r="J5141" s="12"/>
      <c r="K5141" s="12"/>
      <c r="L5141" s="12"/>
      <c r="M5141" s="12"/>
      <c r="N5141" s="96"/>
      <c r="O5141" s="12"/>
      <c r="P5141" s="12"/>
      <c r="Q5141" s="12"/>
      <c r="R5141" s="12"/>
    </row>
    <row r="5142" spans="1:18" x14ac:dyDescent="0.3">
      <c r="A5142" s="12"/>
      <c r="G5142" s="12"/>
      <c r="H5142" s="12"/>
      <c r="J5142" s="12"/>
      <c r="K5142" s="12"/>
      <c r="L5142" s="12"/>
      <c r="M5142" s="12"/>
      <c r="N5142" s="96"/>
      <c r="O5142" s="12"/>
      <c r="P5142" s="12"/>
      <c r="Q5142" s="12"/>
      <c r="R5142" s="12"/>
    </row>
    <row r="5143" spans="1:18" x14ac:dyDescent="0.3">
      <c r="A5143" s="12"/>
      <c r="G5143" s="12"/>
      <c r="H5143" s="12"/>
      <c r="J5143" s="12"/>
      <c r="K5143" s="12"/>
      <c r="L5143" s="12"/>
      <c r="M5143" s="12"/>
      <c r="N5143" s="96"/>
      <c r="O5143" s="12"/>
      <c r="P5143" s="12"/>
      <c r="Q5143" s="12"/>
      <c r="R5143" s="12"/>
    </row>
    <row r="5144" spans="1:18" x14ac:dyDescent="0.3">
      <c r="A5144" s="12"/>
      <c r="G5144" s="12"/>
      <c r="H5144" s="12"/>
      <c r="J5144" s="12"/>
      <c r="K5144" s="12"/>
      <c r="L5144" s="12"/>
      <c r="M5144" s="12"/>
      <c r="N5144" s="96"/>
      <c r="O5144" s="12"/>
      <c r="P5144" s="12"/>
      <c r="Q5144" s="12"/>
      <c r="R5144" s="12"/>
    </row>
    <row r="5145" spans="1:18" x14ac:dyDescent="0.3">
      <c r="A5145" s="12"/>
      <c r="G5145" s="12"/>
      <c r="H5145" s="12"/>
      <c r="J5145" s="12"/>
      <c r="K5145" s="12"/>
      <c r="L5145" s="12"/>
      <c r="M5145" s="12"/>
      <c r="N5145" s="96"/>
      <c r="O5145" s="12"/>
      <c r="P5145" s="12"/>
      <c r="Q5145" s="12"/>
      <c r="R5145" s="12"/>
    </row>
    <row r="5146" spans="1:18" x14ac:dyDescent="0.3">
      <c r="A5146" s="12"/>
      <c r="G5146" s="12"/>
      <c r="H5146" s="12"/>
      <c r="J5146" s="12"/>
      <c r="K5146" s="12"/>
      <c r="L5146" s="12"/>
      <c r="M5146" s="12"/>
      <c r="N5146" s="96"/>
      <c r="O5146" s="12"/>
      <c r="P5146" s="12"/>
      <c r="Q5146" s="12"/>
      <c r="R5146" s="12"/>
    </row>
    <row r="5164" spans="1:22" s="10" customFormat="1" x14ac:dyDescent="0.3">
      <c r="A5164" s="12"/>
      <c r="B5164" s="12"/>
      <c r="C5164" s="12"/>
      <c r="D5164" s="12"/>
      <c r="E5164" s="12"/>
      <c r="F5164" s="12"/>
      <c r="I5164" s="26"/>
      <c r="N5164" s="90"/>
      <c r="S5164" s="12"/>
      <c r="T5164" s="12"/>
      <c r="U5164" s="12"/>
      <c r="V5164" s="12"/>
    </row>
    <row r="5165" spans="1:22" s="10" customFormat="1" x14ac:dyDescent="0.3">
      <c r="A5165" s="12"/>
      <c r="B5165" s="12"/>
      <c r="C5165" s="12"/>
      <c r="D5165" s="12"/>
      <c r="E5165" s="12"/>
      <c r="F5165" s="12"/>
      <c r="I5165" s="26"/>
      <c r="N5165" s="90"/>
      <c r="S5165" s="12"/>
      <c r="T5165" s="12"/>
      <c r="U5165" s="12"/>
      <c r="V5165" s="12"/>
    </row>
    <row r="5166" spans="1:22" s="10" customFormat="1" x14ac:dyDescent="0.3">
      <c r="A5166" s="12"/>
      <c r="B5166" s="12"/>
      <c r="C5166" s="12"/>
      <c r="D5166" s="12"/>
      <c r="E5166" s="12"/>
      <c r="F5166" s="12"/>
      <c r="I5166" s="26"/>
      <c r="N5166" s="90"/>
      <c r="S5166" s="12"/>
      <c r="T5166" s="12"/>
      <c r="U5166" s="12"/>
      <c r="V5166" s="12"/>
    </row>
    <row r="5167" spans="1:22" s="10" customFormat="1" x14ac:dyDescent="0.3">
      <c r="A5167" s="12"/>
      <c r="B5167" s="12"/>
      <c r="C5167" s="12"/>
      <c r="D5167" s="12"/>
      <c r="E5167" s="12"/>
      <c r="F5167" s="12"/>
      <c r="I5167" s="26"/>
      <c r="N5167" s="90"/>
      <c r="S5167" s="12"/>
      <c r="T5167" s="12"/>
      <c r="U5167" s="12"/>
      <c r="V5167" s="12"/>
    </row>
    <row r="5168" spans="1:22" x14ac:dyDescent="0.3">
      <c r="A5168" s="12"/>
      <c r="I5168" s="26"/>
    </row>
    <row r="5169" spans="1:18" x14ac:dyDescent="0.3">
      <c r="A5169" s="12"/>
      <c r="I5169" s="26"/>
    </row>
    <row r="5170" spans="1:18" x14ac:dyDescent="0.3">
      <c r="A5170" s="12"/>
      <c r="G5170" s="12"/>
      <c r="H5170" s="12"/>
      <c r="J5170" s="12"/>
      <c r="K5170" s="12"/>
      <c r="L5170" s="12"/>
      <c r="M5170" s="12"/>
      <c r="N5170" s="96"/>
      <c r="O5170" s="12"/>
      <c r="P5170" s="12"/>
      <c r="Q5170" s="12"/>
      <c r="R5170" s="12"/>
    </row>
    <row r="5171" spans="1:18" x14ac:dyDescent="0.3">
      <c r="A5171" s="12"/>
      <c r="G5171" s="12"/>
      <c r="H5171" s="12"/>
      <c r="J5171" s="12"/>
      <c r="K5171" s="12"/>
      <c r="L5171" s="12"/>
      <c r="M5171" s="12"/>
      <c r="N5171" s="96"/>
      <c r="O5171" s="12"/>
      <c r="P5171" s="12"/>
      <c r="Q5171" s="12"/>
      <c r="R5171" s="12"/>
    </row>
    <row r="5172" spans="1:18" x14ac:dyDescent="0.3">
      <c r="A5172" s="12"/>
      <c r="G5172" s="12"/>
      <c r="H5172" s="12"/>
      <c r="J5172" s="12"/>
      <c r="K5172" s="12"/>
      <c r="L5172" s="12"/>
      <c r="M5172" s="12"/>
      <c r="N5172" s="96"/>
      <c r="O5172" s="12"/>
      <c r="P5172" s="12"/>
      <c r="Q5172" s="12"/>
      <c r="R5172" s="12"/>
    </row>
    <row r="5173" spans="1:18" x14ac:dyDescent="0.3">
      <c r="A5173" s="12"/>
      <c r="G5173" s="12"/>
      <c r="H5173" s="12"/>
      <c r="J5173" s="12"/>
      <c r="K5173" s="12"/>
      <c r="L5173" s="12"/>
      <c r="M5173" s="12"/>
      <c r="N5173" s="96"/>
      <c r="O5173" s="12"/>
      <c r="P5173" s="12"/>
      <c r="Q5173" s="12"/>
      <c r="R5173" s="12"/>
    </row>
    <row r="5174" spans="1:18" x14ac:dyDescent="0.3">
      <c r="A5174" s="12"/>
      <c r="G5174" s="12"/>
      <c r="H5174" s="12"/>
      <c r="J5174" s="12"/>
      <c r="K5174" s="12"/>
      <c r="L5174" s="12"/>
      <c r="M5174" s="12"/>
      <c r="N5174" s="96"/>
      <c r="O5174" s="12"/>
      <c r="P5174" s="12"/>
      <c r="Q5174" s="12"/>
      <c r="R5174" s="12"/>
    </row>
    <row r="5175" spans="1:18" x14ac:dyDescent="0.3">
      <c r="A5175" s="12"/>
      <c r="G5175" s="12"/>
      <c r="H5175" s="12"/>
      <c r="J5175" s="12"/>
      <c r="K5175" s="12"/>
      <c r="L5175" s="12"/>
      <c r="M5175" s="12"/>
      <c r="N5175" s="96"/>
      <c r="O5175" s="12"/>
      <c r="P5175" s="12"/>
      <c r="Q5175" s="12"/>
      <c r="R5175" s="12"/>
    </row>
    <row r="5193" spans="1:18" x14ac:dyDescent="0.3">
      <c r="A5193" s="12"/>
      <c r="G5193" s="12"/>
      <c r="H5193" s="12"/>
      <c r="I5193" s="26"/>
      <c r="J5193" s="12"/>
      <c r="K5193" s="12"/>
      <c r="L5193" s="12"/>
      <c r="M5193" s="12"/>
      <c r="N5193" s="96"/>
      <c r="O5193" s="12"/>
      <c r="P5193" s="12"/>
      <c r="Q5193" s="12"/>
      <c r="R5193" s="12"/>
    </row>
    <row r="5194" spans="1:18" x14ac:dyDescent="0.3">
      <c r="A5194" s="12"/>
      <c r="I5194" s="26"/>
    </row>
    <row r="5195" spans="1:18" x14ac:dyDescent="0.3">
      <c r="A5195" s="12"/>
      <c r="I5195" s="26"/>
    </row>
    <row r="5196" spans="1:18" x14ac:dyDescent="0.3">
      <c r="A5196" s="12"/>
      <c r="I5196" s="26"/>
    </row>
    <row r="5197" spans="1:18" x14ac:dyDescent="0.3">
      <c r="A5197" s="12"/>
      <c r="I5197" s="26"/>
    </row>
    <row r="5198" spans="1:18" x14ac:dyDescent="0.3">
      <c r="A5198" s="12"/>
      <c r="I5198" s="26"/>
    </row>
    <row r="5199" spans="1:18" x14ac:dyDescent="0.3">
      <c r="A5199" s="12"/>
      <c r="G5199" s="12"/>
      <c r="H5199" s="12"/>
      <c r="J5199" s="12"/>
      <c r="K5199" s="12"/>
      <c r="L5199" s="12"/>
      <c r="M5199" s="12"/>
      <c r="N5199" s="96"/>
      <c r="O5199" s="12"/>
      <c r="P5199" s="12"/>
      <c r="Q5199" s="12"/>
      <c r="R5199" s="12"/>
    </row>
    <row r="5200" spans="1:18" x14ac:dyDescent="0.3">
      <c r="A5200" s="12"/>
      <c r="G5200" s="12"/>
      <c r="H5200" s="12"/>
      <c r="J5200" s="12"/>
      <c r="K5200" s="12"/>
      <c r="L5200" s="12"/>
      <c r="M5200" s="12"/>
      <c r="N5200" s="96"/>
      <c r="O5200" s="12"/>
      <c r="P5200" s="12"/>
      <c r="Q5200" s="12"/>
      <c r="R5200" s="12"/>
    </row>
    <row r="5201" spans="1:18" x14ac:dyDescent="0.3">
      <c r="A5201" s="12"/>
      <c r="G5201" s="12"/>
      <c r="H5201" s="12"/>
      <c r="J5201" s="12"/>
      <c r="K5201" s="12"/>
      <c r="L5201" s="12"/>
      <c r="M5201" s="12"/>
      <c r="N5201" s="96"/>
      <c r="O5201" s="12"/>
      <c r="P5201" s="12"/>
      <c r="Q5201" s="12"/>
      <c r="R5201" s="12"/>
    </row>
    <row r="5202" spans="1:18" x14ac:dyDescent="0.3">
      <c r="A5202" s="12"/>
      <c r="G5202" s="12"/>
      <c r="H5202" s="12"/>
      <c r="J5202" s="12"/>
      <c r="K5202" s="12"/>
      <c r="L5202" s="12"/>
      <c r="M5202" s="12"/>
      <c r="N5202" s="96"/>
      <c r="O5202" s="12"/>
      <c r="P5202" s="12"/>
      <c r="Q5202" s="12"/>
      <c r="R5202" s="12"/>
    </row>
    <row r="5203" spans="1:18" x14ac:dyDescent="0.3">
      <c r="A5203" s="12"/>
      <c r="G5203" s="12"/>
      <c r="H5203" s="12"/>
      <c r="J5203" s="12"/>
      <c r="K5203" s="12"/>
      <c r="L5203" s="12"/>
      <c r="M5203" s="12"/>
      <c r="N5203" s="96"/>
      <c r="O5203" s="12"/>
      <c r="P5203" s="12"/>
      <c r="Q5203" s="12"/>
      <c r="R5203" s="12"/>
    </row>
    <row r="5204" spans="1:18" x14ac:dyDescent="0.3">
      <c r="A5204" s="12"/>
      <c r="G5204" s="12"/>
      <c r="H5204" s="12"/>
      <c r="J5204" s="12"/>
      <c r="K5204" s="12"/>
      <c r="L5204" s="12"/>
      <c r="M5204" s="12"/>
      <c r="N5204" s="96"/>
      <c r="O5204" s="12"/>
      <c r="P5204" s="12"/>
      <c r="Q5204" s="12"/>
      <c r="R5204" s="12"/>
    </row>
    <row r="5222" spans="1:21" s="10" customFormat="1" x14ac:dyDescent="0.3">
      <c r="B5222" s="12"/>
      <c r="C5222" s="12"/>
      <c r="D5222" s="12"/>
      <c r="E5222" s="12"/>
      <c r="F5222" s="12"/>
      <c r="I5222" s="26"/>
      <c r="N5222" s="90"/>
      <c r="S5222" s="12"/>
      <c r="T5222" s="12"/>
      <c r="U5222" s="12"/>
    </row>
    <row r="5223" spans="1:21" s="10" customFormat="1" x14ac:dyDescent="0.3">
      <c r="B5223" s="12"/>
      <c r="C5223" s="12"/>
      <c r="D5223" s="12"/>
      <c r="E5223" s="12"/>
      <c r="F5223" s="12"/>
      <c r="I5223" s="26"/>
      <c r="N5223" s="90"/>
      <c r="S5223" s="12"/>
      <c r="T5223" s="12"/>
      <c r="U5223" s="12"/>
    </row>
    <row r="5224" spans="1:21" s="10" customFormat="1" x14ac:dyDescent="0.3">
      <c r="B5224" s="12"/>
      <c r="C5224" s="12"/>
      <c r="D5224" s="12"/>
      <c r="E5224" s="12"/>
      <c r="F5224" s="12"/>
      <c r="I5224" s="26"/>
      <c r="N5224" s="90"/>
      <c r="S5224" s="12"/>
      <c r="T5224" s="12"/>
      <c r="U5224" s="12"/>
    </row>
    <row r="5225" spans="1:21" x14ac:dyDescent="0.3">
      <c r="A5225" s="12"/>
      <c r="I5225" s="26"/>
    </row>
    <row r="5226" spans="1:21" x14ac:dyDescent="0.3">
      <c r="A5226" s="12"/>
      <c r="I5226" s="26"/>
    </row>
    <row r="5227" spans="1:21" x14ac:dyDescent="0.3">
      <c r="A5227" s="12"/>
      <c r="I5227" s="26"/>
    </row>
    <row r="5228" spans="1:21" x14ac:dyDescent="0.3">
      <c r="A5228" s="12"/>
      <c r="G5228" s="12"/>
      <c r="H5228" s="12"/>
      <c r="J5228" s="12"/>
      <c r="K5228" s="12"/>
      <c r="L5228" s="12"/>
      <c r="M5228" s="12"/>
      <c r="N5228" s="96"/>
      <c r="O5228" s="12"/>
      <c r="P5228" s="12"/>
      <c r="Q5228" s="12"/>
      <c r="R5228" s="12"/>
    </row>
    <row r="5229" spans="1:21" x14ac:dyDescent="0.3">
      <c r="A5229" s="12"/>
      <c r="G5229" s="12"/>
      <c r="H5229" s="12"/>
      <c r="J5229" s="12"/>
      <c r="K5229" s="12"/>
      <c r="L5229" s="12"/>
      <c r="M5229" s="12"/>
      <c r="N5229" s="96"/>
      <c r="O5229" s="12"/>
      <c r="P5229" s="12"/>
      <c r="Q5229" s="12"/>
      <c r="R5229" s="12"/>
    </row>
    <row r="5230" spans="1:21" x14ac:dyDescent="0.3">
      <c r="A5230" s="12"/>
      <c r="G5230" s="12"/>
      <c r="H5230" s="12"/>
      <c r="J5230" s="12"/>
      <c r="K5230" s="12"/>
      <c r="L5230" s="12"/>
      <c r="M5230" s="12"/>
      <c r="N5230" s="96"/>
      <c r="O5230" s="12"/>
      <c r="P5230" s="12"/>
      <c r="Q5230" s="12"/>
      <c r="R5230" s="12"/>
    </row>
    <row r="5231" spans="1:21" x14ac:dyDescent="0.3">
      <c r="A5231" s="12"/>
      <c r="G5231" s="12"/>
      <c r="H5231" s="12"/>
      <c r="J5231" s="12"/>
      <c r="K5231" s="12"/>
      <c r="L5231" s="12"/>
      <c r="M5231" s="12"/>
      <c r="N5231" s="96"/>
      <c r="O5231" s="12"/>
      <c r="P5231" s="12"/>
      <c r="Q5231" s="12"/>
      <c r="R5231" s="12"/>
    </row>
    <row r="5232" spans="1:21" x14ac:dyDescent="0.3">
      <c r="A5232" s="12"/>
      <c r="G5232" s="12"/>
      <c r="H5232" s="12"/>
      <c r="J5232" s="12"/>
      <c r="K5232" s="12"/>
      <c r="L5232" s="12"/>
      <c r="M5232" s="12"/>
      <c r="N5232" s="96"/>
      <c r="O5232" s="12"/>
      <c r="P5232" s="12"/>
      <c r="Q5232" s="12"/>
      <c r="R5232" s="12"/>
    </row>
    <row r="5233" spans="1:18" x14ac:dyDescent="0.3">
      <c r="A5233" s="12"/>
      <c r="G5233" s="12"/>
      <c r="H5233" s="12"/>
      <c r="J5233" s="12"/>
      <c r="K5233" s="12"/>
      <c r="L5233" s="12"/>
      <c r="M5233" s="12"/>
      <c r="N5233" s="96"/>
      <c r="O5233" s="12"/>
      <c r="P5233" s="12"/>
      <c r="Q5233" s="12"/>
      <c r="R5233" s="12"/>
    </row>
    <row r="5251" spans="1:21" s="10" customFormat="1" x14ac:dyDescent="0.3">
      <c r="B5251" s="12"/>
      <c r="C5251" s="12"/>
      <c r="D5251" s="12"/>
      <c r="E5251" s="12"/>
      <c r="F5251" s="12"/>
      <c r="I5251" s="26"/>
      <c r="N5251" s="90"/>
      <c r="S5251" s="12"/>
      <c r="T5251" s="12"/>
      <c r="U5251" s="12"/>
    </row>
    <row r="5252" spans="1:21" s="10" customFormat="1" x14ac:dyDescent="0.3">
      <c r="B5252" s="12"/>
      <c r="C5252" s="12"/>
      <c r="D5252" s="12"/>
      <c r="E5252" s="12"/>
      <c r="F5252" s="12"/>
      <c r="I5252" s="26"/>
      <c r="N5252" s="90"/>
      <c r="S5252" s="12"/>
      <c r="T5252" s="12"/>
      <c r="U5252" s="12"/>
    </row>
    <row r="5253" spans="1:21" s="10" customFormat="1" x14ac:dyDescent="0.3">
      <c r="B5253" s="12"/>
      <c r="C5253" s="12"/>
      <c r="D5253" s="12"/>
      <c r="E5253" s="12"/>
      <c r="F5253" s="12"/>
      <c r="I5253" s="26"/>
      <c r="N5253" s="90"/>
      <c r="S5253" s="12"/>
      <c r="T5253" s="12"/>
      <c r="U5253" s="12"/>
    </row>
    <row r="5254" spans="1:21" s="10" customFormat="1" x14ac:dyDescent="0.3">
      <c r="B5254" s="12"/>
      <c r="C5254" s="12"/>
      <c r="D5254" s="12"/>
      <c r="E5254" s="12"/>
      <c r="F5254" s="12"/>
      <c r="I5254" s="26"/>
      <c r="N5254" s="90"/>
      <c r="S5254" s="12"/>
      <c r="T5254" s="12"/>
      <c r="U5254" s="12"/>
    </row>
    <row r="5255" spans="1:21" s="10" customFormat="1" x14ac:dyDescent="0.3">
      <c r="B5255" s="12"/>
      <c r="C5255" s="12"/>
      <c r="D5255" s="12"/>
      <c r="E5255" s="12"/>
      <c r="F5255" s="12"/>
      <c r="I5255" s="26"/>
      <c r="N5255" s="90"/>
      <c r="S5255" s="12"/>
      <c r="T5255" s="12"/>
      <c r="U5255" s="12"/>
    </row>
    <row r="5256" spans="1:21" s="10" customFormat="1" x14ac:dyDescent="0.3">
      <c r="B5256" s="12"/>
      <c r="C5256" s="12"/>
      <c r="D5256" s="12"/>
      <c r="E5256" s="12"/>
      <c r="F5256" s="12"/>
      <c r="I5256" s="26"/>
      <c r="N5256" s="90"/>
      <c r="S5256" s="12"/>
      <c r="T5256" s="12"/>
      <c r="U5256" s="12"/>
    </row>
    <row r="5257" spans="1:21" x14ac:dyDescent="0.3">
      <c r="A5257" s="12"/>
      <c r="G5257" s="12"/>
      <c r="H5257" s="12"/>
      <c r="J5257" s="12"/>
      <c r="K5257" s="12"/>
      <c r="L5257" s="12"/>
      <c r="M5257" s="12"/>
      <c r="N5257" s="96"/>
      <c r="O5257" s="12"/>
      <c r="P5257" s="12"/>
      <c r="Q5257" s="12"/>
      <c r="R5257" s="12"/>
    </row>
    <row r="5258" spans="1:21" x14ac:dyDescent="0.3">
      <c r="A5258" s="12"/>
      <c r="G5258" s="12"/>
      <c r="H5258" s="12"/>
      <c r="J5258" s="12"/>
      <c r="K5258" s="12"/>
      <c r="L5258" s="12"/>
      <c r="M5258" s="12"/>
      <c r="N5258" s="96"/>
      <c r="O5258" s="12"/>
      <c r="P5258" s="12"/>
      <c r="Q5258" s="12"/>
      <c r="R5258" s="12"/>
    </row>
    <row r="5259" spans="1:21" x14ac:dyDescent="0.3">
      <c r="A5259" s="12"/>
      <c r="G5259" s="12"/>
      <c r="H5259" s="12"/>
      <c r="J5259" s="12"/>
      <c r="K5259" s="12"/>
      <c r="L5259" s="12"/>
      <c r="M5259" s="12"/>
      <c r="N5259" s="96"/>
      <c r="O5259" s="12"/>
      <c r="P5259" s="12"/>
      <c r="Q5259" s="12"/>
      <c r="R5259" s="12"/>
    </row>
    <row r="5260" spans="1:21" x14ac:dyDescent="0.3">
      <c r="A5260" s="12"/>
      <c r="G5260" s="12"/>
      <c r="H5260" s="12"/>
      <c r="J5260" s="12"/>
      <c r="K5260" s="12"/>
      <c r="L5260" s="12"/>
      <c r="M5260" s="12"/>
      <c r="N5260" s="96"/>
      <c r="O5260" s="12"/>
      <c r="P5260" s="12"/>
      <c r="Q5260" s="12"/>
      <c r="R5260" s="12"/>
    </row>
    <row r="5261" spans="1:21" x14ac:dyDescent="0.3">
      <c r="A5261" s="12"/>
      <c r="G5261" s="12"/>
      <c r="H5261" s="12"/>
      <c r="J5261" s="12"/>
      <c r="K5261" s="12"/>
      <c r="L5261" s="12"/>
      <c r="M5261" s="12"/>
      <c r="N5261" s="96"/>
      <c r="O5261" s="12"/>
      <c r="P5261" s="12"/>
      <c r="Q5261" s="12"/>
      <c r="R5261" s="12"/>
    </row>
    <row r="5262" spans="1:21" x14ac:dyDescent="0.3">
      <c r="A5262" s="12"/>
      <c r="G5262" s="12"/>
      <c r="H5262" s="12"/>
      <c r="J5262" s="12"/>
      <c r="K5262" s="12"/>
      <c r="L5262" s="12"/>
      <c r="M5262" s="12"/>
      <c r="N5262" s="96"/>
      <c r="O5262" s="12"/>
      <c r="P5262" s="12"/>
      <c r="Q5262" s="12"/>
      <c r="R5262" s="12"/>
    </row>
    <row r="5280" spans="1:18" x14ac:dyDescent="0.3">
      <c r="A5280" s="12"/>
      <c r="I5280" s="26"/>
      <c r="J5280" s="12"/>
      <c r="K5280" s="12"/>
      <c r="L5280" s="12"/>
      <c r="M5280" s="12"/>
      <c r="N5280" s="96"/>
      <c r="O5280" s="12"/>
      <c r="P5280" s="12"/>
      <c r="Q5280" s="12"/>
      <c r="R5280" s="12"/>
    </row>
    <row r="5281" spans="1:18" x14ac:dyDescent="0.3">
      <c r="A5281" s="12"/>
      <c r="I5281" s="26"/>
    </row>
    <row r="5282" spans="1:18" x14ac:dyDescent="0.3">
      <c r="A5282" s="12"/>
      <c r="I5282" s="26"/>
    </row>
    <row r="5283" spans="1:18" x14ac:dyDescent="0.3">
      <c r="A5283" s="12"/>
      <c r="I5283" s="26"/>
    </row>
    <row r="5284" spans="1:18" x14ac:dyDescent="0.3">
      <c r="A5284" s="12"/>
      <c r="I5284" s="26"/>
    </row>
    <row r="5285" spans="1:18" x14ac:dyDescent="0.3">
      <c r="A5285" s="12"/>
      <c r="I5285" s="26"/>
    </row>
    <row r="5286" spans="1:18" x14ac:dyDescent="0.3">
      <c r="A5286" s="12"/>
      <c r="G5286" s="12"/>
      <c r="H5286" s="12"/>
      <c r="J5286" s="12"/>
      <c r="K5286" s="12"/>
      <c r="L5286" s="12"/>
      <c r="M5286" s="12"/>
      <c r="N5286" s="96"/>
      <c r="O5286" s="12"/>
      <c r="P5286" s="12"/>
      <c r="Q5286" s="12"/>
      <c r="R5286" s="12"/>
    </row>
    <row r="5287" spans="1:18" x14ac:dyDescent="0.3">
      <c r="A5287" s="12"/>
      <c r="G5287" s="12"/>
      <c r="H5287" s="12"/>
      <c r="J5287" s="12"/>
      <c r="K5287" s="12"/>
      <c r="L5287" s="12"/>
      <c r="M5287" s="12"/>
      <c r="N5287" s="96"/>
      <c r="O5287" s="12"/>
      <c r="P5287" s="12"/>
      <c r="Q5287" s="12"/>
      <c r="R5287" s="12"/>
    </row>
    <row r="5288" spans="1:18" x14ac:dyDescent="0.3">
      <c r="A5288" s="12"/>
      <c r="G5288" s="12"/>
      <c r="H5288" s="12"/>
      <c r="J5288" s="12"/>
      <c r="K5288" s="12"/>
      <c r="L5288" s="12"/>
      <c r="M5288" s="12"/>
      <c r="N5288" s="96"/>
      <c r="O5288" s="12"/>
      <c r="P5288" s="12"/>
      <c r="Q5288" s="12"/>
      <c r="R5288" s="12"/>
    </row>
    <row r="5289" spans="1:18" x14ac:dyDescent="0.3">
      <c r="A5289" s="12"/>
      <c r="G5289" s="12"/>
      <c r="H5289" s="12"/>
      <c r="J5289" s="12"/>
      <c r="K5289" s="12"/>
      <c r="L5289" s="12"/>
      <c r="M5289" s="12"/>
      <c r="N5289" s="96"/>
      <c r="O5289" s="12"/>
      <c r="P5289" s="12"/>
      <c r="Q5289" s="12"/>
      <c r="R5289" s="12"/>
    </row>
    <row r="5290" spans="1:18" x14ac:dyDescent="0.3">
      <c r="A5290" s="12"/>
      <c r="G5290" s="12"/>
      <c r="H5290" s="12"/>
      <c r="J5290" s="12"/>
      <c r="K5290" s="12"/>
      <c r="L5290" s="12"/>
      <c r="M5290" s="12"/>
      <c r="N5290" s="96"/>
      <c r="O5290" s="12"/>
      <c r="P5290" s="12"/>
      <c r="Q5290" s="12"/>
      <c r="R5290" s="12"/>
    </row>
    <row r="5291" spans="1:18" x14ac:dyDescent="0.3">
      <c r="A5291" s="12"/>
      <c r="G5291" s="12"/>
      <c r="H5291" s="12"/>
      <c r="J5291" s="12"/>
      <c r="K5291" s="12"/>
      <c r="L5291" s="12"/>
      <c r="M5291" s="12"/>
      <c r="N5291" s="96"/>
      <c r="O5291" s="12"/>
      <c r="P5291" s="12"/>
      <c r="Q5291" s="12"/>
      <c r="R5291" s="12"/>
    </row>
    <row r="5309" spans="1:22" s="10" customFormat="1" x14ac:dyDescent="0.3">
      <c r="A5309" s="12"/>
      <c r="B5309" s="12"/>
      <c r="C5309" s="12"/>
      <c r="D5309" s="12"/>
      <c r="E5309" s="12"/>
      <c r="F5309" s="12"/>
      <c r="I5309" s="26"/>
      <c r="N5309" s="90"/>
      <c r="S5309" s="12"/>
      <c r="T5309" s="12"/>
      <c r="U5309" s="12"/>
      <c r="V5309" s="12"/>
    </row>
    <row r="5310" spans="1:22" s="10" customFormat="1" x14ac:dyDescent="0.3">
      <c r="A5310" s="12"/>
      <c r="B5310" s="12"/>
      <c r="C5310" s="12"/>
      <c r="D5310" s="12"/>
      <c r="E5310" s="12"/>
      <c r="F5310" s="12"/>
      <c r="I5310" s="26"/>
      <c r="N5310" s="90"/>
      <c r="S5310" s="12"/>
      <c r="T5310" s="12"/>
      <c r="U5310" s="12"/>
      <c r="V5310" s="12"/>
    </row>
    <row r="5311" spans="1:22" s="10" customFormat="1" x14ac:dyDescent="0.3">
      <c r="A5311" s="12"/>
      <c r="B5311" s="12"/>
      <c r="C5311" s="12"/>
      <c r="D5311" s="12"/>
      <c r="E5311" s="12"/>
      <c r="F5311" s="12"/>
      <c r="I5311" s="26"/>
      <c r="N5311" s="90"/>
      <c r="S5311" s="12"/>
      <c r="T5311" s="12"/>
      <c r="U5311" s="12"/>
      <c r="V5311" s="12"/>
    </row>
    <row r="5312" spans="1:22" x14ac:dyDescent="0.3">
      <c r="A5312" s="12"/>
      <c r="I5312" s="26"/>
    </row>
    <row r="5313" spans="1:18" x14ac:dyDescent="0.3">
      <c r="A5313" s="12"/>
      <c r="I5313" s="26"/>
    </row>
    <row r="5314" spans="1:18" x14ac:dyDescent="0.3">
      <c r="A5314" s="12"/>
      <c r="I5314" s="26"/>
    </row>
    <row r="5315" spans="1:18" x14ac:dyDescent="0.3">
      <c r="A5315" s="12"/>
      <c r="G5315" s="12"/>
      <c r="H5315" s="12"/>
      <c r="J5315" s="12"/>
      <c r="K5315" s="12"/>
      <c r="L5315" s="12"/>
      <c r="M5315" s="12"/>
      <c r="N5315" s="96"/>
      <c r="O5315" s="12"/>
      <c r="P5315" s="12"/>
      <c r="Q5315" s="12"/>
      <c r="R5315" s="12"/>
    </row>
    <row r="5316" spans="1:18" x14ac:dyDescent="0.3">
      <c r="A5316" s="12"/>
      <c r="G5316" s="12"/>
      <c r="H5316" s="12"/>
      <c r="J5316" s="12"/>
      <c r="K5316" s="12"/>
      <c r="L5316" s="12"/>
      <c r="M5316" s="12"/>
      <c r="N5316" s="96"/>
      <c r="O5316" s="12"/>
      <c r="P5316" s="12"/>
      <c r="Q5316" s="12"/>
      <c r="R5316" s="12"/>
    </row>
    <row r="5317" spans="1:18" x14ac:dyDescent="0.3">
      <c r="A5317" s="12"/>
      <c r="G5317" s="12"/>
      <c r="H5317" s="12"/>
      <c r="J5317" s="12"/>
      <c r="K5317" s="12"/>
      <c r="L5317" s="12"/>
      <c r="M5317" s="12"/>
      <c r="N5317" s="96"/>
      <c r="O5317" s="12"/>
      <c r="P5317" s="12"/>
      <c r="Q5317" s="12"/>
      <c r="R5317" s="12"/>
    </row>
    <row r="5318" spans="1:18" x14ac:dyDescent="0.3">
      <c r="A5318" s="12"/>
      <c r="G5318" s="12"/>
      <c r="H5318" s="12"/>
      <c r="J5318" s="12"/>
      <c r="K5318" s="12"/>
      <c r="L5318" s="12"/>
      <c r="M5318" s="12"/>
      <c r="N5318" s="96"/>
      <c r="O5318" s="12"/>
      <c r="P5318" s="12"/>
      <c r="Q5318" s="12"/>
      <c r="R5318" s="12"/>
    </row>
    <row r="5319" spans="1:18" x14ac:dyDescent="0.3">
      <c r="A5319" s="12"/>
      <c r="G5319" s="12"/>
      <c r="H5319" s="12"/>
      <c r="J5319" s="12"/>
      <c r="K5319" s="12"/>
      <c r="L5319" s="12"/>
      <c r="M5319" s="12"/>
      <c r="N5319" s="96"/>
      <c r="O5319" s="12"/>
      <c r="P5319" s="12"/>
      <c r="Q5319" s="12"/>
      <c r="R5319" s="12"/>
    </row>
    <row r="5320" spans="1:18" x14ac:dyDescent="0.3">
      <c r="A5320" s="12"/>
      <c r="G5320" s="12"/>
      <c r="H5320" s="12"/>
      <c r="J5320" s="12"/>
      <c r="K5320" s="12"/>
      <c r="L5320" s="12"/>
      <c r="M5320" s="12"/>
      <c r="N5320" s="96"/>
      <c r="O5320" s="12"/>
      <c r="P5320" s="12"/>
      <c r="Q5320" s="12"/>
      <c r="R5320" s="12"/>
    </row>
    <row r="5338" spans="1:21" s="10" customFormat="1" x14ac:dyDescent="0.3">
      <c r="A5338" s="12"/>
      <c r="B5338" s="12"/>
      <c r="C5338" s="12"/>
      <c r="D5338" s="12"/>
      <c r="E5338" s="12"/>
      <c r="F5338" s="12"/>
      <c r="I5338" s="26"/>
      <c r="N5338" s="90"/>
      <c r="S5338" s="12"/>
      <c r="T5338" s="12"/>
      <c r="U5338" s="12"/>
    </row>
    <row r="5339" spans="1:21" s="10" customFormat="1" x14ac:dyDescent="0.3">
      <c r="A5339" s="12"/>
      <c r="B5339" s="12"/>
      <c r="C5339" s="12"/>
      <c r="D5339" s="12"/>
      <c r="E5339" s="12"/>
      <c r="F5339" s="12"/>
      <c r="I5339" s="26"/>
      <c r="N5339" s="90"/>
      <c r="S5339" s="12"/>
      <c r="T5339" s="12"/>
      <c r="U5339" s="12"/>
    </row>
    <row r="5340" spans="1:21" x14ac:dyDescent="0.3">
      <c r="A5340" s="12"/>
      <c r="I5340" s="26"/>
    </row>
    <row r="5341" spans="1:21" x14ac:dyDescent="0.3">
      <c r="A5341" s="12"/>
      <c r="I5341" s="26"/>
    </row>
    <row r="5342" spans="1:21" x14ac:dyDescent="0.3">
      <c r="A5342" s="12"/>
      <c r="I5342" s="26"/>
    </row>
    <row r="5343" spans="1:21" x14ac:dyDescent="0.3">
      <c r="A5343" s="12"/>
      <c r="I5343" s="26"/>
    </row>
    <row r="5344" spans="1:21" x14ac:dyDescent="0.3">
      <c r="A5344" s="12"/>
      <c r="G5344" s="12"/>
      <c r="H5344" s="12"/>
      <c r="J5344" s="12"/>
      <c r="K5344" s="12"/>
      <c r="L5344" s="12"/>
      <c r="M5344" s="12"/>
      <c r="N5344" s="96"/>
      <c r="O5344" s="12"/>
      <c r="P5344" s="12"/>
      <c r="Q5344" s="12"/>
      <c r="R5344" s="12"/>
    </row>
    <row r="5345" spans="1:18" x14ac:dyDescent="0.3">
      <c r="A5345" s="12"/>
      <c r="G5345" s="12"/>
      <c r="H5345" s="12"/>
      <c r="J5345" s="12"/>
      <c r="K5345" s="12"/>
      <c r="L5345" s="12"/>
      <c r="M5345" s="12"/>
      <c r="N5345" s="96"/>
      <c r="O5345" s="12"/>
      <c r="P5345" s="12"/>
      <c r="Q5345" s="12"/>
      <c r="R5345" s="12"/>
    </row>
    <row r="5346" spans="1:18" x14ac:dyDescent="0.3">
      <c r="A5346" s="12"/>
      <c r="G5346" s="12"/>
      <c r="H5346" s="12"/>
      <c r="J5346" s="12"/>
      <c r="K5346" s="12"/>
      <c r="L5346" s="12"/>
      <c r="M5346" s="12"/>
      <c r="N5346" s="96"/>
      <c r="O5346" s="12"/>
      <c r="P5346" s="12"/>
      <c r="Q5346" s="12"/>
      <c r="R5346" s="12"/>
    </row>
    <row r="5347" spans="1:18" x14ac:dyDescent="0.3">
      <c r="A5347" s="12"/>
      <c r="G5347" s="12"/>
      <c r="H5347" s="12"/>
      <c r="J5347" s="12"/>
      <c r="K5347" s="12"/>
      <c r="L5347" s="12"/>
      <c r="M5347" s="12"/>
      <c r="N5347" s="96"/>
      <c r="O5347" s="12"/>
      <c r="P5347" s="12"/>
      <c r="Q5347" s="12"/>
      <c r="R5347" s="12"/>
    </row>
    <row r="5348" spans="1:18" x14ac:dyDescent="0.3">
      <c r="A5348" s="12"/>
      <c r="G5348" s="12"/>
      <c r="H5348" s="12"/>
      <c r="J5348" s="12"/>
      <c r="K5348" s="12"/>
      <c r="L5348" s="12"/>
      <c r="M5348" s="12"/>
      <c r="N5348" s="96"/>
      <c r="O5348" s="12"/>
      <c r="P5348" s="12"/>
      <c r="Q5348" s="12"/>
      <c r="R5348" s="12"/>
    </row>
    <row r="5349" spans="1:18" x14ac:dyDescent="0.3">
      <c r="A5349" s="12"/>
      <c r="G5349" s="12"/>
      <c r="H5349" s="12"/>
      <c r="J5349" s="12"/>
      <c r="K5349" s="12"/>
      <c r="L5349" s="12"/>
      <c r="M5349" s="12"/>
      <c r="N5349" s="96"/>
      <c r="O5349" s="12"/>
      <c r="P5349" s="12"/>
      <c r="Q5349" s="12"/>
      <c r="R5349" s="12"/>
    </row>
    <row r="5367" spans="1:21" s="10" customFormat="1" x14ac:dyDescent="0.3">
      <c r="B5367" s="12"/>
      <c r="C5367" s="12"/>
      <c r="D5367" s="12"/>
      <c r="E5367" s="12"/>
      <c r="F5367" s="12"/>
      <c r="I5367" s="26"/>
      <c r="N5367" s="90"/>
      <c r="S5367" s="12"/>
      <c r="T5367" s="12"/>
      <c r="U5367" s="12"/>
    </row>
    <row r="5368" spans="1:21" s="10" customFormat="1" x14ac:dyDescent="0.3">
      <c r="B5368" s="12"/>
      <c r="C5368" s="12"/>
      <c r="D5368" s="12"/>
      <c r="E5368" s="12"/>
      <c r="F5368" s="12"/>
      <c r="I5368" s="26"/>
      <c r="N5368" s="90"/>
      <c r="S5368" s="12"/>
      <c r="T5368" s="12"/>
      <c r="U5368" s="12"/>
    </row>
    <row r="5369" spans="1:21" x14ac:dyDescent="0.3">
      <c r="A5369" s="12"/>
      <c r="I5369" s="26"/>
    </row>
    <row r="5370" spans="1:21" x14ac:dyDescent="0.3">
      <c r="A5370" s="12"/>
      <c r="I5370" s="26"/>
    </row>
    <row r="5371" spans="1:21" x14ac:dyDescent="0.3">
      <c r="A5371" s="12"/>
      <c r="I5371" s="26"/>
    </row>
    <row r="5372" spans="1:21" x14ac:dyDescent="0.3">
      <c r="A5372" s="12"/>
      <c r="I5372" s="26"/>
    </row>
    <row r="5373" spans="1:21" x14ac:dyDescent="0.3">
      <c r="A5373" s="12"/>
      <c r="G5373" s="12"/>
      <c r="H5373" s="12"/>
      <c r="J5373" s="12"/>
      <c r="K5373" s="12"/>
      <c r="L5373" s="12"/>
      <c r="M5373" s="12"/>
      <c r="N5373" s="96"/>
      <c r="O5373" s="12"/>
      <c r="P5373" s="12"/>
      <c r="Q5373" s="12"/>
      <c r="R5373" s="12"/>
    </row>
    <row r="5374" spans="1:21" x14ac:dyDescent="0.3">
      <c r="A5374" s="12"/>
      <c r="G5374" s="12"/>
      <c r="H5374" s="12"/>
      <c r="J5374" s="12"/>
      <c r="K5374" s="12"/>
      <c r="L5374" s="12"/>
      <c r="M5374" s="12"/>
      <c r="N5374" s="96"/>
      <c r="O5374" s="12"/>
      <c r="P5374" s="12"/>
      <c r="Q5374" s="12"/>
      <c r="R5374" s="12"/>
    </row>
    <row r="5375" spans="1:21" x14ac:dyDescent="0.3">
      <c r="A5375" s="12"/>
      <c r="G5375" s="12"/>
      <c r="H5375" s="12"/>
      <c r="J5375" s="12"/>
      <c r="K5375" s="12"/>
      <c r="L5375" s="12"/>
      <c r="M5375" s="12"/>
      <c r="N5375" s="96"/>
      <c r="O5375" s="12"/>
      <c r="P5375" s="12"/>
      <c r="Q5375" s="12"/>
      <c r="R5375" s="12"/>
    </row>
    <row r="5376" spans="1:21" x14ac:dyDescent="0.3">
      <c r="A5376" s="12"/>
      <c r="G5376" s="12"/>
      <c r="H5376" s="12"/>
      <c r="J5376" s="12"/>
      <c r="K5376" s="12"/>
      <c r="L5376" s="12"/>
      <c r="M5376" s="12"/>
      <c r="N5376" s="96"/>
      <c r="O5376" s="12"/>
      <c r="P5376" s="12"/>
      <c r="Q5376" s="12"/>
      <c r="R5376" s="12"/>
    </row>
    <row r="5377" spans="1:18" x14ac:dyDescent="0.3">
      <c r="A5377" s="12"/>
      <c r="G5377" s="12"/>
      <c r="H5377" s="12"/>
      <c r="J5377" s="12"/>
      <c r="K5377" s="12"/>
      <c r="L5377" s="12"/>
      <c r="M5377" s="12"/>
      <c r="N5377" s="96"/>
      <c r="O5377" s="12"/>
      <c r="P5377" s="12"/>
      <c r="Q5377" s="12"/>
      <c r="R5377" s="12"/>
    </row>
    <row r="5378" spans="1:18" x14ac:dyDescent="0.3">
      <c r="A5378" s="12"/>
      <c r="G5378" s="12"/>
      <c r="H5378" s="12"/>
      <c r="J5378" s="12"/>
      <c r="K5378" s="12"/>
      <c r="L5378" s="12"/>
      <c r="M5378" s="12"/>
      <c r="N5378" s="96"/>
      <c r="O5378" s="12"/>
      <c r="P5378" s="12"/>
      <c r="Q5378" s="12"/>
      <c r="R5378" s="12"/>
    </row>
    <row r="5396" spans="1:21" s="10" customFormat="1" x14ac:dyDescent="0.3">
      <c r="B5396" s="12"/>
      <c r="C5396" s="12"/>
      <c r="D5396" s="12"/>
      <c r="E5396" s="12"/>
      <c r="F5396" s="12"/>
      <c r="I5396" s="26"/>
      <c r="N5396" s="90"/>
      <c r="S5396" s="12"/>
      <c r="T5396" s="12"/>
      <c r="U5396" s="12"/>
    </row>
    <row r="5397" spans="1:21" s="10" customFormat="1" x14ac:dyDescent="0.3">
      <c r="B5397" s="12"/>
      <c r="C5397" s="12"/>
      <c r="D5397" s="12"/>
      <c r="E5397" s="12"/>
      <c r="F5397" s="12"/>
      <c r="I5397" s="26"/>
      <c r="N5397" s="90"/>
      <c r="S5397" s="12"/>
      <c r="T5397" s="12"/>
      <c r="U5397" s="12"/>
    </row>
    <row r="5398" spans="1:21" s="10" customFormat="1" x14ac:dyDescent="0.3">
      <c r="B5398" s="12"/>
      <c r="C5398" s="12"/>
      <c r="D5398" s="12"/>
      <c r="E5398" s="12"/>
      <c r="F5398" s="12"/>
      <c r="I5398" s="26"/>
      <c r="N5398" s="90"/>
      <c r="S5398" s="12"/>
      <c r="T5398" s="12"/>
      <c r="U5398" s="12"/>
    </row>
    <row r="5399" spans="1:21" s="10" customFormat="1" x14ac:dyDescent="0.3">
      <c r="B5399" s="12"/>
      <c r="C5399" s="12"/>
      <c r="D5399" s="12"/>
      <c r="E5399" s="12"/>
      <c r="F5399" s="12"/>
      <c r="I5399" s="26"/>
      <c r="N5399" s="90"/>
      <c r="S5399" s="12"/>
      <c r="T5399" s="12"/>
      <c r="U5399" s="12"/>
    </row>
    <row r="5400" spans="1:21" s="10" customFormat="1" x14ac:dyDescent="0.3">
      <c r="B5400" s="12"/>
      <c r="C5400" s="12"/>
      <c r="D5400" s="12"/>
      <c r="E5400" s="12"/>
      <c r="F5400" s="12"/>
      <c r="I5400" s="26"/>
      <c r="N5400" s="90"/>
      <c r="S5400" s="12"/>
      <c r="T5400" s="12"/>
      <c r="U5400" s="12"/>
    </row>
    <row r="5401" spans="1:21" x14ac:dyDescent="0.3">
      <c r="A5401" s="12"/>
      <c r="I5401" s="26"/>
    </row>
    <row r="5402" spans="1:21" x14ac:dyDescent="0.3">
      <c r="A5402" s="12"/>
      <c r="G5402" s="12"/>
      <c r="H5402" s="12"/>
      <c r="J5402" s="12"/>
      <c r="K5402" s="12"/>
      <c r="L5402" s="12"/>
      <c r="M5402" s="12"/>
      <c r="N5402" s="96"/>
      <c r="O5402" s="12"/>
      <c r="P5402" s="12"/>
      <c r="Q5402" s="12"/>
      <c r="R5402" s="12"/>
    </row>
    <row r="5403" spans="1:21" x14ac:dyDescent="0.3">
      <c r="A5403" s="12"/>
      <c r="G5403" s="12"/>
      <c r="H5403" s="12"/>
      <c r="J5403" s="12"/>
      <c r="K5403" s="12"/>
      <c r="L5403" s="12"/>
      <c r="M5403" s="12"/>
      <c r="N5403" s="96"/>
      <c r="O5403" s="12"/>
      <c r="P5403" s="12"/>
      <c r="Q5403" s="12"/>
      <c r="R5403" s="12"/>
    </row>
    <row r="5404" spans="1:21" x14ac:dyDescent="0.3">
      <c r="A5404" s="12"/>
      <c r="G5404" s="12"/>
      <c r="H5404" s="12"/>
      <c r="J5404" s="12"/>
      <c r="K5404" s="12"/>
      <c r="L5404" s="12"/>
      <c r="M5404" s="12"/>
      <c r="N5404" s="96"/>
      <c r="O5404" s="12"/>
      <c r="P5404" s="12"/>
      <c r="Q5404" s="12"/>
      <c r="R5404" s="12"/>
    </row>
    <row r="5405" spans="1:21" x14ac:dyDescent="0.3">
      <c r="A5405" s="12"/>
      <c r="G5405" s="12"/>
      <c r="H5405" s="12"/>
      <c r="J5405" s="12"/>
      <c r="K5405" s="12"/>
      <c r="L5405" s="12"/>
      <c r="M5405" s="12"/>
      <c r="N5405" s="96"/>
      <c r="O5405" s="12"/>
      <c r="P5405" s="12"/>
      <c r="Q5405" s="12"/>
      <c r="R5405" s="12"/>
    </row>
    <row r="5406" spans="1:21" x14ac:dyDescent="0.3">
      <c r="A5406" s="12"/>
      <c r="G5406" s="12"/>
      <c r="H5406" s="12"/>
      <c r="J5406" s="12"/>
      <c r="K5406" s="12"/>
      <c r="L5406" s="12"/>
      <c r="M5406" s="12"/>
      <c r="N5406" s="96"/>
      <c r="O5406" s="12"/>
      <c r="P5406" s="12"/>
      <c r="Q5406" s="12"/>
      <c r="R5406" s="12"/>
    </row>
    <row r="5407" spans="1:21" x14ac:dyDescent="0.3">
      <c r="A5407" s="12"/>
      <c r="G5407" s="12"/>
      <c r="H5407" s="12"/>
      <c r="J5407" s="12"/>
      <c r="K5407" s="12"/>
      <c r="L5407" s="12"/>
      <c r="M5407" s="12"/>
      <c r="N5407" s="96"/>
      <c r="O5407" s="12"/>
      <c r="P5407" s="12"/>
      <c r="Q5407" s="12"/>
      <c r="R5407" s="12"/>
    </row>
    <row r="5425" spans="1:18" x14ac:dyDescent="0.3">
      <c r="A5425" s="12"/>
      <c r="I5425" s="26"/>
    </row>
    <row r="5426" spans="1:18" x14ac:dyDescent="0.3">
      <c r="A5426" s="12"/>
      <c r="I5426" s="26"/>
    </row>
    <row r="5427" spans="1:18" x14ac:dyDescent="0.3">
      <c r="A5427" s="12"/>
      <c r="I5427" s="26"/>
    </row>
    <row r="5428" spans="1:18" x14ac:dyDescent="0.3">
      <c r="A5428" s="12"/>
      <c r="I5428" s="26"/>
    </row>
    <row r="5429" spans="1:18" x14ac:dyDescent="0.3">
      <c r="A5429" s="12"/>
      <c r="I5429" s="26"/>
    </row>
    <row r="5430" spans="1:18" x14ac:dyDescent="0.3">
      <c r="A5430" s="12"/>
      <c r="I5430" s="26"/>
    </row>
    <row r="5431" spans="1:18" x14ac:dyDescent="0.3">
      <c r="A5431" s="12"/>
      <c r="G5431" s="12"/>
      <c r="H5431" s="12"/>
      <c r="J5431" s="12"/>
      <c r="K5431" s="12"/>
      <c r="L5431" s="12"/>
      <c r="M5431" s="12"/>
      <c r="N5431" s="96"/>
      <c r="O5431" s="12"/>
      <c r="P5431" s="12"/>
      <c r="Q5431" s="12"/>
      <c r="R5431" s="12"/>
    </row>
    <row r="5432" spans="1:18" x14ac:dyDescent="0.3">
      <c r="A5432" s="12"/>
      <c r="G5432" s="12"/>
      <c r="H5432" s="12"/>
      <c r="J5432" s="12"/>
      <c r="K5432" s="12"/>
      <c r="L5432" s="12"/>
      <c r="M5432" s="12"/>
      <c r="N5432" s="96"/>
      <c r="O5432" s="12"/>
      <c r="P5432" s="12"/>
      <c r="Q5432" s="12"/>
      <c r="R5432" s="12"/>
    </row>
    <row r="5433" spans="1:18" x14ac:dyDescent="0.3">
      <c r="A5433" s="12"/>
      <c r="G5433" s="12"/>
      <c r="H5433" s="12"/>
      <c r="J5433" s="12"/>
      <c r="K5433" s="12"/>
      <c r="L5433" s="12"/>
      <c r="M5433" s="12"/>
      <c r="N5433" s="96"/>
      <c r="O5433" s="12"/>
      <c r="P5433" s="12"/>
      <c r="Q5433" s="12"/>
      <c r="R5433" s="12"/>
    </row>
    <row r="5434" spans="1:18" x14ac:dyDescent="0.3">
      <c r="A5434" s="12"/>
      <c r="G5434" s="12"/>
      <c r="H5434" s="12"/>
      <c r="J5434" s="12"/>
      <c r="K5434" s="12"/>
      <c r="L5434" s="12"/>
      <c r="M5434" s="12"/>
      <c r="N5434" s="96"/>
      <c r="O5434" s="12"/>
      <c r="P5434" s="12"/>
      <c r="Q5434" s="12"/>
      <c r="R5434" s="12"/>
    </row>
    <row r="5435" spans="1:18" x14ac:dyDescent="0.3">
      <c r="A5435" s="12"/>
      <c r="G5435" s="12"/>
      <c r="H5435" s="12"/>
      <c r="J5435" s="12"/>
      <c r="K5435" s="12"/>
      <c r="L5435" s="12"/>
      <c r="M5435" s="12"/>
      <c r="N5435" s="96"/>
      <c r="O5435" s="12"/>
      <c r="P5435" s="12"/>
      <c r="Q5435" s="12"/>
      <c r="R5435" s="12"/>
    </row>
    <row r="5436" spans="1:18" x14ac:dyDescent="0.3">
      <c r="A5436" s="12"/>
      <c r="G5436" s="12"/>
      <c r="H5436" s="12"/>
      <c r="J5436" s="12"/>
      <c r="K5436" s="12"/>
      <c r="L5436" s="12"/>
      <c r="M5436" s="12"/>
      <c r="N5436" s="96"/>
      <c r="O5436" s="12"/>
      <c r="P5436" s="12"/>
      <c r="Q5436" s="12"/>
      <c r="R5436" s="12"/>
    </row>
    <row r="5454" spans="1:22" s="10" customFormat="1" x14ac:dyDescent="0.3">
      <c r="A5454" s="12"/>
      <c r="B5454" s="12"/>
      <c r="C5454" s="12"/>
      <c r="D5454" s="12"/>
      <c r="E5454" s="12"/>
      <c r="F5454" s="12"/>
      <c r="I5454" s="26"/>
      <c r="N5454" s="90"/>
      <c r="S5454" s="12"/>
      <c r="T5454" s="12"/>
      <c r="U5454" s="12"/>
      <c r="V5454" s="12"/>
    </row>
    <row r="5455" spans="1:22" s="10" customFormat="1" x14ac:dyDescent="0.3">
      <c r="A5455" s="12"/>
      <c r="B5455" s="12"/>
      <c r="C5455" s="12"/>
      <c r="D5455" s="12"/>
      <c r="E5455" s="12"/>
      <c r="F5455" s="12"/>
      <c r="I5455" s="26"/>
      <c r="N5455" s="90"/>
      <c r="S5455" s="12"/>
      <c r="T5455" s="12"/>
      <c r="U5455" s="12"/>
      <c r="V5455" s="12"/>
    </row>
    <row r="5456" spans="1:22" x14ac:dyDescent="0.3">
      <c r="A5456" s="12"/>
      <c r="I5456" s="26"/>
    </row>
    <row r="5457" spans="1:18" x14ac:dyDescent="0.3">
      <c r="A5457" s="12"/>
      <c r="I5457" s="26"/>
    </row>
    <row r="5458" spans="1:18" x14ac:dyDescent="0.3">
      <c r="A5458" s="12"/>
      <c r="I5458" s="26"/>
    </row>
    <row r="5459" spans="1:18" x14ac:dyDescent="0.3">
      <c r="A5459" s="12"/>
      <c r="I5459" s="26"/>
    </row>
    <row r="5460" spans="1:18" x14ac:dyDescent="0.3">
      <c r="A5460" s="12"/>
      <c r="G5460" s="12"/>
      <c r="H5460" s="12"/>
      <c r="J5460" s="12"/>
      <c r="K5460" s="12"/>
      <c r="L5460" s="12"/>
      <c r="M5460" s="12"/>
      <c r="N5460" s="96"/>
      <c r="O5460" s="12"/>
      <c r="P5460" s="12"/>
      <c r="Q5460" s="12"/>
      <c r="R5460" s="12"/>
    </row>
    <row r="5461" spans="1:18" x14ac:dyDescent="0.3">
      <c r="A5461" s="12"/>
      <c r="G5461" s="12"/>
      <c r="H5461" s="12"/>
      <c r="J5461" s="12"/>
      <c r="K5461" s="12"/>
      <c r="L5461" s="12"/>
      <c r="M5461" s="12"/>
      <c r="N5461" s="96"/>
      <c r="O5461" s="12"/>
      <c r="P5461" s="12"/>
      <c r="Q5461" s="12"/>
      <c r="R5461" s="12"/>
    </row>
    <row r="5462" spans="1:18" x14ac:dyDescent="0.3">
      <c r="A5462" s="12"/>
      <c r="G5462" s="12"/>
      <c r="H5462" s="12"/>
      <c r="J5462" s="12"/>
      <c r="K5462" s="12"/>
      <c r="L5462" s="12"/>
      <c r="M5462" s="12"/>
      <c r="N5462" s="96"/>
      <c r="O5462" s="12"/>
      <c r="P5462" s="12"/>
      <c r="Q5462" s="12"/>
      <c r="R5462" s="12"/>
    </row>
    <row r="5463" spans="1:18" x14ac:dyDescent="0.3">
      <c r="A5463" s="12"/>
      <c r="G5463" s="12"/>
      <c r="H5463" s="12"/>
      <c r="J5463" s="12"/>
      <c r="K5463" s="12"/>
      <c r="L5463" s="12"/>
      <c r="M5463" s="12"/>
      <c r="N5463" s="96"/>
      <c r="O5463" s="12"/>
      <c r="P5463" s="12"/>
      <c r="Q5463" s="12"/>
      <c r="R5463" s="12"/>
    </row>
    <row r="5464" spans="1:18" x14ac:dyDescent="0.3">
      <c r="A5464" s="12"/>
      <c r="G5464" s="12"/>
      <c r="H5464" s="12"/>
      <c r="J5464" s="12"/>
      <c r="K5464" s="12"/>
      <c r="L5464" s="12"/>
      <c r="M5464" s="12"/>
      <c r="N5464" s="96"/>
      <c r="O5464" s="12"/>
      <c r="P5464" s="12"/>
      <c r="Q5464" s="12"/>
      <c r="R5464" s="12"/>
    </row>
    <row r="5465" spans="1:18" x14ac:dyDescent="0.3">
      <c r="A5465" s="12"/>
      <c r="G5465" s="12"/>
      <c r="H5465" s="12"/>
      <c r="J5465" s="12"/>
      <c r="K5465" s="12"/>
      <c r="L5465" s="12"/>
      <c r="M5465" s="12"/>
      <c r="N5465" s="96"/>
      <c r="O5465" s="12"/>
      <c r="P5465" s="12"/>
      <c r="Q5465" s="12"/>
      <c r="R5465" s="12"/>
    </row>
    <row r="5483" spans="1:21" s="10" customFormat="1" x14ac:dyDescent="0.3">
      <c r="A5483" s="12"/>
      <c r="B5483" s="12"/>
      <c r="C5483" s="12"/>
      <c r="D5483" s="12"/>
      <c r="E5483" s="12"/>
      <c r="F5483" s="12"/>
      <c r="I5483" s="26"/>
      <c r="N5483" s="90"/>
      <c r="S5483" s="12"/>
      <c r="T5483" s="12"/>
      <c r="U5483" s="12"/>
    </row>
    <row r="5484" spans="1:21" x14ac:dyDescent="0.3">
      <c r="A5484" s="12"/>
      <c r="I5484" s="26"/>
    </row>
    <row r="5485" spans="1:21" x14ac:dyDescent="0.3">
      <c r="A5485" s="12"/>
      <c r="I5485" s="26"/>
    </row>
    <row r="5486" spans="1:21" x14ac:dyDescent="0.3">
      <c r="A5486" s="12"/>
      <c r="I5486" s="26"/>
    </row>
    <row r="5487" spans="1:21" x14ac:dyDescent="0.3">
      <c r="A5487" s="12"/>
      <c r="I5487" s="26"/>
    </row>
    <row r="5488" spans="1:21" x14ac:dyDescent="0.3">
      <c r="A5488" s="12"/>
      <c r="I5488" s="26"/>
    </row>
    <row r="5489" spans="1:18" x14ac:dyDescent="0.3">
      <c r="A5489" s="12"/>
      <c r="G5489" s="12"/>
      <c r="H5489" s="12"/>
      <c r="J5489" s="12"/>
      <c r="K5489" s="12"/>
      <c r="L5489" s="12"/>
      <c r="M5489" s="12"/>
      <c r="N5489" s="96"/>
      <c r="O5489" s="12"/>
      <c r="P5489" s="12"/>
      <c r="Q5489" s="12"/>
      <c r="R5489" s="12"/>
    </row>
    <row r="5490" spans="1:18" x14ac:dyDescent="0.3">
      <c r="A5490" s="12"/>
      <c r="G5490" s="12"/>
      <c r="H5490" s="12"/>
      <c r="J5490" s="12"/>
      <c r="K5490" s="12"/>
      <c r="L5490" s="12"/>
      <c r="M5490" s="12"/>
      <c r="N5490" s="96"/>
      <c r="O5490" s="12"/>
      <c r="P5490" s="12"/>
      <c r="Q5490" s="12"/>
      <c r="R5490" s="12"/>
    </row>
    <row r="5491" spans="1:18" x14ac:dyDescent="0.3">
      <c r="A5491" s="12"/>
      <c r="G5491" s="12"/>
      <c r="H5491" s="12"/>
      <c r="J5491" s="12"/>
      <c r="K5491" s="12"/>
      <c r="L5491" s="12"/>
      <c r="M5491" s="12"/>
      <c r="N5491" s="96"/>
      <c r="O5491" s="12"/>
      <c r="P5491" s="12"/>
      <c r="Q5491" s="12"/>
      <c r="R5491" s="12"/>
    </row>
    <row r="5492" spans="1:18" x14ac:dyDescent="0.3">
      <c r="A5492" s="12"/>
      <c r="G5492" s="12"/>
      <c r="H5492" s="12"/>
      <c r="J5492" s="12"/>
      <c r="K5492" s="12"/>
      <c r="L5492" s="12"/>
      <c r="M5492" s="12"/>
      <c r="N5492" s="96"/>
      <c r="O5492" s="12"/>
      <c r="P5492" s="12"/>
      <c r="Q5492" s="12"/>
      <c r="R5492" s="12"/>
    </row>
    <row r="5493" spans="1:18" x14ac:dyDescent="0.3">
      <c r="A5493" s="12"/>
      <c r="G5493" s="12"/>
      <c r="H5493" s="12"/>
      <c r="J5493" s="12"/>
      <c r="K5493" s="12"/>
      <c r="L5493" s="12"/>
      <c r="M5493" s="12"/>
      <c r="N5493" s="96"/>
      <c r="O5493" s="12"/>
      <c r="P5493" s="12"/>
      <c r="Q5493" s="12"/>
      <c r="R5493" s="12"/>
    </row>
    <row r="5494" spans="1:18" x14ac:dyDescent="0.3">
      <c r="A5494" s="12"/>
      <c r="G5494" s="12"/>
      <c r="H5494" s="12"/>
      <c r="J5494" s="12"/>
      <c r="K5494" s="12"/>
      <c r="L5494" s="12"/>
      <c r="M5494" s="12"/>
      <c r="N5494" s="96"/>
      <c r="O5494" s="12"/>
      <c r="P5494" s="12"/>
      <c r="Q5494" s="12"/>
      <c r="R5494" s="12"/>
    </row>
    <row r="5512" spans="1:21" s="10" customFormat="1" x14ac:dyDescent="0.3">
      <c r="B5512" s="12"/>
      <c r="C5512" s="12"/>
      <c r="D5512" s="12"/>
      <c r="E5512" s="12"/>
      <c r="F5512" s="12"/>
      <c r="I5512" s="26"/>
      <c r="N5512" s="90"/>
      <c r="S5512" s="12"/>
      <c r="T5512" s="12"/>
      <c r="U5512" s="12"/>
    </row>
    <row r="5513" spans="1:21" x14ac:dyDescent="0.3">
      <c r="A5513" s="12"/>
      <c r="I5513" s="26"/>
    </row>
    <row r="5514" spans="1:21" x14ac:dyDescent="0.3">
      <c r="A5514" s="12"/>
      <c r="I5514" s="26"/>
    </row>
    <row r="5515" spans="1:21" x14ac:dyDescent="0.3">
      <c r="A5515" s="12"/>
      <c r="I5515" s="26"/>
    </row>
    <row r="5516" spans="1:21" x14ac:dyDescent="0.3">
      <c r="A5516" s="12"/>
      <c r="I5516" s="26"/>
    </row>
    <row r="5517" spans="1:21" x14ac:dyDescent="0.3">
      <c r="A5517" s="12"/>
      <c r="I5517" s="26"/>
    </row>
    <row r="5518" spans="1:21" x14ac:dyDescent="0.3">
      <c r="A5518" s="12"/>
      <c r="G5518" s="12"/>
      <c r="H5518" s="12"/>
      <c r="J5518" s="12"/>
      <c r="K5518" s="12"/>
      <c r="L5518" s="12"/>
      <c r="M5518" s="12"/>
      <c r="N5518" s="96"/>
      <c r="O5518" s="12"/>
      <c r="P5518" s="12"/>
      <c r="Q5518" s="12"/>
      <c r="R5518" s="12"/>
    </row>
    <row r="5519" spans="1:21" x14ac:dyDescent="0.3">
      <c r="A5519" s="12"/>
      <c r="G5519" s="12"/>
      <c r="H5519" s="12"/>
      <c r="J5519" s="12"/>
      <c r="K5519" s="12"/>
      <c r="L5519" s="12"/>
      <c r="M5519" s="12"/>
      <c r="N5519" s="96"/>
      <c r="O5519" s="12"/>
      <c r="P5519" s="12"/>
      <c r="Q5519" s="12"/>
      <c r="R5519" s="12"/>
    </row>
    <row r="5520" spans="1:21" x14ac:dyDescent="0.3">
      <c r="A5520" s="12"/>
      <c r="G5520" s="12"/>
      <c r="H5520" s="12"/>
      <c r="J5520" s="12"/>
      <c r="K5520" s="12"/>
      <c r="L5520" s="12"/>
      <c r="M5520" s="12"/>
      <c r="N5520" s="96"/>
      <c r="O5520" s="12"/>
      <c r="P5520" s="12"/>
      <c r="Q5520" s="12"/>
      <c r="R5520" s="12"/>
    </row>
    <row r="5521" spans="1:18" x14ac:dyDescent="0.3">
      <c r="A5521" s="12"/>
      <c r="G5521" s="12"/>
      <c r="H5521" s="12"/>
      <c r="J5521" s="12"/>
      <c r="K5521" s="12"/>
      <c r="L5521" s="12"/>
      <c r="M5521" s="12"/>
      <c r="N5521" s="96"/>
      <c r="O5521" s="12"/>
      <c r="P5521" s="12"/>
      <c r="Q5521" s="12"/>
      <c r="R5521" s="12"/>
    </row>
    <row r="5522" spans="1:18" x14ac:dyDescent="0.3">
      <c r="A5522" s="12"/>
      <c r="G5522" s="12"/>
      <c r="H5522" s="12"/>
      <c r="J5522" s="12"/>
      <c r="K5522" s="12"/>
      <c r="L5522" s="12"/>
      <c r="M5522" s="12"/>
      <c r="N5522" s="96"/>
      <c r="O5522" s="12"/>
      <c r="P5522" s="12"/>
      <c r="Q5522" s="12"/>
      <c r="R5522" s="12"/>
    </row>
    <row r="5523" spans="1:18" x14ac:dyDescent="0.3">
      <c r="A5523" s="12"/>
      <c r="G5523" s="12"/>
      <c r="H5523" s="12"/>
      <c r="J5523" s="12"/>
      <c r="K5523" s="12"/>
      <c r="L5523" s="12"/>
      <c r="M5523" s="12"/>
      <c r="N5523" s="96"/>
      <c r="O5523" s="12"/>
      <c r="P5523" s="12"/>
      <c r="Q5523" s="12"/>
      <c r="R5523" s="12"/>
    </row>
    <row r="5541" spans="1:21" s="10" customFormat="1" x14ac:dyDescent="0.3">
      <c r="B5541" s="12"/>
      <c r="C5541" s="12"/>
      <c r="D5541" s="12"/>
      <c r="E5541" s="12"/>
      <c r="F5541" s="12"/>
      <c r="I5541" s="26"/>
      <c r="N5541" s="90"/>
      <c r="S5541" s="12"/>
      <c r="T5541" s="12"/>
      <c r="U5541" s="12"/>
    </row>
    <row r="5542" spans="1:21" s="10" customFormat="1" x14ac:dyDescent="0.3">
      <c r="B5542" s="12"/>
      <c r="C5542" s="12"/>
      <c r="D5542" s="12"/>
      <c r="E5542" s="12"/>
      <c r="F5542" s="12"/>
      <c r="I5542" s="26"/>
      <c r="N5542" s="90"/>
      <c r="S5542" s="12"/>
      <c r="T5542" s="12"/>
      <c r="U5542" s="12"/>
    </row>
    <row r="5543" spans="1:21" s="10" customFormat="1" x14ac:dyDescent="0.3">
      <c r="B5543" s="12"/>
      <c r="C5543" s="12"/>
      <c r="D5543" s="12"/>
      <c r="E5543" s="12"/>
      <c r="F5543" s="12"/>
      <c r="I5543" s="26"/>
      <c r="N5543" s="90"/>
      <c r="S5543" s="12"/>
      <c r="T5543" s="12"/>
      <c r="U5543" s="12"/>
    </row>
    <row r="5544" spans="1:21" s="10" customFormat="1" x14ac:dyDescent="0.3">
      <c r="B5544" s="12"/>
      <c r="C5544" s="12"/>
      <c r="D5544" s="12"/>
      <c r="E5544" s="12"/>
      <c r="F5544" s="12"/>
      <c r="I5544" s="26"/>
      <c r="N5544" s="90"/>
      <c r="S5544" s="12"/>
      <c r="T5544" s="12"/>
      <c r="U5544" s="12"/>
    </row>
    <row r="5545" spans="1:21" x14ac:dyDescent="0.3">
      <c r="A5545" s="12"/>
      <c r="I5545" s="26"/>
    </row>
    <row r="5546" spans="1:21" x14ac:dyDescent="0.3">
      <c r="A5546" s="12"/>
      <c r="I5546" s="26"/>
    </row>
    <row r="5547" spans="1:21" x14ac:dyDescent="0.3">
      <c r="A5547" s="12"/>
      <c r="G5547" s="12"/>
      <c r="H5547" s="12"/>
      <c r="J5547" s="12"/>
      <c r="K5547" s="12"/>
      <c r="L5547" s="12"/>
      <c r="M5547" s="12"/>
      <c r="N5547" s="96"/>
      <c r="O5547" s="12"/>
      <c r="P5547" s="12"/>
      <c r="Q5547" s="12"/>
      <c r="R5547" s="12"/>
    </row>
    <row r="5548" spans="1:21" x14ac:dyDescent="0.3">
      <c r="A5548" s="12"/>
      <c r="G5548" s="12"/>
      <c r="H5548" s="12"/>
      <c r="J5548" s="12"/>
      <c r="K5548" s="12"/>
      <c r="L5548" s="12"/>
      <c r="M5548" s="12"/>
      <c r="N5548" s="96"/>
      <c r="O5548" s="12"/>
      <c r="P5548" s="12"/>
      <c r="Q5548" s="12"/>
      <c r="R5548" s="12"/>
    </row>
    <row r="5549" spans="1:21" x14ac:dyDescent="0.3">
      <c r="A5549" s="12"/>
      <c r="G5549" s="12"/>
      <c r="H5549" s="12"/>
      <c r="J5549" s="12"/>
      <c r="K5549" s="12"/>
      <c r="L5549" s="12"/>
      <c r="M5549" s="12"/>
      <c r="N5549" s="96"/>
      <c r="O5549" s="12"/>
      <c r="P5549" s="12"/>
      <c r="Q5549" s="12"/>
      <c r="R5549" s="12"/>
    </row>
    <row r="5550" spans="1:21" x14ac:dyDescent="0.3">
      <c r="A5550" s="12"/>
      <c r="G5550" s="12"/>
      <c r="H5550" s="12"/>
      <c r="J5550" s="12"/>
      <c r="K5550" s="12"/>
      <c r="L5550" s="12"/>
      <c r="M5550" s="12"/>
      <c r="N5550" s="96"/>
      <c r="O5550" s="12"/>
      <c r="P5550" s="12"/>
      <c r="Q5550" s="12"/>
      <c r="R5550" s="12"/>
    </row>
    <row r="5551" spans="1:21" x14ac:dyDescent="0.3">
      <c r="A5551" s="12"/>
      <c r="G5551" s="12"/>
      <c r="H5551" s="12"/>
      <c r="J5551" s="12"/>
      <c r="K5551" s="12"/>
      <c r="L5551" s="12"/>
      <c r="M5551" s="12"/>
      <c r="N5551" s="96"/>
      <c r="O5551" s="12"/>
      <c r="P5551" s="12"/>
      <c r="Q5551" s="12"/>
      <c r="R5551" s="12"/>
    </row>
    <row r="5552" spans="1:21" x14ac:dyDescent="0.3">
      <c r="A5552" s="12"/>
      <c r="G5552" s="12"/>
      <c r="H5552" s="12"/>
      <c r="J5552" s="12"/>
      <c r="K5552" s="12"/>
      <c r="L5552" s="12"/>
      <c r="M5552" s="12"/>
      <c r="N5552" s="96"/>
      <c r="O5552" s="12"/>
      <c r="P5552" s="12"/>
      <c r="Q5552" s="12"/>
      <c r="R5552" s="12"/>
    </row>
    <row r="5570" spans="1:18" x14ac:dyDescent="0.3">
      <c r="A5570" s="12"/>
      <c r="I5570" s="26"/>
    </row>
    <row r="5571" spans="1:18" x14ac:dyDescent="0.3">
      <c r="A5571" s="12"/>
      <c r="I5571" s="26"/>
    </row>
    <row r="5572" spans="1:18" x14ac:dyDescent="0.3">
      <c r="A5572" s="12"/>
      <c r="I5572" s="26"/>
    </row>
    <row r="5573" spans="1:18" x14ac:dyDescent="0.3">
      <c r="A5573" s="12"/>
      <c r="I5573" s="26"/>
    </row>
    <row r="5574" spans="1:18" x14ac:dyDescent="0.3">
      <c r="A5574" s="12"/>
      <c r="I5574" s="26"/>
    </row>
    <row r="5575" spans="1:18" x14ac:dyDescent="0.3">
      <c r="A5575" s="12"/>
      <c r="I5575" s="26"/>
    </row>
    <row r="5576" spans="1:18" x14ac:dyDescent="0.3">
      <c r="A5576" s="12"/>
      <c r="G5576" s="12"/>
      <c r="H5576" s="12"/>
      <c r="J5576" s="12"/>
      <c r="K5576" s="12"/>
      <c r="L5576" s="12"/>
      <c r="M5576" s="12"/>
      <c r="N5576" s="96"/>
      <c r="O5576" s="12"/>
      <c r="P5576" s="12"/>
      <c r="Q5576" s="12"/>
      <c r="R5576" s="12"/>
    </row>
    <row r="5577" spans="1:18" x14ac:dyDescent="0.3">
      <c r="A5577" s="12"/>
      <c r="G5577" s="12"/>
      <c r="H5577" s="12"/>
      <c r="J5577" s="12"/>
      <c r="K5577" s="12"/>
      <c r="L5577" s="12"/>
      <c r="M5577" s="12"/>
      <c r="N5577" s="96"/>
      <c r="O5577" s="12"/>
      <c r="P5577" s="12"/>
      <c r="Q5577" s="12"/>
      <c r="R5577" s="12"/>
    </row>
    <row r="5578" spans="1:18" x14ac:dyDescent="0.3">
      <c r="A5578" s="12"/>
      <c r="G5578" s="12"/>
      <c r="H5578" s="12"/>
      <c r="J5578" s="12"/>
      <c r="K5578" s="12"/>
      <c r="L5578" s="12"/>
      <c r="M5578" s="12"/>
      <c r="N5578" s="96"/>
      <c r="O5578" s="12"/>
      <c r="P5578" s="12"/>
      <c r="Q5578" s="12"/>
      <c r="R5578" s="12"/>
    </row>
    <row r="5579" spans="1:18" x14ac:dyDescent="0.3">
      <c r="A5579" s="12"/>
      <c r="G5579" s="12"/>
      <c r="H5579" s="12"/>
      <c r="J5579" s="12"/>
      <c r="K5579" s="12"/>
      <c r="L5579" s="12"/>
      <c r="M5579" s="12"/>
      <c r="N5579" s="96"/>
      <c r="O5579" s="12"/>
      <c r="P5579" s="12"/>
      <c r="Q5579" s="12"/>
      <c r="R5579" s="12"/>
    </row>
    <row r="5580" spans="1:18" x14ac:dyDescent="0.3">
      <c r="A5580" s="12"/>
      <c r="G5580" s="12"/>
      <c r="H5580" s="12"/>
      <c r="J5580" s="12"/>
      <c r="K5580" s="12"/>
      <c r="L5580" s="12"/>
      <c r="M5580" s="12"/>
      <c r="N5580" s="96"/>
      <c r="O5580" s="12"/>
      <c r="P5580" s="12"/>
      <c r="Q5580" s="12"/>
      <c r="R5580" s="12"/>
    </row>
    <row r="5581" spans="1:18" x14ac:dyDescent="0.3">
      <c r="A5581" s="12"/>
      <c r="G5581" s="12"/>
      <c r="H5581" s="12"/>
      <c r="J5581" s="12"/>
      <c r="K5581" s="12"/>
      <c r="L5581" s="12"/>
      <c r="M5581" s="12"/>
      <c r="N5581" s="96"/>
      <c r="O5581" s="12"/>
      <c r="P5581" s="12"/>
      <c r="Q5581" s="12"/>
      <c r="R5581" s="12"/>
    </row>
    <row r="5599" spans="1:22" s="10" customFormat="1" x14ac:dyDescent="0.3">
      <c r="A5599" s="12"/>
      <c r="B5599" s="12"/>
      <c r="C5599" s="12"/>
      <c r="D5599" s="12"/>
      <c r="E5599" s="12"/>
      <c r="F5599" s="12"/>
      <c r="I5599" s="26"/>
      <c r="N5599" s="90"/>
      <c r="S5599" s="12"/>
      <c r="T5599" s="12"/>
      <c r="U5599" s="12"/>
      <c r="V5599" s="12"/>
    </row>
    <row r="5600" spans="1:22" x14ac:dyDescent="0.3">
      <c r="A5600" s="12"/>
      <c r="I5600" s="26"/>
    </row>
    <row r="5601" spans="1:18" x14ac:dyDescent="0.3">
      <c r="A5601" s="12"/>
      <c r="I5601" s="26"/>
    </row>
    <row r="5602" spans="1:18" x14ac:dyDescent="0.3">
      <c r="A5602" s="12"/>
      <c r="I5602" s="26"/>
    </row>
    <row r="5603" spans="1:18" x14ac:dyDescent="0.3">
      <c r="A5603" s="12"/>
      <c r="I5603" s="26"/>
    </row>
    <row r="5604" spans="1:18" x14ac:dyDescent="0.3">
      <c r="A5604" s="12"/>
      <c r="I5604" s="26"/>
    </row>
    <row r="5605" spans="1:18" x14ac:dyDescent="0.3">
      <c r="A5605" s="12"/>
      <c r="G5605" s="12"/>
      <c r="H5605" s="12"/>
      <c r="J5605" s="12"/>
      <c r="K5605" s="12"/>
      <c r="L5605" s="12"/>
      <c r="M5605" s="12"/>
      <c r="N5605" s="96"/>
      <c r="O5605" s="12"/>
      <c r="P5605" s="12"/>
      <c r="Q5605" s="12"/>
      <c r="R5605" s="12"/>
    </row>
    <row r="5606" spans="1:18" x14ac:dyDescent="0.3">
      <c r="A5606" s="12"/>
      <c r="G5606" s="12"/>
      <c r="H5606" s="12"/>
      <c r="J5606" s="12"/>
      <c r="K5606" s="12"/>
      <c r="L5606" s="12"/>
      <c r="M5606" s="12"/>
      <c r="N5606" s="96"/>
      <c r="O5606" s="12"/>
      <c r="P5606" s="12"/>
      <c r="Q5606" s="12"/>
      <c r="R5606" s="12"/>
    </row>
    <row r="5607" spans="1:18" x14ac:dyDescent="0.3">
      <c r="A5607" s="12"/>
      <c r="G5607" s="12"/>
      <c r="H5607" s="12"/>
      <c r="J5607" s="12"/>
      <c r="K5607" s="12"/>
      <c r="L5607" s="12"/>
      <c r="M5607" s="12"/>
      <c r="N5607" s="96"/>
      <c r="O5607" s="12"/>
      <c r="P5607" s="12"/>
      <c r="Q5607" s="12"/>
      <c r="R5607" s="12"/>
    </row>
    <row r="5608" spans="1:18" x14ac:dyDescent="0.3">
      <c r="A5608" s="12"/>
      <c r="G5608" s="12"/>
      <c r="H5608" s="12"/>
      <c r="J5608" s="12"/>
      <c r="K5608" s="12"/>
      <c r="L5608" s="12"/>
      <c r="M5608" s="12"/>
      <c r="N5608" s="96"/>
      <c r="O5608" s="12"/>
      <c r="P5608" s="12"/>
      <c r="Q5608" s="12"/>
      <c r="R5608" s="12"/>
    </row>
    <row r="5609" spans="1:18" x14ac:dyDescent="0.3">
      <c r="A5609" s="12"/>
      <c r="G5609" s="12"/>
      <c r="H5609" s="12"/>
      <c r="J5609" s="12"/>
      <c r="K5609" s="12"/>
      <c r="L5609" s="12"/>
      <c r="M5609" s="12"/>
      <c r="N5609" s="96"/>
      <c r="O5609" s="12"/>
      <c r="P5609" s="12"/>
      <c r="Q5609" s="12"/>
      <c r="R5609" s="12"/>
    </row>
    <row r="5610" spans="1:18" x14ac:dyDescent="0.3">
      <c r="A5610" s="12"/>
      <c r="G5610" s="12"/>
      <c r="H5610" s="12"/>
      <c r="J5610" s="12"/>
      <c r="K5610" s="12"/>
      <c r="L5610" s="12"/>
      <c r="M5610" s="12"/>
      <c r="N5610" s="96"/>
      <c r="O5610" s="12"/>
      <c r="P5610" s="12"/>
      <c r="Q5610" s="12"/>
      <c r="R5610" s="12"/>
    </row>
    <row r="5628" spans="1:22" s="10" customFormat="1" x14ac:dyDescent="0.3">
      <c r="A5628" s="12"/>
      <c r="B5628" s="12"/>
      <c r="C5628" s="12"/>
      <c r="D5628" s="12"/>
      <c r="E5628" s="12"/>
      <c r="F5628" s="12"/>
      <c r="I5628" s="26"/>
      <c r="N5628" s="90"/>
      <c r="S5628" s="12"/>
      <c r="T5628" s="12"/>
      <c r="U5628" s="12"/>
      <c r="V5628" s="12"/>
    </row>
    <row r="5629" spans="1:22" s="10" customFormat="1" x14ac:dyDescent="0.3">
      <c r="A5629" s="12"/>
      <c r="B5629" s="12"/>
      <c r="C5629" s="12"/>
      <c r="D5629" s="12"/>
      <c r="E5629" s="12"/>
      <c r="F5629" s="12"/>
      <c r="I5629" s="26"/>
      <c r="N5629" s="90"/>
      <c r="S5629" s="12"/>
      <c r="T5629" s="12"/>
      <c r="U5629" s="12"/>
      <c r="V5629" s="12"/>
    </row>
    <row r="5630" spans="1:22" s="10" customFormat="1" x14ac:dyDescent="0.3">
      <c r="A5630" s="12"/>
      <c r="B5630" s="12"/>
      <c r="C5630" s="12"/>
      <c r="D5630" s="12"/>
      <c r="E5630" s="12"/>
      <c r="F5630" s="12"/>
      <c r="I5630" s="26"/>
      <c r="N5630" s="90"/>
      <c r="S5630" s="12"/>
      <c r="T5630" s="12"/>
      <c r="U5630" s="12"/>
      <c r="V5630" s="12"/>
    </row>
    <row r="5631" spans="1:22" s="10" customFormat="1" x14ac:dyDescent="0.3">
      <c r="A5631" s="12"/>
      <c r="B5631" s="12"/>
      <c r="C5631" s="12"/>
      <c r="D5631" s="12"/>
      <c r="E5631" s="12"/>
      <c r="F5631" s="12"/>
      <c r="I5631" s="26"/>
      <c r="N5631" s="90"/>
      <c r="S5631" s="12"/>
      <c r="T5631" s="12"/>
      <c r="U5631" s="12"/>
      <c r="V5631" s="12"/>
    </row>
    <row r="5632" spans="1:22" x14ac:dyDescent="0.3">
      <c r="A5632" s="12"/>
      <c r="I5632" s="26"/>
    </row>
    <row r="5633" spans="1:18" x14ac:dyDescent="0.3">
      <c r="A5633" s="12"/>
      <c r="I5633" s="26"/>
    </row>
    <row r="5634" spans="1:18" x14ac:dyDescent="0.3">
      <c r="A5634" s="12"/>
      <c r="G5634" s="12"/>
      <c r="H5634" s="12"/>
      <c r="J5634" s="12"/>
      <c r="K5634" s="12"/>
      <c r="L5634" s="12"/>
      <c r="M5634" s="12"/>
      <c r="N5634" s="96"/>
      <c r="O5634" s="12"/>
      <c r="P5634" s="12"/>
      <c r="Q5634" s="12"/>
      <c r="R5634" s="12"/>
    </row>
    <row r="5635" spans="1:18" x14ac:dyDescent="0.3">
      <c r="A5635" s="12"/>
      <c r="G5635" s="12"/>
      <c r="H5635" s="12"/>
      <c r="J5635" s="12"/>
      <c r="K5635" s="12"/>
      <c r="L5635" s="12"/>
      <c r="M5635" s="12"/>
      <c r="N5635" s="96"/>
      <c r="O5635" s="12"/>
      <c r="P5635" s="12"/>
      <c r="Q5635" s="12"/>
      <c r="R5635" s="12"/>
    </row>
    <row r="5636" spans="1:18" x14ac:dyDescent="0.3">
      <c r="A5636" s="12"/>
      <c r="G5636" s="12"/>
      <c r="H5636" s="12"/>
      <c r="J5636" s="12"/>
      <c r="K5636" s="12"/>
      <c r="L5636" s="12"/>
      <c r="M5636" s="12"/>
      <c r="N5636" s="96"/>
      <c r="O5636" s="12"/>
      <c r="P5636" s="12"/>
      <c r="Q5636" s="12"/>
      <c r="R5636" s="12"/>
    </row>
    <row r="5637" spans="1:18" x14ac:dyDescent="0.3">
      <c r="A5637" s="12"/>
      <c r="G5637" s="12"/>
      <c r="H5637" s="12"/>
      <c r="J5637" s="12"/>
      <c r="K5637" s="12"/>
      <c r="L5637" s="12"/>
      <c r="M5637" s="12"/>
      <c r="N5637" s="96"/>
      <c r="O5637" s="12"/>
      <c r="P5637" s="12"/>
      <c r="Q5637" s="12"/>
      <c r="R5637" s="12"/>
    </row>
    <row r="5638" spans="1:18" x14ac:dyDescent="0.3">
      <c r="A5638" s="12"/>
      <c r="G5638" s="12"/>
      <c r="H5638" s="12"/>
      <c r="J5638" s="12"/>
      <c r="K5638" s="12"/>
      <c r="L5638" s="12"/>
      <c r="M5638" s="12"/>
      <c r="N5638" s="96"/>
      <c r="O5638" s="12"/>
      <c r="P5638" s="12"/>
      <c r="Q5638" s="12"/>
      <c r="R5638" s="12"/>
    </row>
    <row r="5639" spans="1:18" x14ac:dyDescent="0.3">
      <c r="A5639" s="12"/>
      <c r="G5639" s="12"/>
      <c r="H5639" s="12"/>
      <c r="J5639" s="12"/>
      <c r="K5639" s="12"/>
      <c r="L5639" s="12"/>
      <c r="M5639" s="12"/>
      <c r="N5639" s="96"/>
      <c r="O5639" s="12"/>
      <c r="P5639" s="12"/>
      <c r="Q5639" s="12"/>
      <c r="R5639" s="12"/>
    </row>
    <row r="5657" spans="1:18" x14ac:dyDescent="0.3">
      <c r="A5657" s="12"/>
      <c r="G5657" s="12"/>
      <c r="H5657" s="12"/>
      <c r="I5657" s="26"/>
      <c r="J5657" s="12"/>
      <c r="K5657" s="12"/>
      <c r="L5657" s="12"/>
      <c r="M5657" s="12"/>
      <c r="N5657" s="96"/>
      <c r="O5657" s="12"/>
      <c r="P5657" s="12"/>
      <c r="Q5657" s="12"/>
      <c r="R5657" s="12"/>
    </row>
    <row r="5658" spans="1:18" x14ac:dyDescent="0.3">
      <c r="A5658" s="12"/>
      <c r="I5658" s="26"/>
    </row>
    <row r="5659" spans="1:18" x14ac:dyDescent="0.3">
      <c r="A5659" s="12"/>
      <c r="I5659" s="26"/>
    </row>
    <row r="5660" spans="1:18" x14ac:dyDescent="0.3">
      <c r="A5660" s="12"/>
      <c r="I5660" s="26"/>
    </row>
    <row r="5661" spans="1:18" x14ac:dyDescent="0.3">
      <c r="A5661" s="12"/>
      <c r="I5661" s="26"/>
    </row>
    <row r="5662" spans="1:18" x14ac:dyDescent="0.3">
      <c r="A5662" s="12"/>
      <c r="I5662" s="26"/>
    </row>
    <row r="5663" spans="1:18" x14ac:dyDescent="0.3">
      <c r="A5663" s="12"/>
      <c r="G5663" s="12"/>
      <c r="H5663" s="12"/>
      <c r="J5663" s="12"/>
      <c r="K5663" s="12"/>
      <c r="L5663" s="12"/>
      <c r="M5663" s="12"/>
      <c r="N5663" s="96"/>
      <c r="O5663" s="12"/>
      <c r="P5663" s="12"/>
      <c r="Q5663" s="12"/>
      <c r="R5663" s="12"/>
    </row>
    <row r="5664" spans="1:18" x14ac:dyDescent="0.3">
      <c r="A5664" s="12"/>
      <c r="G5664" s="12"/>
      <c r="H5664" s="12"/>
      <c r="J5664" s="12"/>
      <c r="K5664" s="12"/>
      <c r="L5664" s="12"/>
      <c r="M5664" s="12"/>
      <c r="N5664" s="96"/>
      <c r="O5664" s="12"/>
      <c r="P5664" s="12"/>
      <c r="Q5664" s="12"/>
      <c r="R5664" s="12"/>
    </row>
    <row r="5665" spans="1:18" x14ac:dyDescent="0.3">
      <c r="A5665" s="12"/>
      <c r="G5665" s="12"/>
      <c r="H5665" s="12"/>
      <c r="J5665" s="12"/>
      <c r="K5665" s="12"/>
      <c r="L5665" s="12"/>
      <c r="M5665" s="12"/>
      <c r="N5665" s="96"/>
      <c r="O5665" s="12"/>
      <c r="P5665" s="12"/>
      <c r="Q5665" s="12"/>
      <c r="R5665" s="12"/>
    </row>
    <row r="5666" spans="1:18" x14ac:dyDescent="0.3">
      <c r="A5666" s="12"/>
      <c r="G5666" s="12"/>
      <c r="H5666" s="12"/>
      <c r="J5666" s="12"/>
      <c r="K5666" s="12"/>
      <c r="L5666" s="12"/>
      <c r="M5666" s="12"/>
      <c r="N5666" s="96"/>
      <c r="O5666" s="12"/>
      <c r="P5666" s="12"/>
      <c r="Q5666" s="12"/>
      <c r="R5666" s="12"/>
    </row>
    <row r="5667" spans="1:18" x14ac:dyDescent="0.3">
      <c r="A5667" s="12"/>
      <c r="G5667" s="12"/>
      <c r="H5667" s="12"/>
      <c r="J5667" s="12"/>
      <c r="K5667" s="12"/>
      <c r="L5667" s="12"/>
      <c r="M5667" s="12"/>
      <c r="N5667" s="96"/>
      <c r="O5667" s="12"/>
      <c r="P5667" s="12"/>
      <c r="Q5667" s="12"/>
      <c r="R5667" s="12"/>
    </row>
    <row r="5668" spans="1:18" x14ac:dyDescent="0.3">
      <c r="A5668" s="12"/>
      <c r="G5668" s="12"/>
      <c r="H5668" s="12"/>
      <c r="J5668" s="12"/>
      <c r="K5668" s="12"/>
      <c r="L5668" s="12"/>
      <c r="M5668" s="12"/>
      <c r="N5668" s="96"/>
      <c r="O5668" s="12"/>
      <c r="P5668" s="12"/>
      <c r="Q5668" s="12"/>
      <c r="R5668" s="12"/>
    </row>
    <row r="5686" spans="1:21" s="10" customFormat="1" x14ac:dyDescent="0.3">
      <c r="B5686" s="12"/>
      <c r="C5686" s="12"/>
      <c r="D5686" s="12"/>
      <c r="E5686" s="12"/>
      <c r="F5686" s="12"/>
      <c r="I5686" s="26"/>
      <c r="N5686" s="90"/>
      <c r="S5686" s="12"/>
      <c r="T5686" s="12"/>
      <c r="U5686" s="12"/>
    </row>
    <row r="5687" spans="1:21" s="10" customFormat="1" x14ac:dyDescent="0.3">
      <c r="B5687" s="12"/>
      <c r="C5687" s="12"/>
      <c r="D5687" s="12"/>
      <c r="E5687" s="12"/>
      <c r="F5687" s="12"/>
      <c r="I5687" s="26"/>
      <c r="N5687" s="90"/>
      <c r="S5687" s="12"/>
      <c r="T5687" s="12"/>
      <c r="U5687" s="12"/>
    </row>
    <row r="5688" spans="1:21" s="10" customFormat="1" x14ac:dyDescent="0.3">
      <c r="B5688" s="12"/>
      <c r="C5688" s="12"/>
      <c r="D5688" s="12"/>
      <c r="E5688" s="12"/>
      <c r="F5688" s="12"/>
      <c r="I5688" s="26"/>
      <c r="N5688" s="90"/>
      <c r="S5688" s="12"/>
      <c r="T5688" s="12"/>
      <c r="U5688" s="12"/>
    </row>
    <row r="5689" spans="1:21" x14ac:dyDescent="0.3">
      <c r="A5689" s="12"/>
      <c r="I5689" s="26"/>
    </row>
    <row r="5690" spans="1:21" x14ac:dyDescent="0.3">
      <c r="A5690" s="12"/>
      <c r="I5690" s="26"/>
    </row>
    <row r="5691" spans="1:21" x14ac:dyDescent="0.3">
      <c r="A5691" s="12"/>
      <c r="I5691" s="26"/>
    </row>
    <row r="5692" spans="1:21" x14ac:dyDescent="0.3">
      <c r="A5692" s="12"/>
      <c r="G5692" s="12"/>
      <c r="H5692" s="12"/>
      <c r="J5692" s="12"/>
      <c r="K5692" s="12"/>
      <c r="L5692" s="12"/>
      <c r="M5692" s="12"/>
      <c r="N5692" s="96"/>
      <c r="O5692" s="12"/>
      <c r="P5692" s="12"/>
      <c r="Q5692" s="12"/>
      <c r="R5692" s="12"/>
    </row>
    <row r="5693" spans="1:21" x14ac:dyDescent="0.3">
      <c r="A5693" s="12"/>
      <c r="G5693" s="12"/>
      <c r="H5693" s="12"/>
      <c r="J5693" s="12"/>
      <c r="K5693" s="12"/>
      <c r="L5693" s="12"/>
      <c r="M5693" s="12"/>
      <c r="N5693" s="96"/>
      <c r="O5693" s="12"/>
      <c r="P5693" s="12"/>
      <c r="Q5693" s="12"/>
      <c r="R5693" s="12"/>
    </row>
    <row r="5694" spans="1:21" x14ac:dyDescent="0.3">
      <c r="A5694" s="12"/>
      <c r="G5694" s="12"/>
      <c r="H5694" s="12"/>
      <c r="J5694" s="12"/>
      <c r="K5694" s="12"/>
      <c r="L5694" s="12"/>
      <c r="M5694" s="12"/>
      <c r="N5694" s="96"/>
      <c r="O5694" s="12"/>
      <c r="P5694" s="12"/>
      <c r="Q5694" s="12"/>
      <c r="R5694" s="12"/>
    </row>
    <row r="5695" spans="1:21" x14ac:dyDescent="0.3">
      <c r="A5695" s="12"/>
      <c r="G5695" s="12"/>
      <c r="H5695" s="12"/>
      <c r="J5695" s="12"/>
      <c r="K5695" s="12"/>
      <c r="L5695" s="12"/>
      <c r="M5695" s="12"/>
      <c r="N5695" s="96"/>
      <c r="O5695" s="12"/>
      <c r="P5695" s="12"/>
      <c r="Q5695" s="12"/>
      <c r="R5695" s="12"/>
    </row>
    <row r="5696" spans="1:21" x14ac:dyDescent="0.3">
      <c r="A5696" s="12"/>
      <c r="G5696" s="12"/>
      <c r="H5696" s="12"/>
      <c r="J5696" s="12"/>
      <c r="K5696" s="12"/>
      <c r="L5696" s="12"/>
      <c r="M5696" s="12"/>
      <c r="N5696" s="96"/>
      <c r="O5696" s="12"/>
      <c r="P5696" s="12"/>
      <c r="Q5696" s="12"/>
      <c r="R5696" s="12"/>
    </row>
    <row r="5697" spans="1:18" x14ac:dyDescent="0.3">
      <c r="A5697" s="12"/>
      <c r="G5697" s="12"/>
      <c r="H5697" s="12"/>
      <c r="J5697" s="12"/>
      <c r="K5697" s="12"/>
      <c r="L5697" s="12"/>
      <c r="M5697" s="12"/>
      <c r="N5697" s="96"/>
      <c r="O5697" s="12"/>
      <c r="P5697" s="12"/>
      <c r="Q5697" s="12"/>
      <c r="R5697" s="12"/>
    </row>
    <row r="5715" spans="1:21" s="10" customFormat="1" x14ac:dyDescent="0.3">
      <c r="B5715" s="12"/>
      <c r="C5715" s="12"/>
      <c r="D5715" s="12"/>
      <c r="E5715" s="12"/>
      <c r="F5715" s="12"/>
      <c r="I5715" s="26"/>
      <c r="N5715" s="90"/>
      <c r="S5715" s="12"/>
      <c r="T5715" s="12"/>
      <c r="U5715" s="12"/>
    </row>
    <row r="5716" spans="1:21" s="10" customFormat="1" x14ac:dyDescent="0.3">
      <c r="B5716" s="12"/>
      <c r="C5716" s="12"/>
      <c r="D5716" s="12"/>
      <c r="E5716" s="12"/>
      <c r="F5716" s="12"/>
      <c r="I5716" s="26"/>
      <c r="N5716" s="90"/>
      <c r="S5716" s="12"/>
      <c r="T5716" s="12"/>
      <c r="U5716" s="12"/>
    </row>
    <row r="5717" spans="1:21" s="10" customFormat="1" x14ac:dyDescent="0.3">
      <c r="B5717" s="12"/>
      <c r="C5717" s="12"/>
      <c r="D5717" s="12"/>
      <c r="E5717" s="12"/>
      <c r="F5717" s="12"/>
      <c r="I5717" s="26"/>
      <c r="N5717" s="90"/>
      <c r="S5717" s="12"/>
      <c r="T5717" s="12"/>
      <c r="U5717" s="12"/>
    </row>
    <row r="5718" spans="1:21" s="10" customFormat="1" x14ac:dyDescent="0.3">
      <c r="B5718" s="12"/>
      <c r="C5718" s="12"/>
      <c r="D5718" s="12"/>
      <c r="E5718" s="12"/>
      <c r="F5718" s="12"/>
      <c r="I5718" s="26"/>
      <c r="N5718" s="90"/>
      <c r="S5718" s="12"/>
      <c r="T5718" s="12"/>
      <c r="U5718" s="12"/>
    </row>
    <row r="5719" spans="1:21" s="10" customFormat="1" x14ac:dyDescent="0.3">
      <c r="B5719" s="12"/>
      <c r="C5719" s="12"/>
      <c r="D5719" s="12"/>
      <c r="E5719" s="12"/>
      <c r="F5719" s="12"/>
      <c r="I5719" s="26"/>
      <c r="N5719" s="90"/>
      <c r="S5719" s="12"/>
      <c r="T5719" s="12"/>
      <c r="U5719" s="12"/>
    </row>
    <row r="5720" spans="1:21" s="10" customFormat="1" x14ac:dyDescent="0.3">
      <c r="B5720" s="12"/>
      <c r="C5720" s="12"/>
      <c r="D5720" s="12"/>
      <c r="E5720" s="12"/>
      <c r="F5720" s="12"/>
      <c r="I5720" s="26"/>
      <c r="N5720" s="90"/>
      <c r="S5720" s="12"/>
      <c r="T5720" s="12"/>
      <c r="U5720" s="12"/>
    </row>
    <row r="5721" spans="1:21" x14ac:dyDescent="0.3">
      <c r="A5721" s="12"/>
      <c r="G5721" s="12"/>
      <c r="H5721" s="12"/>
      <c r="J5721" s="12"/>
      <c r="K5721" s="12"/>
      <c r="L5721" s="12"/>
      <c r="M5721" s="12"/>
      <c r="N5721" s="96"/>
      <c r="O5721" s="12"/>
      <c r="P5721" s="12"/>
      <c r="Q5721" s="12"/>
      <c r="R5721" s="12"/>
    </row>
    <row r="5722" spans="1:21" x14ac:dyDescent="0.3">
      <c r="A5722" s="12"/>
      <c r="G5722" s="12"/>
      <c r="H5722" s="12"/>
      <c r="J5722" s="12"/>
      <c r="K5722" s="12"/>
      <c r="L5722" s="12"/>
      <c r="M5722" s="12"/>
      <c r="N5722" s="96"/>
      <c r="O5722" s="12"/>
      <c r="P5722" s="12"/>
      <c r="Q5722" s="12"/>
      <c r="R5722" s="12"/>
    </row>
    <row r="5723" spans="1:21" x14ac:dyDescent="0.3">
      <c r="A5723" s="12"/>
      <c r="G5723" s="12"/>
      <c r="H5723" s="12"/>
      <c r="J5723" s="12"/>
      <c r="K5723" s="12"/>
      <c r="L5723" s="12"/>
      <c r="M5723" s="12"/>
      <c r="N5723" s="96"/>
      <c r="O5723" s="12"/>
      <c r="P5723" s="12"/>
      <c r="Q5723" s="12"/>
      <c r="R5723" s="12"/>
    </row>
    <row r="5724" spans="1:21" x14ac:dyDescent="0.3">
      <c r="A5724" s="12"/>
      <c r="G5724" s="12"/>
      <c r="H5724" s="12"/>
      <c r="J5724" s="12"/>
      <c r="K5724" s="12"/>
      <c r="L5724" s="12"/>
      <c r="M5724" s="12"/>
      <c r="N5724" s="96"/>
      <c r="O5724" s="12"/>
      <c r="P5724" s="12"/>
      <c r="Q5724" s="12"/>
      <c r="R5724" s="12"/>
    </row>
    <row r="5725" spans="1:21" x14ac:dyDescent="0.3">
      <c r="A5725" s="12"/>
      <c r="G5725" s="12"/>
      <c r="H5725" s="12"/>
      <c r="J5725" s="12"/>
      <c r="K5725" s="12"/>
      <c r="L5725" s="12"/>
      <c r="M5725" s="12"/>
      <c r="N5725" s="96"/>
      <c r="O5725" s="12"/>
      <c r="P5725" s="12"/>
      <c r="Q5725" s="12"/>
      <c r="R5725" s="12"/>
    </row>
    <row r="5726" spans="1:21" x14ac:dyDescent="0.3">
      <c r="A5726" s="12"/>
      <c r="G5726" s="12"/>
      <c r="H5726" s="12"/>
      <c r="J5726" s="12"/>
      <c r="K5726" s="12"/>
      <c r="L5726" s="12"/>
      <c r="M5726" s="12"/>
      <c r="N5726" s="96"/>
      <c r="O5726" s="12"/>
      <c r="P5726" s="12"/>
      <c r="Q5726" s="12"/>
      <c r="R5726" s="12"/>
    </row>
    <row r="5744" spans="1:18" x14ac:dyDescent="0.3">
      <c r="A5744" s="12"/>
      <c r="I5744" s="26"/>
      <c r="J5744" s="12"/>
      <c r="K5744" s="12"/>
      <c r="L5744" s="12"/>
      <c r="M5744" s="12"/>
      <c r="N5744" s="96"/>
      <c r="O5744" s="12"/>
      <c r="P5744" s="12"/>
      <c r="Q5744" s="12"/>
      <c r="R5744" s="12"/>
    </row>
    <row r="5745" spans="1:18" x14ac:dyDescent="0.3">
      <c r="A5745" s="12"/>
      <c r="I5745" s="26"/>
    </row>
    <row r="5746" spans="1:18" x14ac:dyDescent="0.3">
      <c r="A5746" s="12"/>
      <c r="I5746" s="26"/>
    </row>
    <row r="5747" spans="1:18" x14ac:dyDescent="0.3">
      <c r="A5747" s="12"/>
      <c r="I5747" s="26"/>
    </row>
    <row r="5748" spans="1:18" x14ac:dyDescent="0.3">
      <c r="A5748" s="12"/>
      <c r="I5748" s="26"/>
    </row>
    <row r="5749" spans="1:18" x14ac:dyDescent="0.3">
      <c r="A5749" s="12"/>
      <c r="I5749" s="26"/>
    </row>
    <row r="5750" spans="1:18" x14ac:dyDescent="0.3">
      <c r="A5750" s="12"/>
      <c r="G5750" s="12"/>
      <c r="H5750" s="12"/>
      <c r="J5750" s="12"/>
      <c r="K5750" s="12"/>
      <c r="L5750" s="12"/>
      <c r="M5750" s="12"/>
      <c r="N5750" s="96"/>
      <c r="O5750" s="12"/>
      <c r="P5750" s="12"/>
      <c r="Q5750" s="12"/>
      <c r="R5750" s="12"/>
    </row>
    <row r="5751" spans="1:18" x14ac:dyDescent="0.3">
      <c r="A5751" s="12"/>
      <c r="G5751" s="12"/>
      <c r="H5751" s="12"/>
      <c r="J5751" s="12"/>
      <c r="K5751" s="12"/>
      <c r="L5751" s="12"/>
      <c r="M5751" s="12"/>
      <c r="N5751" s="96"/>
      <c r="O5751" s="12"/>
      <c r="P5751" s="12"/>
      <c r="Q5751" s="12"/>
      <c r="R5751" s="12"/>
    </row>
    <row r="5752" spans="1:18" x14ac:dyDescent="0.3">
      <c r="A5752" s="12"/>
      <c r="G5752" s="12"/>
      <c r="H5752" s="12"/>
      <c r="J5752" s="12"/>
      <c r="K5752" s="12"/>
      <c r="L5752" s="12"/>
      <c r="M5752" s="12"/>
      <c r="N5752" s="96"/>
      <c r="O5752" s="12"/>
      <c r="P5752" s="12"/>
      <c r="Q5752" s="12"/>
      <c r="R5752" s="12"/>
    </row>
    <row r="5753" spans="1:18" x14ac:dyDescent="0.3">
      <c r="A5753" s="12"/>
      <c r="G5753" s="12"/>
      <c r="H5753" s="12"/>
      <c r="J5753" s="12"/>
      <c r="K5753" s="12"/>
      <c r="L5753" s="12"/>
      <c r="M5753" s="12"/>
      <c r="N5753" s="96"/>
      <c r="O5753" s="12"/>
      <c r="P5753" s="12"/>
      <c r="Q5753" s="12"/>
      <c r="R5753" s="12"/>
    </row>
    <row r="5754" spans="1:18" x14ac:dyDescent="0.3">
      <c r="A5754" s="12"/>
      <c r="G5754" s="12"/>
      <c r="H5754" s="12"/>
      <c r="J5754" s="12"/>
      <c r="K5754" s="12"/>
      <c r="L5754" s="12"/>
      <c r="M5754" s="12"/>
      <c r="N5754" s="96"/>
      <c r="O5754" s="12"/>
      <c r="P5754" s="12"/>
      <c r="Q5754" s="12"/>
      <c r="R5754" s="12"/>
    </row>
    <row r="5755" spans="1:18" x14ac:dyDescent="0.3">
      <c r="A5755" s="12"/>
      <c r="G5755" s="12"/>
      <c r="H5755" s="12"/>
      <c r="J5755" s="12"/>
      <c r="K5755" s="12"/>
      <c r="L5755" s="12"/>
      <c r="M5755" s="12"/>
      <c r="N5755" s="96"/>
      <c r="O5755" s="12"/>
      <c r="P5755" s="12"/>
      <c r="Q5755" s="12"/>
      <c r="R5755" s="12"/>
    </row>
    <row r="5773" spans="1:22" s="10" customFormat="1" x14ac:dyDescent="0.3">
      <c r="A5773" s="12"/>
      <c r="B5773" s="12"/>
      <c r="C5773" s="12"/>
      <c r="D5773" s="12"/>
      <c r="E5773" s="12"/>
      <c r="F5773" s="12"/>
      <c r="I5773" s="26"/>
      <c r="N5773" s="90"/>
      <c r="S5773" s="12"/>
      <c r="T5773" s="12"/>
      <c r="U5773" s="12"/>
      <c r="V5773" s="12"/>
    </row>
    <row r="5774" spans="1:22" s="10" customFormat="1" x14ac:dyDescent="0.3">
      <c r="A5774" s="12"/>
      <c r="B5774" s="12"/>
      <c r="C5774" s="12"/>
      <c r="D5774" s="12"/>
      <c r="E5774" s="12"/>
      <c r="F5774" s="12"/>
      <c r="I5774" s="26"/>
      <c r="N5774" s="90"/>
      <c r="S5774" s="12"/>
      <c r="T5774" s="12"/>
      <c r="U5774" s="12"/>
      <c r="V5774" s="12"/>
    </row>
    <row r="5775" spans="1:22" s="10" customFormat="1" x14ac:dyDescent="0.3">
      <c r="A5775" s="12"/>
      <c r="B5775" s="12"/>
      <c r="C5775" s="12"/>
      <c r="D5775" s="12"/>
      <c r="E5775" s="12"/>
      <c r="F5775" s="12"/>
      <c r="I5775" s="26"/>
      <c r="N5775" s="90"/>
      <c r="S5775" s="12"/>
      <c r="T5775" s="12"/>
      <c r="U5775" s="12"/>
      <c r="V5775" s="12"/>
    </row>
    <row r="5776" spans="1:22" x14ac:dyDescent="0.3">
      <c r="A5776" s="12"/>
      <c r="I5776" s="26"/>
    </row>
    <row r="5777" spans="1:18" x14ac:dyDescent="0.3">
      <c r="A5777" s="12"/>
      <c r="I5777" s="26"/>
    </row>
    <row r="5778" spans="1:18" x14ac:dyDescent="0.3">
      <c r="A5778" s="12"/>
      <c r="I5778" s="26"/>
    </row>
    <row r="5779" spans="1:18" x14ac:dyDescent="0.3">
      <c r="A5779" s="12"/>
      <c r="G5779" s="12"/>
      <c r="H5779" s="12"/>
      <c r="J5779" s="12"/>
      <c r="K5779" s="12"/>
      <c r="L5779" s="12"/>
      <c r="M5779" s="12"/>
      <c r="N5779" s="96"/>
      <c r="O5779" s="12"/>
      <c r="P5779" s="12"/>
      <c r="Q5779" s="12"/>
      <c r="R5779" s="12"/>
    </row>
    <row r="5780" spans="1:18" x14ac:dyDescent="0.3">
      <c r="A5780" s="12"/>
      <c r="G5780" s="12"/>
      <c r="H5780" s="12"/>
      <c r="J5780" s="12"/>
      <c r="K5780" s="12"/>
      <c r="L5780" s="12"/>
      <c r="M5780" s="12"/>
      <c r="N5780" s="96"/>
      <c r="O5780" s="12"/>
      <c r="P5780" s="12"/>
      <c r="Q5780" s="12"/>
      <c r="R5780" s="12"/>
    </row>
    <row r="5781" spans="1:18" x14ac:dyDescent="0.3">
      <c r="A5781" s="12"/>
      <c r="G5781" s="12"/>
      <c r="H5781" s="12"/>
      <c r="J5781" s="12"/>
      <c r="K5781" s="12"/>
      <c r="L5781" s="12"/>
      <c r="M5781" s="12"/>
      <c r="N5781" s="96"/>
      <c r="O5781" s="12"/>
      <c r="P5781" s="12"/>
      <c r="Q5781" s="12"/>
      <c r="R5781" s="12"/>
    </row>
    <row r="5782" spans="1:18" x14ac:dyDescent="0.3">
      <c r="A5782" s="12"/>
      <c r="G5782" s="12"/>
      <c r="H5782" s="12"/>
      <c r="J5782" s="12"/>
      <c r="K5782" s="12"/>
      <c r="L5782" s="12"/>
      <c r="M5782" s="12"/>
      <c r="N5782" s="96"/>
      <c r="O5782" s="12"/>
      <c r="P5782" s="12"/>
      <c r="Q5782" s="12"/>
      <c r="R5782" s="12"/>
    </row>
    <row r="5783" spans="1:18" x14ac:dyDescent="0.3">
      <c r="A5783" s="12"/>
      <c r="G5783" s="12"/>
      <c r="H5783" s="12"/>
      <c r="J5783" s="12"/>
      <c r="K5783" s="12"/>
      <c r="L5783" s="12"/>
      <c r="M5783" s="12"/>
      <c r="N5783" s="96"/>
      <c r="O5783" s="12"/>
      <c r="P5783" s="12"/>
      <c r="Q5783" s="12"/>
      <c r="R5783" s="12"/>
    </row>
    <row r="5784" spans="1:18" x14ac:dyDescent="0.3">
      <c r="A5784" s="12"/>
      <c r="G5784" s="12"/>
      <c r="H5784" s="12"/>
      <c r="J5784" s="12"/>
      <c r="K5784" s="12"/>
      <c r="L5784" s="12"/>
      <c r="M5784" s="12"/>
      <c r="N5784" s="96"/>
      <c r="O5784" s="12"/>
      <c r="P5784" s="12"/>
      <c r="Q5784" s="12"/>
      <c r="R5784" s="12"/>
    </row>
    <row r="5802" spans="1:21" s="10" customFormat="1" x14ac:dyDescent="0.3">
      <c r="A5802" s="12"/>
      <c r="B5802" s="12"/>
      <c r="C5802" s="12"/>
      <c r="D5802" s="12"/>
      <c r="E5802" s="12"/>
      <c r="F5802" s="12"/>
      <c r="I5802" s="26"/>
      <c r="N5802" s="90"/>
      <c r="S5802" s="12"/>
      <c r="T5802" s="12"/>
      <c r="U5802" s="12"/>
    </row>
    <row r="5803" spans="1:21" s="10" customFormat="1" x14ac:dyDescent="0.3">
      <c r="A5803" s="12"/>
      <c r="B5803" s="12"/>
      <c r="C5803" s="12"/>
      <c r="D5803" s="12"/>
      <c r="E5803" s="12"/>
      <c r="F5803" s="12"/>
      <c r="I5803" s="26"/>
      <c r="N5803" s="90"/>
      <c r="S5803" s="12"/>
      <c r="T5803" s="12"/>
      <c r="U5803" s="12"/>
    </row>
    <row r="5804" spans="1:21" x14ac:dyDescent="0.3">
      <c r="A5804" s="12"/>
      <c r="I5804" s="26"/>
    </row>
    <row r="5805" spans="1:21" x14ac:dyDescent="0.3">
      <c r="A5805" s="12"/>
      <c r="I5805" s="26"/>
    </row>
    <row r="5806" spans="1:21" x14ac:dyDescent="0.3">
      <c r="A5806" s="12"/>
      <c r="I5806" s="26"/>
    </row>
    <row r="5807" spans="1:21" x14ac:dyDescent="0.3">
      <c r="A5807" s="12"/>
      <c r="I5807" s="26"/>
    </row>
    <row r="5808" spans="1:21" x14ac:dyDescent="0.3">
      <c r="A5808" s="12"/>
      <c r="G5808" s="12"/>
      <c r="H5808" s="12"/>
      <c r="J5808" s="12"/>
      <c r="K5808" s="12"/>
      <c r="L5808" s="12"/>
      <c r="M5808" s="12"/>
      <c r="N5808" s="96"/>
      <c r="O5808" s="12"/>
      <c r="P5808" s="12"/>
      <c r="Q5808" s="12"/>
      <c r="R5808" s="12"/>
    </row>
    <row r="5809" spans="1:18" x14ac:dyDescent="0.3">
      <c r="A5809" s="12"/>
      <c r="G5809" s="12"/>
      <c r="H5809" s="12"/>
      <c r="J5809" s="12"/>
      <c r="K5809" s="12"/>
      <c r="L5809" s="12"/>
      <c r="M5809" s="12"/>
      <c r="N5809" s="96"/>
      <c r="O5809" s="12"/>
      <c r="P5809" s="12"/>
      <c r="Q5809" s="12"/>
      <c r="R5809" s="12"/>
    </row>
    <row r="5810" spans="1:18" x14ac:dyDescent="0.3">
      <c r="A5810" s="12"/>
      <c r="G5810" s="12"/>
      <c r="H5810" s="12"/>
      <c r="J5810" s="12"/>
      <c r="K5810" s="12"/>
      <c r="L5810" s="12"/>
      <c r="M5810" s="12"/>
      <c r="N5810" s="96"/>
      <c r="O5810" s="12"/>
      <c r="P5810" s="12"/>
      <c r="Q5810" s="12"/>
      <c r="R5810" s="12"/>
    </row>
    <row r="5811" spans="1:18" x14ac:dyDescent="0.3">
      <c r="A5811" s="12"/>
      <c r="G5811" s="12"/>
      <c r="H5811" s="12"/>
      <c r="J5811" s="12"/>
      <c r="K5811" s="12"/>
      <c r="L5811" s="12"/>
      <c r="M5811" s="12"/>
      <c r="N5811" s="96"/>
      <c r="O5811" s="12"/>
      <c r="P5811" s="12"/>
      <c r="Q5811" s="12"/>
      <c r="R5811" s="12"/>
    </row>
    <row r="5812" spans="1:18" x14ac:dyDescent="0.3">
      <c r="A5812" s="12"/>
      <c r="G5812" s="12"/>
      <c r="H5812" s="12"/>
      <c r="J5812" s="12"/>
      <c r="K5812" s="12"/>
      <c r="L5812" s="12"/>
      <c r="M5812" s="12"/>
      <c r="N5812" s="96"/>
      <c r="O5812" s="12"/>
      <c r="P5812" s="12"/>
      <c r="Q5812" s="12"/>
      <c r="R5812" s="12"/>
    </row>
    <row r="5813" spans="1:18" x14ac:dyDescent="0.3">
      <c r="A5813" s="12"/>
      <c r="G5813" s="12"/>
      <c r="H5813" s="12"/>
      <c r="J5813" s="12"/>
      <c r="K5813" s="12"/>
      <c r="L5813" s="12"/>
      <c r="M5813" s="12"/>
      <c r="N5813" s="96"/>
      <c r="O5813" s="12"/>
      <c r="P5813" s="12"/>
      <c r="Q5813" s="12"/>
      <c r="R5813" s="12"/>
    </row>
    <row r="5831" spans="1:21" s="10" customFormat="1" x14ac:dyDescent="0.3">
      <c r="B5831" s="12"/>
      <c r="C5831" s="12"/>
      <c r="D5831" s="12"/>
      <c r="E5831" s="12"/>
      <c r="F5831" s="12"/>
      <c r="I5831" s="26"/>
      <c r="N5831" s="90"/>
      <c r="S5831" s="12"/>
      <c r="T5831" s="12"/>
      <c r="U5831" s="12"/>
    </row>
    <row r="5832" spans="1:21" s="10" customFormat="1" x14ac:dyDescent="0.3">
      <c r="B5832" s="12"/>
      <c r="C5832" s="12"/>
      <c r="D5832" s="12"/>
      <c r="E5832" s="12"/>
      <c r="F5832" s="12"/>
      <c r="I5832" s="26"/>
      <c r="N5832" s="90"/>
      <c r="S5832" s="12"/>
      <c r="T5832" s="12"/>
      <c r="U5832" s="12"/>
    </row>
    <row r="5833" spans="1:21" x14ac:dyDescent="0.3">
      <c r="A5833" s="12"/>
      <c r="I5833" s="26"/>
    </row>
    <row r="5834" spans="1:21" x14ac:dyDescent="0.3">
      <c r="A5834" s="12"/>
      <c r="I5834" s="26"/>
    </row>
    <row r="5835" spans="1:21" x14ac:dyDescent="0.3">
      <c r="A5835" s="12"/>
      <c r="I5835" s="26"/>
    </row>
    <row r="5836" spans="1:21" x14ac:dyDescent="0.3">
      <c r="A5836" s="12"/>
      <c r="I5836" s="26"/>
    </row>
    <row r="5837" spans="1:21" x14ac:dyDescent="0.3">
      <c r="A5837" s="12"/>
      <c r="G5837" s="12"/>
      <c r="H5837" s="12"/>
      <c r="J5837" s="12"/>
      <c r="K5837" s="12"/>
      <c r="L5837" s="12"/>
      <c r="M5837" s="12"/>
      <c r="N5837" s="96"/>
      <c r="O5837" s="12"/>
      <c r="P5837" s="12"/>
      <c r="Q5837" s="12"/>
      <c r="R5837" s="12"/>
    </row>
    <row r="5838" spans="1:21" x14ac:dyDescent="0.3">
      <c r="A5838" s="12"/>
      <c r="G5838" s="12"/>
      <c r="H5838" s="12"/>
      <c r="J5838" s="12"/>
      <c r="K5838" s="12"/>
      <c r="L5838" s="12"/>
      <c r="M5838" s="12"/>
      <c r="N5838" s="96"/>
      <c r="O5838" s="12"/>
      <c r="P5838" s="12"/>
      <c r="Q5838" s="12"/>
      <c r="R5838" s="12"/>
    </row>
    <row r="5839" spans="1:21" x14ac:dyDescent="0.3">
      <c r="A5839" s="12"/>
      <c r="G5839" s="12"/>
      <c r="H5839" s="12"/>
      <c r="J5839" s="12"/>
      <c r="K5839" s="12"/>
      <c r="L5839" s="12"/>
      <c r="M5839" s="12"/>
      <c r="N5839" s="96"/>
      <c r="O5839" s="12"/>
      <c r="P5839" s="12"/>
      <c r="Q5839" s="12"/>
      <c r="R5839" s="12"/>
    </row>
    <row r="5840" spans="1:21" x14ac:dyDescent="0.3">
      <c r="A5840" s="12"/>
      <c r="G5840" s="12"/>
      <c r="H5840" s="12"/>
      <c r="J5840" s="12"/>
      <c r="K5840" s="12"/>
      <c r="L5840" s="12"/>
      <c r="M5840" s="12"/>
      <c r="N5840" s="96"/>
      <c r="O5840" s="12"/>
      <c r="P5840" s="12"/>
      <c r="Q5840" s="12"/>
      <c r="R5840" s="12"/>
    </row>
    <row r="5841" spans="1:18" x14ac:dyDescent="0.3">
      <c r="A5841" s="12"/>
      <c r="G5841" s="12"/>
      <c r="H5841" s="12"/>
      <c r="J5841" s="12"/>
      <c r="K5841" s="12"/>
      <c r="L5841" s="12"/>
      <c r="M5841" s="12"/>
      <c r="N5841" s="96"/>
      <c r="O5841" s="12"/>
      <c r="P5841" s="12"/>
      <c r="Q5841" s="12"/>
      <c r="R5841" s="12"/>
    </row>
    <row r="5842" spans="1:18" x14ac:dyDescent="0.3">
      <c r="A5842" s="12"/>
      <c r="G5842" s="12"/>
      <c r="H5842" s="12"/>
      <c r="J5842" s="12"/>
      <c r="K5842" s="12"/>
      <c r="L5842" s="12"/>
      <c r="M5842" s="12"/>
      <c r="N5842" s="96"/>
      <c r="O5842" s="12"/>
      <c r="P5842" s="12"/>
      <c r="Q5842" s="12"/>
      <c r="R5842" s="12"/>
    </row>
    <row r="5860" spans="1:21" s="10" customFormat="1" x14ac:dyDescent="0.3">
      <c r="B5860" s="12"/>
      <c r="C5860" s="12"/>
      <c r="D5860" s="12"/>
      <c r="E5860" s="12"/>
      <c r="F5860" s="12"/>
      <c r="I5860" s="26"/>
      <c r="N5860" s="90"/>
      <c r="S5860" s="12"/>
      <c r="T5860" s="12"/>
      <c r="U5860" s="12"/>
    </row>
    <row r="5861" spans="1:21" s="10" customFormat="1" x14ac:dyDescent="0.3">
      <c r="B5861" s="12"/>
      <c r="C5861" s="12"/>
      <c r="D5861" s="12"/>
      <c r="E5861" s="12"/>
      <c r="F5861" s="12"/>
      <c r="I5861" s="26"/>
      <c r="N5861" s="90"/>
      <c r="S5861" s="12"/>
      <c r="T5861" s="12"/>
      <c r="U5861" s="12"/>
    </row>
    <row r="5862" spans="1:21" s="10" customFormat="1" x14ac:dyDescent="0.3">
      <c r="B5862" s="12"/>
      <c r="C5862" s="12"/>
      <c r="D5862" s="12"/>
      <c r="E5862" s="12"/>
      <c r="F5862" s="12"/>
      <c r="I5862" s="26"/>
      <c r="N5862" s="90"/>
      <c r="S5862" s="12"/>
      <c r="T5862" s="12"/>
      <c r="U5862" s="12"/>
    </row>
    <row r="5863" spans="1:21" s="10" customFormat="1" x14ac:dyDescent="0.3">
      <c r="B5863" s="12"/>
      <c r="C5863" s="12"/>
      <c r="D5863" s="12"/>
      <c r="E5863" s="12"/>
      <c r="F5863" s="12"/>
      <c r="I5863" s="26"/>
      <c r="N5863" s="90"/>
      <c r="S5863" s="12"/>
      <c r="T5863" s="12"/>
      <c r="U5863" s="12"/>
    </row>
    <row r="5864" spans="1:21" s="10" customFormat="1" x14ac:dyDescent="0.3">
      <c r="B5864" s="12"/>
      <c r="C5864" s="12"/>
      <c r="D5864" s="12"/>
      <c r="E5864" s="12"/>
      <c r="F5864" s="12"/>
      <c r="I5864" s="26"/>
      <c r="N5864" s="90"/>
      <c r="S5864" s="12"/>
      <c r="T5864" s="12"/>
      <c r="U5864" s="12"/>
    </row>
    <row r="5865" spans="1:21" x14ac:dyDescent="0.3">
      <c r="A5865" s="12"/>
      <c r="I5865" s="26"/>
    </row>
    <row r="5866" spans="1:21" x14ac:dyDescent="0.3">
      <c r="A5866" s="12"/>
      <c r="G5866" s="12"/>
      <c r="H5866" s="12"/>
      <c r="J5866" s="12"/>
      <c r="K5866" s="12"/>
      <c r="L5866" s="12"/>
      <c r="M5866" s="12"/>
      <c r="N5866" s="96"/>
      <c r="O5866" s="12"/>
      <c r="P5866" s="12"/>
      <c r="Q5866" s="12"/>
      <c r="R5866" s="12"/>
    </row>
    <row r="5867" spans="1:21" x14ac:dyDescent="0.3">
      <c r="A5867" s="12"/>
      <c r="G5867" s="12"/>
      <c r="H5867" s="12"/>
      <c r="J5867" s="12"/>
      <c r="K5867" s="12"/>
      <c r="L5867" s="12"/>
      <c r="M5867" s="12"/>
      <c r="N5867" s="96"/>
      <c r="O5867" s="12"/>
      <c r="P5867" s="12"/>
      <c r="Q5867" s="12"/>
      <c r="R5867" s="12"/>
    </row>
    <row r="5868" spans="1:21" x14ac:dyDescent="0.3">
      <c r="A5868" s="12"/>
      <c r="G5868" s="12"/>
      <c r="H5868" s="12"/>
      <c r="J5868" s="12"/>
      <c r="K5868" s="12"/>
      <c r="L5868" s="12"/>
      <c r="M5868" s="12"/>
      <c r="N5868" s="96"/>
      <c r="O5868" s="12"/>
      <c r="P5868" s="12"/>
      <c r="Q5868" s="12"/>
      <c r="R5868" s="12"/>
    </row>
    <row r="5869" spans="1:21" x14ac:dyDescent="0.3">
      <c r="A5869" s="12"/>
      <c r="G5869" s="12"/>
      <c r="H5869" s="12"/>
      <c r="J5869" s="12"/>
      <c r="K5869" s="12"/>
      <c r="L5869" s="12"/>
      <c r="M5869" s="12"/>
      <c r="N5869" s="96"/>
      <c r="O5869" s="12"/>
      <c r="P5869" s="12"/>
      <c r="Q5869" s="12"/>
      <c r="R5869" s="12"/>
    </row>
    <row r="5870" spans="1:21" x14ac:dyDescent="0.3">
      <c r="A5870" s="12"/>
      <c r="G5870" s="12"/>
      <c r="H5870" s="12"/>
      <c r="J5870" s="12"/>
      <c r="K5870" s="12"/>
      <c r="L5870" s="12"/>
      <c r="M5870" s="12"/>
      <c r="N5870" s="96"/>
      <c r="O5870" s="12"/>
      <c r="P5870" s="12"/>
      <c r="Q5870" s="12"/>
      <c r="R5870" s="12"/>
    </row>
    <row r="5871" spans="1:21" x14ac:dyDescent="0.3">
      <c r="A5871" s="12"/>
      <c r="G5871" s="12"/>
      <c r="H5871" s="12"/>
      <c r="J5871" s="12"/>
      <c r="K5871" s="12"/>
      <c r="L5871" s="12"/>
      <c r="M5871" s="12"/>
      <c r="N5871" s="96"/>
      <c r="O5871" s="12"/>
      <c r="P5871" s="12"/>
      <c r="Q5871" s="12"/>
      <c r="R5871" s="12"/>
    </row>
    <row r="5889" spans="1:18" x14ac:dyDescent="0.3">
      <c r="A5889" s="12"/>
      <c r="I5889" s="26"/>
    </row>
    <row r="5890" spans="1:18" x14ac:dyDescent="0.3">
      <c r="A5890" s="12"/>
      <c r="I5890" s="26"/>
    </row>
    <row r="5891" spans="1:18" x14ac:dyDescent="0.3">
      <c r="A5891" s="12"/>
      <c r="I5891" s="26"/>
    </row>
    <row r="5892" spans="1:18" x14ac:dyDescent="0.3">
      <c r="A5892" s="12"/>
      <c r="I5892" s="26"/>
    </row>
    <row r="5893" spans="1:18" x14ac:dyDescent="0.3">
      <c r="A5893" s="12"/>
      <c r="I5893" s="26"/>
    </row>
    <row r="5894" spans="1:18" x14ac:dyDescent="0.3">
      <c r="A5894" s="12"/>
      <c r="I5894" s="26"/>
    </row>
    <row r="5895" spans="1:18" x14ac:dyDescent="0.3">
      <c r="A5895" s="12"/>
      <c r="G5895" s="12"/>
      <c r="H5895" s="12"/>
      <c r="J5895" s="12"/>
      <c r="K5895" s="12"/>
      <c r="L5895" s="12"/>
      <c r="M5895" s="12"/>
      <c r="N5895" s="96"/>
      <c r="O5895" s="12"/>
      <c r="P5895" s="12"/>
      <c r="Q5895" s="12"/>
      <c r="R5895" s="12"/>
    </row>
    <row r="5896" spans="1:18" x14ac:dyDescent="0.3">
      <c r="A5896" s="12"/>
      <c r="G5896" s="12"/>
      <c r="H5896" s="12"/>
      <c r="J5896" s="12"/>
      <c r="K5896" s="12"/>
      <c r="L5896" s="12"/>
      <c r="M5896" s="12"/>
      <c r="N5896" s="96"/>
      <c r="O5896" s="12"/>
      <c r="P5896" s="12"/>
      <c r="Q5896" s="12"/>
      <c r="R5896" s="12"/>
    </row>
    <row r="5897" spans="1:18" x14ac:dyDescent="0.3">
      <c r="A5897" s="12"/>
      <c r="G5897" s="12"/>
      <c r="H5897" s="12"/>
      <c r="J5897" s="12"/>
      <c r="K5897" s="12"/>
      <c r="L5897" s="12"/>
      <c r="M5897" s="12"/>
      <c r="N5897" s="96"/>
      <c r="O5897" s="12"/>
      <c r="P5897" s="12"/>
      <c r="Q5897" s="12"/>
      <c r="R5897" s="12"/>
    </row>
    <row r="5898" spans="1:18" x14ac:dyDescent="0.3">
      <c r="A5898" s="12"/>
      <c r="G5898" s="12"/>
      <c r="H5898" s="12"/>
      <c r="J5898" s="12"/>
      <c r="K5898" s="12"/>
      <c r="L5898" s="12"/>
      <c r="M5898" s="12"/>
      <c r="N5898" s="96"/>
      <c r="O5898" s="12"/>
      <c r="P5898" s="12"/>
      <c r="Q5898" s="12"/>
      <c r="R5898" s="12"/>
    </row>
    <row r="5899" spans="1:18" x14ac:dyDescent="0.3">
      <c r="A5899" s="12"/>
      <c r="G5899" s="12"/>
      <c r="H5899" s="12"/>
      <c r="J5899" s="12"/>
      <c r="K5899" s="12"/>
      <c r="L5899" s="12"/>
      <c r="M5899" s="12"/>
      <c r="N5899" s="96"/>
      <c r="O5899" s="12"/>
      <c r="P5899" s="12"/>
      <c r="Q5899" s="12"/>
      <c r="R5899" s="12"/>
    </row>
    <row r="5900" spans="1:18" x14ac:dyDescent="0.3">
      <c r="A5900" s="12"/>
      <c r="G5900" s="12"/>
      <c r="H5900" s="12"/>
      <c r="J5900" s="12"/>
      <c r="K5900" s="12"/>
      <c r="L5900" s="12"/>
      <c r="M5900" s="12"/>
      <c r="N5900" s="96"/>
      <c r="O5900" s="12"/>
      <c r="P5900" s="12"/>
      <c r="Q5900" s="12"/>
      <c r="R5900" s="12"/>
    </row>
    <row r="5918" spans="1:22" s="10" customFormat="1" x14ac:dyDescent="0.3">
      <c r="A5918" s="12"/>
      <c r="B5918" s="12"/>
      <c r="C5918" s="12"/>
      <c r="D5918" s="12"/>
      <c r="E5918" s="12"/>
      <c r="F5918" s="12"/>
      <c r="I5918" s="26"/>
      <c r="N5918" s="90"/>
      <c r="S5918" s="12"/>
      <c r="T5918" s="12"/>
      <c r="U5918" s="12"/>
      <c r="V5918" s="12"/>
    </row>
    <row r="5919" spans="1:22" s="10" customFormat="1" x14ac:dyDescent="0.3">
      <c r="A5919" s="12"/>
      <c r="B5919" s="12"/>
      <c r="C5919" s="12"/>
      <c r="D5919" s="12"/>
      <c r="E5919" s="12"/>
      <c r="F5919" s="12"/>
      <c r="I5919" s="26"/>
      <c r="N5919" s="90"/>
      <c r="S5919" s="12"/>
      <c r="T5919" s="12"/>
      <c r="U5919" s="12"/>
      <c r="V5919" s="12"/>
    </row>
    <row r="5920" spans="1:22" x14ac:dyDescent="0.3">
      <c r="A5920" s="12"/>
      <c r="I5920" s="26"/>
    </row>
    <row r="5921" spans="1:18" x14ac:dyDescent="0.3">
      <c r="A5921" s="12"/>
      <c r="I5921" s="26"/>
    </row>
    <row r="5922" spans="1:18" x14ac:dyDescent="0.3">
      <c r="A5922" s="12"/>
      <c r="I5922" s="26"/>
    </row>
    <row r="5923" spans="1:18" x14ac:dyDescent="0.3">
      <c r="A5923" s="12"/>
      <c r="I5923" s="26"/>
    </row>
    <row r="5924" spans="1:18" x14ac:dyDescent="0.3">
      <c r="A5924" s="12"/>
      <c r="G5924" s="12"/>
      <c r="H5924" s="12"/>
      <c r="J5924" s="12"/>
      <c r="K5924" s="12"/>
      <c r="L5924" s="12"/>
      <c r="M5924" s="12"/>
      <c r="N5924" s="96"/>
      <c r="O5924" s="12"/>
      <c r="P5924" s="12"/>
      <c r="Q5924" s="12"/>
      <c r="R5924" s="12"/>
    </row>
    <row r="5925" spans="1:18" x14ac:dyDescent="0.3">
      <c r="A5925" s="12"/>
      <c r="G5925" s="12"/>
      <c r="H5925" s="12"/>
      <c r="J5925" s="12"/>
      <c r="K5925" s="12"/>
      <c r="L5925" s="12"/>
      <c r="M5925" s="12"/>
      <c r="N5925" s="96"/>
      <c r="O5925" s="12"/>
      <c r="P5925" s="12"/>
      <c r="Q5925" s="12"/>
      <c r="R5925" s="12"/>
    </row>
    <row r="5926" spans="1:18" x14ac:dyDescent="0.3">
      <c r="A5926" s="12"/>
      <c r="G5926" s="12"/>
      <c r="H5926" s="12"/>
      <c r="J5926" s="12"/>
      <c r="K5926" s="12"/>
      <c r="L5926" s="12"/>
      <c r="M5926" s="12"/>
      <c r="N5926" s="96"/>
      <c r="O5926" s="12"/>
      <c r="P5926" s="12"/>
      <c r="Q5926" s="12"/>
      <c r="R5926" s="12"/>
    </row>
    <row r="5927" spans="1:18" x14ac:dyDescent="0.3">
      <c r="A5927" s="12"/>
      <c r="G5927" s="12"/>
      <c r="H5927" s="12"/>
      <c r="J5927" s="12"/>
      <c r="K5927" s="12"/>
      <c r="L5927" s="12"/>
      <c r="M5927" s="12"/>
      <c r="N5927" s="96"/>
      <c r="O5927" s="12"/>
      <c r="P5927" s="12"/>
      <c r="Q5927" s="12"/>
      <c r="R5927" s="12"/>
    </row>
    <row r="5928" spans="1:18" x14ac:dyDescent="0.3">
      <c r="A5928" s="12"/>
      <c r="G5928" s="12"/>
      <c r="H5928" s="12"/>
      <c r="J5928" s="12"/>
      <c r="K5928" s="12"/>
      <c r="L5928" s="12"/>
      <c r="M5928" s="12"/>
      <c r="N5928" s="96"/>
      <c r="O5928" s="12"/>
      <c r="P5928" s="12"/>
      <c r="Q5928" s="12"/>
      <c r="R5928" s="12"/>
    </row>
    <row r="5929" spans="1:18" x14ac:dyDescent="0.3">
      <c r="A5929" s="12"/>
      <c r="G5929" s="12"/>
      <c r="H5929" s="12"/>
      <c r="J5929" s="12"/>
      <c r="K5929" s="12"/>
      <c r="L5929" s="12"/>
      <c r="M5929" s="12"/>
      <c r="N5929" s="96"/>
      <c r="O5929" s="12"/>
      <c r="P5929" s="12"/>
      <c r="Q5929" s="12"/>
      <c r="R5929" s="12"/>
    </row>
    <row r="5947" spans="1:21" s="10" customFormat="1" x14ac:dyDescent="0.3">
      <c r="A5947" s="12"/>
      <c r="B5947" s="12"/>
      <c r="C5947" s="12"/>
      <c r="D5947" s="12"/>
      <c r="E5947" s="12"/>
      <c r="F5947" s="12"/>
      <c r="I5947" s="26"/>
      <c r="N5947" s="90"/>
      <c r="S5947" s="12"/>
      <c r="T5947" s="12"/>
      <c r="U5947" s="12"/>
    </row>
    <row r="5948" spans="1:21" x14ac:dyDescent="0.3">
      <c r="A5948" s="12"/>
      <c r="I5948" s="26"/>
    </row>
    <row r="5949" spans="1:21" x14ac:dyDescent="0.3">
      <c r="A5949" s="12"/>
      <c r="I5949" s="26"/>
    </row>
    <row r="5950" spans="1:21" x14ac:dyDescent="0.3">
      <c r="A5950" s="12"/>
      <c r="I5950" s="26"/>
    </row>
    <row r="5951" spans="1:21" x14ac:dyDescent="0.3">
      <c r="A5951" s="12"/>
      <c r="I5951" s="26"/>
    </row>
    <row r="5952" spans="1:21" x14ac:dyDescent="0.3">
      <c r="A5952" s="12"/>
      <c r="I5952" s="26"/>
    </row>
    <row r="5953" spans="1:18" x14ac:dyDescent="0.3">
      <c r="A5953" s="12"/>
      <c r="G5953" s="12"/>
      <c r="H5953" s="12"/>
      <c r="J5953" s="12"/>
      <c r="K5953" s="12"/>
      <c r="L5953" s="12"/>
      <c r="M5953" s="12"/>
      <c r="N5953" s="96"/>
      <c r="O5953" s="12"/>
      <c r="P5953" s="12"/>
      <c r="Q5953" s="12"/>
      <c r="R5953" s="12"/>
    </row>
    <row r="5954" spans="1:18" x14ac:dyDescent="0.3">
      <c r="A5954" s="12"/>
      <c r="G5954" s="12"/>
      <c r="H5954" s="12"/>
      <c r="J5954" s="12"/>
      <c r="K5954" s="12"/>
      <c r="L5954" s="12"/>
      <c r="M5954" s="12"/>
      <c r="N5954" s="96"/>
      <c r="O5954" s="12"/>
      <c r="P5954" s="12"/>
      <c r="Q5954" s="12"/>
      <c r="R5954" s="12"/>
    </row>
    <row r="5955" spans="1:18" x14ac:dyDescent="0.3">
      <c r="A5955" s="12"/>
      <c r="G5955" s="12"/>
      <c r="H5955" s="12"/>
      <c r="J5955" s="12"/>
      <c r="K5955" s="12"/>
      <c r="L5955" s="12"/>
      <c r="M5955" s="12"/>
      <c r="N5955" s="96"/>
      <c r="O5955" s="12"/>
      <c r="P5955" s="12"/>
      <c r="Q5955" s="12"/>
      <c r="R5955" s="12"/>
    </row>
    <row r="5956" spans="1:18" x14ac:dyDescent="0.3">
      <c r="A5956" s="12"/>
      <c r="G5956" s="12"/>
      <c r="H5956" s="12"/>
      <c r="J5956" s="12"/>
      <c r="K5956" s="12"/>
      <c r="L5956" s="12"/>
      <c r="M5956" s="12"/>
      <c r="N5956" s="96"/>
      <c r="O5956" s="12"/>
      <c r="P5956" s="12"/>
      <c r="Q5956" s="12"/>
      <c r="R5956" s="12"/>
    </row>
    <row r="5957" spans="1:18" x14ac:dyDescent="0.3">
      <c r="A5957" s="12"/>
      <c r="G5957" s="12"/>
      <c r="H5957" s="12"/>
      <c r="J5957" s="12"/>
      <c r="K5957" s="12"/>
      <c r="L5957" s="12"/>
      <c r="M5957" s="12"/>
      <c r="N5957" s="96"/>
      <c r="O5957" s="12"/>
      <c r="P5957" s="12"/>
      <c r="Q5957" s="12"/>
      <c r="R5957" s="12"/>
    </row>
    <row r="5958" spans="1:18" x14ac:dyDescent="0.3">
      <c r="A5958" s="12"/>
      <c r="G5958" s="12"/>
      <c r="H5958" s="12"/>
      <c r="J5958" s="12"/>
      <c r="K5958" s="12"/>
      <c r="L5958" s="12"/>
      <c r="M5958" s="12"/>
      <c r="N5958" s="96"/>
      <c r="O5958" s="12"/>
      <c r="P5958" s="12"/>
      <c r="Q5958" s="12"/>
      <c r="R5958" s="12"/>
    </row>
    <row r="5976" spans="1:21" s="10" customFormat="1" x14ac:dyDescent="0.3">
      <c r="B5976" s="12"/>
      <c r="C5976" s="12"/>
      <c r="D5976" s="12"/>
      <c r="E5976" s="12"/>
      <c r="F5976" s="12"/>
      <c r="I5976" s="26"/>
      <c r="N5976" s="90"/>
      <c r="S5976" s="12"/>
      <c r="T5976" s="12"/>
      <c r="U5976" s="12"/>
    </row>
    <row r="5977" spans="1:21" x14ac:dyDescent="0.3">
      <c r="A5977" s="12"/>
      <c r="I5977" s="26"/>
    </row>
    <row r="5978" spans="1:21" x14ac:dyDescent="0.3">
      <c r="A5978" s="12"/>
      <c r="I5978" s="26"/>
    </row>
    <row r="5979" spans="1:21" x14ac:dyDescent="0.3">
      <c r="A5979" s="12"/>
      <c r="I5979" s="26"/>
    </row>
    <row r="5980" spans="1:21" x14ac:dyDescent="0.3">
      <c r="A5980" s="12"/>
      <c r="I5980" s="26"/>
    </row>
    <row r="5981" spans="1:21" x14ac:dyDescent="0.3">
      <c r="A5981" s="12"/>
      <c r="I5981" s="26"/>
    </row>
    <row r="5982" spans="1:21" x14ac:dyDescent="0.3">
      <c r="A5982" s="12"/>
      <c r="G5982" s="12"/>
      <c r="H5982" s="12"/>
      <c r="J5982" s="12"/>
      <c r="K5982" s="12"/>
      <c r="L5982" s="12"/>
      <c r="M5982" s="12"/>
      <c r="N5982" s="96"/>
      <c r="O5982" s="12"/>
      <c r="P5982" s="12"/>
      <c r="Q5982" s="12"/>
      <c r="R5982" s="12"/>
    </row>
    <row r="5983" spans="1:21" x14ac:dyDescent="0.3">
      <c r="A5983" s="12"/>
      <c r="G5983" s="12"/>
      <c r="H5983" s="12"/>
      <c r="J5983" s="12"/>
      <c r="K5983" s="12"/>
      <c r="L5983" s="12"/>
      <c r="M5983" s="12"/>
      <c r="N5983" s="96"/>
      <c r="O5983" s="12"/>
      <c r="P5983" s="12"/>
      <c r="Q5983" s="12"/>
      <c r="R5983" s="12"/>
    </row>
    <row r="5984" spans="1:21" x14ac:dyDescent="0.3">
      <c r="A5984" s="12"/>
      <c r="G5984" s="12"/>
      <c r="H5984" s="12"/>
      <c r="J5984" s="12"/>
      <c r="K5984" s="12"/>
      <c r="L5984" s="12"/>
      <c r="M5984" s="12"/>
      <c r="N5984" s="96"/>
      <c r="O5984" s="12"/>
      <c r="P5984" s="12"/>
      <c r="Q5984" s="12"/>
      <c r="R5984" s="12"/>
    </row>
    <row r="5985" spans="1:18" x14ac:dyDescent="0.3">
      <c r="A5985" s="12"/>
      <c r="G5985" s="12"/>
      <c r="H5985" s="12"/>
      <c r="J5985" s="12"/>
      <c r="K5985" s="12"/>
      <c r="L5985" s="12"/>
      <c r="M5985" s="12"/>
      <c r="N5985" s="96"/>
      <c r="O5985" s="12"/>
      <c r="P5985" s="12"/>
      <c r="Q5985" s="12"/>
      <c r="R5985" s="12"/>
    </row>
    <row r="5986" spans="1:18" x14ac:dyDescent="0.3">
      <c r="A5986" s="12"/>
      <c r="G5986" s="12"/>
      <c r="H5986" s="12"/>
      <c r="J5986" s="12"/>
      <c r="K5986" s="12"/>
      <c r="L5986" s="12"/>
      <c r="M5986" s="12"/>
      <c r="N5986" s="96"/>
      <c r="O5986" s="12"/>
      <c r="P5986" s="12"/>
      <c r="Q5986" s="12"/>
      <c r="R5986" s="12"/>
    </row>
    <row r="5987" spans="1:18" x14ac:dyDescent="0.3">
      <c r="A5987" s="12"/>
      <c r="G5987" s="12"/>
      <c r="H5987" s="12"/>
      <c r="J5987" s="12"/>
      <c r="K5987" s="12"/>
      <c r="L5987" s="12"/>
      <c r="M5987" s="12"/>
      <c r="N5987" s="96"/>
      <c r="O5987" s="12"/>
      <c r="P5987" s="12"/>
      <c r="Q5987" s="12"/>
      <c r="R5987" s="12"/>
    </row>
    <row r="6005" spans="1:21" s="10" customFormat="1" x14ac:dyDescent="0.3">
      <c r="B6005" s="12"/>
      <c r="C6005" s="12"/>
      <c r="D6005" s="12"/>
      <c r="E6005" s="12"/>
      <c r="F6005" s="12"/>
      <c r="I6005" s="26"/>
      <c r="N6005" s="90"/>
      <c r="S6005" s="12"/>
      <c r="T6005" s="12"/>
      <c r="U6005" s="12"/>
    </row>
    <row r="6006" spans="1:21" s="10" customFormat="1" x14ac:dyDescent="0.3">
      <c r="B6006" s="12"/>
      <c r="C6006" s="12"/>
      <c r="D6006" s="12"/>
      <c r="E6006" s="12"/>
      <c r="F6006" s="12"/>
      <c r="I6006" s="26"/>
      <c r="N6006" s="90"/>
      <c r="S6006" s="12"/>
      <c r="T6006" s="12"/>
      <c r="U6006" s="12"/>
    </row>
    <row r="6007" spans="1:21" s="10" customFormat="1" x14ac:dyDescent="0.3">
      <c r="B6007" s="12"/>
      <c r="C6007" s="12"/>
      <c r="D6007" s="12"/>
      <c r="E6007" s="12"/>
      <c r="F6007" s="12"/>
      <c r="I6007" s="26"/>
      <c r="N6007" s="90"/>
      <c r="S6007" s="12"/>
      <c r="T6007" s="12"/>
      <c r="U6007" s="12"/>
    </row>
    <row r="6008" spans="1:21" s="10" customFormat="1" x14ac:dyDescent="0.3">
      <c r="B6008" s="12"/>
      <c r="C6008" s="12"/>
      <c r="D6008" s="12"/>
      <c r="E6008" s="12"/>
      <c r="F6008" s="12"/>
      <c r="I6008" s="26"/>
      <c r="N6008" s="90"/>
      <c r="S6008" s="12"/>
      <c r="T6008" s="12"/>
      <c r="U6008" s="12"/>
    </row>
    <row r="6009" spans="1:21" x14ac:dyDescent="0.3">
      <c r="A6009" s="12"/>
      <c r="I6009" s="26"/>
    </row>
    <row r="6010" spans="1:21" x14ac:dyDescent="0.3">
      <c r="A6010" s="12"/>
      <c r="I6010" s="26"/>
    </row>
    <row r="6011" spans="1:21" x14ac:dyDescent="0.3">
      <c r="A6011" s="12"/>
      <c r="G6011" s="12"/>
      <c r="H6011" s="12"/>
      <c r="J6011" s="12"/>
      <c r="K6011" s="12"/>
      <c r="L6011" s="12"/>
      <c r="M6011" s="12"/>
      <c r="N6011" s="96"/>
      <c r="O6011" s="12"/>
      <c r="P6011" s="12"/>
      <c r="Q6011" s="12"/>
      <c r="R6011" s="12"/>
    </row>
    <row r="6012" spans="1:21" x14ac:dyDescent="0.3">
      <c r="A6012" s="12"/>
      <c r="G6012" s="12"/>
      <c r="H6012" s="12"/>
      <c r="J6012" s="12"/>
      <c r="K6012" s="12"/>
      <c r="L6012" s="12"/>
      <c r="M6012" s="12"/>
      <c r="N6012" s="96"/>
      <c r="O6012" s="12"/>
      <c r="P6012" s="12"/>
      <c r="Q6012" s="12"/>
      <c r="R6012" s="12"/>
    </row>
    <row r="6013" spans="1:21" x14ac:dyDescent="0.3">
      <c r="A6013" s="12"/>
      <c r="G6013" s="12"/>
      <c r="H6013" s="12"/>
      <c r="J6013" s="12"/>
      <c r="K6013" s="12"/>
      <c r="L6013" s="12"/>
      <c r="M6013" s="12"/>
      <c r="N6013" s="96"/>
      <c r="O6013" s="12"/>
      <c r="P6013" s="12"/>
      <c r="Q6013" s="12"/>
      <c r="R6013" s="12"/>
    </row>
    <row r="6014" spans="1:21" x14ac:dyDescent="0.3">
      <c r="A6014" s="12"/>
      <c r="G6014" s="12"/>
      <c r="H6014" s="12"/>
      <c r="J6014" s="12"/>
      <c r="K6014" s="12"/>
      <c r="L6014" s="12"/>
      <c r="M6014" s="12"/>
      <c r="N6014" s="96"/>
      <c r="O6014" s="12"/>
      <c r="P6014" s="12"/>
      <c r="Q6014" s="12"/>
      <c r="R6014" s="12"/>
    </row>
    <row r="6015" spans="1:21" x14ac:dyDescent="0.3">
      <c r="A6015" s="12"/>
      <c r="G6015" s="12"/>
      <c r="H6015" s="12"/>
      <c r="J6015" s="12"/>
      <c r="K6015" s="12"/>
      <c r="L6015" s="12"/>
      <c r="M6015" s="12"/>
      <c r="N6015" s="96"/>
      <c r="O6015" s="12"/>
      <c r="P6015" s="12"/>
      <c r="Q6015" s="12"/>
      <c r="R6015" s="12"/>
    </row>
    <row r="6016" spans="1:21" x14ac:dyDescent="0.3">
      <c r="A6016" s="12"/>
      <c r="G6016" s="12"/>
      <c r="H6016" s="12"/>
      <c r="J6016" s="12"/>
      <c r="K6016" s="12"/>
      <c r="L6016" s="12"/>
      <c r="M6016" s="12"/>
      <c r="N6016" s="96"/>
      <c r="O6016" s="12"/>
      <c r="P6016" s="12"/>
      <c r="Q6016" s="12"/>
      <c r="R6016" s="12"/>
    </row>
    <row r="6034" spans="1:18" x14ac:dyDescent="0.3">
      <c r="A6034" s="12"/>
      <c r="I6034" s="26"/>
    </row>
    <row r="6035" spans="1:18" x14ac:dyDescent="0.3">
      <c r="A6035" s="12"/>
      <c r="I6035" s="26"/>
    </row>
    <row r="6036" spans="1:18" x14ac:dyDescent="0.3">
      <c r="A6036" s="12"/>
      <c r="I6036" s="26"/>
    </row>
    <row r="6037" spans="1:18" x14ac:dyDescent="0.3">
      <c r="A6037" s="12"/>
      <c r="I6037" s="26"/>
    </row>
    <row r="6038" spans="1:18" x14ac:dyDescent="0.3">
      <c r="A6038" s="12"/>
      <c r="I6038" s="26"/>
    </row>
    <row r="6039" spans="1:18" x14ac:dyDescent="0.3">
      <c r="A6039" s="12"/>
      <c r="I6039" s="26"/>
    </row>
    <row r="6040" spans="1:18" x14ac:dyDescent="0.3">
      <c r="A6040" s="12"/>
      <c r="G6040" s="12"/>
      <c r="H6040" s="12"/>
      <c r="J6040" s="12"/>
      <c r="K6040" s="12"/>
      <c r="L6040" s="12"/>
      <c r="M6040" s="12"/>
      <c r="N6040" s="96"/>
      <c r="O6040" s="12"/>
      <c r="P6040" s="12"/>
      <c r="Q6040" s="12"/>
      <c r="R6040" s="12"/>
    </row>
    <row r="6041" spans="1:18" x14ac:dyDescent="0.3">
      <c r="A6041" s="12"/>
      <c r="G6041" s="12"/>
      <c r="H6041" s="12"/>
      <c r="J6041" s="12"/>
      <c r="K6041" s="12"/>
      <c r="L6041" s="12"/>
      <c r="M6041" s="12"/>
      <c r="N6041" s="96"/>
      <c r="O6041" s="12"/>
      <c r="P6041" s="12"/>
      <c r="Q6041" s="12"/>
      <c r="R6041" s="12"/>
    </row>
    <row r="6042" spans="1:18" x14ac:dyDescent="0.3">
      <c r="A6042" s="12"/>
      <c r="G6042" s="12"/>
      <c r="H6042" s="12"/>
      <c r="J6042" s="12"/>
      <c r="K6042" s="12"/>
      <c r="L6042" s="12"/>
      <c r="M6042" s="12"/>
      <c r="N6042" s="96"/>
      <c r="O6042" s="12"/>
      <c r="P6042" s="12"/>
      <c r="Q6042" s="12"/>
      <c r="R6042" s="12"/>
    </row>
    <row r="6043" spans="1:18" x14ac:dyDescent="0.3">
      <c r="A6043" s="12"/>
      <c r="G6043" s="12"/>
      <c r="H6043" s="12"/>
      <c r="J6043" s="12"/>
      <c r="K6043" s="12"/>
      <c r="L6043" s="12"/>
      <c r="M6043" s="12"/>
      <c r="N6043" s="96"/>
      <c r="O6043" s="12"/>
      <c r="P6043" s="12"/>
      <c r="Q6043" s="12"/>
      <c r="R6043" s="12"/>
    </row>
    <row r="6044" spans="1:18" x14ac:dyDescent="0.3">
      <c r="A6044" s="12"/>
      <c r="G6044" s="12"/>
      <c r="H6044" s="12"/>
      <c r="J6044" s="12"/>
      <c r="K6044" s="12"/>
      <c r="L6044" s="12"/>
      <c r="M6044" s="12"/>
      <c r="N6044" s="96"/>
      <c r="O6044" s="12"/>
      <c r="P6044" s="12"/>
      <c r="Q6044" s="12"/>
      <c r="R6044" s="12"/>
    </row>
    <row r="6045" spans="1:18" x14ac:dyDescent="0.3">
      <c r="A6045" s="12"/>
      <c r="G6045" s="12"/>
      <c r="H6045" s="12"/>
      <c r="J6045" s="12"/>
      <c r="K6045" s="12"/>
      <c r="L6045" s="12"/>
      <c r="M6045" s="12"/>
      <c r="N6045" s="96"/>
      <c r="O6045" s="12"/>
      <c r="P6045" s="12"/>
      <c r="Q6045" s="12"/>
      <c r="R6045" s="12"/>
    </row>
    <row r="6063" spans="1:22" s="10" customFormat="1" x14ac:dyDescent="0.3">
      <c r="A6063" s="12"/>
      <c r="B6063" s="12"/>
      <c r="C6063" s="12"/>
      <c r="D6063" s="12"/>
      <c r="E6063" s="12"/>
      <c r="F6063" s="12"/>
      <c r="I6063" s="26"/>
      <c r="N6063" s="90"/>
      <c r="S6063" s="12"/>
      <c r="T6063" s="12"/>
      <c r="U6063" s="12"/>
      <c r="V6063" s="12"/>
    </row>
    <row r="6064" spans="1:22" x14ac:dyDescent="0.3">
      <c r="A6064" s="12"/>
      <c r="I6064" s="26"/>
    </row>
    <row r="6065" spans="1:18" x14ac:dyDescent="0.3">
      <c r="A6065" s="12"/>
      <c r="I6065" s="26"/>
    </row>
    <row r="6066" spans="1:18" x14ac:dyDescent="0.3">
      <c r="A6066" s="12"/>
      <c r="I6066" s="26"/>
    </row>
    <row r="6067" spans="1:18" x14ac:dyDescent="0.3">
      <c r="A6067" s="12"/>
      <c r="I6067" s="26"/>
    </row>
    <row r="6068" spans="1:18" x14ac:dyDescent="0.3">
      <c r="A6068" s="12"/>
      <c r="I6068" s="26"/>
    </row>
    <row r="6069" spans="1:18" x14ac:dyDescent="0.3">
      <c r="A6069" s="12"/>
      <c r="G6069" s="12"/>
      <c r="H6069" s="12"/>
      <c r="J6069" s="12"/>
      <c r="K6069" s="12"/>
      <c r="L6069" s="12"/>
      <c r="M6069" s="12"/>
      <c r="N6069" s="96"/>
      <c r="O6069" s="12"/>
      <c r="P6069" s="12"/>
      <c r="Q6069" s="12"/>
      <c r="R6069" s="12"/>
    </row>
    <row r="6070" spans="1:18" x14ac:dyDescent="0.3">
      <c r="A6070" s="12"/>
      <c r="G6070" s="12"/>
      <c r="H6070" s="12"/>
      <c r="J6070" s="12"/>
      <c r="K6070" s="12"/>
      <c r="L6070" s="12"/>
      <c r="M6070" s="12"/>
      <c r="N6070" s="96"/>
      <c r="O6070" s="12"/>
      <c r="P6070" s="12"/>
      <c r="Q6070" s="12"/>
      <c r="R6070" s="12"/>
    </row>
    <row r="6071" spans="1:18" x14ac:dyDescent="0.3">
      <c r="A6071" s="12"/>
      <c r="G6071" s="12"/>
      <c r="H6071" s="12"/>
      <c r="J6071" s="12"/>
      <c r="K6071" s="12"/>
      <c r="L6071" s="12"/>
      <c r="M6071" s="12"/>
      <c r="N6071" s="96"/>
      <c r="O6071" s="12"/>
      <c r="P6071" s="12"/>
      <c r="Q6071" s="12"/>
      <c r="R6071" s="12"/>
    </row>
    <row r="6072" spans="1:18" x14ac:dyDescent="0.3">
      <c r="A6072" s="12"/>
      <c r="G6072" s="12"/>
      <c r="H6072" s="12"/>
      <c r="J6072" s="12"/>
      <c r="K6072" s="12"/>
      <c r="L6072" s="12"/>
      <c r="M6072" s="12"/>
      <c r="N6072" s="96"/>
      <c r="O6072" s="12"/>
      <c r="P6072" s="12"/>
      <c r="Q6072" s="12"/>
      <c r="R6072" s="12"/>
    </row>
    <row r="6073" spans="1:18" x14ac:dyDescent="0.3">
      <c r="A6073" s="12"/>
      <c r="G6073" s="12"/>
      <c r="H6073" s="12"/>
      <c r="J6073" s="12"/>
      <c r="K6073" s="12"/>
      <c r="L6073" s="12"/>
      <c r="M6073" s="12"/>
      <c r="N6073" s="96"/>
      <c r="O6073" s="12"/>
      <c r="P6073" s="12"/>
      <c r="Q6073" s="12"/>
      <c r="R6073" s="12"/>
    </row>
    <row r="6074" spans="1:18" x14ac:dyDescent="0.3">
      <c r="A6074" s="12"/>
      <c r="G6074" s="12"/>
      <c r="H6074" s="12"/>
      <c r="J6074" s="12"/>
      <c r="K6074" s="12"/>
      <c r="L6074" s="12"/>
      <c r="M6074" s="12"/>
      <c r="N6074" s="96"/>
      <c r="O6074" s="12"/>
      <c r="P6074" s="12"/>
      <c r="Q6074" s="12"/>
      <c r="R6074" s="12"/>
    </row>
    <row r="6092" spans="1:22" s="10" customFormat="1" x14ac:dyDescent="0.3">
      <c r="A6092" s="12"/>
      <c r="B6092" s="12"/>
      <c r="C6092" s="12"/>
      <c r="D6092" s="12"/>
      <c r="E6092" s="12"/>
      <c r="F6092" s="12"/>
      <c r="I6092" s="26"/>
      <c r="N6092" s="90"/>
      <c r="S6092" s="12"/>
      <c r="T6092" s="12"/>
      <c r="U6092" s="12"/>
      <c r="V6092" s="12"/>
    </row>
    <row r="6093" spans="1:22" s="10" customFormat="1" x14ac:dyDescent="0.3">
      <c r="A6093" s="12"/>
      <c r="B6093" s="12"/>
      <c r="C6093" s="12"/>
      <c r="D6093" s="12"/>
      <c r="E6093" s="12"/>
      <c r="F6093" s="12"/>
      <c r="I6093" s="26"/>
      <c r="N6093" s="90"/>
      <c r="S6093" s="12"/>
      <c r="T6093" s="12"/>
      <c r="U6093" s="12"/>
      <c r="V6093" s="12"/>
    </row>
    <row r="6094" spans="1:22" s="10" customFormat="1" x14ac:dyDescent="0.3">
      <c r="A6094" s="12"/>
      <c r="B6094" s="12"/>
      <c r="C6094" s="12"/>
      <c r="D6094" s="12"/>
      <c r="E6094" s="12"/>
      <c r="F6094" s="12"/>
      <c r="I6094" s="26"/>
      <c r="N6094" s="90"/>
      <c r="S6094" s="12"/>
      <c r="T6094" s="12"/>
      <c r="U6094" s="12"/>
      <c r="V6094" s="12"/>
    </row>
    <row r="6095" spans="1:22" s="10" customFormat="1" x14ac:dyDescent="0.3">
      <c r="A6095" s="12"/>
      <c r="B6095" s="12"/>
      <c r="C6095" s="12"/>
      <c r="D6095" s="12"/>
      <c r="E6095" s="12"/>
      <c r="F6095" s="12"/>
      <c r="I6095" s="26"/>
      <c r="N6095" s="90"/>
      <c r="S6095" s="12"/>
      <c r="T6095" s="12"/>
      <c r="U6095" s="12"/>
      <c r="V6095" s="12"/>
    </row>
    <row r="6096" spans="1:22" x14ac:dyDescent="0.3">
      <c r="A6096" s="12"/>
      <c r="I6096" s="26"/>
    </row>
    <row r="6097" spans="1:18" x14ac:dyDescent="0.3">
      <c r="A6097" s="12"/>
      <c r="I6097" s="26"/>
    </row>
    <row r="6098" spans="1:18" x14ac:dyDescent="0.3">
      <c r="A6098" s="12"/>
      <c r="G6098" s="12"/>
      <c r="H6098" s="12"/>
      <c r="J6098" s="12"/>
      <c r="K6098" s="12"/>
      <c r="L6098" s="12"/>
      <c r="M6098" s="12"/>
      <c r="N6098" s="96"/>
      <c r="O6098" s="12"/>
      <c r="P6098" s="12"/>
      <c r="Q6098" s="12"/>
      <c r="R6098" s="12"/>
    </row>
    <row r="6099" spans="1:18" x14ac:dyDescent="0.3">
      <c r="A6099" s="12"/>
      <c r="G6099" s="12"/>
      <c r="H6099" s="12"/>
      <c r="J6099" s="12"/>
      <c r="K6099" s="12"/>
      <c r="L6099" s="12"/>
      <c r="M6099" s="12"/>
      <c r="N6099" s="96"/>
      <c r="O6099" s="12"/>
      <c r="P6099" s="12"/>
      <c r="Q6099" s="12"/>
      <c r="R6099" s="12"/>
    </row>
    <row r="6100" spans="1:18" x14ac:dyDescent="0.3">
      <c r="A6100" s="12"/>
      <c r="G6100" s="12"/>
      <c r="H6100" s="12"/>
      <c r="J6100" s="12"/>
      <c r="K6100" s="12"/>
      <c r="L6100" s="12"/>
      <c r="M6100" s="12"/>
      <c r="N6100" s="96"/>
      <c r="O6100" s="12"/>
      <c r="P6100" s="12"/>
      <c r="Q6100" s="12"/>
      <c r="R6100" s="12"/>
    </row>
    <row r="6101" spans="1:18" x14ac:dyDescent="0.3">
      <c r="A6101" s="12"/>
      <c r="G6101" s="12"/>
      <c r="H6101" s="12"/>
      <c r="J6101" s="12"/>
      <c r="K6101" s="12"/>
      <c r="L6101" s="12"/>
      <c r="M6101" s="12"/>
      <c r="N6101" s="96"/>
      <c r="O6101" s="12"/>
      <c r="P6101" s="12"/>
      <c r="Q6101" s="12"/>
      <c r="R6101" s="12"/>
    </row>
    <row r="6102" spans="1:18" x14ac:dyDescent="0.3">
      <c r="A6102" s="12"/>
      <c r="G6102" s="12"/>
      <c r="H6102" s="12"/>
      <c r="J6102" s="12"/>
      <c r="K6102" s="12"/>
      <c r="L6102" s="12"/>
      <c r="M6102" s="12"/>
      <c r="N6102" s="96"/>
      <c r="O6102" s="12"/>
      <c r="P6102" s="12"/>
      <c r="Q6102" s="12"/>
      <c r="R6102" s="12"/>
    </row>
    <row r="6103" spans="1:18" x14ac:dyDescent="0.3">
      <c r="A6103" s="12"/>
      <c r="G6103" s="12"/>
      <c r="H6103" s="12"/>
      <c r="J6103" s="12"/>
      <c r="K6103" s="12"/>
      <c r="L6103" s="12"/>
      <c r="M6103" s="12"/>
      <c r="N6103" s="96"/>
      <c r="O6103" s="12"/>
      <c r="P6103" s="12"/>
      <c r="Q6103" s="12"/>
      <c r="R6103" s="12"/>
    </row>
    <row r="6121" spans="1:18" x14ac:dyDescent="0.3">
      <c r="A6121" s="12"/>
      <c r="G6121" s="12"/>
      <c r="H6121" s="12"/>
      <c r="I6121" s="26"/>
      <c r="J6121" s="12"/>
      <c r="K6121" s="12"/>
      <c r="L6121" s="12"/>
      <c r="M6121" s="12"/>
      <c r="N6121" s="96"/>
      <c r="O6121" s="12"/>
      <c r="P6121" s="12"/>
      <c r="Q6121" s="12"/>
      <c r="R6121" s="12"/>
    </row>
    <row r="6122" spans="1:18" x14ac:dyDescent="0.3">
      <c r="A6122" s="12"/>
      <c r="I6122" s="26"/>
    </row>
    <row r="6123" spans="1:18" x14ac:dyDescent="0.3">
      <c r="A6123" s="12"/>
      <c r="I6123" s="26"/>
    </row>
    <row r="6124" spans="1:18" x14ac:dyDescent="0.3">
      <c r="A6124" s="12"/>
      <c r="I6124" s="26"/>
    </row>
    <row r="6125" spans="1:18" x14ac:dyDescent="0.3">
      <c r="A6125" s="12"/>
      <c r="I6125" s="26"/>
    </row>
    <row r="6126" spans="1:18" x14ac:dyDescent="0.3">
      <c r="A6126" s="12"/>
      <c r="I6126" s="26"/>
    </row>
    <row r="6127" spans="1:18" x14ac:dyDescent="0.3">
      <c r="A6127" s="12"/>
      <c r="G6127" s="12"/>
      <c r="H6127" s="12"/>
      <c r="J6127" s="12"/>
      <c r="K6127" s="12"/>
      <c r="L6127" s="12"/>
      <c r="M6127" s="12"/>
      <c r="N6127" s="96"/>
      <c r="O6127" s="12"/>
      <c r="P6127" s="12"/>
      <c r="Q6127" s="12"/>
      <c r="R6127" s="12"/>
    </row>
    <row r="6128" spans="1:18" x14ac:dyDescent="0.3">
      <c r="A6128" s="12"/>
      <c r="G6128" s="12"/>
      <c r="H6128" s="12"/>
      <c r="J6128" s="12"/>
      <c r="K6128" s="12"/>
      <c r="L6128" s="12"/>
      <c r="M6128" s="12"/>
      <c r="N6128" s="96"/>
      <c r="O6128" s="12"/>
      <c r="P6128" s="12"/>
      <c r="Q6128" s="12"/>
      <c r="R6128" s="12"/>
    </row>
    <row r="6129" spans="1:18" x14ac:dyDescent="0.3">
      <c r="A6129" s="12"/>
      <c r="G6129" s="12"/>
      <c r="H6129" s="12"/>
      <c r="J6129" s="12"/>
      <c r="K6129" s="12"/>
      <c r="L6129" s="12"/>
      <c r="M6129" s="12"/>
      <c r="N6129" s="96"/>
      <c r="O6129" s="12"/>
      <c r="P6129" s="12"/>
      <c r="Q6129" s="12"/>
      <c r="R6129" s="12"/>
    </row>
    <row r="6130" spans="1:18" x14ac:dyDescent="0.3">
      <c r="A6130" s="12"/>
      <c r="G6130" s="12"/>
      <c r="H6130" s="12"/>
      <c r="J6130" s="12"/>
      <c r="K6130" s="12"/>
      <c r="L6130" s="12"/>
      <c r="M6130" s="12"/>
      <c r="N6130" s="96"/>
      <c r="O6130" s="12"/>
      <c r="P6130" s="12"/>
      <c r="Q6130" s="12"/>
      <c r="R6130" s="12"/>
    </row>
    <row r="6131" spans="1:18" x14ac:dyDescent="0.3">
      <c r="A6131" s="12"/>
      <c r="G6131" s="12"/>
      <c r="H6131" s="12"/>
      <c r="J6131" s="12"/>
      <c r="K6131" s="12"/>
      <c r="L6131" s="12"/>
      <c r="M6131" s="12"/>
      <c r="N6131" s="96"/>
      <c r="O6131" s="12"/>
      <c r="P6131" s="12"/>
      <c r="Q6131" s="12"/>
      <c r="R6131" s="12"/>
    </row>
    <row r="6132" spans="1:18" x14ac:dyDescent="0.3">
      <c r="A6132" s="12"/>
      <c r="G6132" s="12"/>
      <c r="H6132" s="12"/>
      <c r="J6132" s="12"/>
      <c r="K6132" s="12"/>
      <c r="L6132" s="12"/>
      <c r="M6132" s="12"/>
      <c r="N6132" s="96"/>
      <c r="O6132" s="12"/>
      <c r="P6132" s="12"/>
      <c r="Q6132" s="12"/>
      <c r="R6132" s="12"/>
    </row>
    <row r="6150" spans="1:21" s="10" customFormat="1" x14ac:dyDescent="0.3">
      <c r="B6150" s="12"/>
      <c r="C6150" s="12"/>
      <c r="D6150" s="12"/>
      <c r="E6150" s="12"/>
      <c r="F6150" s="12"/>
      <c r="I6150" s="26"/>
      <c r="N6150" s="90"/>
      <c r="S6150" s="12"/>
      <c r="T6150" s="12"/>
      <c r="U6150" s="12"/>
    </row>
    <row r="6151" spans="1:21" s="10" customFormat="1" x14ac:dyDescent="0.3">
      <c r="B6151" s="12"/>
      <c r="C6151" s="12"/>
      <c r="D6151" s="12"/>
      <c r="E6151" s="12"/>
      <c r="F6151" s="12"/>
      <c r="I6151" s="26"/>
      <c r="N6151" s="90"/>
      <c r="S6151" s="12"/>
      <c r="T6151" s="12"/>
      <c r="U6151" s="12"/>
    </row>
    <row r="6152" spans="1:21" s="10" customFormat="1" x14ac:dyDescent="0.3">
      <c r="B6152" s="12"/>
      <c r="C6152" s="12"/>
      <c r="D6152" s="12"/>
      <c r="E6152" s="12"/>
      <c r="F6152" s="12"/>
      <c r="I6152" s="26"/>
      <c r="N6152" s="90"/>
      <c r="S6152" s="12"/>
      <c r="T6152" s="12"/>
      <c r="U6152" s="12"/>
    </row>
    <row r="6153" spans="1:21" x14ac:dyDescent="0.3">
      <c r="A6153" s="12"/>
      <c r="I6153" s="26"/>
    </row>
    <row r="6154" spans="1:21" x14ac:dyDescent="0.3">
      <c r="A6154" s="12"/>
      <c r="I6154" s="26"/>
    </row>
    <row r="6155" spans="1:21" x14ac:dyDescent="0.3">
      <c r="A6155" s="12"/>
      <c r="I6155" s="26"/>
    </row>
    <row r="6156" spans="1:21" x14ac:dyDescent="0.3">
      <c r="A6156" s="12"/>
      <c r="G6156" s="12"/>
      <c r="H6156" s="12"/>
      <c r="J6156" s="12"/>
      <c r="K6156" s="12"/>
      <c r="L6156" s="12"/>
      <c r="M6156" s="12"/>
      <c r="N6156" s="96"/>
      <c r="O6156" s="12"/>
      <c r="P6156" s="12"/>
      <c r="Q6156" s="12"/>
      <c r="R6156" s="12"/>
    </row>
    <row r="6157" spans="1:21" x14ac:dyDescent="0.3">
      <c r="A6157" s="12"/>
      <c r="G6157" s="12"/>
      <c r="H6157" s="12"/>
      <c r="J6157" s="12"/>
      <c r="K6157" s="12"/>
      <c r="L6157" s="12"/>
      <c r="M6157" s="12"/>
      <c r="N6157" s="96"/>
      <c r="O6157" s="12"/>
      <c r="P6157" s="12"/>
      <c r="Q6157" s="12"/>
      <c r="R6157" s="12"/>
    </row>
    <row r="6158" spans="1:21" x14ac:dyDescent="0.3">
      <c r="A6158" s="12"/>
      <c r="G6158" s="12"/>
      <c r="H6158" s="12"/>
      <c r="J6158" s="12"/>
      <c r="K6158" s="12"/>
      <c r="L6158" s="12"/>
      <c r="M6158" s="12"/>
      <c r="N6158" s="96"/>
      <c r="O6158" s="12"/>
      <c r="P6158" s="12"/>
      <c r="Q6158" s="12"/>
      <c r="R6158" s="12"/>
    </row>
    <row r="6159" spans="1:21" x14ac:dyDescent="0.3">
      <c r="A6159" s="12"/>
      <c r="G6159" s="12"/>
      <c r="H6159" s="12"/>
      <c r="J6159" s="12"/>
      <c r="K6159" s="12"/>
      <c r="L6159" s="12"/>
      <c r="M6159" s="12"/>
      <c r="N6159" s="96"/>
      <c r="O6159" s="12"/>
      <c r="P6159" s="12"/>
      <c r="Q6159" s="12"/>
      <c r="R6159" s="12"/>
    </row>
    <row r="6160" spans="1:21" x14ac:dyDescent="0.3">
      <c r="A6160" s="12"/>
      <c r="G6160" s="12"/>
      <c r="H6160" s="12"/>
      <c r="J6160" s="12"/>
      <c r="K6160" s="12"/>
      <c r="L6160" s="12"/>
      <c r="M6160" s="12"/>
      <c r="N6160" s="96"/>
      <c r="O6160" s="12"/>
      <c r="P6160" s="12"/>
      <c r="Q6160" s="12"/>
      <c r="R6160" s="12"/>
    </row>
    <row r="6161" spans="1:18" x14ac:dyDescent="0.3">
      <c r="A6161" s="12"/>
      <c r="G6161" s="12"/>
      <c r="H6161" s="12"/>
      <c r="J6161" s="12"/>
      <c r="K6161" s="12"/>
      <c r="L6161" s="12"/>
      <c r="M6161" s="12"/>
      <c r="N6161" s="96"/>
      <c r="O6161" s="12"/>
      <c r="P6161" s="12"/>
      <c r="Q6161" s="12"/>
      <c r="R6161" s="12"/>
    </row>
    <row r="6179" spans="1:21" s="10" customFormat="1" x14ac:dyDescent="0.3">
      <c r="B6179" s="12"/>
      <c r="C6179" s="12"/>
      <c r="D6179" s="12"/>
      <c r="E6179" s="12"/>
      <c r="F6179" s="12"/>
      <c r="I6179" s="26"/>
      <c r="N6179" s="90"/>
      <c r="S6179" s="12"/>
      <c r="T6179" s="12"/>
      <c r="U6179" s="12"/>
    </row>
    <row r="6180" spans="1:21" s="10" customFormat="1" x14ac:dyDescent="0.3">
      <c r="B6180" s="12"/>
      <c r="C6180" s="12"/>
      <c r="D6180" s="12"/>
      <c r="E6180" s="12"/>
      <c r="F6180" s="12"/>
      <c r="I6180" s="26"/>
      <c r="N6180" s="90"/>
      <c r="S6180" s="12"/>
      <c r="T6180" s="12"/>
      <c r="U6180" s="12"/>
    </row>
    <row r="6181" spans="1:21" s="10" customFormat="1" x14ac:dyDescent="0.3">
      <c r="B6181" s="12"/>
      <c r="C6181" s="12"/>
      <c r="D6181" s="12"/>
      <c r="E6181" s="12"/>
      <c r="F6181" s="12"/>
      <c r="I6181" s="26"/>
      <c r="N6181" s="90"/>
      <c r="S6181" s="12"/>
      <c r="T6181" s="12"/>
      <c r="U6181" s="12"/>
    </row>
    <row r="6182" spans="1:21" s="10" customFormat="1" x14ac:dyDescent="0.3">
      <c r="B6182" s="12"/>
      <c r="C6182" s="12"/>
      <c r="D6182" s="12"/>
      <c r="E6182" s="12"/>
      <c r="F6182" s="12"/>
      <c r="I6182" s="26"/>
      <c r="N6182" s="90"/>
      <c r="S6182" s="12"/>
      <c r="T6182" s="12"/>
      <c r="U6182" s="12"/>
    </row>
    <row r="6183" spans="1:21" s="10" customFormat="1" x14ac:dyDescent="0.3">
      <c r="B6183" s="12"/>
      <c r="C6183" s="12"/>
      <c r="D6183" s="12"/>
      <c r="E6183" s="12"/>
      <c r="F6183" s="12"/>
      <c r="I6183" s="26"/>
      <c r="N6183" s="90"/>
      <c r="S6183" s="12"/>
      <c r="T6183" s="12"/>
      <c r="U6183" s="12"/>
    </row>
    <row r="6184" spans="1:21" s="10" customFormat="1" x14ac:dyDescent="0.3">
      <c r="B6184" s="12"/>
      <c r="C6184" s="12"/>
      <c r="D6184" s="12"/>
      <c r="E6184" s="12"/>
      <c r="F6184" s="12"/>
      <c r="I6184" s="26"/>
      <c r="N6184" s="90"/>
      <c r="S6184" s="12"/>
      <c r="T6184" s="12"/>
      <c r="U6184" s="12"/>
    </row>
    <row r="6185" spans="1:21" x14ac:dyDescent="0.3">
      <c r="A6185" s="12"/>
      <c r="G6185" s="12"/>
      <c r="H6185" s="12"/>
      <c r="J6185" s="12"/>
      <c r="K6185" s="12"/>
      <c r="L6185" s="12"/>
      <c r="M6185" s="12"/>
      <c r="N6185" s="96"/>
      <c r="O6185" s="12"/>
      <c r="P6185" s="12"/>
      <c r="Q6185" s="12"/>
      <c r="R6185" s="12"/>
    </row>
    <row r="6186" spans="1:21" x14ac:dyDescent="0.3">
      <c r="A6186" s="12"/>
      <c r="G6186" s="12"/>
      <c r="H6186" s="12"/>
      <c r="J6186" s="12"/>
      <c r="K6186" s="12"/>
      <c r="L6186" s="12"/>
      <c r="M6186" s="12"/>
      <c r="N6186" s="96"/>
      <c r="O6186" s="12"/>
      <c r="P6186" s="12"/>
      <c r="Q6186" s="12"/>
      <c r="R6186" s="12"/>
    </row>
    <row r="6187" spans="1:21" x14ac:dyDescent="0.3">
      <c r="A6187" s="12"/>
      <c r="G6187" s="12"/>
      <c r="H6187" s="12"/>
      <c r="J6187" s="12"/>
      <c r="K6187" s="12"/>
      <c r="L6187" s="12"/>
      <c r="M6187" s="12"/>
      <c r="N6187" s="96"/>
      <c r="O6187" s="12"/>
      <c r="P6187" s="12"/>
      <c r="Q6187" s="12"/>
      <c r="R6187" s="12"/>
    </row>
    <row r="6188" spans="1:21" x14ac:dyDescent="0.3">
      <c r="A6188" s="12"/>
      <c r="G6188" s="12"/>
      <c r="H6188" s="12"/>
      <c r="J6188" s="12"/>
      <c r="K6188" s="12"/>
      <c r="L6188" s="12"/>
      <c r="M6188" s="12"/>
      <c r="N6188" s="96"/>
      <c r="O6188" s="12"/>
      <c r="P6188" s="12"/>
      <c r="Q6188" s="12"/>
      <c r="R6188" s="12"/>
    </row>
    <row r="6189" spans="1:21" x14ac:dyDescent="0.3">
      <c r="A6189" s="12"/>
      <c r="G6189" s="12"/>
      <c r="H6189" s="12"/>
      <c r="J6189" s="12"/>
      <c r="K6189" s="12"/>
      <c r="L6189" s="12"/>
      <c r="M6189" s="12"/>
      <c r="N6189" s="96"/>
      <c r="O6189" s="12"/>
      <c r="P6189" s="12"/>
      <c r="Q6189" s="12"/>
      <c r="R6189" s="12"/>
    </row>
    <row r="6190" spans="1:21" x14ac:dyDescent="0.3">
      <c r="A6190" s="12"/>
      <c r="G6190" s="12"/>
      <c r="H6190" s="12"/>
      <c r="J6190" s="12"/>
      <c r="K6190" s="12"/>
      <c r="L6190" s="12"/>
      <c r="M6190" s="12"/>
      <c r="N6190" s="96"/>
      <c r="O6190" s="12"/>
      <c r="P6190" s="12"/>
      <c r="Q6190" s="12"/>
      <c r="R6190" s="12"/>
    </row>
    <row r="6208" spans="1:18" x14ac:dyDescent="0.3">
      <c r="A6208" s="12"/>
      <c r="I6208" s="26"/>
      <c r="J6208" s="12"/>
      <c r="K6208" s="12"/>
      <c r="L6208" s="12"/>
      <c r="M6208" s="12"/>
      <c r="N6208" s="96"/>
      <c r="O6208" s="12"/>
      <c r="P6208" s="12"/>
      <c r="Q6208" s="12"/>
      <c r="R6208" s="12"/>
    </row>
    <row r="6209" spans="1:18" x14ac:dyDescent="0.3">
      <c r="A6209" s="12"/>
      <c r="I6209" s="26"/>
    </row>
    <row r="6210" spans="1:18" x14ac:dyDescent="0.3">
      <c r="A6210" s="12"/>
      <c r="I6210" s="26"/>
    </row>
    <row r="6211" spans="1:18" x14ac:dyDescent="0.3">
      <c r="A6211" s="12"/>
      <c r="I6211" s="26"/>
    </row>
    <row r="6212" spans="1:18" x14ac:dyDescent="0.3">
      <c r="A6212" s="12"/>
      <c r="I6212" s="26"/>
    </row>
    <row r="6213" spans="1:18" x14ac:dyDescent="0.3">
      <c r="A6213" s="12"/>
      <c r="I6213" s="26"/>
    </row>
    <row r="6214" spans="1:18" x14ac:dyDescent="0.3">
      <c r="A6214" s="12"/>
      <c r="G6214" s="12"/>
      <c r="H6214" s="12"/>
      <c r="J6214" s="12"/>
      <c r="K6214" s="12"/>
      <c r="L6214" s="12"/>
      <c r="M6214" s="12"/>
      <c r="N6214" s="96"/>
      <c r="O6214" s="12"/>
      <c r="P6214" s="12"/>
      <c r="Q6214" s="12"/>
      <c r="R6214" s="12"/>
    </row>
    <row r="6215" spans="1:18" x14ac:dyDescent="0.3">
      <c r="A6215" s="12"/>
      <c r="G6215" s="12"/>
      <c r="H6215" s="12"/>
      <c r="J6215" s="12"/>
      <c r="K6215" s="12"/>
      <c r="L6215" s="12"/>
      <c r="M6215" s="12"/>
      <c r="N6215" s="96"/>
      <c r="O6215" s="12"/>
      <c r="P6215" s="12"/>
      <c r="Q6215" s="12"/>
      <c r="R6215" s="12"/>
    </row>
    <row r="6216" spans="1:18" x14ac:dyDescent="0.3">
      <c r="A6216" s="12"/>
      <c r="G6216" s="12"/>
      <c r="H6216" s="12"/>
      <c r="J6216" s="12"/>
      <c r="K6216" s="12"/>
      <c r="L6216" s="12"/>
      <c r="M6216" s="12"/>
      <c r="N6216" s="96"/>
      <c r="O6216" s="12"/>
      <c r="P6216" s="12"/>
      <c r="Q6216" s="12"/>
      <c r="R6216" s="12"/>
    </row>
    <row r="6217" spans="1:18" x14ac:dyDescent="0.3">
      <c r="A6217" s="12"/>
      <c r="G6217" s="12"/>
      <c r="H6217" s="12"/>
      <c r="J6217" s="12"/>
      <c r="K6217" s="12"/>
      <c r="L6217" s="12"/>
      <c r="M6217" s="12"/>
      <c r="N6217" s="96"/>
      <c r="O6217" s="12"/>
      <c r="P6217" s="12"/>
      <c r="Q6217" s="12"/>
      <c r="R6217" s="12"/>
    </row>
    <row r="6218" spans="1:18" x14ac:dyDescent="0.3">
      <c r="A6218" s="12"/>
      <c r="G6218" s="12"/>
      <c r="H6218" s="12"/>
      <c r="J6218" s="12"/>
      <c r="K6218" s="12"/>
      <c r="L6218" s="12"/>
      <c r="M6218" s="12"/>
      <c r="N6218" s="96"/>
      <c r="O6218" s="12"/>
      <c r="P6218" s="12"/>
      <c r="Q6218" s="12"/>
      <c r="R6218" s="12"/>
    </row>
    <row r="6219" spans="1:18" x14ac:dyDescent="0.3">
      <c r="A6219" s="12"/>
      <c r="G6219" s="12"/>
      <c r="H6219" s="12"/>
      <c r="J6219" s="12"/>
      <c r="K6219" s="12"/>
      <c r="L6219" s="12"/>
      <c r="M6219" s="12"/>
      <c r="N6219" s="96"/>
      <c r="O6219" s="12"/>
      <c r="P6219" s="12"/>
      <c r="Q6219" s="12"/>
      <c r="R6219" s="12"/>
    </row>
    <row r="6237" spans="1:22" s="10" customFormat="1" x14ac:dyDescent="0.3">
      <c r="A6237" s="12"/>
      <c r="B6237" s="12"/>
      <c r="C6237" s="12"/>
      <c r="D6237" s="12"/>
      <c r="E6237" s="12"/>
      <c r="F6237" s="12"/>
      <c r="I6237" s="26"/>
      <c r="N6237" s="90"/>
      <c r="S6237" s="12"/>
      <c r="T6237" s="12"/>
      <c r="U6237" s="12"/>
      <c r="V6237" s="12"/>
    </row>
    <row r="6238" spans="1:22" s="10" customFormat="1" x14ac:dyDescent="0.3">
      <c r="A6238" s="12"/>
      <c r="B6238" s="12"/>
      <c r="C6238" s="12"/>
      <c r="D6238" s="12"/>
      <c r="E6238" s="12"/>
      <c r="F6238" s="12"/>
      <c r="I6238" s="26"/>
      <c r="N6238" s="90"/>
      <c r="S6238" s="12"/>
      <c r="T6238" s="12"/>
      <c r="U6238" s="12"/>
      <c r="V6238" s="12"/>
    </row>
    <row r="6239" spans="1:22" s="10" customFormat="1" x14ac:dyDescent="0.3">
      <c r="A6239" s="12"/>
      <c r="B6239" s="12"/>
      <c r="C6239" s="12"/>
      <c r="D6239" s="12"/>
      <c r="E6239" s="12"/>
      <c r="F6239" s="12"/>
      <c r="I6239" s="26"/>
      <c r="N6239" s="90"/>
      <c r="S6239" s="12"/>
      <c r="T6239" s="12"/>
      <c r="U6239" s="12"/>
      <c r="V6239" s="12"/>
    </row>
    <row r="6240" spans="1:22" x14ac:dyDescent="0.3">
      <c r="A6240" s="12"/>
      <c r="I6240" s="26"/>
    </row>
    <row r="6241" spans="1:18" x14ac:dyDescent="0.3">
      <c r="A6241" s="12"/>
      <c r="I6241" s="26"/>
    </row>
    <row r="6242" spans="1:18" x14ac:dyDescent="0.3">
      <c r="A6242" s="12"/>
      <c r="I6242" s="26"/>
    </row>
    <row r="6243" spans="1:18" x14ac:dyDescent="0.3">
      <c r="A6243" s="12"/>
      <c r="G6243" s="12"/>
      <c r="H6243" s="12"/>
      <c r="J6243" s="12"/>
      <c r="K6243" s="12"/>
      <c r="L6243" s="12"/>
      <c r="M6243" s="12"/>
      <c r="N6243" s="96"/>
      <c r="O6243" s="12"/>
      <c r="P6243" s="12"/>
      <c r="Q6243" s="12"/>
      <c r="R6243" s="12"/>
    </row>
    <row r="6244" spans="1:18" x14ac:dyDescent="0.3">
      <c r="A6244" s="12"/>
      <c r="G6244" s="12"/>
      <c r="H6244" s="12"/>
      <c r="J6244" s="12"/>
      <c r="K6244" s="12"/>
      <c r="L6244" s="12"/>
      <c r="M6244" s="12"/>
      <c r="N6244" s="96"/>
      <c r="O6244" s="12"/>
      <c r="P6244" s="12"/>
      <c r="Q6244" s="12"/>
      <c r="R6244" s="12"/>
    </row>
    <row r="6245" spans="1:18" x14ac:dyDescent="0.3">
      <c r="A6245" s="12"/>
      <c r="G6245" s="12"/>
      <c r="H6245" s="12"/>
      <c r="J6245" s="12"/>
      <c r="K6245" s="12"/>
      <c r="L6245" s="12"/>
      <c r="M6245" s="12"/>
      <c r="N6245" s="96"/>
      <c r="O6245" s="12"/>
      <c r="P6245" s="12"/>
      <c r="Q6245" s="12"/>
      <c r="R6245" s="12"/>
    </row>
    <row r="6246" spans="1:18" x14ac:dyDescent="0.3">
      <c r="A6246" s="12"/>
      <c r="G6246" s="12"/>
      <c r="H6246" s="12"/>
      <c r="J6246" s="12"/>
      <c r="K6246" s="12"/>
      <c r="L6246" s="12"/>
      <c r="M6246" s="12"/>
      <c r="N6246" s="96"/>
      <c r="O6246" s="12"/>
      <c r="P6246" s="12"/>
      <c r="Q6246" s="12"/>
      <c r="R6246" s="12"/>
    </row>
    <row r="6247" spans="1:18" x14ac:dyDescent="0.3">
      <c r="A6247" s="12"/>
      <c r="G6247" s="12"/>
      <c r="H6247" s="12"/>
      <c r="J6247" s="12"/>
      <c r="K6247" s="12"/>
      <c r="L6247" s="12"/>
      <c r="M6247" s="12"/>
      <c r="N6247" s="96"/>
      <c r="O6247" s="12"/>
      <c r="P6247" s="12"/>
      <c r="Q6247" s="12"/>
      <c r="R6247" s="12"/>
    </row>
    <row r="6248" spans="1:18" x14ac:dyDescent="0.3">
      <c r="A6248" s="12"/>
      <c r="G6248" s="12"/>
      <c r="H6248" s="12"/>
      <c r="J6248" s="12"/>
      <c r="K6248" s="12"/>
      <c r="L6248" s="12"/>
      <c r="M6248" s="12"/>
      <c r="N6248" s="96"/>
      <c r="O6248" s="12"/>
      <c r="P6248" s="12"/>
      <c r="Q6248" s="12"/>
      <c r="R6248" s="12"/>
    </row>
    <row r="6266" spans="1:21" s="10" customFormat="1" x14ac:dyDescent="0.3">
      <c r="A6266" s="12"/>
      <c r="B6266" s="12"/>
      <c r="C6266" s="12"/>
      <c r="D6266" s="12"/>
      <c r="E6266" s="12"/>
      <c r="F6266" s="12"/>
      <c r="I6266" s="26"/>
      <c r="N6266" s="90"/>
      <c r="S6266" s="12"/>
      <c r="T6266" s="12"/>
      <c r="U6266" s="12"/>
    </row>
    <row r="6267" spans="1:21" s="10" customFormat="1" x14ac:dyDescent="0.3">
      <c r="A6267" s="12"/>
      <c r="B6267" s="12"/>
      <c r="C6267" s="12"/>
      <c r="D6267" s="12"/>
      <c r="E6267" s="12"/>
      <c r="F6267" s="12"/>
      <c r="I6267" s="26"/>
      <c r="N6267" s="90"/>
      <c r="S6267" s="12"/>
      <c r="T6267" s="12"/>
      <c r="U6267" s="12"/>
    </row>
    <row r="6268" spans="1:21" x14ac:dyDescent="0.3">
      <c r="A6268" s="12"/>
      <c r="I6268" s="26"/>
    </row>
    <row r="6269" spans="1:21" x14ac:dyDescent="0.3">
      <c r="A6269" s="12"/>
      <c r="I6269" s="26"/>
    </row>
    <row r="6270" spans="1:21" x14ac:dyDescent="0.3">
      <c r="A6270" s="12"/>
      <c r="I6270" s="26"/>
    </row>
    <row r="6271" spans="1:21" x14ac:dyDescent="0.3">
      <c r="A6271" s="12"/>
      <c r="I6271" s="26"/>
    </row>
    <row r="6272" spans="1:21" x14ac:dyDescent="0.3">
      <c r="A6272" s="12"/>
      <c r="G6272" s="12"/>
      <c r="H6272" s="12"/>
      <c r="J6272" s="12"/>
      <c r="K6272" s="12"/>
      <c r="L6272" s="12"/>
      <c r="M6272" s="12"/>
      <c r="N6272" s="96"/>
      <c r="O6272" s="12"/>
      <c r="P6272" s="12"/>
      <c r="Q6272" s="12"/>
      <c r="R6272" s="12"/>
    </row>
    <row r="6273" spans="1:18" x14ac:dyDescent="0.3">
      <c r="A6273" s="12"/>
      <c r="G6273" s="12"/>
      <c r="H6273" s="12"/>
      <c r="J6273" s="12"/>
      <c r="K6273" s="12"/>
      <c r="L6273" s="12"/>
      <c r="M6273" s="12"/>
      <c r="N6273" s="96"/>
      <c r="O6273" s="12"/>
      <c r="P6273" s="12"/>
      <c r="Q6273" s="12"/>
      <c r="R6273" s="12"/>
    </row>
    <row r="6274" spans="1:18" x14ac:dyDescent="0.3">
      <c r="A6274" s="12"/>
      <c r="G6274" s="12"/>
      <c r="H6274" s="12"/>
      <c r="J6274" s="12"/>
      <c r="K6274" s="12"/>
      <c r="L6274" s="12"/>
      <c r="M6274" s="12"/>
      <c r="N6274" s="96"/>
      <c r="O6274" s="12"/>
      <c r="P6274" s="12"/>
      <c r="Q6274" s="12"/>
      <c r="R6274" s="12"/>
    </row>
    <row r="6275" spans="1:18" x14ac:dyDescent="0.3">
      <c r="A6275" s="12"/>
      <c r="G6275" s="12"/>
      <c r="H6275" s="12"/>
      <c r="J6275" s="12"/>
      <c r="K6275" s="12"/>
      <c r="L6275" s="12"/>
      <c r="M6275" s="12"/>
      <c r="N6275" s="96"/>
      <c r="O6275" s="12"/>
      <c r="P6275" s="12"/>
      <c r="Q6275" s="12"/>
      <c r="R6275" s="12"/>
    </row>
    <row r="6276" spans="1:18" x14ac:dyDescent="0.3">
      <c r="A6276" s="12"/>
      <c r="G6276" s="12"/>
      <c r="H6276" s="12"/>
      <c r="J6276" s="12"/>
      <c r="K6276" s="12"/>
      <c r="L6276" s="12"/>
      <c r="M6276" s="12"/>
      <c r="N6276" s="96"/>
      <c r="O6276" s="12"/>
      <c r="P6276" s="12"/>
      <c r="Q6276" s="12"/>
      <c r="R6276" s="12"/>
    </row>
    <row r="6277" spans="1:18" x14ac:dyDescent="0.3">
      <c r="A6277" s="12"/>
      <c r="G6277" s="12"/>
      <c r="H6277" s="12"/>
      <c r="J6277" s="12"/>
      <c r="K6277" s="12"/>
      <c r="L6277" s="12"/>
      <c r="M6277" s="12"/>
      <c r="N6277" s="96"/>
      <c r="O6277" s="12"/>
      <c r="P6277" s="12"/>
      <c r="Q6277" s="12"/>
      <c r="R6277" s="12"/>
    </row>
    <row r="6295" spans="1:21" s="10" customFormat="1" x14ac:dyDescent="0.3">
      <c r="B6295" s="12"/>
      <c r="C6295" s="12"/>
      <c r="D6295" s="12"/>
      <c r="E6295" s="12"/>
      <c r="F6295" s="12"/>
      <c r="I6295" s="26"/>
      <c r="N6295" s="90"/>
      <c r="S6295" s="12"/>
      <c r="T6295" s="12"/>
      <c r="U6295" s="12"/>
    </row>
    <row r="6296" spans="1:21" s="10" customFormat="1" x14ac:dyDescent="0.3">
      <c r="B6296" s="12"/>
      <c r="C6296" s="12"/>
      <c r="D6296" s="12"/>
      <c r="E6296" s="12"/>
      <c r="F6296" s="12"/>
      <c r="I6296" s="26"/>
      <c r="N6296" s="90"/>
      <c r="S6296" s="12"/>
      <c r="T6296" s="12"/>
      <c r="U6296" s="12"/>
    </row>
    <row r="6297" spans="1:21" x14ac:dyDescent="0.3">
      <c r="A6297" s="12"/>
      <c r="I6297" s="26"/>
    </row>
    <row r="6298" spans="1:21" x14ac:dyDescent="0.3">
      <c r="A6298" s="12"/>
      <c r="I6298" s="26"/>
    </row>
    <row r="6299" spans="1:21" x14ac:dyDescent="0.3">
      <c r="A6299" s="12"/>
      <c r="I6299" s="26"/>
    </row>
    <row r="6300" spans="1:21" x14ac:dyDescent="0.3">
      <c r="A6300" s="12"/>
      <c r="I6300" s="26"/>
    </row>
    <row r="6301" spans="1:21" x14ac:dyDescent="0.3">
      <c r="A6301" s="12"/>
      <c r="G6301" s="12"/>
      <c r="H6301" s="12"/>
      <c r="J6301" s="12"/>
      <c r="K6301" s="12"/>
      <c r="L6301" s="12"/>
      <c r="M6301" s="12"/>
      <c r="N6301" s="96"/>
      <c r="O6301" s="12"/>
      <c r="P6301" s="12"/>
      <c r="Q6301" s="12"/>
      <c r="R6301" s="12"/>
    </row>
    <row r="6302" spans="1:21" x14ac:dyDescent="0.3">
      <c r="A6302" s="12"/>
      <c r="G6302" s="12"/>
      <c r="H6302" s="12"/>
      <c r="J6302" s="12"/>
      <c r="K6302" s="12"/>
      <c r="L6302" s="12"/>
      <c r="M6302" s="12"/>
      <c r="N6302" s="96"/>
      <c r="O6302" s="12"/>
      <c r="P6302" s="12"/>
      <c r="Q6302" s="12"/>
      <c r="R6302" s="12"/>
    </row>
    <row r="6303" spans="1:21" x14ac:dyDescent="0.3">
      <c r="A6303" s="12"/>
      <c r="G6303" s="12"/>
      <c r="H6303" s="12"/>
      <c r="J6303" s="12"/>
      <c r="K6303" s="12"/>
      <c r="L6303" s="12"/>
      <c r="M6303" s="12"/>
      <c r="N6303" s="96"/>
      <c r="O6303" s="12"/>
      <c r="P6303" s="12"/>
      <c r="Q6303" s="12"/>
      <c r="R6303" s="12"/>
    </row>
    <row r="6304" spans="1:21" x14ac:dyDescent="0.3">
      <c r="A6304" s="12"/>
      <c r="G6304" s="12"/>
      <c r="H6304" s="12"/>
      <c r="J6304" s="12"/>
      <c r="K6304" s="12"/>
      <c r="L6304" s="12"/>
      <c r="M6304" s="12"/>
      <c r="N6304" s="96"/>
      <c r="O6304" s="12"/>
      <c r="P6304" s="12"/>
      <c r="Q6304" s="12"/>
      <c r="R6304" s="12"/>
    </row>
    <row r="6305" spans="1:18" x14ac:dyDescent="0.3">
      <c r="A6305" s="12"/>
      <c r="G6305" s="12"/>
      <c r="H6305" s="12"/>
      <c r="J6305" s="12"/>
      <c r="K6305" s="12"/>
      <c r="L6305" s="12"/>
      <c r="M6305" s="12"/>
      <c r="N6305" s="96"/>
      <c r="O6305" s="12"/>
      <c r="P6305" s="12"/>
      <c r="Q6305" s="12"/>
      <c r="R6305" s="12"/>
    </row>
    <row r="6306" spans="1:18" x14ac:dyDescent="0.3">
      <c r="A6306" s="12"/>
      <c r="G6306" s="12"/>
      <c r="H6306" s="12"/>
      <c r="J6306" s="12"/>
      <c r="K6306" s="12"/>
      <c r="L6306" s="12"/>
      <c r="M6306" s="12"/>
      <c r="N6306" s="96"/>
      <c r="O6306" s="12"/>
      <c r="P6306" s="12"/>
      <c r="Q6306" s="12"/>
      <c r="R6306" s="12"/>
    </row>
    <row r="6324" spans="1:21" s="10" customFormat="1" x14ac:dyDescent="0.3">
      <c r="B6324" s="12"/>
      <c r="C6324" s="12"/>
      <c r="D6324" s="12"/>
      <c r="E6324" s="12"/>
      <c r="F6324" s="12"/>
      <c r="I6324" s="26"/>
      <c r="N6324" s="90"/>
      <c r="S6324" s="12"/>
      <c r="T6324" s="12"/>
      <c r="U6324" s="12"/>
    </row>
    <row r="6325" spans="1:21" s="10" customFormat="1" x14ac:dyDescent="0.3">
      <c r="B6325" s="12"/>
      <c r="C6325" s="12"/>
      <c r="D6325" s="12"/>
      <c r="E6325" s="12"/>
      <c r="F6325" s="12"/>
      <c r="I6325" s="26"/>
      <c r="N6325" s="90"/>
      <c r="S6325" s="12"/>
      <c r="T6325" s="12"/>
      <c r="U6325" s="12"/>
    </row>
    <row r="6326" spans="1:21" s="10" customFormat="1" x14ac:dyDescent="0.3">
      <c r="B6326" s="12"/>
      <c r="C6326" s="12"/>
      <c r="D6326" s="12"/>
      <c r="E6326" s="12"/>
      <c r="F6326" s="12"/>
      <c r="I6326" s="26"/>
      <c r="N6326" s="90"/>
      <c r="S6326" s="12"/>
      <c r="T6326" s="12"/>
      <c r="U6326" s="12"/>
    </row>
    <row r="6327" spans="1:21" s="10" customFormat="1" x14ac:dyDescent="0.3">
      <c r="B6327" s="12"/>
      <c r="C6327" s="12"/>
      <c r="D6327" s="12"/>
      <c r="E6327" s="12"/>
      <c r="F6327" s="12"/>
      <c r="I6327" s="26"/>
      <c r="N6327" s="90"/>
      <c r="S6327" s="12"/>
      <c r="T6327" s="12"/>
      <c r="U6327" s="12"/>
    </row>
    <row r="6328" spans="1:21" s="10" customFormat="1" x14ac:dyDescent="0.3">
      <c r="B6328" s="12"/>
      <c r="C6328" s="12"/>
      <c r="D6328" s="12"/>
      <c r="E6328" s="12"/>
      <c r="F6328" s="12"/>
      <c r="I6328" s="26"/>
      <c r="N6328" s="90"/>
      <c r="S6328" s="12"/>
      <c r="T6328" s="12"/>
      <c r="U6328" s="12"/>
    </row>
    <row r="6329" spans="1:21" x14ac:dyDescent="0.3">
      <c r="A6329" s="12"/>
      <c r="I6329" s="26"/>
    </row>
    <row r="6330" spans="1:21" x14ac:dyDescent="0.3">
      <c r="A6330" s="12"/>
      <c r="G6330" s="12"/>
      <c r="H6330" s="12"/>
      <c r="J6330" s="12"/>
      <c r="K6330" s="12"/>
      <c r="L6330" s="12"/>
      <c r="M6330" s="12"/>
      <c r="N6330" s="96"/>
      <c r="O6330" s="12"/>
      <c r="P6330" s="12"/>
      <c r="Q6330" s="12"/>
      <c r="R6330" s="12"/>
    </row>
    <row r="6331" spans="1:21" x14ac:dyDescent="0.3">
      <c r="A6331" s="12"/>
      <c r="G6331" s="12"/>
      <c r="H6331" s="12"/>
      <c r="J6331" s="12"/>
      <c r="K6331" s="12"/>
      <c r="L6331" s="12"/>
      <c r="M6331" s="12"/>
      <c r="N6331" s="96"/>
      <c r="O6331" s="12"/>
      <c r="P6331" s="12"/>
      <c r="Q6331" s="12"/>
      <c r="R6331" s="12"/>
    </row>
    <row r="6332" spans="1:21" x14ac:dyDescent="0.3">
      <c r="A6332" s="12"/>
      <c r="G6332" s="12"/>
      <c r="H6332" s="12"/>
      <c r="J6332" s="12"/>
      <c r="K6332" s="12"/>
      <c r="L6332" s="12"/>
      <c r="M6332" s="12"/>
      <c r="N6332" s="96"/>
      <c r="O6332" s="12"/>
      <c r="P6332" s="12"/>
      <c r="Q6332" s="12"/>
      <c r="R6332" s="12"/>
    </row>
    <row r="6333" spans="1:21" x14ac:dyDescent="0.3">
      <c r="A6333" s="12"/>
      <c r="G6333" s="12"/>
      <c r="H6333" s="12"/>
      <c r="J6333" s="12"/>
      <c r="K6333" s="12"/>
      <c r="L6333" s="12"/>
      <c r="M6333" s="12"/>
      <c r="N6333" s="96"/>
      <c r="O6333" s="12"/>
      <c r="P6333" s="12"/>
      <c r="Q6333" s="12"/>
      <c r="R6333" s="12"/>
    </row>
    <row r="6334" spans="1:21" x14ac:dyDescent="0.3">
      <c r="A6334" s="12"/>
      <c r="G6334" s="12"/>
      <c r="H6334" s="12"/>
      <c r="J6334" s="12"/>
      <c r="K6334" s="12"/>
      <c r="L6334" s="12"/>
      <c r="M6334" s="12"/>
      <c r="N6334" s="96"/>
      <c r="O6334" s="12"/>
      <c r="P6334" s="12"/>
      <c r="Q6334" s="12"/>
      <c r="R6334" s="12"/>
    </row>
    <row r="6335" spans="1:21" x14ac:dyDescent="0.3">
      <c r="A6335" s="12"/>
      <c r="G6335" s="12"/>
      <c r="H6335" s="12"/>
      <c r="J6335" s="12"/>
      <c r="K6335" s="12"/>
      <c r="L6335" s="12"/>
      <c r="M6335" s="12"/>
      <c r="N6335" s="96"/>
      <c r="O6335" s="12"/>
      <c r="P6335" s="12"/>
      <c r="Q6335" s="12"/>
      <c r="R6335" s="12"/>
    </row>
    <row r="6353" spans="1:18" x14ac:dyDescent="0.3">
      <c r="A6353" s="12"/>
      <c r="I6353" s="26"/>
    </row>
    <row r="6354" spans="1:18" x14ac:dyDescent="0.3">
      <c r="A6354" s="12"/>
      <c r="I6354" s="26"/>
    </row>
    <row r="6355" spans="1:18" x14ac:dyDescent="0.3">
      <c r="A6355" s="12"/>
      <c r="I6355" s="26"/>
    </row>
    <row r="6356" spans="1:18" x14ac:dyDescent="0.3">
      <c r="A6356" s="12"/>
      <c r="I6356" s="26"/>
    </row>
    <row r="6357" spans="1:18" x14ac:dyDescent="0.3">
      <c r="A6357" s="12"/>
      <c r="I6357" s="26"/>
    </row>
    <row r="6358" spans="1:18" x14ac:dyDescent="0.3">
      <c r="A6358" s="12"/>
      <c r="I6358" s="26"/>
    </row>
    <row r="6359" spans="1:18" x14ac:dyDescent="0.3">
      <c r="A6359" s="12"/>
      <c r="G6359" s="12"/>
      <c r="H6359" s="12"/>
      <c r="J6359" s="12"/>
      <c r="K6359" s="12"/>
      <c r="L6359" s="12"/>
      <c r="M6359" s="12"/>
      <c r="N6359" s="96"/>
      <c r="O6359" s="12"/>
      <c r="P6359" s="12"/>
      <c r="Q6359" s="12"/>
      <c r="R6359" s="12"/>
    </row>
    <row r="6360" spans="1:18" x14ac:dyDescent="0.3">
      <c r="A6360" s="12"/>
      <c r="G6360" s="12"/>
      <c r="H6360" s="12"/>
      <c r="J6360" s="12"/>
      <c r="K6360" s="12"/>
      <c r="L6360" s="12"/>
      <c r="M6360" s="12"/>
      <c r="N6360" s="96"/>
      <c r="O6360" s="12"/>
      <c r="P6360" s="12"/>
      <c r="Q6360" s="12"/>
      <c r="R6360" s="12"/>
    </row>
    <row r="6361" spans="1:18" x14ac:dyDescent="0.3">
      <c r="A6361" s="12"/>
      <c r="G6361" s="12"/>
      <c r="H6361" s="12"/>
      <c r="J6361" s="12"/>
      <c r="K6361" s="12"/>
      <c r="L6361" s="12"/>
      <c r="M6361" s="12"/>
      <c r="N6361" s="96"/>
      <c r="O6361" s="12"/>
      <c r="P6361" s="12"/>
      <c r="Q6361" s="12"/>
      <c r="R6361" s="12"/>
    </row>
    <row r="6362" spans="1:18" x14ac:dyDescent="0.3">
      <c r="A6362" s="12"/>
      <c r="G6362" s="12"/>
      <c r="H6362" s="12"/>
      <c r="J6362" s="12"/>
      <c r="K6362" s="12"/>
      <c r="L6362" s="12"/>
      <c r="M6362" s="12"/>
      <c r="N6362" s="96"/>
      <c r="O6362" s="12"/>
      <c r="P6362" s="12"/>
      <c r="Q6362" s="12"/>
      <c r="R6362" s="12"/>
    </row>
    <row r="6363" spans="1:18" x14ac:dyDescent="0.3">
      <c r="A6363" s="12"/>
      <c r="G6363" s="12"/>
      <c r="H6363" s="12"/>
      <c r="J6363" s="12"/>
      <c r="K6363" s="12"/>
      <c r="L6363" s="12"/>
      <c r="M6363" s="12"/>
      <c r="N6363" s="96"/>
      <c r="O6363" s="12"/>
      <c r="P6363" s="12"/>
      <c r="Q6363" s="12"/>
      <c r="R6363" s="12"/>
    </row>
    <row r="6364" spans="1:18" x14ac:dyDescent="0.3">
      <c r="A6364" s="12"/>
      <c r="G6364" s="12"/>
      <c r="H6364" s="12"/>
      <c r="J6364" s="12"/>
      <c r="K6364" s="12"/>
      <c r="L6364" s="12"/>
      <c r="M6364" s="12"/>
      <c r="N6364" s="96"/>
      <c r="O6364" s="12"/>
      <c r="P6364" s="12"/>
      <c r="Q6364" s="12"/>
      <c r="R6364" s="12"/>
    </row>
    <row r="6382" spans="1:22" s="10" customFormat="1" x14ac:dyDescent="0.3">
      <c r="A6382" s="12"/>
      <c r="B6382" s="12"/>
      <c r="C6382" s="12"/>
      <c r="D6382" s="12"/>
      <c r="E6382" s="12"/>
      <c r="F6382" s="12"/>
      <c r="I6382" s="26"/>
      <c r="N6382" s="90"/>
      <c r="S6382" s="12"/>
      <c r="T6382" s="12"/>
      <c r="U6382" s="12"/>
      <c r="V6382" s="12"/>
    </row>
    <row r="6383" spans="1:22" s="10" customFormat="1" x14ac:dyDescent="0.3">
      <c r="A6383" s="12"/>
      <c r="B6383" s="12"/>
      <c r="C6383" s="12"/>
      <c r="D6383" s="12"/>
      <c r="E6383" s="12"/>
      <c r="F6383" s="12"/>
      <c r="I6383" s="26"/>
      <c r="N6383" s="90"/>
      <c r="S6383" s="12"/>
      <c r="T6383" s="12"/>
      <c r="U6383" s="12"/>
      <c r="V6383" s="12"/>
    </row>
    <row r="6384" spans="1:22" x14ac:dyDescent="0.3">
      <c r="A6384" s="12"/>
      <c r="I6384" s="26"/>
    </row>
    <row r="6385" spans="1:18" x14ac:dyDescent="0.3">
      <c r="A6385" s="12"/>
      <c r="I6385" s="26"/>
    </row>
    <row r="6386" spans="1:18" x14ac:dyDescent="0.3">
      <c r="A6386" s="12"/>
      <c r="I6386" s="26"/>
    </row>
    <row r="6387" spans="1:18" x14ac:dyDescent="0.3">
      <c r="A6387" s="12"/>
      <c r="I6387" s="26"/>
    </row>
    <row r="6388" spans="1:18" x14ac:dyDescent="0.3">
      <c r="A6388" s="12"/>
      <c r="G6388" s="12"/>
      <c r="H6388" s="12"/>
      <c r="J6388" s="12"/>
      <c r="K6388" s="12"/>
      <c r="L6388" s="12"/>
      <c r="M6388" s="12"/>
      <c r="N6388" s="96"/>
      <c r="O6388" s="12"/>
      <c r="P6388" s="12"/>
      <c r="Q6388" s="12"/>
      <c r="R6388" s="12"/>
    </row>
    <row r="6389" spans="1:18" x14ac:dyDescent="0.3">
      <c r="A6389" s="12"/>
      <c r="G6389" s="12"/>
      <c r="H6389" s="12"/>
      <c r="J6389" s="12"/>
      <c r="K6389" s="12"/>
      <c r="L6389" s="12"/>
      <c r="M6389" s="12"/>
      <c r="N6389" s="96"/>
      <c r="O6389" s="12"/>
      <c r="P6389" s="12"/>
      <c r="Q6389" s="12"/>
      <c r="R6389" s="12"/>
    </row>
    <row r="6390" spans="1:18" x14ac:dyDescent="0.3">
      <c r="A6390" s="12"/>
      <c r="G6390" s="12"/>
      <c r="H6390" s="12"/>
      <c r="J6390" s="12"/>
      <c r="K6390" s="12"/>
      <c r="L6390" s="12"/>
      <c r="M6390" s="12"/>
      <c r="N6390" s="96"/>
      <c r="O6390" s="12"/>
      <c r="P6390" s="12"/>
      <c r="Q6390" s="12"/>
      <c r="R6390" s="12"/>
    </row>
    <row r="6391" spans="1:18" x14ac:dyDescent="0.3">
      <c r="A6391" s="12"/>
      <c r="G6391" s="12"/>
      <c r="H6391" s="12"/>
      <c r="J6391" s="12"/>
      <c r="K6391" s="12"/>
      <c r="L6391" s="12"/>
      <c r="M6391" s="12"/>
      <c r="N6391" s="96"/>
      <c r="O6391" s="12"/>
      <c r="P6391" s="12"/>
      <c r="Q6391" s="12"/>
      <c r="R6391" s="12"/>
    </row>
    <row r="6392" spans="1:18" x14ac:dyDescent="0.3">
      <c r="A6392" s="12"/>
      <c r="G6392" s="12"/>
      <c r="H6392" s="12"/>
      <c r="J6392" s="12"/>
      <c r="K6392" s="12"/>
      <c r="L6392" s="12"/>
      <c r="M6392" s="12"/>
      <c r="N6392" s="96"/>
      <c r="O6392" s="12"/>
      <c r="P6392" s="12"/>
      <c r="Q6392" s="12"/>
      <c r="R6392" s="12"/>
    </row>
    <row r="6393" spans="1:18" x14ac:dyDescent="0.3">
      <c r="A6393" s="12"/>
      <c r="G6393" s="12"/>
      <c r="H6393" s="12"/>
      <c r="J6393" s="12"/>
      <c r="K6393" s="12"/>
      <c r="L6393" s="12"/>
      <c r="M6393" s="12"/>
      <c r="N6393" s="96"/>
      <c r="O6393" s="12"/>
      <c r="P6393" s="12"/>
      <c r="Q6393" s="12"/>
      <c r="R6393" s="12"/>
    </row>
    <row r="6411" spans="1:21" s="10" customFormat="1" x14ac:dyDescent="0.3">
      <c r="A6411" s="12"/>
      <c r="B6411" s="12"/>
      <c r="C6411" s="12"/>
      <c r="D6411" s="12"/>
      <c r="E6411" s="12"/>
      <c r="F6411" s="12"/>
      <c r="I6411" s="26"/>
      <c r="N6411" s="90"/>
      <c r="S6411" s="12"/>
      <c r="T6411" s="12"/>
      <c r="U6411" s="12"/>
    </row>
    <row r="6412" spans="1:21" x14ac:dyDescent="0.3">
      <c r="A6412" s="12"/>
      <c r="I6412" s="26"/>
    </row>
    <row r="6413" spans="1:21" x14ac:dyDescent="0.3">
      <c r="A6413" s="12"/>
      <c r="I6413" s="26"/>
    </row>
    <row r="6414" spans="1:21" x14ac:dyDescent="0.3">
      <c r="A6414" s="12"/>
      <c r="I6414" s="26"/>
    </row>
    <row r="6415" spans="1:21" x14ac:dyDescent="0.3">
      <c r="A6415" s="12"/>
      <c r="I6415" s="26"/>
    </row>
    <row r="6416" spans="1:21" x14ac:dyDescent="0.3">
      <c r="A6416" s="12"/>
      <c r="I6416" s="26"/>
    </row>
    <row r="6417" spans="1:18" x14ac:dyDescent="0.3">
      <c r="A6417" s="12"/>
      <c r="G6417" s="12"/>
      <c r="H6417" s="12"/>
      <c r="J6417" s="12"/>
      <c r="K6417" s="12"/>
      <c r="L6417" s="12"/>
      <c r="M6417" s="12"/>
      <c r="N6417" s="96"/>
      <c r="O6417" s="12"/>
      <c r="P6417" s="12"/>
      <c r="Q6417" s="12"/>
      <c r="R6417" s="12"/>
    </row>
    <row r="6418" spans="1:18" x14ac:dyDescent="0.3">
      <c r="A6418" s="12"/>
      <c r="G6418" s="12"/>
      <c r="H6418" s="12"/>
      <c r="J6418" s="12"/>
      <c r="K6418" s="12"/>
      <c r="L6418" s="12"/>
      <c r="M6418" s="12"/>
      <c r="N6418" s="96"/>
      <c r="O6418" s="12"/>
      <c r="P6418" s="12"/>
      <c r="Q6418" s="12"/>
      <c r="R6418" s="12"/>
    </row>
    <row r="6419" spans="1:18" x14ac:dyDescent="0.3">
      <c r="A6419" s="12"/>
      <c r="G6419" s="12"/>
      <c r="H6419" s="12"/>
      <c r="J6419" s="12"/>
      <c r="K6419" s="12"/>
      <c r="L6419" s="12"/>
      <c r="M6419" s="12"/>
      <c r="N6419" s="96"/>
      <c r="O6419" s="12"/>
      <c r="P6419" s="12"/>
      <c r="Q6419" s="12"/>
      <c r="R6419" s="12"/>
    </row>
    <row r="6420" spans="1:18" x14ac:dyDescent="0.3">
      <c r="A6420" s="12"/>
      <c r="G6420" s="12"/>
      <c r="H6420" s="12"/>
      <c r="J6420" s="12"/>
      <c r="K6420" s="12"/>
      <c r="L6420" s="12"/>
      <c r="M6420" s="12"/>
      <c r="N6420" s="96"/>
      <c r="O6420" s="12"/>
      <c r="P6420" s="12"/>
      <c r="Q6420" s="12"/>
      <c r="R6420" s="12"/>
    </row>
    <row r="6421" spans="1:18" x14ac:dyDescent="0.3">
      <c r="A6421" s="12"/>
      <c r="G6421" s="12"/>
      <c r="H6421" s="12"/>
      <c r="J6421" s="12"/>
      <c r="K6421" s="12"/>
      <c r="L6421" s="12"/>
      <c r="M6421" s="12"/>
      <c r="N6421" s="96"/>
      <c r="O6421" s="12"/>
      <c r="P6421" s="12"/>
      <c r="Q6421" s="12"/>
      <c r="R6421" s="12"/>
    </row>
    <row r="6422" spans="1:18" x14ac:dyDescent="0.3">
      <c r="A6422" s="12"/>
      <c r="G6422" s="12"/>
      <c r="H6422" s="12"/>
      <c r="J6422" s="12"/>
      <c r="K6422" s="12"/>
      <c r="L6422" s="12"/>
      <c r="M6422" s="12"/>
      <c r="N6422" s="96"/>
      <c r="O6422" s="12"/>
      <c r="P6422" s="12"/>
      <c r="Q6422" s="12"/>
      <c r="R6422" s="12"/>
    </row>
    <row r="6440" spans="1:21" s="10" customFormat="1" x14ac:dyDescent="0.3">
      <c r="B6440" s="12"/>
      <c r="C6440" s="12"/>
      <c r="D6440" s="12"/>
      <c r="E6440" s="12"/>
      <c r="F6440" s="12"/>
      <c r="I6440" s="26"/>
      <c r="N6440" s="90"/>
      <c r="S6440" s="12"/>
      <c r="T6440" s="12"/>
      <c r="U6440" s="12"/>
    </row>
    <row r="6441" spans="1:21" x14ac:dyDescent="0.3">
      <c r="A6441" s="12"/>
      <c r="I6441" s="26"/>
    </row>
    <row r="6442" spans="1:21" x14ac:dyDescent="0.3">
      <c r="A6442" s="12"/>
      <c r="I6442" s="26"/>
    </row>
    <row r="6443" spans="1:21" x14ac:dyDescent="0.3">
      <c r="A6443" s="12"/>
      <c r="I6443" s="26"/>
    </row>
    <row r="6444" spans="1:21" x14ac:dyDescent="0.3">
      <c r="A6444" s="12"/>
      <c r="I6444" s="26"/>
    </row>
    <row r="6445" spans="1:21" x14ac:dyDescent="0.3">
      <c r="A6445" s="12"/>
      <c r="I6445" s="26"/>
    </row>
    <row r="6446" spans="1:21" x14ac:dyDescent="0.3">
      <c r="A6446" s="12"/>
      <c r="G6446" s="12"/>
      <c r="H6446" s="12"/>
      <c r="J6446" s="12"/>
      <c r="K6446" s="12"/>
      <c r="L6446" s="12"/>
      <c r="M6446" s="12"/>
      <c r="N6446" s="96"/>
      <c r="O6446" s="12"/>
      <c r="P6446" s="12"/>
      <c r="Q6446" s="12"/>
      <c r="R6446" s="12"/>
    </row>
    <row r="6447" spans="1:21" x14ac:dyDescent="0.3">
      <c r="A6447" s="12"/>
      <c r="G6447" s="12"/>
      <c r="H6447" s="12"/>
      <c r="J6447" s="12"/>
      <c r="K6447" s="12"/>
      <c r="L6447" s="12"/>
      <c r="M6447" s="12"/>
      <c r="N6447" s="96"/>
      <c r="O6447" s="12"/>
      <c r="P6447" s="12"/>
      <c r="Q6447" s="12"/>
      <c r="R6447" s="12"/>
    </row>
    <row r="6448" spans="1:21" x14ac:dyDescent="0.3">
      <c r="A6448" s="12"/>
      <c r="G6448" s="12"/>
      <c r="H6448" s="12"/>
      <c r="J6448" s="12"/>
      <c r="K6448" s="12"/>
      <c r="L6448" s="12"/>
      <c r="M6448" s="12"/>
      <c r="N6448" s="96"/>
      <c r="O6448" s="12"/>
      <c r="P6448" s="12"/>
      <c r="Q6448" s="12"/>
      <c r="R6448" s="12"/>
    </row>
    <row r="6449" spans="1:18" x14ac:dyDescent="0.3">
      <c r="A6449" s="12"/>
      <c r="G6449" s="12"/>
      <c r="H6449" s="12"/>
      <c r="J6449" s="12"/>
      <c r="K6449" s="12"/>
      <c r="L6449" s="12"/>
      <c r="M6449" s="12"/>
      <c r="N6449" s="96"/>
      <c r="O6449" s="12"/>
      <c r="P6449" s="12"/>
      <c r="Q6449" s="12"/>
      <c r="R6449" s="12"/>
    </row>
    <row r="6450" spans="1:18" x14ac:dyDescent="0.3">
      <c r="A6450" s="12"/>
      <c r="G6450" s="12"/>
      <c r="H6450" s="12"/>
      <c r="J6450" s="12"/>
      <c r="K6450" s="12"/>
      <c r="L6450" s="12"/>
      <c r="M6450" s="12"/>
      <c r="N6450" s="96"/>
      <c r="O6450" s="12"/>
      <c r="P6450" s="12"/>
      <c r="Q6450" s="12"/>
      <c r="R6450" s="12"/>
    </row>
    <row r="6451" spans="1:18" x14ac:dyDescent="0.3">
      <c r="A6451" s="12"/>
      <c r="G6451" s="12"/>
      <c r="H6451" s="12"/>
      <c r="J6451" s="12"/>
      <c r="K6451" s="12"/>
      <c r="L6451" s="12"/>
      <c r="M6451" s="12"/>
      <c r="N6451" s="96"/>
      <c r="O6451" s="12"/>
      <c r="P6451" s="12"/>
      <c r="Q6451" s="12"/>
      <c r="R6451" s="12"/>
    </row>
    <row r="6469" spans="1:21" s="10" customFormat="1" x14ac:dyDescent="0.3">
      <c r="B6469" s="12"/>
      <c r="C6469" s="12"/>
      <c r="D6469" s="12"/>
      <c r="E6469" s="12"/>
      <c r="F6469" s="12"/>
      <c r="I6469" s="26"/>
      <c r="N6469" s="90"/>
      <c r="S6469" s="12"/>
      <c r="T6469" s="12"/>
      <c r="U6469" s="12"/>
    </row>
    <row r="6470" spans="1:21" s="10" customFormat="1" x14ac:dyDescent="0.3">
      <c r="B6470" s="12"/>
      <c r="C6470" s="12"/>
      <c r="D6470" s="12"/>
      <c r="E6470" s="12"/>
      <c r="F6470" s="12"/>
      <c r="I6470" s="26"/>
      <c r="N6470" s="90"/>
      <c r="S6470" s="12"/>
      <c r="T6470" s="12"/>
      <c r="U6470" s="12"/>
    </row>
    <row r="6471" spans="1:21" s="10" customFormat="1" x14ac:dyDescent="0.3">
      <c r="B6471" s="12"/>
      <c r="C6471" s="12"/>
      <c r="D6471" s="12"/>
      <c r="E6471" s="12"/>
      <c r="F6471" s="12"/>
      <c r="I6471" s="26"/>
      <c r="N6471" s="90"/>
      <c r="S6471" s="12"/>
      <c r="T6471" s="12"/>
      <c r="U6471" s="12"/>
    </row>
    <row r="6472" spans="1:21" s="10" customFormat="1" x14ac:dyDescent="0.3">
      <c r="B6472" s="12"/>
      <c r="C6472" s="12"/>
      <c r="D6472" s="12"/>
      <c r="E6472" s="12"/>
      <c r="F6472" s="12"/>
      <c r="I6472" s="26"/>
      <c r="N6472" s="90"/>
      <c r="S6472" s="12"/>
      <c r="T6472" s="12"/>
      <c r="U6472" s="12"/>
    </row>
    <row r="6473" spans="1:21" x14ac:dyDescent="0.3">
      <c r="A6473" s="12"/>
      <c r="I6473" s="26"/>
    </row>
    <row r="6474" spans="1:21" x14ac:dyDescent="0.3">
      <c r="A6474" s="12"/>
      <c r="I6474" s="26"/>
    </row>
    <row r="6475" spans="1:21" x14ac:dyDescent="0.3">
      <c r="A6475" s="12"/>
      <c r="G6475" s="12"/>
      <c r="H6475" s="12"/>
      <c r="J6475" s="12"/>
      <c r="K6475" s="12"/>
      <c r="L6475" s="12"/>
      <c r="M6475" s="12"/>
      <c r="N6475" s="96"/>
      <c r="O6475" s="12"/>
      <c r="P6475" s="12"/>
      <c r="Q6475" s="12"/>
      <c r="R6475" s="12"/>
    </row>
    <row r="6476" spans="1:21" x14ac:dyDescent="0.3">
      <c r="A6476" s="12"/>
      <c r="G6476" s="12"/>
      <c r="H6476" s="12"/>
      <c r="J6476" s="12"/>
      <c r="K6476" s="12"/>
      <c r="L6476" s="12"/>
      <c r="M6476" s="12"/>
      <c r="N6476" s="96"/>
      <c r="O6476" s="12"/>
      <c r="P6476" s="12"/>
      <c r="Q6476" s="12"/>
      <c r="R6476" s="12"/>
    </row>
    <row r="6477" spans="1:21" x14ac:dyDescent="0.3">
      <c r="A6477" s="12"/>
      <c r="G6477" s="12"/>
      <c r="H6477" s="12"/>
      <c r="J6477" s="12"/>
      <c r="K6477" s="12"/>
      <c r="L6477" s="12"/>
      <c r="M6477" s="12"/>
      <c r="N6477" s="96"/>
      <c r="O6477" s="12"/>
      <c r="P6477" s="12"/>
      <c r="Q6477" s="12"/>
      <c r="R6477" s="12"/>
    </row>
    <row r="6478" spans="1:21" x14ac:dyDescent="0.3">
      <c r="A6478" s="12"/>
      <c r="G6478" s="12"/>
      <c r="H6478" s="12"/>
      <c r="J6478" s="12"/>
      <c r="K6478" s="12"/>
      <c r="L6478" s="12"/>
      <c r="M6478" s="12"/>
      <c r="N6478" s="96"/>
      <c r="O6478" s="12"/>
      <c r="P6478" s="12"/>
      <c r="Q6478" s="12"/>
      <c r="R6478" s="12"/>
    </row>
    <row r="6479" spans="1:21" x14ac:dyDescent="0.3">
      <c r="A6479" s="12"/>
      <c r="G6479" s="12"/>
      <c r="H6479" s="12"/>
      <c r="J6479" s="12"/>
      <c r="K6479" s="12"/>
      <c r="L6479" s="12"/>
      <c r="M6479" s="12"/>
      <c r="N6479" s="96"/>
      <c r="O6479" s="12"/>
      <c r="P6479" s="12"/>
      <c r="Q6479" s="12"/>
      <c r="R6479" s="12"/>
    </row>
    <row r="6480" spans="1:21" x14ac:dyDescent="0.3">
      <c r="A6480" s="12"/>
      <c r="G6480" s="12"/>
      <c r="H6480" s="12"/>
      <c r="J6480" s="12"/>
      <c r="K6480" s="12"/>
      <c r="L6480" s="12"/>
      <c r="M6480" s="12"/>
      <c r="N6480" s="96"/>
      <c r="O6480" s="12"/>
      <c r="P6480" s="12"/>
      <c r="Q6480" s="12"/>
      <c r="R6480" s="12"/>
    </row>
    <row r="6498" spans="1:18" x14ac:dyDescent="0.3">
      <c r="A6498" s="12"/>
      <c r="I6498" s="26"/>
    </row>
    <row r="6499" spans="1:18" x14ac:dyDescent="0.3">
      <c r="A6499" s="12"/>
      <c r="I6499" s="26"/>
    </row>
    <row r="6500" spans="1:18" x14ac:dyDescent="0.3">
      <c r="A6500" s="12"/>
      <c r="I6500" s="26"/>
    </row>
    <row r="6501" spans="1:18" x14ac:dyDescent="0.3">
      <c r="A6501" s="12"/>
      <c r="I6501" s="26"/>
    </row>
    <row r="6502" spans="1:18" x14ac:dyDescent="0.3">
      <c r="A6502" s="12"/>
      <c r="I6502" s="26"/>
    </row>
    <row r="6503" spans="1:18" x14ac:dyDescent="0.3">
      <c r="A6503" s="12"/>
      <c r="I6503" s="26"/>
    </row>
    <row r="6504" spans="1:18" x14ac:dyDescent="0.3">
      <c r="A6504" s="12"/>
      <c r="G6504" s="12"/>
      <c r="H6504" s="12"/>
      <c r="J6504" s="12"/>
      <c r="K6504" s="12"/>
      <c r="L6504" s="12"/>
      <c r="M6504" s="12"/>
      <c r="N6504" s="96"/>
      <c r="O6504" s="12"/>
      <c r="P6504" s="12"/>
      <c r="Q6504" s="12"/>
      <c r="R6504" s="12"/>
    </row>
    <row r="6505" spans="1:18" x14ac:dyDescent="0.3">
      <c r="A6505" s="12"/>
      <c r="G6505" s="12"/>
      <c r="H6505" s="12"/>
      <c r="J6505" s="12"/>
      <c r="K6505" s="12"/>
      <c r="L6505" s="12"/>
      <c r="M6505" s="12"/>
      <c r="N6505" s="96"/>
      <c r="O6505" s="12"/>
      <c r="P6505" s="12"/>
      <c r="Q6505" s="12"/>
      <c r="R6505" s="12"/>
    </row>
    <row r="6506" spans="1:18" x14ac:dyDescent="0.3">
      <c r="A6506" s="12"/>
      <c r="G6506" s="12"/>
      <c r="H6506" s="12"/>
      <c r="J6506" s="12"/>
      <c r="K6506" s="12"/>
      <c r="L6506" s="12"/>
      <c r="M6506" s="12"/>
      <c r="N6506" s="96"/>
      <c r="O6506" s="12"/>
      <c r="P6506" s="12"/>
      <c r="Q6506" s="12"/>
      <c r="R6506" s="12"/>
    </row>
    <row r="6507" spans="1:18" x14ac:dyDescent="0.3">
      <c r="A6507" s="12"/>
      <c r="G6507" s="12"/>
      <c r="H6507" s="12"/>
      <c r="J6507" s="12"/>
      <c r="K6507" s="12"/>
      <c r="L6507" s="12"/>
      <c r="M6507" s="12"/>
      <c r="N6507" s="96"/>
      <c r="O6507" s="12"/>
      <c r="P6507" s="12"/>
      <c r="Q6507" s="12"/>
      <c r="R6507" s="12"/>
    </row>
    <row r="6508" spans="1:18" x14ac:dyDescent="0.3">
      <c r="A6508" s="12"/>
      <c r="G6508" s="12"/>
      <c r="H6508" s="12"/>
      <c r="J6508" s="12"/>
      <c r="K6508" s="12"/>
      <c r="L6508" s="12"/>
      <c r="M6508" s="12"/>
      <c r="N6508" s="96"/>
      <c r="O6508" s="12"/>
      <c r="P6508" s="12"/>
      <c r="Q6508" s="12"/>
      <c r="R6508" s="12"/>
    </row>
    <row r="6509" spans="1:18" x14ac:dyDescent="0.3">
      <c r="A6509" s="12"/>
      <c r="G6509" s="12"/>
      <c r="H6509" s="12"/>
      <c r="J6509" s="12"/>
      <c r="K6509" s="12"/>
      <c r="L6509" s="12"/>
      <c r="M6509" s="12"/>
      <c r="N6509" s="96"/>
      <c r="O6509" s="12"/>
      <c r="P6509" s="12"/>
      <c r="Q6509" s="12"/>
      <c r="R6509" s="12"/>
    </row>
    <row r="6527" spans="1:22" s="10" customFormat="1" x14ac:dyDescent="0.3">
      <c r="A6527" s="12"/>
      <c r="B6527" s="12"/>
      <c r="C6527" s="12"/>
      <c r="D6527" s="12"/>
      <c r="E6527" s="12"/>
      <c r="F6527" s="12"/>
      <c r="I6527" s="26"/>
      <c r="N6527" s="90"/>
      <c r="S6527" s="12"/>
      <c r="T6527" s="12"/>
      <c r="U6527" s="12"/>
      <c r="V6527" s="12"/>
    </row>
    <row r="6528" spans="1:22" x14ac:dyDescent="0.3">
      <c r="A6528" s="12"/>
      <c r="I6528" s="26"/>
    </row>
    <row r="6529" spans="1:18" x14ac:dyDescent="0.3">
      <c r="A6529" s="12"/>
      <c r="I6529" s="26"/>
    </row>
    <row r="6530" spans="1:18" x14ac:dyDescent="0.3">
      <c r="A6530" s="12"/>
      <c r="I6530" s="26"/>
    </row>
    <row r="6531" spans="1:18" x14ac:dyDescent="0.3">
      <c r="A6531" s="12"/>
      <c r="I6531" s="26"/>
    </row>
    <row r="6532" spans="1:18" x14ac:dyDescent="0.3">
      <c r="A6532" s="12"/>
      <c r="I6532" s="26"/>
    </row>
    <row r="6533" spans="1:18" x14ac:dyDescent="0.3">
      <c r="A6533" s="12"/>
      <c r="G6533" s="12"/>
      <c r="H6533" s="12"/>
      <c r="J6533" s="12"/>
      <c r="K6533" s="12"/>
      <c r="L6533" s="12"/>
      <c r="M6533" s="12"/>
      <c r="N6533" s="96"/>
      <c r="O6533" s="12"/>
      <c r="P6533" s="12"/>
      <c r="Q6533" s="12"/>
      <c r="R6533" s="12"/>
    </row>
    <row r="6534" spans="1:18" x14ac:dyDescent="0.3">
      <c r="A6534" s="12"/>
      <c r="G6534" s="12"/>
      <c r="H6534" s="12"/>
      <c r="J6534" s="12"/>
      <c r="K6534" s="12"/>
      <c r="L6534" s="12"/>
      <c r="M6534" s="12"/>
      <c r="N6534" s="96"/>
      <c r="O6534" s="12"/>
      <c r="P6534" s="12"/>
      <c r="Q6534" s="12"/>
      <c r="R6534" s="12"/>
    </row>
    <row r="6535" spans="1:18" x14ac:dyDescent="0.3">
      <c r="A6535" s="12"/>
      <c r="G6535" s="12"/>
      <c r="H6535" s="12"/>
      <c r="J6535" s="12"/>
      <c r="K6535" s="12"/>
      <c r="L6535" s="12"/>
      <c r="M6535" s="12"/>
      <c r="N6535" s="96"/>
      <c r="O6535" s="12"/>
      <c r="P6535" s="12"/>
      <c r="Q6535" s="12"/>
      <c r="R6535" s="12"/>
    </row>
    <row r="6536" spans="1:18" x14ac:dyDescent="0.3">
      <c r="A6536" s="12"/>
      <c r="G6536" s="12"/>
      <c r="H6536" s="12"/>
      <c r="J6536" s="12"/>
      <c r="K6536" s="12"/>
      <c r="L6536" s="12"/>
      <c r="M6536" s="12"/>
      <c r="N6536" s="96"/>
      <c r="O6536" s="12"/>
      <c r="P6536" s="12"/>
      <c r="Q6536" s="12"/>
      <c r="R6536" s="12"/>
    </row>
    <row r="6537" spans="1:18" x14ac:dyDescent="0.3">
      <c r="A6537" s="12"/>
      <c r="G6537" s="12"/>
      <c r="H6537" s="12"/>
      <c r="J6537" s="12"/>
      <c r="K6537" s="12"/>
      <c r="L6537" s="12"/>
      <c r="M6537" s="12"/>
      <c r="N6537" s="96"/>
      <c r="O6537" s="12"/>
      <c r="P6537" s="12"/>
      <c r="Q6537" s="12"/>
      <c r="R6537" s="12"/>
    </row>
    <row r="6538" spans="1:18" x14ac:dyDescent="0.3">
      <c r="A6538" s="12"/>
      <c r="G6538" s="12"/>
      <c r="H6538" s="12"/>
      <c r="J6538" s="12"/>
      <c r="K6538" s="12"/>
      <c r="L6538" s="12"/>
      <c r="M6538" s="12"/>
      <c r="N6538" s="96"/>
      <c r="O6538" s="12"/>
      <c r="P6538" s="12"/>
      <c r="Q6538" s="12"/>
      <c r="R6538" s="12"/>
    </row>
    <row r="6556" spans="1:22" s="10" customFormat="1" x14ac:dyDescent="0.3">
      <c r="A6556" s="12"/>
      <c r="B6556" s="12"/>
      <c r="C6556" s="12"/>
      <c r="D6556" s="12"/>
      <c r="E6556" s="12"/>
      <c r="F6556" s="12"/>
      <c r="I6556" s="26"/>
      <c r="N6556" s="90"/>
      <c r="S6556" s="12"/>
      <c r="T6556" s="12"/>
      <c r="U6556" s="12"/>
      <c r="V6556" s="12"/>
    </row>
    <row r="6557" spans="1:22" s="10" customFormat="1" x14ac:dyDescent="0.3">
      <c r="A6557" s="12"/>
      <c r="B6557" s="12"/>
      <c r="C6557" s="12"/>
      <c r="D6557" s="12"/>
      <c r="E6557" s="12"/>
      <c r="F6557" s="12"/>
      <c r="I6557" s="26"/>
      <c r="N6557" s="90"/>
      <c r="S6557" s="12"/>
      <c r="T6557" s="12"/>
      <c r="U6557" s="12"/>
      <c r="V6557" s="12"/>
    </row>
    <row r="6558" spans="1:22" s="10" customFormat="1" x14ac:dyDescent="0.3">
      <c r="A6558" s="12"/>
      <c r="B6558" s="12"/>
      <c r="C6558" s="12"/>
      <c r="D6558" s="12"/>
      <c r="E6558" s="12"/>
      <c r="F6558" s="12"/>
      <c r="I6558" s="26"/>
      <c r="N6558" s="90"/>
      <c r="S6558" s="12"/>
      <c r="T6558" s="12"/>
      <c r="U6558" s="12"/>
      <c r="V6558" s="12"/>
    </row>
    <row r="6559" spans="1:22" s="10" customFormat="1" x14ac:dyDescent="0.3">
      <c r="A6559" s="12"/>
      <c r="B6559" s="12"/>
      <c r="C6559" s="12"/>
      <c r="D6559" s="12"/>
      <c r="E6559" s="12"/>
      <c r="F6559" s="12"/>
      <c r="I6559" s="26"/>
      <c r="N6559" s="90"/>
      <c r="S6559" s="12"/>
      <c r="T6559" s="12"/>
      <c r="U6559" s="12"/>
      <c r="V6559" s="12"/>
    </row>
    <row r="6560" spans="1:22" x14ac:dyDescent="0.3">
      <c r="A6560" s="12"/>
      <c r="I6560" s="26"/>
    </row>
    <row r="6561" spans="1:18" x14ac:dyDescent="0.3">
      <c r="A6561" s="12"/>
      <c r="I6561" s="26"/>
    </row>
    <row r="6562" spans="1:18" x14ac:dyDescent="0.3">
      <c r="A6562" s="12"/>
      <c r="G6562" s="12"/>
      <c r="H6562" s="12"/>
      <c r="J6562" s="12"/>
      <c r="K6562" s="12"/>
      <c r="L6562" s="12"/>
      <c r="M6562" s="12"/>
      <c r="N6562" s="96"/>
      <c r="O6562" s="12"/>
      <c r="P6562" s="12"/>
      <c r="Q6562" s="12"/>
      <c r="R6562" s="12"/>
    </row>
    <row r="6563" spans="1:18" x14ac:dyDescent="0.3">
      <c r="A6563" s="12"/>
      <c r="G6563" s="12"/>
      <c r="H6563" s="12"/>
      <c r="J6563" s="12"/>
      <c r="K6563" s="12"/>
      <c r="L6563" s="12"/>
      <c r="M6563" s="12"/>
      <c r="N6563" s="96"/>
      <c r="O6563" s="12"/>
      <c r="P6563" s="12"/>
      <c r="Q6563" s="12"/>
      <c r="R6563" s="12"/>
    </row>
    <row r="6564" spans="1:18" x14ac:dyDescent="0.3">
      <c r="A6564" s="12"/>
      <c r="G6564" s="12"/>
      <c r="H6564" s="12"/>
      <c r="J6564" s="12"/>
      <c r="K6564" s="12"/>
      <c r="L6564" s="12"/>
      <c r="M6564" s="12"/>
      <c r="N6564" s="96"/>
      <c r="O6564" s="12"/>
      <c r="P6564" s="12"/>
      <c r="Q6564" s="12"/>
      <c r="R6564" s="12"/>
    </row>
    <row r="6565" spans="1:18" x14ac:dyDescent="0.3">
      <c r="A6565" s="12"/>
      <c r="G6565" s="12"/>
      <c r="H6565" s="12"/>
      <c r="J6565" s="12"/>
      <c r="K6565" s="12"/>
      <c r="L6565" s="12"/>
      <c r="M6565" s="12"/>
      <c r="N6565" s="96"/>
      <c r="O6565" s="12"/>
      <c r="P6565" s="12"/>
      <c r="Q6565" s="12"/>
      <c r="R6565" s="12"/>
    </row>
    <row r="6566" spans="1:18" x14ac:dyDescent="0.3">
      <c r="A6566" s="12"/>
      <c r="G6566" s="12"/>
      <c r="H6566" s="12"/>
      <c r="J6566" s="12"/>
      <c r="K6566" s="12"/>
      <c r="L6566" s="12"/>
      <c r="M6566" s="12"/>
      <c r="N6566" s="96"/>
      <c r="O6566" s="12"/>
      <c r="P6566" s="12"/>
      <c r="Q6566" s="12"/>
      <c r="R6566" s="12"/>
    </row>
    <row r="6567" spans="1:18" x14ac:dyDescent="0.3">
      <c r="A6567" s="12"/>
      <c r="G6567" s="12"/>
      <c r="H6567" s="12"/>
      <c r="J6567" s="12"/>
      <c r="K6567" s="12"/>
      <c r="L6567" s="12"/>
      <c r="M6567" s="12"/>
      <c r="N6567" s="96"/>
      <c r="O6567" s="12"/>
      <c r="P6567" s="12"/>
      <c r="Q6567" s="12"/>
      <c r="R6567" s="12"/>
    </row>
    <row r="6585" spans="1:18" x14ac:dyDescent="0.3">
      <c r="A6585" s="12"/>
      <c r="G6585" s="12"/>
      <c r="H6585" s="12"/>
      <c r="I6585" s="26"/>
      <c r="J6585" s="12"/>
      <c r="K6585" s="12"/>
      <c r="L6585" s="12"/>
      <c r="M6585" s="12"/>
      <c r="N6585" s="96"/>
      <c r="O6585" s="12"/>
      <c r="P6585" s="12"/>
      <c r="Q6585" s="12"/>
      <c r="R6585" s="12"/>
    </row>
    <row r="6586" spans="1:18" x14ac:dyDescent="0.3">
      <c r="A6586" s="12"/>
      <c r="I6586" s="26"/>
    </row>
    <row r="6587" spans="1:18" x14ac:dyDescent="0.3">
      <c r="A6587" s="12"/>
      <c r="I6587" s="26"/>
    </row>
    <row r="6588" spans="1:18" x14ac:dyDescent="0.3">
      <c r="A6588" s="12"/>
      <c r="I6588" s="26"/>
    </row>
    <row r="6589" spans="1:18" x14ac:dyDescent="0.3">
      <c r="A6589" s="12"/>
      <c r="I6589" s="26"/>
    </row>
    <row r="6590" spans="1:18" x14ac:dyDescent="0.3">
      <c r="A6590" s="12"/>
      <c r="I6590" s="26"/>
    </row>
    <row r="6591" spans="1:18" x14ac:dyDescent="0.3">
      <c r="A6591" s="12"/>
      <c r="G6591" s="12"/>
      <c r="H6591" s="12"/>
      <c r="J6591" s="12"/>
      <c r="K6591" s="12"/>
      <c r="L6591" s="12"/>
      <c r="M6591" s="12"/>
      <c r="N6591" s="96"/>
      <c r="O6591" s="12"/>
      <c r="P6591" s="12"/>
      <c r="Q6591" s="12"/>
      <c r="R6591" s="12"/>
    </row>
    <row r="6592" spans="1:18" x14ac:dyDescent="0.3">
      <c r="A6592" s="12"/>
      <c r="G6592" s="12"/>
      <c r="H6592" s="12"/>
      <c r="J6592" s="12"/>
      <c r="K6592" s="12"/>
      <c r="L6592" s="12"/>
      <c r="M6592" s="12"/>
      <c r="N6592" s="96"/>
      <c r="O6592" s="12"/>
      <c r="P6592" s="12"/>
      <c r="Q6592" s="12"/>
      <c r="R6592" s="12"/>
    </row>
    <row r="6593" spans="1:18" x14ac:dyDescent="0.3">
      <c r="A6593" s="12"/>
      <c r="G6593" s="12"/>
      <c r="H6593" s="12"/>
      <c r="J6593" s="12"/>
      <c r="K6593" s="12"/>
      <c r="L6593" s="12"/>
      <c r="M6593" s="12"/>
      <c r="N6593" s="96"/>
      <c r="O6593" s="12"/>
      <c r="P6593" s="12"/>
      <c r="Q6593" s="12"/>
      <c r="R6593" s="12"/>
    </row>
    <row r="6594" spans="1:18" x14ac:dyDescent="0.3">
      <c r="A6594" s="12"/>
      <c r="G6594" s="12"/>
      <c r="H6594" s="12"/>
      <c r="J6594" s="12"/>
      <c r="K6594" s="12"/>
      <c r="L6594" s="12"/>
      <c r="M6594" s="12"/>
      <c r="N6594" s="96"/>
      <c r="O6594" s="12"/>
      <c r="P6594" s="12"/>
      <c r="Q6594" s="12"/>
      <c r="R6594" s="12"/>
    </row>
    <row r="6595" spans="1:18" x14ac:dyDescent="0.3">
      <c r="A6595" s="12"/>
      <c r="G6595" s="12"/>
      <c r="H6595" s="12"/>
      <c r="J6595" s="12"/>
      <c r="K6595" s="12"/>
      <c r="L6595" s="12"/>
      <c r="M6595" s="12"/>
      <c r="N6595" s="96"/>
      <c r="O6595" s="12"/>
      <c r="P6595" s="12"/>
      <c r="Q6595" s="12"/>
      <c r="R6595" s="12"/>
    </row>
    <row r="6596" spans="1:18" x14ac:dyDescent="0.3">
      <c r="A6596" s="12"/>
      <c r="G6596" s="12"/>
      <c r="H6596" s="12"/>
      <c r="J6596" s="12"/>
      <c r="K6596" s="12"/>
      <c r="L6596" s="12"/>
      <c r="M6596" s="12"/>
      <c r="N6596" s="96"/>
      <c r="O6596" s="12"/>
      <c r="P6596" s="12"/>
      <c r="Q6596" s="12"/>
      <c r="R6596" s="12"/>
    </row>
    <row r="6614" spans="1:21" s="10" customFormat="1" x14ac:dyDescent="0.3">
      <c r="B6614" s="12"/>
      <c r="C6614" s="12"/>
      <c r="D6614" s="12"/>
      <c r="E6614" s="12"/>
      <c r="F6614" s="12"/>
      <c r="I6614" s="26"/>
      <c r="N6614" s="90"/>
      <c r="S6614" s="12"/>
      <c r="T6614" s="12"/>
      <c r="U6614" s="12"/>
    </row>
    <row r="6615" spans="1:21" s="10" customFormat="1" x14ac:dyDescent="0.3">
      <c r="B6615" s="12"/>
      <c r="C6615" s="12"/>
      <c r="D6615" s="12"/>
      <c r="E6615" s="12"/>
      <c r="F6615" s="12"/>
      <c r="I6615" s="26"/>
      <c r="N6615" s="90"/>
      <c r="S6615" s="12"/>
      <c r="T6615" s="12"/>
      <c r="U6615" s="12"/>
    </row>
    <row r="6616" spans="1:21" s="10" customFormat="1" x14ac:dyDescent="0.3">
      <c r="B6616" s="12"/>
      <c r="C6616" s="12"/>
      <c r="D6616" s="12"/>
      <c r="E6616" s="12"/>
      <c r="F6616" s="12"/>
      <c r="I6616" s="26"/>
      <c r="N6616" s="90"/>
      <c r="S6616" s="12"/>
      <c r="T6616" s="12"/>
      <c r="U6616" s="12"/>
    </row>
    <row r="6617" spans="1:21" x14ac:dyDescent="0.3">
      <c r="A6617" s="12"/>
      <c r="I6617" s="26"/>
    </row>
    <row r="6618" spans="1:21" x14ac:dyDescent="0.3">
      <c r="A6618" s="12"/>
      <c r="I6618" s="26"/>
    </row>
    <row r="6619" spans="1:21" x14ac:dyDescent="0.3">
      <c r="A6619" s="12"/>
      <c r="I6619" s="26"/>
    </row>
    <row r="6620" spans="1:21" x14ac:dyDescent="0.3">
      <c r="A6620" s="12"/>
      <c r="G6620" s="12"/>
      <c r="H6620" s="12"/>
      <c r="J6620" s="12"/>
      <c r="K6620" s="12"/>
      <c r="L6620" s="12"/>
      <c r="M6620" s="12"/>
      <c r="N6620" s="96"/>
      <c r="O6620" s="12"/>
      <c r="P6620" s="12"/>
      <c r="Q6620" s="12"/>
      <c r="R6620" s="12"/>
    </row>
    <row r="6621" spans="1:21" x14ac:dyDescent="0.3">
      <c r="A6621" s="12"/>
      <c r="G6621" s="12"/>
      <c r="H6621" s="12"/>
      <c r="J6621" s="12"/>
      <c r="K6621" s="12"/>
      <c r="L6621" s="12"/>
      <c r="M6621" s="12"/>
      <c r="N6621" s="96"/>
      <c r="O6621" s="12"/>
      <c r="P6621" s="12"/>
      <c r="Q6621" s="12"/>
      <c r="R6621" s="12"/>
    </row>
    <row r="6622" spans="1:21" x14ac:dyDescent="0.3">
      <c r="A6622" s="12"/>
      <c r="G6622" s="12"/>
      <c r="H6622" s="12"/>
      <c r="J6622" s="12"/>
      <c r="K6622" s="12"/>
      <c r="L6622" s="12"/>
      <c r="M6622" s="12"/>
      <c r="N6622" s="96"/>
      <c r="O6622" s="12"/>
      <c r="P6622" s="12"/>
      <c r="Q6622" s="12"/>
      <c r="R6622" s="12"/>
    </row>
    <row r="6623" spans="1:21" x14ac:dyDescent="0.3">
      <c r="A6623" s="12"/>
      <c r="G6623" s="12"/>
      <c r="H6623" s="12"/>
      <c r="J6623" s="12"/>
      <c r="K6623" s="12"/>
      <c r="L6623" s="12"/>
      <c r="M6623" s="12"/>
      <c r="N6623" s="96"/>
      <c r="O6623" s="12"/>
      <c r="P6623" s="12"/>
      <c r="Q6623" s="12"/>
      <c r="R6623" s="12"/>
    </row>
    <row r="6624" spans="1:21" x14ac:dyDescent="0.3">
      <c r="A6624" s="12"/>
      <c r="G6624" s="12"/>
      <c r="H6624" s="12"/>
      <c r="J6624" s="12"/>
      <c r="K6624" s="12"/>
      <c r="L6624" s="12"/>
      <c r="M6624" s="12"/>
      <c r="N6624" s="96"/>
      <c r="O6624" s="12"/>
      <c r="P6624" s="12"/>
      <c r="Q6624" s="12"/>
      <c r="R6624" s="12"/>
    </row>
    <row r="6625" spans="1:18" x14ac:dyDescent="0.3">
      <c r="A6625" s="12"/>
      <c r="G6625" s="12"/>
      <c r="H6625" s="12"/>
      <c r="J6625" s="12"/>
      <c r="K6625" s="12"/>
      <c r="L6625" s="12"/>
      <c r="M6625" s="12"/>
      <c r="N6625" s="96"/>
      <c r="O6625" s="12"/>
      <c r="P6625" s="12"/>
      <c r="Q6625" s="12"/>
      <c r="R6625" s="12"/>
    </row>
    <row r="6643" spans="1:21" s="10" customFormat="1" x14ac:dyDescent="0.3">
      <c r="B6643" s="12"/>
      <c r="C6643" s="12"/>
      <c r="D6643" s="12"/>
      <c r="E6643" s="12"/>
      <c r="F6643" s="12"/>
      <c r="I6643" s="26"/>
      <c r="N6643" s="90"/>
      <c r="S6643" s="12"/>
      <c r="T6643" s="12"/>
      <c r="U6643" s="12"/>
    </row>
    <row r="6644" spans="1:21" s="10" customFormat="1" x14ac:dyDescent="0.3">
      <c r="B6644" s="12"/>
      <c r="C6644" s="12"/>
      <c r="D6644" s="12"/>
      <c r="E6644" s="12"/>
      <c r="F6644" s="12"/>
      <c r="I6644" s="26"/>
      <c r="N6644" s="90"/>
      <c r="S6644" s="12"/>
      <c r="T6644" s="12"/>
      <c r="U6644" s="12"/>
    </row>
    <row r="6645" spans="1:21" s="10" customFormat="1" x14ac:dyDescent="0.3">
      <c r="B6645" s="12"/>
      <c r="C6645" s="12"/>
      <c r="D6645" s="12"/>
      <c r="E6645" s="12"/>
      <c r="F6645" s="12"/>
      <c r="I6645" s="26"/>
      <c r="N6645" s="90"/>
      <c r="S6645" s="12"/>
      <c r="T6645" s="12"/>
      <c r="U6645" s="12"/>
    </row>
    <row r="6646" spans="1:21" s="10" customFormat="1" x14ac:dyDescent="0.3">
      <c r="B6646" s="12"/>
      <c r="C6646" s="12"/>
      <c r="D6646" s="12"/>
      <c r="E6646" s="12"/>
      <c r="F6646" s="12"/>
      <c r="I6646" s="26"/>
      <c r="N6646" s="90"/>
      <c r="S6646" s="12"/>
      <c r="T6646" s="12"/>
      <c r="U6646" s="12"/>
    </row>
    <row r="6647" spans="1:21" s="10" customFormat="1" x14ac:dyDescent="0.3">
      <c r="B6647" s="12"/>
      <c r="C6647" s="12"/>
      <c r="D6647" s="12"/>
      <c r="E6647" s="12"/>
      <c r="F6647" s="12"/>
      <c r="I6647" s="26"/>
      <c r="N6647" s="90"/>
      <c r="S6647" s="12"/>
      <c r="T6647" s="12"/>
      <c r="U6647" s="12"/>
    </row>
    <row r="6648" spans="1:21" s="10" customFormat="1" x14ac:dyDescent="0.3">
      <c r="B6648" s="12"/>
      <c r="C6648" s="12"/>
      <c r="D6648" s="12"/>
      <c r="E6648" s="12"/>
      <c r="F6648" s="12"/>
      <c r="I6648" s="26"/>
      <c r="N6648" s="90"/>
      <c r="S6648" s="12"/>
      <c r="T6648" s="12"/>
      <c r="U6648" s="12"/>
    </row>
    <row r="6649" spans="1:21" x14ac:dyDescent="0.3">
      <c r="A6649" s="12"/>
      <c r="G6649" s="12"/>
      <c r="H6649" s="12"/>
      <c r="J6649" s="12"/>
      <c r="K6649" s="12"/>
      <c r="L6649" s="12"/>
      <c r="M6649" s="12"/>
      <c r="N6649" s="96"/>
      <c r="O6649" s="12"/>
      <c r="P6649" s="12"/>
      <c r="Q6649" s="12"/>
      <c r="R6649" s="12"/>
    </row>
    <row r="6650" spans="1:21" x14ac:dyDescent="0.3">
      <c r="A6650" s="12"/>
      <c r="G6650" s="12"/>
      <c r="H6650" s="12"/>
      <c r="J6650" s="12"/>
      <c r="K6650" s="12"/>
      <c r="L6650" s="12"/>
      <c r="M6650" s="12"/>
      <c r="N6650" s="96"/>
      <c r="O6650" s="12"/>
      <c r="P6650" s="12"/>
      <c r="Q6650" s="12"/>
      <c r="R6650" s="12"/>
    </row>
    <row r="6651" spans="1:21" x14ac:dyDescent="0.3">
      <c r="A6651" s="12"/>
      <c r="G6651" s="12"/>
      <c r="H6651" s="12"/>
      <c r="J6651" s="12"/>
      <c r="K6651" s="12"/>
      <c r="L6651" s="12"/>
      <c r="M6651" s="12"/>
      <c r="N6651" s="96"/>
      <c r="O6651" s="12"/>
      <c r="P6651" s="12"/>
      <c r="Q6651" s="12"/>
      <c r="R6651" s="12"/>
    </row>
    <row r="6652" spans="1:21" x14ac:dyDescent="0.3">
      <c r="A6652" s="12"/>
      <c r="G6652" s="12"/>
      <c r="H6652" s="12"/>
      <c r="J6652" s="12"/>
      <c r="K6652" s="12"/>
      <c r="L6652" s="12"/>
      <c r="M6652" s="12"/>
      <c r="N6652" s="96"/>
      <c r="O6652" s="12"/>
      <c r="P6652" s="12"/>
      <c r="Q6652" s="12"/>
      <c r="R6652" s="12"/>
    </row>
    <row r="6653" spans="1:21" x14ac:dyDescent="0.3">
      <c r="A6653" s="12"/>
      <c r="G6653" s="12"/>
      <c r="H6653" s="12"/>
      <c r="J6653" s="12"/>
      <c r="K6653" s="12"/>
      <c r="L6653" s="12"/>
      <c r="M6653" s="12"/>
      <c r="N6653" s="96"/>
      <c r="O6653" s="12"/>
      <c r="P6653" s="12"/>
      <c r="Q6653" s="12"/>
      <c r="R6653" s="12"/>
    </row>
    <row r="6654" spans="1:21" x14ac:dyDescent="0.3">
      <c r="A6654" s="12"/>
      <c r="G6654" s="12"/>
      <c r="H6654" s="12"/>
      <c r="J6654" s="12"/>
      <c r="K6654" s="12"/>
      <c r="L6654" s="12"/>
      <c r="M6654" s="12"/>
      <c r="N6654" s="96"/>
      <c r="O6654" s="12"/>
      <c r="P6654" s="12"/>
      <c r="Q6654" s="12"/>
      <c r="R6654" s="12"/>
    </row>
    <row r="6672" spans="1:18" x14ac:dyDescent="0.3">
      <c r="A6672" s="12"/>
      <c r="I6672" s="26"/>
      <c r="J6672" s="12"/>
      <c r="K6672" s="12"/>
      <c r="L6672" s="12"/>
      <c r="M6672" s="12"/>
      <c r="N6672" s="96"/>
      <c r="O6672" s="12"/>
      <c r="P6672" s="12"/>
      <c r="Q6672" s="12"/>
      <c r="R6672" s="12"/>
    </row>
    <row r="6673" spans="1:18" x14ac:dyDescent="0.3">
      <c r="A6673" s="12"/>
      <c r="I6673" s="26"/>
    </row>
    <row r="6674" spans="1:18" x14ac:dyDescent="0.3">
      <c r="A6674" s="12"/>
      <c r="I6674" s="26"/>
    </row>
    <row r="6675" spans="1:18" x14ac:dyDescent="0.3">
      <c r="A6675" s="12"/>
      <c r="I6675" s="26"/>
    </row>
    <row r="6676" spans="1:18" x14ac:dyDescent="0.3">
      <c r="A6676" s="12"/>
      <c r="I6676" s="26"/>
    </row>
    <row r="6677" spans="1:18" x14ac:dyDescent="0.3">
      <c r="A6677" s="12"/>
      <c r="I6677" s="26"/>
    </row>
    <row r="6678" spans="1:18" x14ac:dyDescent="0.3">
      <c r="A6678" s="12"/>
      <c r="G6678" s="12"/>
      <c r="H6678" s="12"/>
      <c r="J6678" s="12"/>
      <c r="K6678" s="12"/>
      <c r="L6678" s="12"/>
      <c r="M6678" s="12"/>
      <c r="N6678" s="96"/>
      <c r="O6678" s="12"/>
      <c r="P6678" s="12"/>
      <c r="Q6678" s="12"/>
      <c r="R6678" s="12"/>
    </row>
    <row r="6679" spans="1:18" x14ac:dyDescent="0.3">
      <c r="A6679" s="12"/>
      <c r="G6679" s="12"/>
      <c r="H6679" s="12"/>
      <c r="J6679" s="12"/>
      <c r="K6679" s="12"/>
      <c r="L6679" s="12"/>
      <c r="M6679" s="12"/>
      <c r="N6679" s="96"/>
      <c r="O6679" s="12"/>
      <c r="P6679" s="12"/>
      <c r="Q6679" s="12"/>
      <c r="R6679" s="12"/>
    </row>
    <row r="6680" spans="1:18" x14ac:dyDescent="0.3">
      <c r="A6680" s="12"/>
      <c r="G6680" s="12"/>
      <c r="H6680" s="12"/>
      <c r="J6680" s="12"/>
      <c r="K6680" s="12"/>
      <c r="L6680" s="12"/>
      <c r="M6680" s="12"/>
      <c r="N6680" s="96"/>
      <c r="O6680" s="12"/>
      <c r="P6680" s="12"/>
      <c r="Q6680" s="12"/>
      <c r="R6680" s="12"/>
    </row>
    <row r="6681" spans="1:18" x14ac:dyDescent="0.3">
      <c r="A6681" s="12"/>
      <c r="G6681" s="12"/>
      <c r="H6681" s="12"/>
      <c r="J6681" s="12"/>
      <c r="K6681" s="12"/>
      <c r="L6681" s="12"/>
      <c r="M6681" s="12"/>
      <c r="N6681" s="96"/>
      <c r="O6681" s="12"/>
      <c r="P6681" s="12"/>
      <c r="Q6681" s="12"/>
      <c r="R6681" s="12"/>
    </row>
    <row r="6682" spans="1:18" x14ac:dyDescent="0.3">
      <c r="A6682" s="12"/>
      <c r="G6682" s="12"/>
      <c r="H6682" s="12"/>
      <c r="J6682" s="12"/>
      <c r="K6682" s="12"/>
      <c r="L6682" s="12"/>
      <c r="M6682" s="12"/>
      <c r="N6682" s="96"/>
      <c r="O6682" s="12"/>
      <c r="P6682" s="12"/>
      <c r="Q6682" s="12"/>
      <c r="R6682" s="12"/>
    </row>
    <row r="6683" spans="1:18" x14ac:dyDescent="0.3">
      <c r="A6683" s="12"/>
      <c r="G6683" s="12"/>
      <c r="H6683" s="12"/>
      <c r="J6683" s="12"/>
      <c r="K6683" s="12"/>
      <c r="L6683" s="12"/>
      <c r="M6683" s="12"/>
      <c r="N6683" s="96"/>
      <c r="O6683" s="12"/>
      <c r="P6683" s="12"/>
      <c r="Q6683" s="12"/>
      <c r="R6683" s="12"/>
    </row>
    <row r="6701" spans="1:22" s="10" customFormat="1" x14ac:dyDescent="0.3">
      <c r="A6701" s="12"/>
      <c r="B6701" s="12"/>
      <c r="C6701" s="12"/>
      <c r="D6701" s="12"/>
      <c r="E6701" s="12"/>
      <c r="F6701" s="12"/>
      <c r="I6701" s="26"/>
      <c r="N6701" s="90"/>
      <c r="S6701" s="12"/>
      <c r="T6701" s="12"/>
      <c r="U6701" s="12"/>
      <c r="V6701" s="12"/>
    </row>
    <row r="6702" spans="1:22" s="10" customFormat="1" x14ac:dyDescent="0.3">
      <c r="A6702" s="12"/>
      <c r="B6702" s="12"/>
      <c r="C6702" s="12"/>
      <c r="D6702" s="12"/>
      <c r="E6702" s="12"/>
      <c r="F6702" s="12"/>
      <c r="I6702" s="26"/>
      <c r="N6702" s="90"/>
      <c r="S6702" s="12"/>
      <c r="T6702" s="12"/>
      <c r="U6702" s="12"/>
      <c r="V6702" s="12"/>
    </row>
    <row r="6703" spans="1:22" s="10" customFormat="1" x14ac:dyDescent="0.3">
      <c r="A6703" s="12"/>
      <c r="B6703" s="12"/>
      <c r="C6703" s="12"/>
      <c r="D6703" s="12"/>
      <c r="E6703" s="12"/>
      <c r="F6703" s="12"/>
      <c r="I6703" s="26"/>
      <c r="N6703" s="90"/>
      <c r="S6703" s="12"/>
      <c r="T6703" s="12"/>
      <c r="U6703" s="12"/>
      <c r="V6703" s="12"/>
    </row>
    <row r="6704" spans="1:22" x14ac:dyDescent="0.3">
      <c r="A6704" s="12"/>
      <c r="I6704" s="26"/>
    </row>
    <row r="6705" spans="1:18" x14ac:dyDescent="0.3">
      <c r="A6705" s="12"/>
      <c r="I6705" s="26"/>
    </row>
    <row r="6706" spans="1:18" x14ac:dyDescent="0.3">
      <c r="A6706" s="12"/>
      <c r="I6706" s="26"/>
    </row>
    <row r="6707" spans="1:18" x14ac:dyDescent="0.3">
      <c r="A6707" s="12"/>
      <c r="G6707" s="12"/>
      <c r="H6707" s="12"/>
      <c r="J6707" s="12"/>
      <c r="K6707" s="12"/>
      <c r="L6707" s="12"/>
      <c r="M6707" s="12"/>
      <c r="N6707" s="96"/>
      <c r="O6707" s="12"/>
      <c r="P6707" s="12"/>
      <c r="Q6707" s="12"/>
      <c r="R6707" s="12"/>
    </row>
    <row r="6708" spans="1:18" x14ac:dyDescent="0.3">
      <c r="A6708" s="12"/>
      <c r="G6708" s="12"/>
      <c r="H6708" s="12"/>
      <c r="J6708" s="12"/>
      <c r="K6708" s="12"/>
      <c r="L6708" s="12"/>
      <c r="M6708" s="12"/>
      <c r="N6708" s="96"/>
      <c r="O6708" s="12"/>
      <c r="P6708" s="12"/>
      <c r="Q6708" s="12"/>
      <c r="R6708" s="12"/>
    </row>
    <row r="6709" spans="1:18" x14ac:dyDescent="0.3">
      <c r="A6709" s="12"/>
      <c r="G6709" s="12"/>
      <c r="H6709" s="12"/>
      <c r="J6709" s="12"/>
      <c r="K6709" s="12"/>
      <c r="L6709" s="12"/>
      <c r="M6709" s="12"/>
      <c r="N6709" s="96"/>
      <c r="O6709" s="12"/>
      <c r="P6709" s="12"/>
      <c r="Q6709" s="12"/>
      <c r="R6709" s="12"/>
    </row>
    <row r="6710" spans="1:18" x14ac:dyDescent="0.3">
      <c r="A6710" s="12"/>
      <c r="G6710" s="12"/>
      <c r="H6710" s="12"/>
      <c r="J6710" s="12"/>
      <c r="K6710" s="12"/>
      <c r="L6710" s="12"/>
      <c r="M6710" s="12"/>
      <c r="N6710" s="96"/>
      <c r="O6710" s="12"/>
      <c r="P6710" s="12"/>
      <c r="Q6710" s="12"/>
      <c r="R6710" s="12"/>
    </row>
    <row r="6711" spans="1:18" x14ac:dyDescent="0.3">
      <c r="A6711" s="12"/>
      <c r="G6711" s="12"/>
      <c r="H6711" s="12"/>
      <c r="J6711" s="12"/>
      <c r="K6711" s="12"/>
      <c r="L6711" s="12"/>
      <c r="M6711" s="12"/>
      <c r="N6711" s="96"/>
      <c r="O6711" s="12"/>
      <c r="P6711" s="12"/>
      <c r="Q6711" s="12"/>
      <c r="R6711" s="12"/>
    </row>
    <row r="6712" spans="1:18" x14ac:dyDescent="0.3">
      <c r="A6712" s="12"/>
      <c r="G6712" s="12"/>
      <c r="H6712" s="12"/>
      <c r="J6712" s="12"/>
      <c r="K6712" s="12"/>
      <c r="L6712" s="12"/>
      <c r="M6712" s="12"/>
      <c r="N6712" s="96"/>
      <c r="O6712" s="12"/>
      <c r="P6712" s="12"/>
      <c r="Q6712" s="12"/>
      <c r="R6712" s="12"/>
    </row>
    <row r="6730" spans="1:21" s="10" customFormat="1" x14ac:dyDescent="0.3">
      <c r="A6730" s="12"/>
      <c r="B6730" s="12"/>
      <c r="C6730" s="12"/>
      <c r="D6730" s="12"/>
      <c r="E6730" s="12"/>
      <c r="F6730" s="12"/>
      <c r="I6730" s="26"/>
      <c r="N6730" s="90"/>
      <c r="S6730" s="12"/>
      <c r="T6730" s="12"/>
      <c r="U6730" s="12"/>
    </row>
    <row r="6731" spans="1:21" s="10" customFormat="1" x14ac:dyDescent="0.3">
      <c r="A6731" s="12"/>
      <c r="B6731" s="12"/>
      <c r="C6731" s="12"/>
      <c r="D6731" s="12"/>
      <c r="E6731" s="12"/>
      <c r="F6731" s="12"/>
      <c r="I6731" s="26"/>
      <c r="N6731" s="90"/>
      <c r="S6731" s="12"/>
      <c r="T6731" s="12"/>
      <c r="U6731" s="12"/>
    </row>
    <row r="6732" spans="1:21" x14ac:dyDescent="0.3">
      <c r="A6732" s="12"/>
      <c r="I6732" s="26"/>
    </row>
    <row r="6733" spans="1:21" x14ac:dyDescent="0.3">
      <c r="A6733" s="12"/>
      <c r="I6733" s="26"/>
    </row>
    <row r="6734" spans="1:21" x14ac:dyDescent="0.3">
      <c r="A6734" s="12"/>
      <c r="I6734" s="26"/>
    </row>
    <row r="6735" spans="1:21" x14ac:dyDescent="0.3">
      <c r="A6735" s="12"/>
      <c r="I6735" s="26"/>
    </row>
    <row r="6736" spans="1:21" x14ac:dyDescent="0.3">
      <c r="A6736" s="12"/>
      <c r="G6736" s="12"/>
      <c r="H6736" s="12"/>
      <c r="J6736" s="12"/>
      <c r="K6736" s="12"/>
      <c r="L6736" s="12"/>
      <c r="M6736" s="12"/>
      <c r="N6736" s="96"/>
      <c r="O6736" s="12"/>
      <c r="P6736" s="12"/>
      <c r="Q6736" s="12"/>
      <c r="R6736" s="12"/>
    </row>
    <row r="6737" spans="1:18" x14ac:dyDescent="0.3">
      <c r="A6737" s="12"/>
      <c r="G6737" s="12"/>
      <c r="H6737" s="12"/>
      <c r="J6737" s="12"/>
      <c r="K6737" s="12"/>
      <c r="L6737" s="12"/>
      <c r="M6737" s="12"/>
      <c r="N6737" s="96"/>
      <c r="O6737" s="12"/>
      <c r="P6737" s="12"/>
      <c r="Q6737" s="12"/>
      <c r="R6737" s="12"/>
    </row>
    <row r="6738" spans="1:18" x14ac:dyDescent="0.3">
      <c r="A6738" s="12"/>
      <c r="G6738" s="12"/>
      <c r="H6738" s="12"/>
      <c r="J6738" s="12"/>
      <c r="K6738" s="12"/>
      <c r="L6738" s="12"/>
      <c r="M6738" s="12"/>
      <c r="N6738" s="96"/>
      <c r="O6738" s="12"/>
      <c r="P6738" s="12"/>
      <c r="Q6738" s="12"/>
      <c r="R6738" s="12"/>
    </row>
    <row r="6739" spans="1:18" x14ac:dyDescent="0.3">
      <c r="A6739" s="12"/>
      <c r="G6739" s="12"/>
      <c r="H6739" s="12"/>
      <c r="J6739" s="12"/>
      <c r="K6739" s="12"/>
      <c r="L6739" s="12"/>
      <c r="M6739" s="12"/>
      <c r="N6739" s="96"/>
      <c r="O6739" s="12"/>
      <c r="P6739" s="12"/>
      <c r="Q6739" s="12"/>
      <c r="R6739" s="12"/>
    </row>
    <row r="6740" spans="1:18" x14ac:dyDescent="0.3">
      <c r="A6740" s="12"/>
      <c r="G6740" s="12"/>
      <c r="H6740" s="12"/>
      <c r="J6740" s="12"/>
      <c r="K6740" s="12"/>
      <c r="L6740" s="12"/>
      <c r="M6740" s="12"/>
      <c r="N6740" s="96"/>
      <c r="O6740" s="12"/>
      <c r="P6740" s="12"/>
      <c r="Q6740" s="12"/>
      <c r="R6740" s="12"/>
    </row>
    <row r="6741" spans="1:18" x14ac:dyDescent="0.3">
      <c r="A6741" s="12"/>
      <c r="G6741" s="12"/>
      <c r="H6741" s="12"/>
      <c r="J6741" s="12"/>
      <c r="K6741" s="12"/>
      <c r="L6741" s="12"/>
      <c r="M6741" s="12"/>
      <c r="N6741" s="96"/>
      <c r="O6741" s="12"/>
      <c r="P6741" s="12"/>
      <c r="Q6741" s="12"/>
      <c r="R6741" s="12"/>
    </row>
    <row r="6759" spans="1:21" s="10" customFormat="1" x14ac:dyDescent="0.3">
      <c r="B6759" s="12"/>
      <c r="C6759" s="12"/>
      <c r="D6759" s="12"/>
      <c r="E6759" s="12"/>
      <c r="F6759" s="12"/>
      <c r="I6759" s="26"/>
      <c r="N6759" s="90"/>
      <c r="S6759" s="12"/>
      <c r="T6759" s="12"/>
      <c r="U6759" s="12"/>
    </row>
    <row r="6760" spans="1:21" s="10" customFormat="1" x14ac:dyDescent="0.3">
      <c r="B6760" s="12"/>
      <c r="C6760" s="12"/>
      <c r="D6760" s="12"/>
      <c r="E6760" s="12"/>
      <c r="F6760" s="12"/>
      <c r="I6760" s="26"/>
      <c r="N6760" s="90"/>
      <c r="S6760" s="12"/>
      <c r="T6760" s="12"/>
      <c r="U6760" s="12"/>
    </row>
    <row r="6761" spans="1:21" x14ac:dyDescent="0.3">
      <c r="A6761" s="12"/>
      <c r="I6761" s="26"/>
    </row>
    <row r="6762" spans="1:21" x14ac:dyDescent="0.3">
      <c r="A6762" s="12"/>
      <c r="I6762" s="26"/>
    </row>
    <row r="6763" spans="1:21" x14ac:dyDescent="0.3">
      <c r="A6763" s="12"/>
      <c r="I6763" s="26"/>
    </row>
    <row r="6764" spans="1:21" x14ac:dyDescent="0.3">
      <c r="A6764" s="12"/>
      <c r="I6764" s="26"/>
    </row>
    <row r="6765" spans="1:21" x14ac:dyDescent="0.3">
      <c r="A6765" s="12"/>
      <c r="G6765" s="12"/>
      <c r="H6765" s="12"/>
      <c r="J6765" s="12"/>
      <c r="K6765" s="12"/>
      <c r="L6765" s="12"/>
      <c r="M6765" s="12"/>
      <c r="N6765" s="96"/>
      <c r="O6765" s="12"/>
      <c r="P6765" s="12"/>
      <c r="Q6765" s="12"/>
      <c r="R6765" s="12"/>
    </row>
    <row r="6766" spans="1:21" x14ac:dyDescent="0.3">
      <c r="A6766" s="12"/>
      <c r="G6766" s="12"/>
      <c r="H6766" s="12"/>
      <c r="J6766" s="12"/>
      <c r="K6766" s="12"/>
      <c r="L6766" s="12"/>
      <c r="M6766" s="12"/>
      <c r="N6766" s="96"/>
      <c r="O6766" s="12"/>
      <c r="P6766" s="12"/>
      <c r="Q6766" s="12"/>
      <c r="R6766" s="12"/>
    </row>
    <row r="6767" spans="1:21" x14ac:dyDescent="0.3">
      <c r="A6767" s="12"/>
      <c r="G6767" s="12"/>
      <c r="H6767" s="12"/>
      <c r="J6767" s="12"/>
      <c r="K6767" s="12"/>
      <c r="L6767" s="12"/>
      <c r="M6767" s="12"/>
      <c r="N6767" s="96"/>
      <c r="O6767" s="12"/>
      <c r="P6767" s="12"/>
      <c r="Q6767" s="12"/>
      <c r="R6767" s="12"/>
    </row>
    <row r="6768" spans="1:21" x14ac:dyDescent="0.3">
      <c r="A6768" s="12"/>
      <c r="G6768" s="12"/>
      <c r="H6768" s="12"/>
      <c r="J6768" s="12"/>
      <c r="K6768" s="12"/>
      <c r="L6768" s="12"/>
      <c r="M6768" s="12"/>
      <c r="N6768" s="96"/>
      <c r="O6768" s="12"/>
      <c r="P6768" s="12"/>
      <c r="Q6768" s="12"/>
      <c r="R6768" s="12"/>
    </row>
    <row r="6769" spans="1:18" x14ac:dyDescent="0.3">
      <c r="A6769" s="12"/>
      <c r="G6769" s="12"/>
      <c r="H6769" s="12"/>
      <c r="J6769" s="12"/>
      <c r="K6769" s="12"/>
      <c r="L6769" s="12"/>
      <c r="M6769" s="12"/>
      <c r="N6769" s="96"/>
      <c r="O6769" s="12"/>
      <c r="P6769" s="12"/>
      <c r="Q6769" s="12"/>
      <c r="R6769" s="12"/>
    </row>
    <row r="6770" spans="1:18" x14ac:dyDescent="0.3">
      <c r="A6770" s="12"/>
      <c r="G6770" s="12"/>
      <c r="H6770" s="12"/>
      <c r="J6770" s="12"/>
      <c r="K6770" s="12"/>
      <c r="L6770" s="12"/>
      <c r="M6770" s="12"/>
      <c r="N6770" s="96"/>
      <c r="O6770" s="12"/>
      <c r="P6770" s="12"/>
      <c r="Q6770" s="12"/>
      <c r="R6770" s="12"/>
    </row>
    <row r="6788" spans="1:21" s="10" customFormat="1" x14ac:dyDescent="0.3">
      <c r="B6788" s="12"/>
      <c r="C6788" s="12"/>
      <c r="D6788" s="12"/>
      <c r="E6788" s="12"/>
      <c r="F6788" s="12"/>
      <c r="I6788" s="26"/>
      <c r="N6788" s="90"/>
      <c r="S6788" s="12"/>
      <c r="T6788" s="12"/>
      <c r="U6788" s="12"/>
    </row>
    <row r="6789" spans="1:21" s="10" customFormat="1" x14ac:dyDescent="0.3">
      <c r="B6789" s="12"/>
      <c r="C6789" s="12"/>
      <c r="D6789" s="12"/>
      <c r="E6789" s="12"/>
      <c r="F6789" s="12"/>
      <c r="I6789" s="26"/>
      <c r="N6789" s="90"/>
      <c r="S6789" s="12"/>
      <c r="T6789" s="12"/>
      <c r="U6789" s="12"/>
    </row>
    <row r="6790" spans="1:21" s="10" customFormat="1" x14ac:dyDescent="0.3">
      <c r="B6790" s="12"/>
      <c r="C6790" s="12"/>
      <c r="D6790" s="12"/>
      <c r="E6790" s="12"/>
      <c r="F6790" s="12"/>
      <c r="I6790" s="26"/>
      <c r="N6790" s="90"/>
      <c r="S6790" s="12"/>
      <c r="T6790" s="12"/>
      <c r="U6790" s="12"/>
    </row>
    <row r="6791" spans="1:21" s="10" customFormat="1" x14ac:dyDescent="0.3">
      <c r="B6791" s="12"/>
      <c r="C6791" s="12"/>
      <c r="D6791" s="12"/>
      <c r="E6791" s="12"/>
      <c r="F6791" s="12"/>
      <c r="I6791" s="26"/>
      <c r="N6791" s="90"/>
      <c r="S6791" s="12"/>
      <c r="T6791" s="12"/>
      <c r="U6791" s="12"/>
    </row>
    <row r="6792" spans="1:21" s="10" customFormat="1" x14ac:dyDescent="0.3">
      <c r="B6792" s="12"/>
      <c r="C6792" s="12"/>
      <c r="D6792" s="12"/>
      <c r="E6792" s="12"/>
      <c r="F6792" s="12"/>
      <c r="I6792" s="26"/>
      <c r="N6792" s="90"/>
      <c r="S6792" s="12"/>
      <c r="T6792" s="12"/>
      <c r="U6792" s="12"/>
    </row>
    <row r="6793" spans="1:21" x14ac:dyDescent="0.3">
      <c r="A6793" s="12"/>
      <c r="I6793" s="26"/>
    </row>
    <row r="6794" spans="1:21" x14ac:dyDescent="0.3">
      <c r="A6794" s="12"/>
      <c r="G6794" s="12"/>
      <c r="H6794" s="12"/>
      <c r="J6794" s="12"/>
      <c r="K6794" s="12"/>
      <c r="L6794" s="12"/>
      <c r="M6794" s="12"/>
      <c r="N6794" s="96"/>
      <c r="O6794" s="12"/>
      <c r="P6794" s="12"/>
      <c r="Q6794" s="12"/>
      <c r="R6794" s="12"/>
    </row>
    <row r="6795" spans="1:21" x14ac:dyDescent="0.3">
      <c r="A6795" s="12"/>
      <c r="G6795" s="12"/>
      <c r="H6795" s="12"/>
      <c r="J6795" s="12"/>
      <c r="K6795" s="12"/>
      <c r="L6795" s="12"/>
      <c r="M6795" s="12"/>
      <c r="N6795" s="96"/>
      <c r="O6795" s="12"/>
      <c r="P6795" s="12"/>
      <c r="Q6795" s="12"/>
      <c r="R6795" s="12"/>
    </row>
    <row r="6796" spans="1:21" x14ac:dyDescent="0.3">
      <c r="A6796" s="12"/>
      <c r="G6796" s="12"/>
      <c r="H6796" s="12"/>
      <c r="J6796" s="12"/>
      <c r="K6796" s="12"/>
      <c r="L6796" s="12"/>
      <c r="M6796" s="12"/>
      <c r="N6796" s="96"/>
      <c r="O6796" s="12"/>
      <c r="P6796" s="12"/>
      <c r="Q6796" s="12"/>
      <c r="R6796" s="12"/>
    </row>
    <row r="6797" spans="1:21" x14ac:dyDescent="0.3">
      <c r="A6797" s="12"/>
      <c r="G6797" s="12"/>
      <c r="H6797" s="12"/>
      <c r="J6797" s="12"/>
      <c r="K6797" s="12"/>
      <c r="L6797" s="12"/>
      <c r="M6797" s="12"/>
      <c r="N6797" s="96"/>
      <c r="O6797" s="12"/>
      <c r="P6797" s="12"/>
      <c r="Q6797" s="12"/>
      <c r="R6797" s="12"/>
    </row>
    <row r="6798" spans="1:21" x14ac:dyDescent="0.3">
      <c r="A6798" s="12"/>
      <c r="G6798" s="12"/>
      <c r="H6798" s="12"/>
      <c r="J6798" s="12"/>
      <c r="K6798" s="12"/>
      <c r="L6798" s="12"/>
      <c r="M6798" s="12"/>
      <c r="N6798" s="96"/>
      <c r="O6798" s="12"/>
      <c r="P6798" s="12"/>
      <c r="Q6798" s="12"/>
      <c r="R6798" s="12"/>
    </row>
    <row r="6799" spans="1:21" x14ac:dyDescent="0.3">
      <c r="A6799" s="12"/>
      <c r="G6799" s="12"/>
      <c r="H6799" s="12"/>
      <c r="J6799" s="12"/>
      <c r="K6799" s="12"/>
      <c r="L6799" s="12"/>
      <c r="M6799" s="12"/>
      <c r="N6799" s="96"/>
      <c r="O6799" s="12"/>
      <c r="P6799" s="12"/>
      <c r="Q6799" s="12"/>
      <c r="R6799" s="12"/>
    </row>
    <row r="6817" spans="1:18" x14ac:dyDescent="0.3">
      <c r="A6817" s="12"/>
      <c r="I6817" s="26"/>
    </row>
    <row r="6818" spans="1:18" x14ac:dyDescent="0.3">
      <c r="A6818" s="12"/>
      <c r="I6818" s="26"/>
    </row>
    <row r="6819" spans="1:18" x14ac:dyDescent="0.3">
      <c r="A6819" s="12"/>
      <c r="I6819" s="26"/>
    </row>
    <row r="6820" spans="1:18" x14ac:dyDescent="0.3">
      <c r="A6820" s="12"/>
      <c r="I6820" s="26"/>
    </row>
    <row r="6821" spans="1:18" x14ac:dyDescent="0.3">
      <c r="A6821" s="12"/>
      <c r="I6821" s="26"/>
    </row>
    <row r="6822" spans="1:18" x14ac:dyDescent="0.3">
      <c r="A6822" s="12"/>
      <c r="I6822" s="26"/>
    </row>
    <row r="6823" spans="1:18" x14ac:dyDescent="0.3">
      <c r="A6823" s="12"/>
      <c r="G6823" s="12"/>
      <c r="H6823" s="12"/>
      <c r="J6823" s="12"/>
      <c r="K6823" s="12"/>
      <c r="L6823" s="12"/>
      <c r="M6823" s="12"/>
      <c r="N6823" s="96"/>
      <c r="O6823" s="12"/>
      <c r="P6823" s="12"/>
      <c r="Q6823" s="12"/>
      <c r="R6823" s="12"/>
    </row>
    <row r="6824" spans="1:18" x14ac:dyDescent="0.3">
      <c r="A6824" s="12"/>
      <c r="G6824" s="12"/>
      <c r="H6824" s="12"/>
      <c r="J6824" s="12"/>
      <c r="K6824" s="12"/>
      <c r="L6824" s="12"/>
      <c r="M6824" s="12"/>
      <c r="N6824" s="96"/>
      <c r="O6824" s="12"/>
      <c r="P6824" s="12"/>
      <c r="Q6824" s="12"/>
      <c r="R6824" s="12"/>
    </row>
    <row r="6825" spans="1:18" x14ac:dyDescent="0.3">
      <c r="A6825" s="12"/>
      <c r="G6825" s="12"/>
      <c r="H6825" s="12"/>
      <c r="J6825" s="12"/>
      <c r="K6825" s="12"/>
      <c r="L6825" s="12"/>
      <c r="M6825" s="12"/>
      <c r="N6825" s="96"/>
      <c r="O6825" s="12"/>
      <c r="P6825" s="12"/>
      <c r="Q6825" s="12"/>
      <c r="R6825" s="12"/>
    </row>
    <row r="6826" spans="1:18" x14ac:dyDescent="0.3">
      <c r="A6826" s="12"/>
      <c r="G6826" s="12"/>
      <c r="H6826" s="12"/>
      <c r="J6826" s="12"/>
      <c r="K6826" s="12"/>
      <c r="L6826" s="12"/>
      <c r="M6826" s="12"/>
      <c r="N6826" s="96"/>
      <c r="O6826" s="12"/>
      <c r="P6826" s="12"/>
      <c r="Q6826" s="12"/>
      <c r="R6826" s="12"/>
    </row>
    <row r="6827" spans="1:18" x14ac:dyDescent="0.3">
      <c r="A6827" s="12"/>
      <c r="G6827" s="12"/>
      <c r="H6827" s="12"/>
      <c r="J6827" s="12"/>
      <c r="K6827" s="12"/>
      <c r="L6827" s="12"/>
      <c r="M6827" s="12"/>
      <c r="N6827" s="96"/>
      <c r="O6827" s="12"/>
      <c r="P6827" s="12"/>
      <c r="Q6827" s="12"/>
      <c r="R6827" s="12"/>
    </row>
    <row r="6828" spans="1:18" x14ac:dyDescent="0.3">
      <c r="A6828" s="12"/>
      <c r="G6828" s="12"/>
      <c r="H6828" s="12"/>
      <c r="J6828" s="12"/>
      <c r="K6828" s="12"/>
      <c r="L6828" s="12"/>
      <c r="M6828" s="12"/>
      <c r="N6828" s="96"/>
      <c r="O6828" s="12"/>
      <c r="P6828" s="12"/>
      <c r="Q6828" s="12"/>
      <c r="R6828" s="12"/>
    </row>
    <row r="6846" spans="1:22" s="10" customFormat="1" x14ac:dyDescent="0.3">
      <c r="A6846" s="12"/>
      <c r="B6846" s="12"/>
      <c r="C6846" s="12"/>
      <c r="D6846" s="12"/>
      <c r="E6846" s="12"/>
      <c r="F6846" s="12"/>
      <c r="I6846" s="26"/>
      <c r="N6846" s="90"/>
      <c r="S6846" s="12"/>
      <c r="T6846" s="12"/>
      <c r="U6846" s="12"/>
      <c r="V6846" s="12"/>
    </row>
    <row r="6847" spans="1:22" s="10" customFormat="1" x14ac:dyDescent="0.3">
      <c r="A6847" s="12"/>
      <c r="B6847" s="12"/>
      <c r="C6847" s="12"/>
      <c r="D6847" s="12"/>
      <c r="E6847" s="12"/>
      <c r="F6847" s="12"/>
      <c r="I6847" s="26"/>
      <c r="N6847" s="90"/>
      <c r="S6847" s="12"/>
      <c r="T6847" s="12"/>
      <c r="U6847" s="12"/>
      <c r="V6847" s="12"/>
    </row>
    <row r="6848" spans="1:22" x14ac:dyDescent="0.3">
      <c r="A6848" s="12"/>
      <c r="I6848" s="26"/>
    </row>
    <row r="6849" spans="1:18" x14ac:dyDescent="0.3">
      <c r="A6849" s="12"/>
      <c r="I6849" s="26"/>
    </row>
    <row r="6850" spans="1:18" x14ac:dyDescent="0.3">
      <c r="A6850" s="12"/>
      <c r="I6850" s="26"/>
    </row>
    <row r="6851" spans="1:18" x14ac:dyDescent="0.3">
      <c r="A6851" s="12"/>
      <c r="I6851" s="26"/>
    </row>
    <row r="6852" spans="1:18" x14ac:dyDescent="0.3">
      <c r="A6852" s="12"/>
      <c r="G6852" s="12"/>
      <c r="H6852" s="12"/>
      <c r="J6852" s="12"/>
      <c r="K6852" s="12"/>
      <c r="L6852" s="12"/>
      <c r="M6852" s="12"/>
      <c r="N6852" s="96"/>
      <c r="O6852" s="12"/>
      <c r="P6852" s="12"/>
      <c r="Q6852" s="12"/>
      <c r="R6852" s="12"/>
    </row>
    <row r="6853" spans="1:18" x14ac:dyDescent="0.3">
      <c r="A6853" s="12"/>
      <c r="G6853" s="12"/>
      <c r="H6853" s="12"/>
      <c r="J6853" s="12"/>
      <c r="K6853" s="12"/>
      <c r="L6853" s="12"/>
      <c r="M6853" s="12"/>
      <c r="N6853" s="96"/>
      <c r="O6853" s="12"/>
      <c r="P6853" s="12"/>
      <c r="Q6853" s="12"/>
      <c r="R6853" s="12"/>
    </row>
    <row r="6854" spans="1:18" x14ac:dyDescent="0.3">
      <c r="A6854" s="12"/>
      <c r="G6854" s="12"/>
      <c r="H6854" s="12"/>
      <c r="J6854" s="12"/>
      <c r="K6854" s="12"/>
      <c r="L6854" s="12"/>
      <c r="M6854" s="12"/>
      <c r="N6854" s="96"/>
      <c r="O6854" s="12"/>
      <c r="P6854" s="12"/>
      <c r="Q6854" s="12"/>
      <c r="R6854" s="12"/>
    </row>
    <row r="6855" spans="1:18" x14ac:dyDescent="0.3">
      <c r="A6855" s="12"/>
      <c r="G6855" s="12"/>
      <c r="H6855" s="12"/>
      <c r="J6855" s="12"/>
      <c r="K6855" s="12"/>
      <c r="L6855" s="12"/>
      <c r="M6855" s="12"/>
      <c r="N6855" s="96"/>
      <c r="O6855" s="12"/>
      <c r="P6855" s="12"/>
      <c r="Q6855" s="12"/>
      <c r="R6855" s="12"/>
    </row>
    <row r="6856" spans="1:18" x14ac:dyDescent="0.3">
      <c r="A6856" s="12"/>
      <c r="G6856" s="12"/>
      <c r="H6856" s="12"/>
      <c r="J6856" s="12"/>
      <c r="K6856" s="12"/>
      <c r="L6856" s="12"/>
      <c r="M6856" s="12"/>
      <c r="N6856" s="96"/>
      <c r="O6856" s="12"/>
      <c r="P6856" s="12"/>
      <c r="Q6856" s="12"/>
      <c r="R6856" s="12"/>
    </row>
    <row r="6857" spans="1:18" x14ac:dyDescent="0.3">
      <c r="A6857" s="12"/>
      <c r="G6857" s="12"/>
      <c r="H6857" s="12"/>
      <c r="J6857" s="12"/>
      <c r="K6857" s="12"/>
      <c r="L6857" s="12"/>
      <c r="M6857" s="12"/>
      <c r="N6857" s="96"/>
      <c r="O6857" s="12"/>
      <c r="P6857" s="12"/>
      <c r="Q6857" s="12"/>
      <c r="R6857" s="12"/>
    </row>
    <row r="6875" spans="1:21" s="10" customFormat="1" x14ac:dyDescent="0.3">
      <c r="A6875" s="12"/>
      <c r="B6875" s="12"/>
      <c r="C6875" s="12"/>
      <c r="D6875" s="12"/>
      <c r="E6875" s="12"/>
      <c r="F6875" s="12"/>
      <c r="I6875" s="26"/>
      <c r="N6875" s="90"/>
      <c r="S6875" s="12"/>
      <c r="T6875" s="12"/>
      <c r="U6875" s="12"/>
    </row>
    <row r="6876" spans="1:21" x14ac:dyDescent="0.3">
      <c r="A6876" s="12"/>
      <c r="I6876" s="26"/>
    </row>
    <row r="6877" spans="1:21" x14ac:dyDescent="0.3">
      <c r="A6877" s="12"/>
      <c r="I6877" s="26"/>
    </row>
    <row r="6878" spans="1:21" x14ac:dyDescent="0.3">
      <c r="A6878" s="12"/>
      <c r="I6878" s="26"/>
    </row>
    <row r="6879" spans="1:21" x14ac:dyDescent="0.3">
      <c r="A6879" s="12"/>
      <c r="I6879" s="26"/>
    </row>
    <row r="6880" spans="1:21" x14ac:dyDescent="0.3">
      <c r="A6880" s="12"/>
      <c r="I6880" s="26"/>
    </row>
    <row r="6881" spans="1:18" x14ac:dyDescent="0.3">
      <c r="A6881" s="12"/>
      <c r="G6881" s="12"/>
      <c r="H6881" s="12"/>
      <c r="J6881" s="12"/>
      <c r="K6881" s="12"/>
      <c r="L6881" s="12"/>
      <c r="M6881" s="12"/>
      <c r="N6881" s="96"/>
      <c r="O6881" s="12"/>
      <c r="P6881" s="12"/>
      <c r="Q6881" s="12"/>
      <c r="R6881" s="12"/>
    </row>
    <row r="6882" spans="1:18" x14ac:dyDescent="0.3">
      <c r="A6882" s="12"/>
      <c r="G6882" s="12"/>
      <c r="H6882" s="12"/>
      <c r="J6882" s="12"/>
      <c r="K6882" s="12"/>
      <c r="L6882" s="12"/>
      <c r="M6882" s="12"/>
      <c r="N6882" s="96"/>
      <c r="O6882" s="12"/>
      <c r="P6882" s="12"/>
      <c r="Q6882" s="12"/>
      <c r="R6882" s="12"/>
    </row>
    <row r="6883" spans="1:18" x14ac:dyDescent="0.3">
      <c r="A6883" s="12"/>
      <c r="G6883" s="12"/>
      <c r="H6883" s="12"/>
      <c r="J6883" s="12"/>
      <c r="K6883" s="12"/>
      <c r="L6883" s="12"/>
      <c r="M6883" s="12"/>
      <c r="N6883" s="96"/>
      <c r="O6883" s="12"/>
      <c r="P6883" s="12"/>
      <c r="Q6883" s="12"/>
      <c r="R6883" s="12"/>
    </row>
    <row r="6884" spans="1:18" x14ac:dyDescent="0.3">
      <c r="A6884" s="12"/>
      <c r="G6884" s="12"/>
      <c r="H6884" s="12"/>
      <c r="J6884" s="12"/>
      <c r="K6884" s="12"/>
      <c r="L6884" s="12"/>
      <c r="M6884" s="12"/>
      <c r="N6884" s="96"/>
      <c r="O6884" s="12"/>
      <c r="P6884" s="12"/>
      <c r="Q6884" s="12"/>
      <c r="R6884" s="12"/>
    </row>
    <row r="6885" spans="1:18" x14ac:dyDescent="0.3">
      <c r="A6885" s="12"/>
      <c r="G6885" s="12"/>
      <c r="H6885" s="12"/>
      <c r="J6885" s="12"/>
      <c r="K6885" s="12"/>
      <c r="L6885" s="12"/>
      <c r="M6885" s="12"/>
      <c r="N6885" s="96"/>
      <c r="O6885" s="12"/>
      <c r="P6885" s="12"/>
      <c r="Q6885" s="12"/>
      <c r="R6885" s="12"/>
    </row>
    <row r="6886" spans="1:18" x14ac:dyDescent="0.3">
      <c r="A6886" s="12"/>
      <c r="G6886" s="12"/>
      <c r="H6886" s="12"/>
      <c r="J6886" s="12"/>
      <c r="K6886" s="12"/>
      <c r="L6886" s="12"/>
      <c r="M6886" s="12"/>
      <c r="N6886" s="96"/>
      <c r="O6886" s="12"/>
      <c r="P6886" s="12"/>
      <c r="Q6886" s="12"/>
      <c r="R6886" s="12"/>
    </row>
    <row r="6904" spans="1:21" s="10" customFormat="1" x14ac:dyDescent="0.3">
      <c r="B6904" s="12"/>
      <c r="C6904" s="12"/>
      <c r="D6904" s="12"/>
      <c r="E6904" s="12"/>
      <c r="F6904" s="12"/>
      <c r="I6904" s="26"/>
      <c r="N6904" s="90"/>
      <c r="S6904" s="12"/>
      <c r="T6904" s="12"/>
      <c r="U6904" s="12"/>
    </row>
    <row r="6905" spans="1:21" x14ac:dyDescent="0.3">
      <c r="A6905" s="12"/>
      <c r="I6905" s="26"/>
    </row>
    <row r="6906" spans="1:21" x14ac:dyDescent="0.3">
      <c r="A6906" s="12"/>
      <c r="I6906" s="26"/>
    </row>
    <row r="6907" spans="1:21" x14ac:dyDescent="0.3">
      <c r="A6907" s="12"/>
      <c r="I6907" s="26"/>
    </row>
    <row r="6908" spans="1:21" x14ac:dyDescent="0.3">
      <c r="A6908" s="12"/>
      <c r="I6908" s="26"/>
    </row>
    <row r="6909" spans="1:21" x14ac:dyDescent="0.3">
      <c r="A6909" s="12"/>
      <c r="I6909" s="26"/>
    </row>
    <row r="6910" spans="1:21" x14ac:dyDescent="0.3">
      <c r="A6910" s="12"/>
      <c r="G6910" s="12"/>
      <c r="H6910" s="12"/>
      <c r="J6910" s="12"/>
      <c r="K6910" s="12"/>
      <c r="L6910" s="12"/>
      <c r="M6910" s="12"/>
      <c r="N6910" s="96"/>
      <c r="O6910" s="12"/>
      <c r="P6910" s="12"/>
      <c r="Q6910" s="12"/>
      <c r="R6910" s="12"/>
    </row>
    <row r="6911" spans="1:21" x14ac:dyDescent="0.3">
      <c r="A6911" s="12"/>
      <c r="G6911" s="12"/>
      <c r="H6911" s="12"/>
      <c r="J6911" s="12"/>
      <c r="K6911" s="12"/>
      <c r="L6911" s="12"/>
      <c r="M6911" s="12"/>
      <c r="N6911" s="96"/>
      <c r="O6911" s="12"/>
      <c r="P6911" s="12"/>
      <c r="Q6911" s="12"/>
      <c r="R6911" s="12"/>
    </row>
    <row r="6912" spans="1:21" x14ac:dyDescent="0.3">
      <c r="A6912" s="12"/>
      <c r="G6912" s="12"/>
      <c r="H6912" s="12"/>
      <c r="J6912" s="12"/>
      <c r="K6912" s="12"/>
      <c r="L6912" s="12"/>
      <c r="M6912" s="12"/>
      <c r="N6912" s="96"/>
      <c r="O6912" s="12"/>
      <c r="P6912" s="12"/>
      <c r="Q6912" s="12"/>
      <c r="R6912" s="12"/>
    </row>
    <row r="6913" spans="1:18" x14ac:dyDescent="0.3">
      <c r="A6913" s="12"/>
      <c r="G6913" s="12"/>
      <c r="H6913" s="12"/>
      <c r="J6913" s="12"/>
      <c r="K6913" s="12"/>
      <c r="L6913" s="12"/>
      <c r="M6913" s="12"/>
      <c r="N6913" s="96"/>
      <c r="O6913" s="12"/>
      <c r="P6913" s="12"/>
      <c r="Q6913" s="12"/>
      <c r="R6913" s="12"/>
    </row>
    <row r="6914" spans="1:18" x14ac:dyDescent="0.3">
      <c r="A6914" s="12"/>
      <c r="G6914" s="12"/>
      <c r="H6914" s="12"/>
      <c r="J6914" s="12"/>
      <c r="K6914" s="12"/>
      <c r="L6914" s="12"/>
      <c r="M6914" s="12"/>
      <c r="N6914" s="96"/>
      <c r="O6914" s="12"/>
      <c r="P6914" s="12"/>
      <c r="Q6914" s="12"/>
      <c r="R6914" s="12"/>
    </row>
    <row r="6915" spans="1:18" x14ac:dyDescent="0.3">
      <c r="A6915" s="12"/>
      <c r="G6915" s="12"/>
      <c r="H6915" s="12"/>
      <c r="J6915" s="12"/>
      <c r="K6915" s="12"/>
      <c r="L6915" s="12"/>
      <c r="M6915" s="12"/>
      <c r="N6915" s="96"/>
      <c r="O6915" s="12"/>
      <c r="P6915" s="12"/>
      <c r="Q6915" s="12"/>
      <c r="R6915" s="12"/>
    </row>
    <row r="6933" spans="1:21" s="10" customFormat="1" x14ac:dyDescent="0.3">
      <c r="B6933" s="12"/>
      <c r="C6933" s="12"/>
      <c r="D6933" s="12"/>
      <c r="E6933" s="12"/>
      <c r="F6933" s="12"/>
      <c r="I6933" s="26"/>
      <c r="N6933" s="90"/>
      <c r="S6933" s="12"/>
      <c r="T6933" s="12"/>
      <c r="U6933" s="12"/>
    </row>
    <row r="6934" spans="1:21" s="10" customFormat="1" x14ac:dyDescent="0.3">
      <c r="B6934" s="12"/>
      <c r="C6934" s="12"/>
      <c r="D6934" s="12"/>
      <c r="E6934" s="12"/>
      <c r="F6934" s="12"/>
      <c r="I6934" s="26"/>
      <c r="N6934" s="90"/>
      <c r="S6934" s="12"/>
      <c r="T6934" s="12"/>
      <c r="U6934" s="12"/>
    </row>
    <row r="6935" spans="1:21" s="10" customFormat="1" x14ac:dyDescent="0.3">
      <c r="B6935" s="12"/>
      <c r="C6935" s="12"/>
      <c r="D6935" s="12"/>
      <c r="E6935" s="12"/>
      <c r="F6935" s="12"/>
      <c r="I6935" s="26"/>
      <c r="N6935" s="90"/>
      <c r="S6935" s="12"/>
      <c r="T6935" s="12"/>
      <c r="U6935" s="12"/>
    </row>
    <row r="6936" spans="1:21" s="10" customFormat="1" x14ac:dyDescent="0.3">
      <c r="B6936" s="12"/>
      <c r="C6936" s="12"/>
      <c r="D6936" s="12"/>
      <c r="E6936" s="12"/>
      <c r="F6936" s="12"/>
      <c r="I6936" s="26"/>
      <c r="N6936" s="90"/>
      <c r="S6936" s="12"/>
      <c r="T6936" s="12"/>
      <c r="U6936" s="12"/>
    </row>
    <row r="6937" spans="1:21" x14ac:dyDescent="0.3">
      <c r="A6937" s="12"/>
      <c r="I6937" s="26"/>
    </row>
    <row r="6938" spans="1:21" x14ac:dyDescent="0.3">
      <c r="A6938" s="12"/>
      <c r="I6938" s="26"/>
    </row>
    <row r="6939" spans="1:21" x14ac:dyDescent="0.3">
      <c r="A6939" s="12"/>
      <c r="G6939" s="12"/>
      <c r="H6939" s="12"/>
      <c r="J6939" s="12"/>
      <c r="K6939" s="12"/>
      <c r="L6939" s="12"/>
      <c r="M6939" s="12"/>
      <c r="N6939" s="96"/>
      <c r="O6939" s="12"/>
      <c r="P6939" s="12"/>
      <c r="Q6939" s="12"/>
      <c r="R6939" s="12"/>
    </row>
    <row r="6940" spans="1:21" x14ac:dyDescent="0.3">
      <c r="A6940" s="12"/>
      <c r="G6940" s="12"/>
      <c r="H6940" s="12"/>
      <c r="J6940" s="12"/>
      <c r="K6940" s="12"/>
      <c r="L6940" s="12"/>
      <c r="M6940" s="12"/>
      <c r="N6940" s="96"/>
      <c r="O6940" s="12"/>
      <c r="P6940" s="12"/>
      <c r="Q6940" s="12"/>
      <c r="R6940" s="12"/>
    </row>
    <row r="6941" spans="1:21" x14ac:dyDescent="0.3">
      <c r="A6941" s="12"/>
      <c r="G6941" s="12"/>
      <c r="H6941" s="12"/>
      <c r="J6941" s="12"/>
      <c r="K6941" s="12"/>
      <c r="L6941" s="12"/>
      <c r="M6941" s="12"/>
      <c r="N6941" s="96"/>
      <c r="O6941" s="12"/>
      <c r="P6941" s="12"/>
      <c r="Q6941" s="12"/>
      <c r="R6941" s="12"/>
    </row>
    <row r="6942" spans="1:21" x14ac:dyDescent="0.3">
      <c r="A6942" s="12"/>
      <c r="G6942" s="12"/>
      <c r="H6942" s="12"/>
      <c r="J6942" s="12"/>
      <c r="K6942" s="12"/>
      <c r="L6942" s="12"/>
      <c r="M6942" s="12"/>
      <c r="N6942" s="96"/>
      <c r="O6942" s="12"/>
      <c r="P6942" s="12"/>
      <c r="Q6942" s="12"/>
      <c r="R6942" s="12"/>
    </row>
    <row r="6943" spans="1:21" x14ac:dyDescent="0.3">
      <c r="A6943" s="12"/>
      <c r="G6943" s="12"/>
      <c r="H6943" s="12"/>
      <c r="J6943" s="12"/>
      <c r="K6943" s="12"/>
      <c r="L6943" s="12"/>
      <c r="M6943" s="12"/>
      <c r="N6943" s="96"/>
      <c r="O6943" s="12"/>
      <c r="P6943" s="12"/>
      <c r="Q6943" s="12"/>
      <c r="R6943" s="12"/>
    </row>
    <row r="6944" spans="1:21" x14ac:dyDescent="0.3">
      <c r="A6944" s="12"/>
      <c r="G6944" s="12"/>
      <c r="H6944" s="12"/>
      <c r="J6944" s="12"/>
      <c r="K6944" s="12"/>
      <c r="L6944" s="12"/>
      <c r="M6944" s="12"/>
      <c r="N6944" s="96"/>
      <c r="O6944" s="12"/>
      <c r="P6944" s="12"/>
      <c r="Q6944" s="12"/>
      <c r="R6944" s="12"/>
    </row>
    <row r="6962" spans="1:18" x14ac:dyDescent="0.3">
      <c r="A6962" s="12"/>
      <c r="I6962" s="26"/>
    </row>
    <row r="6963" spans="1:18" x14ac:dyDescent="0.3">
      <c r="A6963" s="12"/>
      <c r="I6963" s="26"/>
    </row>
    <row r="6964" spans="1:18" x14ac:dyDescent="0.3">
      <c r="A6964" s="12"/>
      <c r="I6964" s="26"/>
    </row>
    <row r="6965" spans="1:18" x14ac:dyDescent="0.3">
      <c r="A6965" s="12"/>
      <c r="I6965" s="26"/>
    </row>
    <row r="6966" spans="1:18" x14ac:dyDescent="0.3">
      <c r="A6966" s="12"/>
      <c r="I6966" s="26"/>
    </row>
    <row r="6967" spans="1:18" x14ac:dyDescent="0.3">
      <c r="A6967" s="12"/>
      <c r="I6967" s="26"/>
    </row>
    <row r="6968" spans="1:18" x14ac:dyDescent="0.3">
      <c r="A6968" s="12"/>
      <c r="G6968" s="12"/>
      <c r="H6968" s="12"/>
      <c r="J6968" s="12"/>
      <c r="K6968" s="12"/>
      <c r="L6968" s="12"/>
      <c r="M6968" s="12"/>
      <c r="N6968" s="96"/>
      <c r="O6968" s="12"/>
      <c r="P6968" s="12"/>
      <c r="Q6968" s="12"/>
      <c r="R6968" s="12"/>
    </row>
    <row r="6969" spans="1:18" x14ac:dyDescent="0.3">
      <c r="A6969" s="12"/>
      <c r="G6969" s="12"/>
      <c r="H6969" s="12"/>
      <c r="J6969" s="12"/>
      <c r="K6969" s="12"/>
      <c r="L6969" s="12"/>
      <c r="M6969" s="12"/>
      <c r="N6969" s="96"/>
      <c r="O6969" s="12"/>
      <c r="P6969" s="12"/>
      <c r="Q6969" s="12"/>
      <c r="R6969" s="12"/>
    </row>
    <row r="6970" spans="1:18" x14ac:dyDescent="0.3">
      <c r="A6970" s="12"/>
      <c r="G6970" s="12"/>
      <c r="H6970" s="12"/>
      <c r="J6970" s="12"/>
      <c r="K6970" s="12"/>
      <c r="L6970" s="12"/>
      <c r="M6970" s="12"/>
      <c r="N6970" s="96"/>
      <c r="O6970" s="12"/>
      <c r="P6970" s="12"/>
      <c r="Q6970" s="12"/>
      <c r="R6970" s="12"/>
    </row>
    <row r="6971" spans="1:18" x14ac:dyDescent="0.3">
      <c r="A6971" s="12"/>
      <c r="G6971" s="12"/>
      <c r="H6971" s="12"/>
      <c r="J6971" s="12"/>
      <c r="K6971" s="12"/>
      <c r="L6971" s="12"/>
      <c r="M6971" s="12"/>
      <c r="N6971" s="96"/>
      <c r="O6971" s="12"/>
      <c r="P6971" s="12"/>
      <c r="Q6971" s="12"/>
      <c r="R6971" s="12"/>
    </row>
    <row r="6972" spans="1:18" x14ac:dyDescent="0.3">
      <c r="A6972" s="12"/>
      <c r="G6972" s="12"/>
      <c r="H6972" s="12"/>
      <c r="J6972" s="12"/>
      <c r="K6972" s="12"/>
      <c r="L6972" s="12"/>
      <c r="M6972" s="12"/>
      <c r="N6972" s="96"/>
      <c r="O6972" s="12"/>
      <c r="P6972" s="12"/>
      <c r="Q6972" s="12"/>
      <c r="R6972" s="12"/>
    </row>
    <row r="6973" spans="1:18" x14ac:dyDescent="0.3">
      <c r="A6973" s="12"/>
      <c r="G6973" s="12"/>
      <c r="H6973" s="12"/>
      <c r="J6973" s="12"/>
      <c r="K6973" s="12"/>
      <c r="L6973" s="12"/>
      <c r="M6973" s="12"/>
      <c r="N6973" s="96"/>
      <c r="O6973" s="12"/>
      <c r="P6973" s="12"/>
      <c r="Q6973" s="12"/>
      <c r="R6973" s="12"/>
    </row>
    <row r="6991" spans="1:22" s="10" customFormat="1" x14ac:dyDescent="0.3">
      <c r="A6991" s="12"/>
      <c r="B6991" s="12"/>
      <c r="C6991" s="12"/>
      <c r="D6991" s="12"/>
      <c r="E6991" s="12"/>
      <c r="F6991" s="12"/>
      <c r="I6991" s="26"/>
      <c r="N6991" s="90"/>
      <c r="S6991" s="12"/>
      <c r="T6991" s="12"/>
      <c r="U6991" s="12"/>
      <c r="V6991" s="12"/>
    </row>
    <row r="6992" spans="1:22" x14ac:dyDescent="0.3">
      <c r="A6992" s="12"/>
      <c r="I6992" s="26"/>
    </row>
    <row r="6993" spans="1:18" x14ac:dyDescent="0.3">
      <c r="A6993" s="12"/>
      <c r="I6993" s="26"/>
    </row>
    <row r="6994" spans="1:18" x14ac:dyDescent="0.3">
      <c r="A6994" s="12"/>
      <c r="I6994" s="26"/>
    </row>
    <row r="6995" spans="1:18" x14ac:dyDescent="0.3">
      <c r="A6995" s="12"/>
      <c r="I6995" s="26"/>
    </row>
    <row r="6996" spans="1:18" x14ac:dyDescent="0.3">
      <c r="A6996" s="12"/>
      <c r="I6996" s="26"/>
    </row>
    <row r="6997" spans="1:18" x14ac:dyDescent="0.3">
      <c r="A6997" s="12"/>
      <c r="G6997" s="12"/>
      <c r="H6997" s="12"/>
      <c r="J6997" s="12"/>
      <c r="K6997" s="12"/>
      <c r="L6997" s="12"/>
      <c r="M6997" s="12"/>
      <c r="N6997" s="96"/>
      <c r="O6997" s="12"/>
      <c r="P6997" s="12"/>
      <c r="Q6997" s="12"/>
      <c r="R6997" s="12"/>
    </row>
    <row r="6998" spans="1:18" x14ac:dyDescent="0.3">
      <c r="A6998" s="12"/>
      <c r="G6998" s="12"/>
      <c r="H6998" s="12"/>
      <c r="J6998" s="12"/>
      <c r="K6998" s="12"/>
      <c r="L6998" s="12"/>
      <c r="M6998" s="12"/>
      <c r="N6998" s="96"/>
      <c r="O6998" s="12"/>
      <c r="P6998" s="12"/>
      <c r="Q6998" s="12"/>
      <c r="R6998" s="12"/>
    </row>
    <row r="6999" spans="1:18" x14ac:dyDescent="0.3">
      <c r="A6999" s="12"/>
      <c r="G6999" s="12"/>
      <c r="H6999" s="12"/>
      <c r="J6999" s="12"/>
      <c r="K6999" s="12"/>
      <c r="L6999" s="12"/>
      <c r="M6999" s="12"/>
      <c r="N6999" s="96"/>
      <c r="O6999" s="12"/>
      <c r="P6999" s="12"/>
      <c r="Q6999" s="12"/>
      <c r="R6999" s="12"/>
    </row>
    <row r="7000" spans="1:18" x14ac:dyDescent="0.3">
      <c r="A7000" s="12"/>
      <c r="G7000" s="12"/>
      <c r="H7000" s="12"/>
      <c r="J7000" s="12"/>
      <c r="K7000" s="12"/>
      <c r="L7000" s="12"/>
      <c r="M7000" s="12"/>
      <c r="N7000" s="96"/>
      <c r="O7000" s="12"/>
      <c r="P7000" s="12"/>
      <c r="Q7000" s="12"/>
      <c r="R7000" s="12"/>
    </row>
    <row r="7001" spans="1:18" x14ac:dyDescent="0.3">
      <c r="A7001" s="12"/>
      <c r="G7001" s="12"/>
      <c r="H7001" s="12"/>
      <c r="J7001" s="12"/>
      <c r="K7001" s="12"/>
      <c r="L7001" s="12"/>
      <c r="M7001" s="12"/>
      <c r="N7001" s="96"/>
      <c r="O7001" s="12"/>
      <c r="P7001" s="12"/>
      <c r="Q7001" s="12"/>
      <c r="R7001" s="12"/>
    </row>
    <row r="7002" spans="1:18" x14ac:dyDescent="0.3">
      <c r="A7002" s="12"/>
      <c r="G7002" s="12"/>
      <c r="H7002" s="12"/>
      <c r="J7002" s="12"/>
      <c r="K7002" s="12"/>
      <c r="L7002" s="12"/>
      <c r="M7002" s="12"/>
      <c r="N7002" s="96"/>
      <c r="O7002" s="12"/>
      <c r="P7002" s="12"/>
      <c r="Q7002" s="12"/>
      <c r="R7002" s="12"/>
    </row>
    <row r="7020" spans="1:22" s="10" customFormat="1" x14ac:dyDescent="0.3">
      <c r="A7020" s="12"/>
      <c r="B7020" s="12"/>
      <c r="C7020" s="12"/>
      <c r="D7020" s="12"/>
      <c r="E7020" s="12"/>
      <c r="F7020" s="12"/>
      <c r="I7020" s="26"/>
      <c r="N7020" s="90"/>
      <c r="S7020" s="12"/>
      <c r="T7020" s="12"/>
      <c r="U7020" s="12"/>
      <c r="V7020" s="12"/>
    </row>
    <row r="7021" spans="1:22" s="10" customFormat="1" x14ac:dyDescent="0.3">
      <c r="A7021" s="12"/>
      <c r="B7021" s="12"/>
      <c r="C7021" s="12"/>
      <c r="D7021" s="12"/>
      <c r="E7021" s="12"/>
      <c r="F7021" s="12"/>
      <c r="I7021" s="26"/>
      <c r="N7021" s="90"/>
      <c r="S7021" s="12"/>
      <c r="T7021" s="12"/>
      <c r="U7021" s="12"/>
      <c r="V7021" s="12"/>
    </row>
    <row r="7022" spans="1:22" s="10" customFormat="1" x14ac:dyDescent="0.3">
      <c r="A7022" s="12"/>
      <c r="B7022" s="12"/>
      <c r="C7022" s="12"/>
      <c r="D7022" s="12"/>
      <c r="E7022" s="12"/>
      <c r="F7022" s="12"/>
      <c r="I7022" s="26"/>
      <c r="N7022" s="90"/>
      <c r="S7022" s="12"/>
      <c r="T7022" s="12"/>
      <c r="U7022" s="12"/>
      <c r="V7022" s="12"/>
    </row>
    <row r="7023" spans="1:22" s="10" customFormat="1" x14ac:dyDescent="0.3">
      <c r="A7023" s="12"/>
      <c r="B7023" s="12"/>
      <c r="C7023" s="12"/>
      <c r="D7023" s="12"/>
      <c r="E7023" s="12"/>
      <c r="F7023" s="12"/>
      <c r="I7023" s="26"/>
      <c r="N7023" s="90"/>
      <c r="S7023" s="12"/>
      <c r="T7023" s="12"/>
      <c r="U7023" s="12"/>
      <c r="V7023" s="12"/>
    </row>
    <row r="7024" spans="1:22" x14ac:dyDescent="0.3">
      <c r="A7024" s="12"/>
      <c r="I7024" s="26"/>
    </row>
    <row r="7025" spans="1:18" x14ac:dyDescent="0.3">
      <c r="A7025" s="12"/>
      <c r="I7025" s="26"/>
    </row>
    <row r="7026" spans="1:18" x14ac:dyDescent="0.3">
      <c r="A7026" s="12"/>
      <c r="G7026" s="12"/>
      <c r="H7026" s="12"/>
      <c r="J7026" s="12"/>
      <c r="K7026" s="12"/>
      <c r="L7026" s="12"/>
      <c r="M7026" s="12"/>
      <c r="N7026" s="96"/>
      <c r="O7026" s="12"/>
      <c r="P7026" s="12"/>
      <c r="Q7026" s="12"/>
      <c r="R7026" s="12"/>
    </row>
    <row r="7027" spans="1:18" x14ac:dyDescent="0.3">
      <c r="A7027" s="12"/>
      <c r="G7027" s="12"/>
      <c r="H7027" s="12"/>
      <c r="J7027" s="12"/>
      <c r="K7027" s="12"/>
      <c r="L7027" s="12"/>
      <c r="M7027" s="12"/>
      <c r="N7027" s="96"/>
      <c r="O7027" s="12"/>
      <c r="P7027" s="12"/>
      <c r="Q7027" s="12"/>
      <c r="R7027" s="12"/>
    </row>
    <row r="7028" spans="1:18" x14ac:dyDescent="0.3">
      <c r="A7028" s="12"/>
      <c r="G7028" s="12"/>
      <c r="H7028" s="12"/>
      <c r="J7028" s="12"/>
      <c r="K7028" s="12"/>
      <c r="L7028" s="12"/>
      <c r="M7028" s="12"/>
      <c r="N7028" s="96"/>
      <c r="O7028" s="12"/>
      <c r="P7028" s="12"/>
      <c r="Q7028" s="12"/>
      <c r="R7028" s="12"/>
    </row>
    <row r="7029" spans="1:18" x14ac:dyDescent="0.3">
      <c r="A7029" s="12"/>
      <c r="G7029" s="12"/>
      <c r="H7029" s="12"/>
      <c r="J7029" s="12"/>
      <c r="K7029" s="12"/>
      <c r="L7029" s="12"/>
      <c r="M7029" s="12"/>
      <c r="N7029" s="96"/>
      <c r="O7029" s="12"/>
      <c r="P7029" s="12"/>
      <c r="Q7029" s="12"/>
      <c r="R7029" s="12"/>
    </row>
    <row r="7030" spans="1:18" x14ac:dyDescent="0.3">
      <c r="A7030" s="12"/>
      <c r="G7030" s="12"/>
      <c r="H7030" s="12"/>
      <c r="J7030" s="12"/>
      <c r="K7030" s="12"/>
      <c r="L7030" s="12"/>
      <c r="M7030" s="12"/>
      <c r="N7030" s="96"/>
      <c r="O7030" s="12"/>
      <c r="P7030" s="12"/>
      <c r="Q7030" s="12"/>
      <c r="R7030" s="12"/>
    </row>
    <row r="7031" spans="1:18" x14ac:dyDescent="0.3">
      <c r="A7031" s="12"/>
      <c r="G7031" s="12"/>
      <c r="H7031" s="12"/>
      <c r="J7031" s="12"/>
      <c r="K7031" s="12"/>
      <c r="L7031" s="12"/>
      <c r="M7031" s="12"/>
      <c r="N7031" s="96"/>
      <c r="O7031" s="12"/>
      <c r="P7031" s="12"/>
      <c r="Q7031" s="12"/>
      <c r="R7031" s="12"/>
    </row>
    <row r="7049" spans="1:18" x14ac:dyDescent="0.3">
      <c r="A7049" s="12"/>
      <c r="G7049" s="12"/>
      <c r="H7049" s="12"/>
      <c r="I7049" s="26"/>
      <c r="J7049" s="12"/>
      <c r="K7049" s="12"/>
      <c r="L7049" s="12"/>
      <c r="M7049" s="12"/>
      <c r="N7049" s="96"/>
      <c r="O7049" s="12"/>
      <c r="P7049" s="12"/>
      <c r="Q7049" s="12"/>
      <c r="R7049" s="12"/>
    </row>
    <row r="7050" spans="1:18" x14ac:dyDescent="0.3">
      <c r="A7050" s="12"/>
      <c r="I7050" s="26"/>
    </row>
    <row r="7051" spans="1:18" x14ac:dyDescent="0.3">
      <c r="A7051" s="12"/>
      <c r="I7051" s="26"/>
    </row>
    <row r="7052" spans="1:18" x14ac:dyDescent="0.3">
      <c r="A7052" s="12"/>
      <c r="I7052" s="26"/>
    </row>
    <row r="7053" spans="1:18" x14ac:dyDescent="0.3">
      <c r="A7053" s="12"/>
      <c r="I7053" s="26"/>
    </row>
    <row r="7054" spans="1:18" x14ac:dyDescent="0.3">
      <c r="A7054" s="12"/>
      <c r="I7054" s="26"/>
    </row>
    <row r="7055" spans="1:18" x14ac:dyDescent="0.3">
      <c r="A7055" s="12"/>
      <c r="G7055" s="12"/>
      <c r="H7055" s="12"/>
      <c r="J7055" s="12"/>
      <c r="K7055" s="12"/>
      <c r="L7055" s="12"/>
      <c r="M7055" s="12"/>
      <c r="N7055" s="96"/>
      <c r="O7055" s="12"/>
      <c r="P7055" s="12"/>
      <c r="Q7055" s="12"/>
      <c r="R7055" s="12"/>
    </row>
    <row r="7056" spans="1:18" x14ac:dyDescent="0.3">
      <c r="A7056" s="12"/>
      <c r="G7056" s="12"/>
      <c r="H7056" s="12"/>
      <c r="J7056" s="12"/>
      <c r="K7056" s="12"/>
      <c r="L7056" s="12"/>
      <c r="M7056" s="12"/>
      <c r="N7056" s="96"/>
      <c r="O7056" s="12"/>
      <c r="P7056" s="12"/>
      <c r="Q7056" s="12"/>
      <c r="R7056" s="12"/>
    </row>
    <row r="7057" spans="1:18" x14ac:dyDescent="0.3">
      <c r="A7057" s="12"/>
      <c r="G7057" s="12"/>
      <c r="H7057" s="12"/>
      <c r="J7057" s="12"/>
      <c r="K7057" s="12"/>
      <c r="L7057" s="12"/>
      <c r="M7057" s="12"/>
      <c r="N7057" s="96"/>
      <c r="O7057" s="12"/>
      <c r="P7057" s="12"/>
      <c r="Q7057" s="12"/>
      <c r="R7057" s="12"/>
    </row>
    <row r="7058" spans="1:18" x14ac:dyDescent="0.3">
      <c r="A7058" s="12"/>
      <c r="G7058" s="12"/>
      <c r="H7058" s="12"/>
      <c r="J7058" s="12"/>
      <c r="K7058" s="12"/>
      <c r="L7058" s="12"/>
      <c r="M7058" s="12"/>
      <c r="N7058" s="96"/>
      <c r="O7058" s="12"/>
      <c r="P7058" s="12"/>
      <c r="Q7058" s="12"/>
      <c r="R7058" s="12"/>
    </row>
    <row r="7059" spans="1:18" x14ac:dyDescent="0.3">
      <c r="A7059" s="12"/>
      <c r="G7059" s="12"/>
      <c r="H7059" s="12"/>
      <c r="J7059" s="12"/>
      <c r="K7059" s="12"/>
      <c r="L7059" s="12"/>
      <c r="M7059" s="12"/>
      <c r="N7059" s="96"/>
      <c r="O7059" s="12"/>
      <c r="P7059" s="12"/>
      <c r="Q7059" s="12"/>
      <c r="R7059" s="12"/>
    </row>
    <row r="7060" spans="1:18" x14ac:dyDescent="0.3">
      <c r="A7060" s="12"/>
      <c r="G7060" s="12"/>
      <c r="H7060" s="12"/>
      <c r="J7060" s="12"/>
      <c r="K7060" s="12"/>
      <c r="L7060" s="12"/>
      <c r="M7060" s="12"/>
      <c r="N7060" s="96"/>
      <c r="O7060" s="12"/>
      <c r="P7060" s="12"/>
      <c r="Q7060" s="12"/>
      <c r="R7060" s="12"/>
    </row>
    <row r="7078" spans="1:21" s="10" customFormat="1" x14ac:dyDescent="0.3">
      <c r="B7078" s="12"/>
      <c r="C7078" s="12"/>
      <c r="D7078" s="12"/>
      <c r="E7078" s="12"/>
      <c r="F7078" s="12"/>
      <c r="I7078" s="26"/>
      <c r="N7078" s="90"/>
      <c r="S7078" s="12"/>
      <c r="T7078" s="12"/>
      <c r="U7078" s="12"/>
    </row>
    <row r="7079" spans="1:21" s="10" customFormat="1" x14ac:dyDescent="0.3">
      <c r="B7079" s="12"/>
      <c r="C7079" s="12"/>
      <c r="D7079" s="12"/>
      <c r="E7079" s="12"/>
      <c r="F7079" s="12"/>
      <c r="I7079" s="26"/>
      <c r="N7079" s="90"/>
      <c r="S7079" s="12"/>
      <c r="T7079" s="12"/>
      <c r="U7079" s="12"/>
    </row>
    <row r="7080" spans="1:21" s="10" customFormat="1" x14ac:dyDescent="0.3">
      <c r="B7080" s="12"/>
      <c r="C7080" s="12"/>
      <c r="D7080" s="12"/>
      <c r="E7080" s="12"/>
      <c r="F7080" s="12"/>
      <c r="I7080" s="26"/>
      <c r="N7080" s="90"/>
      <c r="S7080" s="12"/>
      <c r="T7080" s="12"/>
      <c r="U7080" s="12"/>
    </row>
    <row r="7081" spans="1:21" x14ac:dyDescent="0.3">
      <c r="A7081" s="12"/>
      <c r="I7081" s="26"/>
    </row>
    <row r="7082" spans="1:21" x14ac:dyDescent="0.3">
      <c r="A7082" s="12"/>
      <c r="I7082" s="26"/>
    </row>
    <row r="7083" spans="1:21" x14ac:dyDescent="0.3">
      <c r="A7083" s="12"/>
      <c r="I7083" s="26"/>
    </row>
    <row r="7084" spans="1:21" x14ac:dyDescent="0.3">
      <c r="A7084" s="12"/>
      <c r="G7084" s="12"/>
      <c r="H7084" s="12"/>
      <c r="J7084" s="12"/>
      <c r="K7084" s="12"/>
      <c r="L7084" s="12"/>
      <c r="M7084" s="12"/>
      <c r="N7084" s="96"/>
      <c r="O7084" s="12"/>
      <c r="P7084" s="12"/>
      <c r="Q7084" s="12"/>
      <c r="R7084" s="12"/>
    </row>
    <row r="7085" spans="1:21" x14ac:dyDescent="0.3">
      <c r="A7085" s="12"/>
      <c r="G7085" s="12"/>
      <c r="H7085" s="12"/>
      <c r="J7085" s="12"/>
      <c r="K7085" s="12"/>
      <c r="L7085" s="12"/>
      <c r="M7085" s="12"/>
      <c r="N7085" s="96"/>
      <c r="O7085" s="12"/>
      <c r="P7085" s="12"/>
      <c r="Q7085" s="12"/>
      <c r="R7085" s="12"/>
    </row>
    <row r="7086" spans="1:21" x14ac:dyDescent="0.3">
      <c r="A7086" s="12"/>
      <c r="G7086" s="12"/>
      <c r="H7086" s="12"/>
      <c r="J7086" s="12"/>
      <c r="K7086" s="12"/>
      <c r="L7086" s="12"/>
      <c r="M7086" s="12"/>
      <c r="N7086" s="96"/>
      <c r="O7086" s="12"/>
      <c r="P7086" s="12"/>
      <c r="Q7086" s="12"/>
      <c r="R7086" s="12"/>
    </row>
    <row r="7087" spans="1:21" x14ac:dyDescent="0.3">
      <c r="A7087" s="12"/>
      <c r="G7087" s="12"/>
      <c r="H7087" s="12"/>
      <c r="J7087" s="12"/>
      <c r="K7087" s="12"/>
      <c r="L7087" s="12"/>
      <c r="M7087" s="12"/>
      <c r="N7087" s="96"/>
      <c r="O7087" s="12"/>
      <c r="P7087" s="12"/>
      <c r="Q7087" s="12"/>
      <c r="R7087" s="12"/>
    </row>
    <row r="7088" spans="1:21" x14ac:dyDescent="0.3">
      <c r="A7088" s="12"/>
      <c r="G7088" s="12"/>
      <c r="H7088" s="12"/>
      <c r="J7088" s="12"/>
      <c r="K7088" s="12"/>
      <c r="L7088" s="12"/>
      <c r="M7088" s="12"/>
      <c r="N7088" s="96"/>
      <c r="O7088" s="12"/>
      <c r="P7088" s="12"/>
      <c r="Q7088" s="12"/>
      <c r="R7088" s="12"/>
    </row>
    <row r="7089" spans="1:18" x14ac:dyDescent="0.3">
      <c r="A7089" s="12"/>
      <c r="G7089" s="12"/>
      <c r="H7089" s="12"/>
      <c r="J7089" s="12"/>
      <c r="K7089" s="12"/>
      <c r="L7089" s="12"/>
      <c r="M7089" s="12"/>
      <c r="N7089" s="96"/>
      <c r="O7089" s="12"/>
      <c r="P7089" s="12"/>
      <c r="Q7089" s="12"/>
      <c r="R7089" s="12"/>
    </row>
    <row r="7107" spans="1:21" s="10" customFormat="1" x14ac:dyDescent="0.3">
      <c r="B7107" s="12"/>
      <c r="C7107" s="12"/>
      <c r="D7107" s="12"/>
      <c r="E7107" s="12"/>
      <c r="F7107" s="12"/>
      <c r="I7107" s="26"/>
      <c r="N7107" s="90"/>
      <c r="S7107" s="12"/>
      <c r="T7107" s="12"/>
      <c r="U7107" s="12"/>
    </row>
    <row r="7108" spans="1:21" s="10" customFormat="1" x14ac:dyDescent="0.3">
      <c r="B7108" s="12"/>
      <c r="C7108" s="12"/>
      <c r="D7108" s="12"/>
      <c r="E7108" s="12"/>
      <c r="F7108" s="12"/>
      <c r="I7108" s="26"/>
      <c r="N7108" s="90"/>
      <c r="S7108" s="12"/>
      <c r="T7108" s="12"/>
      <c r="U7108" s="12"/>
    </row>
    <row r="7109" spans="1:21" s="10" customFormat="1" x14ac:dyDescent="0.3">
      <c r="B7109" s="12"/>
      <c r="C7109" s="12"/>
      <c r="D7109" s="12"/>
      <c r="E7109" s="12"/>
      <c r="F7109" s="12"/>
      <c r="I7109" s="26"/>
      <c r="N7109" s="90"/>
      <c r="S7109" s="12"/>
      <c r="T7109" s="12"/>
      <c r="U7109" s="12"/>
    </row>
    <row r="7110" spans="1:21" s="10" customFormat="1" x14ac:dyDescent="0.3">
      <c r="B7110" s="12"/>
      <c r="C7110" s="12"/>
      <c r="D7110" s="12"/>
      <c r="E7110" s="12"/>
      <c r="F7110" s="12"/>
      <c r="I7110" s="26"/>
      <c r="N7110" s="90"/>
      <c r="S7110" s="12"/>
      <c r="T7110" s="12"/>
      <c r="U7110" s="12"/>
    </row>
    <row r="7111" spans="1:21" s="10" customFormat="1" x14ac:dyDescent="0.3">
      <c r="B7111" s="12"/>
      <c r="C7111" s="12"/>
      <c r="D7111" s="12"/>
      <c r="E7111" s="12"/>
      <c r="F7111" s="12"/>
      <c r="I7111" s="26"/>
      <c r="N7111" s="90"/>
      <c r="S7111" s="12"/>
      <c r="T7111" s="12"/>
      <c r="U7111" s="12"/>
    </row>
    <row r="7112" spans="1:21" s="10" customFormat="1" x14ac:dyDescent="0.3">
      <c r="B7112" s="12"/>
      <c r="C7112" s="12"/>
      <c r="D7112" s="12"/>
      <c r="E7112" s="12"/>
      <c r="F7112" s="12"/>
      <c r="I7112" s="26"/>
      <c r="N7112" s="90"/>
      <c r="S7112" s="12"/>
      <c r="T7112" s="12"/>
      <c r="U7112" s="12"/>
    </row>
    <row r="7113" spans="1:21" x14ac:dyDescent="0.3">
      <c r="A7113" s="12"/>
      <c r="G7113" s="12"/>
      <c r="H7113" s="12"/>
      <c r="J7113" s="12"/>
      <c r="K7113" s="12"/>
      <c r="L7113" s="12"/>
      <c r="M7113" s="12"/>
      <c r="N7113" s="96"/>
      <c r="O7113" s="12"/>
      <c r="P7113" s="12"/>
      <c r="Q7113" s="12"/>
      <c r="R7113" s="12"/>
    </row>
    <row r="7114" spans="1:21" x14ac:dyDescent="0.3">
      <c r="A7114" s="12"/>
      <c r="G7114" s="12"/>
      <c r="H7114" s="12"/>
      <c r="J7114" s="12"/>
      <c r="K7114" s="12"/>
      <c r="L7114" s="12"/>
      <c r="M7114" s="12"/>
      <c r="N7114" s="96"/>
      <c r="O7114" s="12"/>
      <c r="P7114" s="12"/>
      <c r="Q7114" s="12"/>
      <c r="R7114" s="12"/>
    </row>
    <row r="7115" spans="1:21" x14ac:dyDescent="0.3">
      <c r="A7115" s="12"/>
      <c r="G7115" s="12"/>
      <c r="H7115" s="12"/>
      <c r="J7115" s="12"/>
      <c r="K7115" s="12"/>
      <c r="L7115" s="12"/>
      <c r="M7115" s="12"/>
      <c r="N7115" s="96"/>
      <c r="O7115" s="12"/>
      <c r="P7115" s="12"/>
      <c r="Q7115" s="12"/>
      <c r="R7115" s="12"/>
    </row>
    <row r="7116" spans="1:21" x14ac:dyDescent="0.3">
      <c r="A7116" s="12"/>
      <c r="G7116" s="12"/>
      <c r="H7116" s="12"/>
      <c r="J7116" s="12"/>
      <c r="K7116" s="12"/>
      <c r="L7116" s="12"/>
      <c r="M7116" s="12"/>
      <c r="N7116" s="96"/>
      <c r="O7116" s="12"/>
      <c r="P7116" s="12"/>
      <c r="Q7116" s="12"/>
      <c r="R7116" s="12"/>
    </row>
    <row r="7117" spans="1:21" x14ac:dyDescent="0.3">
      <c r="A7117" s="12"/>
      <c r="G7117" s="12"/>
      <c r="H7117" s="12"/>
      <c r="J7117" s="12"/>
      <c r="K7117" s="12"/>
      <c r="L7117" s="12"/>
      <c r="M7117" s="12"/>
      <c r="N7117" s="96"/>
      <c r="O7117" s="12"/>
      <c r="P7117" s="12"/>
      <c r="Q7117" s="12"/>
      <c r="R7117" s="12"/>
    </row>
    <row r="7118" spans="1:21" x14ac:dyDescent="0.3">
      <c r="A7118" s="12"/>
      <c r="G7118" s="12"/>
      <c r="H7118" s="12"/>
      <c r="J7118" s="12"/>
      <c r="K7118" s="12"/>
      <c r="L7118" s="12"/>
      <c r="M7118" s="12"/>
      <c r="N7118" s="96"/>
      <c r="O7118" s="12"/>
      <c r="P7118" s="12"/>
      <c r="Q7118" s="12"/>
      <c r="R7118" s="12"/>
    </row>
    <row r="7136" spans="1:18" x14ac:dyDescent="0.3">
      <c r="A7136" s="12"/>
      <c r="I7136" s="26"/>
      <c r="J7136" s="12"/>
      <c r="K7136" s="12"/>
      <c r="L7136" s="12"/>
      <c r="M7136" s="12"/>
      <c r="N7136" s="96"/>
      <c r="O7136" s="12"/>
      <c r="P7136" s="12"/>
      <c r="Q7136" s="12"/>
      <c r="R7136" s="12"/>
    </row>
    <row r="7137" spans="1:18" x14ac:dyDescent="0.3">
      <c r="A7137" s="12"/>
      <c r="I7137" s="26"/>
    </row>
    <row r="7138" spans="1:18" x14ac:dyDescent="0.3">
      <c r="A7138" s="12"/>
      <c r="I7138" s="26"/>
    </row>
    <row r="7139" spans="1:18" x14ac:dyDescent="0.3">
      <c r="A7139" s="12"/>
      <c r="I7139" s="26"/>
    </row>
    <row r="7140" spans="1:18" x14ac:dyDescent="0.3">
      <c r="A7140" s="12"/>
      <c r="I7140" s="26"/>
    </row>
    <row r="7141" spans="1:18" x14ac:dyDescent="0.3">
      <c r="A7141" s="12"/>
      <c r="I7141" s="26"/>
    </row>
    <row r="7142" spans="1:18" x14ac:dyDescent="0.3">
      <c r="A7142" s="12"/>
      <c r="G7142" s="12"/>
      <c r="H7142" s="12"/>
      <c r="J7142" s="12"/>
      <c r="K7142" s="12"/>
      <c r="L7142" s="12"/>
      <c r="M7142" s="12"/>
      <c r="N7142" s="96"/>
      <c r="O7142" s="12"/>
      <c r="P7142" s="12"/>
      <c r="Q7142" s="12"/>
      <c r="R7142" s="12"/>
    </row>
    <row r="7143" spans="1:18" x14ac:dyDescent="0.3">
      <c r="A7143" s="12"/>
      <c r="G7143" s="12"/>
      <c r="H7143" s="12"/>
      <c r="J7143" s="12"/>
      <c r="K7143" s="12"/>
      <c r="L7143" s="12"/>
      <c r="M7143" s="12"/>
      <c r="N7143" s="96"/>
      <c r="O7143" s="12"/>
      <c r="P7143" s="12"/>
      <c r="Q7143" s="12"/>
      <c r="R7143" s="12"/>
    </row>
    <row r="7144" spans="1:18" x14ac:dyDescent="0.3">
      <c r="A7144" s="12"/>
      <c r="G7144" s="12"/>
      <c r="H7144" s="12"/>
      <c r="J7144" s="12"/>
      <c r="K7144" s="12"/>
      <c r="L7144" s="12"/>
      <c r="M7144" s="12"/>
      <c r="N7144" s="96"/>
      <c r="O7144" s="12"/>
      <c r="P7144" s="12"/>
      <c r="Q7144" s="12"/>
      <c r="R7144" s="12"/>
    </row>
    <row r="7145" spans="1:18" x14ac:dyDescent="0.3">
      <c r="A7145" s="12"/>
      <c r="G7145" s="12"/>
      <c r="H7145" s="12"/>
      <c r="J7145" s="12"/>
      <c r="K7145" s="12"/>
      <c r="L7145" s="12"/>
      <c r="M7145" s="12"/>
      <c r="N7145" s="96"/>
      <c r="O7145" s="12"/>
      <c r="P7145" s="12"/>
      <c r="Q7145" s="12"/>
      <c r="R7145" s="12"/>
    </row>
    <row r="7146" spans="1:18" x14ac:dyDescent="0.3">
      <c r="A7146" s="12"/>
      <c r="G7146" s="12"/>
      <c r="H7146" s="12"/>
      <c r="J7146" s="12"/>
      <c r="K7146" s="12"/>
      <c r="L7146" s="12"/>
      <c r="M7146" s="12"/>
      <c r="N7146" s="96"/>
      <c r="O7146" s="12"/>
      <c r="P7146" s="12"/>
      <c r="Q7146" s="12"/>
      <c r="R7146" s="12"/>
    </row>
    <row r="7147" spans="1:18" x14ac:dyDescent="0.3">
      <c r="A7147" s="12"/>
      <c r="G7147" s="12"/>
      <c r="H7147" s="12"/>
      <c r="J7147" s="12"/>
      <c r="K7147" s="12"/>
      <c r="L7147" s="12"/>
      <c r="M7147" s="12"/>
      <c r="N7147" s="96"/>
      <c r="O7147" s="12"/>
      <c r="P7147" s="12"/>
      <c r="Q7147" s="12"/>
      <c r="R7147" s="12"/>
    </row>
    <row r="7165" spans="1:22" s="10" customFormat="1" x14ac:dyDescent="0.3">
      <c r="A7165" s="12"/>
      <c r="B7165" s="12"/>
      <c r="C7165" s="12"/>
      <c r="D7165" s="12"/>
      <c r="E7165" s="12"/>
      <c r="F7165" s="12"/>
      <c r="I7165" s="26"/>
      <c r="N7165" s="90"/>
      <c r="S7165" s="12"/>
      <c r="T7165" s="12"/>
      <c r="U7165" s="12"/>
      <c r="V7165" s="12"/>
    </row>
    <row r="7166" spans="1:22" s="10" customFormat="1" x14ac:dyDescent="0.3">
      <c r="A7166" s="12"/>
      <c r="B7166" s="12"/>
      <c r="C7166" s="12"/>
      <c r="D7166" s="12"/>
      <c r="E7166" s="12"/>
      <c r="F7166" s="12"/>
      <c r="I7166" s="26"/>
      <c r="N7166" s="90"/>
      <c r="S7166" s="12"/>
      <c r="T7166" s="12"/>
      <c r="U7166" s="12"/>
      <c r="V7166" s="12"/>
    </row>
    <row r="7167" spans="1:22" s="10" customFormat="1" x14ac:dyDescent="0.3">
      <c r="A7167" s="12"/>
      <c r="B7167" s="12"/>
      <c r="C7167" s="12"/>
      <c r="D7167" s="12"/>
      <c r="E7167" s="12"/>
      <c r="F7167" s="12"/>
      <c r="I7167" s="26"/>
      <c r="N7167" s="90"/>
      <c r="S7167" s="12"/>
      <c r="T7167" s="12"/>
      <c r="U7167" s="12"/>
      <c r="V7167" s="12"/>
    </row>
    <row r="7168" spans="1:22" x14ac:dyDescent="0.3">
      <c r="A7168" s="12"/>
      <c r="I7168" s="26"/>
    </row>
    <row r="7169" spans="1:18" x14ac:dyDescent="0.3">
      <c r="A7169" s="12"/>
      <c r="I7169" s="26"/>
    </row>
    <row r="7170" spans="1:18" x14ac:dyDescent="0.3">
      <c r="A7170" s="12"/>
      <c r="I7170" s="26"/>
    </row>
    <row r="7171" spans="1:18" x14ac:dyDescent="0.3">
      <c r="A7171" s="12"/>
      <c r="G7171" s="12"/>
      <c r="H7171" s="12"/>
      <c r="J7171" s="12"/>
      <c r="K7171" s="12"/>
      <c r="L7171" s="12"/>
      <c r="M7171" s="12"/>
      <c r="N7171" s="96"/>
      <c r="O7171" s="12"/>
      <c r="P7171" s="12"/>
      <c r="Q7171" s="12"/>
      <c r="R7171" s="12"/>
    </row>
    <row r="7172" spans="1:18" x14ac:dyDescent="0.3">
      <c r="A7172" s="12"/>
      <c r="G7172" s="12"/>
      <c r="H7172" s="12"/>
      <c r="J7172" s="12"/>
      <c r="K7172" s="12"/>
      <c r="L7172" s="12"/>
      <c r="M7172" s="12"/>
      <c r="N7172" s="96"/>
      <c r="O7172" s="12"/>
      <c r="P7172" s="12"/>
      <c r="Q7172" s="12"/>
      <c r="R7172" s="12"/>
    </row>
    <row r="7173" spans="1:18" x14ac:dyDescent="0.3">
      <c r="A7173" s="12"/>
      <c r="G7173" s="12"/>
      <c r="H7173" s="12"/>
      <c r="J7173" s="12"/>
      <c r="K7173" s="12"/>
      <c r="L7173" s="12"/>
      <c r="M7173" s="12"/>
      <c r="N7173" s="96"/>
      <c r="O7173" s="12"/>
      <c r="P7173" s="12"/>
      <c r="Q7173" s="12"/>
      <c r="R7173" s="12"/>
    </row>
    <row r="7174" spans="1:18" x14ac:dyDescent="0.3">
      <c r="A7174" s="12"/>
      <c r="G7174" s="12"/>
      <c r="H7174" s="12"/>
      <c r="J7174" s="12"/>
      <c r="K7174" s="12"/>
      <c r="L7174" s="12"/>
      <c r="M7174" s="12"/>
      <c r="N7174" s="96"/>
      <c r="O7174" s="12"/>
      <c r="P7174" s="12"/>
      <c r="Q7174" s="12"/>
      <c r="R7174" s="12"/>
    </row>
    <row r="7175" spans="1:18" x14ac:dyDescent="0.3">
      <c r="A7175" s="12"/>
      <c r="G7175" s="12"/>
      <c r="H7175" s="12"/>
      <c r="J7175" s="12"/>
      <c r="K7175" s="12"/>
      <c r="L7175" s="12"/>
      <c r="M7175" s="12"/>
      <c r="N7175" s="96"/>
      <c r="O7175" s="12"/>
      <c r="P7175" s="12"/>
      <c r="Q7175" s="12"/>
      <c r="R7175" s="12"/>
    </row>
    <row r="7176" spans="1:18" x14ac:dyDescent="0.3">
      <c r="A7176" s="12"/>
      <c r="G7176" s="12"/>
      <c r="H7176" s="12"/>
      <c r="J7176" s="12"/>
      <c r="K7176" s="12"/>
      <c r="L7176" s="12"/>
      <c r="M7176" s="12"/>
      <c r="N7176" s="96"/>
      <c r="O7176" s="12"/>
      <c r="P7176" s="12"/>
      <c r="Q7176" s="12"/>
      <c r="R7176" s="12"/>
    </row>
    <row r="7194" spans="1:21" s="10" customFormat="1" x14ac:dyDescent="0.3">
      <c r="A7194" s="12"/>
      <c r="B7194" s="12"/>
      <c r="C7194" s="12"/>
      <c r="D7194" s="12"/>
      <c r="E7194" s="12"/>
      <c r="F7194" s="12"/>
      <c r="I7194" s="26"/>
      <c r="N7194" s="90"/>
      <c r="S7194" s="12"/>
      <c r="T7194" s="12"/>
      <c r="U7194" s="12"/>
    </row>
    <row r="7195" spans="1:21" s="10" customFormat="1" x14ac:dyDescent="0.3">
      <c r="A7195" s="12"/>
      <c r="B7195" s="12"/>
      <c r="C7195" s="12"/>
      <c r="D7195" s="12"/>
      <c r="E7195" s="12"/>
      <c r="F7195" s="12"/>
      <c r="I7195" s="26"/>
      <c r="N7195" s="90"/>
      <c r="S7195" s="12"/>
      <c r="T7195" s="12"/>
      <c r="U7195" s="12"/>
    </row>
    <row r="7196" spans="1:21" x14ac:dyDescent="0.3">
      <c r="A7196" s="12"/>
      <c r="I7196" s="26"/>
    </row>
    <row r="7197" spans="1:21" x14ac:dyDescent="0.3">
      <c r="A7197" s="12"/>
      <c r="I7197" s="26"/>
    </row>
    <row r="7198" spans="1:21" x14ac:dyDescent="0.3">
      <c r="A7198" s="12"/>
      <c r="I7198" s="26"/>
    </row>
    <row r="7199" spans="1:21" x14ac:dyDescent="0.3">
      <c r="A7199" s="12"/>
      <c r="I7199" s="26"/>
    </row>
    <row r="7200" spans="1:21" x14ac:dyDescent="0.3">
      <c r="A7200" s="12"/>
      <c r="G7200" s="12"/>
      <c r="H7200" s="12"/>
      <c r="J7200" s="12"/>
      <c r="K7200" s="12"/>
      <c r="L7200" s="12"/>
      <c r="M7200" s="12"/>
      <c r="N7200" s="96"/>
      <c r="O7200" s="12"/>
      <c r="P7200" s="12"/>
      <c r="Q7200" s="12"/>
      <c r="R7200" s="12"/>
    </row>
    <row r="7201" spans="1:18" x14ac:dyDescent="0.3">
      <c r="A7201" s="12"/>
      <c r="G7201" s="12"/>
      <c r="H7201" s="12"/>
      <c r="J7201" s="12"/>
      <c r="K7201" s="12"/>
      <c r="L7201" s="12"/>
      <c r="M7201" s="12"/>
      <c r="N7201" s="96"/>
      <c r="O7201" s="12"/>
      <c r="P7201" s="12"/>
      <c r="Q7201" s="12"/>
      <c r="R7201" s="12"/>
    </row>
    <row r="7202" spans="1:18" x14ac:dyDescent="0.3">
      <c r="A7202" s="12"/>
      <c r="G7202" s="12"/>
      <c r="H7202" s="12"/>
      <c r="J7202" s="12"/>
      <c r="K7202" s="12"/>
      <c r="L7202" s="12"/>
      <c r="M7202" s="12"/>
      <c r="N7202" s="96"/>
      <c r="O7202" s="12"/>
      <c r="P7202" s="12"/>
      <c r="Q7202" s="12"/>
      <c r="R7202" s="12"/>
    </row>
    <row r="7203" spans="1:18" x14ac:dyDescent="0.3">
      <c r="A7203" s="12"/>
      <c r="G7203" s="12"/>
      <c r="H7203" s="12"/>
      <c r="J7203" s="12"/>
      <c r="K7203" s="12"/>
      <c r="L7203" s="12"/>
      <c r="M7203" s="12"/>
      <c r="N7203" s="96"/>
      <c r="O7203" s="12"/>
      <c r="P7203" s="12"/>
      <c r="Q7203" s="12"/>
      <c r="R7203" s="12"/>
    </row>
    <row r="7204" spans="1:18" x14ac:dyDescent="0.3">
      <c r="A7204" s="12"/>
      <c r="G7204" s="12"/>
      <c r="H7204" s="12"/>
      <c r="J7204" s="12"/>
      <c r="K7204" s="12"/>
      <c r="L7204" s="12"/>
      <c r="M7204" s="12"/>
      <c r="N7204" s="96"/>
      <c r="O7204" s="12"/>
      <c r="P7204" s="12"/>
      <c r="Q7204" s="12"/>
      <c r="R7204" s="12"/>
    </row>
    <row r="7205" spans="1:18" x14ac:dyDescent="0.3">
      <c r="A7205" s="12"/>
      <c r="G7205" s="12"/>
      <c r="H7205" s="12"/>
      <c r="J7205" s="12"/>
      <c r="K7205" s="12"/>
      <c r="L7205" s="12"/>
      <c r="M7205" s="12"/>
      <c r="N7205" s="96"/>
      <c r="O7205" s="12"/>
      <c r="P7205" s="12"/>
      <c r="Q7205" s="12"/>
      <c r="R7205" s="12"/>
    </row>
    <row r="7223" spans="1:21" s="10" customFormat="1" x14ac:dyDescent="0.3">
      <c r="B7223" s="12"/>
      <c r="C7223" s="12"/>
      <c r="D7223" s="12"/>
      <c r="E7223" s="12"/>
      <c r="F7223" s="12"/>
      <c r="I7223" s="26"/>
      <c r="N7223" s="90"/>
      <c r="S7223" s="12"/>
      <c r="T7223" s="12"/>
      <c r="U7223" s="12"/>
    </row>
    <row r="7224" spans="1:21" s="10" customFormat="1" x14ac:dyDescent="0.3">
      <c r="B7224" s="12"/>
      <c r="C7224" s="12"/>
      <c r="D7224" s="12"/>
      <c r="E7224" s="12"/>
      <c r="F7224" s="12"/>
      <c r="I7224" s="26"/>
      <c r="N7224" s="90"/>
      <c r="S7224" s="12"/>
      <c r="T7224" s="12"/>
      <c r="U7224" s="12"/>
    </row>
    <row r="7225" spans="1:21" x14ac:dyDescent="0.3">
      <c r="A7225" s="12"/>
      <c r="I7225" s="26"/>
    </row>
    <row r="7226" spans="1:21" x14ac:dyDescent="0.3">
      <c r="A7226" s="12"/>
      <c r="I7226" s="26"/>
    </row>
    <row r="7227" spans="1:21" x14ac:dyDescent="0.3">
      <c r="A7227" s="12"/>
      <c r="I7227" s="26"/>
    </row>
    <row r="7228" spans="1:21" x14ac:dyDescent="0.3">
      <c r="A7228" s="12"/>
      <c r="I7228" s="26"/>
    </row>
    <row r="7229" spans="1:21" x14ac:dyDescent="0.3">
      <c r="A7229" s="12"/>
      <c r="G7229" s="12"/>
      <c r="H7229" s="12"/>
      <c r="J7229" s="12"/>
      <c r="K7229" s="12"/>
      <c r="L7229" s="12"/>
      <c r="M7229" s="12"/>
      <c r="N7229" s="96"/>
      <c r="O7229" s="12"/>
      <c r="P7229" s="12"/>
      <c r="Q7229" s="12"/>
      <c r="R7229" s="12"/>
    </row>
    <row r="7230" spans="1:21" x14ac:dyDescent="0.3">
      <c r="A7230" s="12"/>
      <c r="G7230" s="12"/>
      <c r="H7230" s="12"/>
      <c r="J7230" s="12"/>
      <c r="K7230" s="12"/>
      <c r="L7230" s="12"/>
      <c r="M7230" s="12"/>
      <c r="N7230" s="96"/>
      <c r="O7230" s="12"/>
      <c r="P7230" s="12"/>
      <c r="Q7230" s="12"/>
      <c r="R7230" s="12"/>
    </row>
    <row r="7231" spans="1:21" x14ac:dyDescent="0.3">
      <c r="A7231" s="12"/>
      <c r="G7231" s="12"/>
      <c r="H7231" s="12"/>
      <c r="J7231" s="12"/>
      <c r="K7231" s="12"/>
      <c r="L7231" s="12"/>
      <c r="M7231" s="12"/>
      <c r="N7231" s="96"/>
      <c r="O7231" s="12"/>
      <c r="P7231" s="12"/>
      <c r="Q7231" s="12"/>
      <c r="R7231" s="12"/>
    </row>
    <row r="7232" spans="1:21" x14ac:dyDescent="0.3">
      <c r="A7232" s="12"/>
      <c r="G7232" s="12"/>
      <c r="H7232" s="12"/>
      <c r="J7232" s="12"/>
      <c r="K7232" s="12"/>
      <c r="L7232" s="12"/>
      <c r="M7232" s="12"/>
      <c r="N7232" s="96"/>
      <c r="O7232" s="12"/>
      <c r="P7232" s="12"/>
      <c r="Q7232" s="12"/>
      <c r="R7232" s="12"/>
    </row>
    <row r="7233" spans="1:18" x14ac:dyDescent="0.3">
      <c r="A7233" s="12"/>
      <c r="G7233" s="12"/>
      <c r="H7233" s="12"/>
      <c r="J7233" s="12"/>
      <c r="K7233" s="12"/>
      <c r="L7233" s="12"/>
      <c r="M7233" s="12"/>
      <c r="N7233" s="96"/>
      <c r="O7233" s="12"/>
      <c r="P7233" s="12"/>
      <c r="Q7233" s="12"/>
      <c r="R7233" s="12"/>
    </row>
    <row r="7234" spans="1:18" x14ac:dyDescent="0.3">
      <c r="A7234" s="12"/>
      <c r="G7234" s="12"/>
      <c r="H7234" s="12"/>
      <c r="J7234" s="12"/>
      <c r="K7234" s="12"/>
      <c r="L7234" s="12"/>
      <c r="M7234" s="12"/>
      <c r="N7234" s="96"/>
      <c r="O7234" s="12"/>
      <c r="P7234" s="12"/>
      <c r="Q7234" s="12"/>
      <c r="R7234" s="12"/>
    </row>
    <row r="7252" spans="1:21" s="10" customFormat="1" x14ac:dyDescent="0.3">
      <c r="B7252" s="12"/>
      <c r="C7252" s="12"/>
      <c r="D7252" s="12"/>
      <c r="E7252" s="12"/>
      <c r="F7252" s="12"/>
      <c r="I7252" s="26"/>
      <c r="N7252" s="90"/>
      <c r="S7252" s="12"/>
      <c r="T7252" s="12"/>
      <c r="U7252" s="12"/>
    </row>
    <row r="7253" spans="1:21" s="10" customFormat="1" x14ac:dyDescent="0.3">
      <c r="B7253" s="12"/>
      <c r="C7253" s="12"/>
      <c r="D7253" s="12"/>
      <c r="E7253" s="12"/>
      <c r="F7253" s="12"/>
      <c r="I7253" s="26"/>
      <c r="N7253" s="90"/>
      <c r="S7253" s="12"/>
      <c r="T7253" s="12"/>
      <c r="U7253" s="12"/>
    </row>
    <row r="7254" spans="1:21" s="10" customFormat="1" x14ac:dyDescent="0.3">
      <c r="B7254" s="12"/>
      <c r="C7254" s="12"/>
      <c r="D7254" s="12"/>
      <c r="E7254" s="12"/>
      <c r="F7254" s="12"/>
      <c r="I7254" s="26"/>
      <c r="N7254" s="90"/>
      <c r="S7254" s="12"/>
      <c r="T7254" s="12"/>
      <c r="U7254" s="12"/>
    </row>
    <row r="7255" spans="1:21" s="10" customFormat="1" x14ac:dyDescent="0.3">
      <c r="B7255" s="12"/>
      <c r="C7255" s="12"/>
      <c r="D7255" s="12"/>
      <c r="E7255" s="12"/>
      <c r="F7255" s="12"/>
      <c r="I7255" s="26"/>
      <c r="N7255" s="90"/>
      <c r="S7255" s="12"/>
      <c r="T7255" s="12"/>
      <c r="U7255" s="12"/>
    </row>
    <row r="7256" spans="1:21" s="10" customFormat="1" x14ac:dyDescent="0.3">
      <c r="B7256" s="12"/>
      <c r="C7256" s="12"/>
      <c r="D7256" s="12"/>
      <c r="E7256" s="12"/>
      <c r="F7256" s="12"/>
      <c r="I7256" s="26"/>
      <c r="N7256" s="90"/>
      <c r="S7256" s="12"/>
      <c r="T7256" s="12"/>
      <c r="U7256" s="12"/>
    </row>
    <row r="7257" spans="1:21" x14ac:dyDescent="0.3">
      <c r="A7257" s="12"/>
      <c r="I7257" s="26"/>
    </row>
    <row r="7258" spans="1:21" x14ac:dyDescent="0.3">
      <c r="A7258" s="12"/>
      <c r="G7258" s="12"/>
      <c r="H7258" s="12"/>
      <c r="J7258" s="12"/>
      <c r="K7258" s="12"/>
      <c r="L7258" s="12"/>
      <c r="M7258" s="12"/>
      <c r="N7258" s="96"/>
      <c r="O7258" s="12"/>
      <c r="P7258" s="12"/>
      <c r="Q7258" s="12"/>
      <c r="R7258" s="12"/>
    </row>
    <row r="7259" spans="1:21" x14ac:dyDescent="0.3">
      <c r="A7259" s="12"/>
      <c r="G7259" s="12"/>
      <c r="H7259" s="12"/>
      <c r="J7259" s="12"/>
      <c r="K7259" s="12"/>
      <c r="L7259" s="12"/>
      <c r="M7259" s="12"/>
      <c r="N7259" s="96"/>
      <c r="O7259" s="12"/>
      <c r="P7259" s="12"/>
      <c r="Q7259" s="12"/>
      <c r="R7259" s="12"/>
    </row>
    <row r="7260" spans="1:21" x14ac:dyDescent="0.3">
      <c r="A7260" s="12"/>
      <c r="G7260" s="12"/>
      <c r="H7260" s="12"/>
      <c r="J7260" s="12"/>
      <c r="K7260" s="12"/>
      <c r="L7260" s="12"/>
      <c r="M7260" s="12"/>
      <c r="N7260" s="96"/>
      <c r="O7260" s="12"/>
      <c r="P7260" s="12"/>
      <c r="Q7260" s="12"/>
      <c r="R7260" s="12"/>
    </row>
    <row r="7261" spans="1:21" x14ac:dyDescent="0.3">
      <c r="A7261" s="12"/>
      <c r="G7261" s="12"/>
      <c r="H7261" s="12"/>
      <c r="J7261" s="12"/>
      <c r="K7261" s="12"/>
      <c r="L7261" s="12"/>
      <c r="M7261" s="12"/>
      <c r="N7261" s="96"/>
      <c r="O7261" s="12"/>
      <c r="P7261" s="12"/>
      <c r="Q7261" s="12"/>
      <c r="R7261" s="12"/>
    </row>
    <row r="7262" spans="1:21" x14ac:dyDescent="0.3">
      <c r="A7262" s="12"/>
      <c r="G7262" s="12"/>
      <c r="H7262" s="12"/>
      <c r="J7262" s="12"/>
      <c r="K7262" s="12"/>
      <c r="L7262" s="12"/>
      <c r="M7262" s="12"/>
      <c r="N7262" s="96"/>
      <c r="O7262" s="12"/>
      <c r="P7262" s="12"/>
      <c r="Q7262" s="12"/>
      <c r="R7262" s="12"/>
    </row>
    <row r="7263" spans="1:21" x14ac:dyDescent="0.3">
      <c r="A7263" s="12"/>
      <c r="G7263" s="12"/>
      <c r="H7263" s="12"/>
      <c r="J7263" s="12"/>
      <c r="K7263" s="12"/>
      <c r="L7263" s="12"/>
      <c r="M7263" s="12"/>
      <c r="N7263" s="96"/>
      <c r="O7263" s="12"/>
      <c r="P7263" s="12"/>
      <c r="Q7263" s="12"/>
      <c r="R7263" s="12"/>
    </row>
    <row r="7281" spans="1:18" x14ac:dyDescent="0.3">
      <c r="A7281" s="12"/>
      <c r="I7281" s="26"/>
    </row>
    <row r="7282" spans="1:18" x14ac:dyDescent="0.3">
      <c r="A7282" s="12"/>
      <c r="I7282" s="26"/>
    </row>
    <row r="7283" spans="1:18" x14ac:dyDescent="0.3">
      <c r="A7283" s="12"/>
      <c r="I7283" s="26"/>
    </row>
    <row r="7284" spans="1:18" x14ac:dyDescent="0.3">
      <c r="A7284" s="12"/>
      <c r="I7284" s="26"/>
    </row>
    <row r="7285" spans="1:18" x14ac:dyDescent="0.3">
      <c r="A7285" s="12"/>
      <c r="I7285" s="26"/>
    </row>
    <row r="7286" spans="1:18" x14ac:dyDescent="0.3">
      <c r="A7286" s="12"/>
      <c r="I7286" s="26"/>
    </row>
    <row r="7287" spans="1:18" x14ac:dyDescent="0.3">
      <c r="A7287" s="12"/>
      <c r="G7287" s="12"/>
      <c r="H7287" s="12"/>
      <c r="J7287" s="12"/>
      <c r="K7287" s="12"/>
      <c r="L7287" s="12"/>
      <c r="M7287" s="12"/>
      <c r="N7287" s="96"/>
      <c r="O7287" s="12"/>
      <c r="P7287" s="12"/>
      <c r="Q7287" s="12"/>
      <c r="R7287" s="12"/>
    </row>
    <row r="7288" spans="1:18" x14ac:dyDescent="0.3">
      <c r="A7288" s="12"/>
      <c r="G7288" s="12"/>
      <c r="H7288" s="12"/>
      <c r="J7288" s="12"/>
      <c r="K7288" s="12"/>
      <c r="L7288" s="12"/>
      <c r="M7288" s="12"/>
      <c r="N7288" s="96"/>
      <c r="O7288" s="12"/>
      <c r="P7288" s="12"/>
      <c r="Q7288" s="12"/>
      <c r="R7288" s="12"/>
    </row>
    <row r="7289" spans="1:18" x14ac:dyDescent="0.3">
      <c r="A7289" s="12"/>
      <c r="G7289" s="12"/>
      <c r="H7289" s="12"/>
      <c r="J7289" s="12"/>
      <c r="K7289" s="12"/>
      <c r="L7289" s="12"/>
      <c r="M7289" s="12"/>
      <c r="N7289" s="96"/>
      <c r="O7289" s="12"/>
      <c r="P7289" s="12"/>
      <c r="Q7289" s="12"/>
      <c r="R7289" s="12"/>
    </row>
    <row r="7290" spans="1:18" x14ac:dyDescent="0.3">
      <c r="A7290" s="12"/>
      <c r="G7290" s="12"/>
      <c r="H7290" s="12"/>
      <c r="J7290" s="12"/>
      <c r="K7290" s="12"/>
      <c r="L7290" s="12"/>
      <c r="M7290" s="12"/>
      <c r="N7290" s="96"/>
      <c r="O7290" s="12"/>
      <c r="P7290" s="12"/>
      <c r="Q7290" s="12"/>
      <c r="R7290" s="12"/>
    </row>
    <row r="7291" spans="1:18" x14ac:dyDescent="0.3">
      <c r="A7291" s="12"/>
      <c r="G7291" s="12"/>
      <c r="H7291" s="12"/>
      <c r="J7291" s="12"/>
      <c r="K7291" s="12"/>
      <c r="L7291" s="12"/>
      <c r="M7291" s="12"/>
      <c r="N7291" s="96"/>
      <c r="O7291" s="12"/>
      <c r="P7291" s="12"/>
      <c r="Q7291" s="12"/>
      <c r="R7291" s="12"/>
    </row>
    <row r="7292" spans="1:18" x14ac:dyDescent="0.3">
      <c r="A7292" s="12"/>
      <c r="G7292" s="12"/>
      <c r="H7292" s="12"/>
      <c r="J7292" s="12"/>
      <c r="K7292" s="12"/>
      <c r="L7292" s="12"/>
      <c r="M7292" s="12"/>
      <c r="N7292" s="96"/>
      <c r="O7292" s="12"/>
      <c r="P7292" s="12"/>
      <c r="Q7292" s="12"/>
      <c r="R7292" s="12"/>
    </row>
    <row r="7310" spans="1:22" s="10" customFormat="1" x14ac:dyDescent="0.3">
      <c r="A7310" s="12"/>
      <c r="B7310" s="12"/>
      <c r="C7310" s="12"/>
      <c r="D7310" s="12"/>
      <c r="E7310" s="12"/>
      <c r="F7310" s="12"/>
      <c r="I7310" s="26"/>
      <c r="N7310" s="90"/>
      <c r="S7310" s="12"/>
      <c r="T7310" s="12"/>
      <c r="U7310" s="12"/>
      <c r="V7310" s="12"/>
    </row>
    <row r="7311" spans="1:22" s="10" customFormat="1" x14ac:dyDescent="0.3">
      <c r="A7311" s="12"/>
      <c r="B7311" s="12"/>
      <c r="C7311" s="12"/>
      <c r="D7311" s="12"/>
      <c r="E7311" s="12"/>
      <c r="F7311" s="12"/>
      <c r="I7311" s="26"/>
      <c r="N7311" s="90"/>
      <c r="S7311" s="12"/>
      <c r="T7311" s="12"/>
      <c r="U7311" s="12"/>
      <c r="V7311" s="12"/>
    </row>
    <row r="7312" spans="1:22" x14ac:dyDescent="0.3">
      <c r="A7312" s="12"/>
      <c r="I7312" s="26"/>
    </row>
    <row r="7313" spans="1:18" x14ac:dyDescent="0.3">
      <c r="A7313" s="12"/>
      <c r="I7313" s="26"/>
    </row>
    <row r="7314" spans="1:18" x14ac:dyDescent="0.3">
      <c r="A7314" s="12"/>
      <c r="I7314" s="26"/>
    </row>
    <row r="7315" spans="1:18" x14ac:dyDescent="0.3">
      <c r="A7315" s="12"/>
      <c r="I7315" s="26"/>
    </row>
    <row r="7316" spans="1:18" x14ac:dyDescent="0.3">
      <c r="A7316" s="12"/>
      <c r="G7316" s="12"/>
      <c r="H7316" s="12"/>
      <c r="J7316" s="12"/>
      <c r="K7316" s="12"/>
      <c r="L7316" s="12"/>
      <c r="M7316" s="12"/>
      <c r="N7316" s="96"/>
      <c r="O7316" s="12"/>
      <c r="P7316" s="12"/>
      <c r="Q7316" s="12"/>
      <c r="R7316" s="12"/>
    </row>
    <row r="7317" spans="1:18" x14ac:dyDescent="0.3">
      <c r="A7317" s="12"/>
      <c r="G7317" s="12"/>
      <c r="H7317" s="12"/>
      <c r="J7317" s="12"/>
      <c r="K7317" s="12"/>
      <c r="L7317" s="12"/>
      <c r="M7317" s="12"/>
      <c r="N7317" s="96"/>
      <c r="O7317" s="12"/>
      <c r="P7317" s="12"/>
      <c r="Q7317" s="12"/>
      <c r="R7317" s="12"/>
    </row>
    <row r="7318" spans="1:18" x14ac:dyDescent="0.3">
      <c r="A7318" s="12"/>
      <c r="G7318" s="12"/>
      <c r="H7318" s="12"/>
      <c r="J7318" s="12"/>
      <c r="K7318" s="12"/>
      <c r="L7318" s="12"/>
      <c r="M7318" s="12"/>
      <c r="N7318" s="96"/>
      <c r="O7318" s="12"/>
      <c r="P7318" s="12"/>
      <c r="Q7318" s="12"/>
      <c r="R7318" s="12"/>
    </row>
    <row r="7319" spans="1:18" x14ac:dyDescent="0.3">
      <c r="A7319" s="12"/>
      <c r="G7319" s="12"/>
      <c r="H7319" s="12"/>
      <c r="J7319" s="12"/>
      <c r="K7319" s="12"/>
      <c r="L7319" s="12"/>
      <c r="M7319" s="12"/>
      <c r="N7319" s="96"/>
      <c r="O7319" s="12"/>
      <c r="P7319" s="12"/>
      <c r="Q7319" s="12"/>
      <c r="R7319" s="12"/>
    </row>
    <row r="7320" spans="1:18" x14ac:dyDescent="0.3">
      <c r="A7320" s="12"/>
      <c r="G7320" s="12"/>
      <c r="H7320" s="12"/>
      <c r="J7320" s="12"/>
      <c r="K7320" s="12"/>
      <c r="L7320" s="12"/>
      <c r="M7320" s="12"/>
      <c r="N7320" s="96"/>
      <c r="O7320" s="12"/>
      <c r="P7320" s="12"/>
      <c r="Q7320" s="12"/>
      <c r="R7320" s="12"/>
    </row>
    <row r="7321" spans="1:18" x14ac:dyDescent="0.3">
      <c r="A7321" s="12"/>
      <c r="G7321" s="12"/>
      <c r="H7321" s="12"/>
      <c r="J7321" s="12"/>
      <c r="K7321" s="12"/>
      <c r="L7321" s="12"/>
      <c r="M7321" s="12"/>
      <c r="N7321" s="96"/>
      <c r="O7321" s="12"/>
      <c r="P7321" s="12"/>
      <c r="Q7321" s="12"/>
      <c r="R7321" s="12"/>
    </row>
    <row r="7339" spans="1:21" s="10" customFormat="1" x14ac:dyDescent="0.3">
      <c r="A7339" s="12"/>
      <c r="B7339" s="12"/>
      <c r="C7339" s="12"/>
      <c r="D7339" s="12"/>
      <c r="E7339" s="12"/>
      <c r="F7339" s="12"/>
      <c r="I7339" s="26"/>
      <c r="N7339" s="90"/>
      <c r="S7339" s="12"/>
      <c r="T7339" s="12"/>
      <c r="U7339" s="12"/>
    </row>
    <row r="7340" spans="1:21" x14ac:dyDescent="0.3">
      <c r="A7340" s="12"/>
      <c r="I7340" s="26"/>
    </row>
    <row r="7341" spans="1:21" x14ac:dyDescent="0.3">
      <c r="A7341" s="12"/>
      <c r="I7341" s="26"/>
    </row>
    <row r="7342" spans="1:21" x14ac:dyDescent="0.3">
      <c r="A7342" s="12"/>
      <c r="I7342" s="26"/>
    </row>
    <row r="7343" spans="1:21" x14ac:dyDescent="0.3">
      <c r="A7343" s="12"/>
      <c r="I7343" s="26"/>
    </row>
    <row r="7344" spans="1:21" x14ac:dyDescent="0.3">
      <c r="A7344" s="12"/>
      <c r="I7344" s="26"/>
    </row>
    <row r="7345" spans="1:18" x14ac:dyDescent="0.3">
      <c r="A7345" s="12"/>
      <c r="G7345" s="12"/>
      <c r="H7345" s="12"/>
      <c r="J7345" s="12"/>
      <c r="K7345" s="12"/>
      <c r="L7345" s="12"/>
      <c r="M7345" s="12"/>
      <c r="N7345" s="96"/>
      <c r="O7345" s="12"/>
      <c r="P7345" s="12"/>
      <c r="Q7345" s="12"/>
      <c r="R7345" s="12"/>
    </row>
    <row r="7346" spans="1:18" x14ac:dyDescent="0.3">
      <c r="A7346" s="12"/>
      <c r="G7346" s="12"/>
      <c r="H7346" s="12"/>
      <c r="J7346" s="12"/>
      <c r="K7346" s="12"/>
      <c r="L7346" s="12"/>
      <c r="M7346" s="12"/>
      <c r="N7346" s="96"/>
      <c r="O7346" s="12"/>
      <c r="P7346" s="12"/>
      <c r="Q7346" s="12"/>
      <c r="R7346" s="12"/>
    </row>
    <row r="7347" spans="1:18" x14ac:dyDescent="0.3">
      <c r="A7347" s="12"/>
      <c r="G7347" s="12"/>
      <c r="H7347" s="12"/>
      <c r="J7347" s="12"/>
      <c r="K7347" s="12"/>
      <c r="L7347" s="12"/>
      <c r="M7347" s="12"/>
      <c r="N7347" s="96"/>
      <c r="O7347" s="12"/>
      <c r="P7347" s="12"/>
      <c r="Q7347" s="12"/>
      <c r="R7347" s="12"/>
    </row>
    <row r="7348" spans="1:18" x14ac:dyDescent="0.3">
      <c r="A7348" s="12"/>
      <c r="G7348" s="12"/>
      <c r="H7348" s="12"/>
      <c r="J7348" s="12"/>
      <c r="K7348" s="12"/>
      <c r="L7348" s="12"/>
      <c r="M7348" s="12"/>
      <c r="N7348" s="96"/>
      <c r="O7348" s="12"/>
      <c r="P7348" s="12"/>
      <c r="Q7348" s="12"/>
      <c r="R7348" s="12"/>
    </row>
    <row r="7349" spans="1:18" x14ac:dyDescent="0.3">
      <c r="A7349" s="12"/>
      <c r="G7349" s="12"/>
      <c r="H7349" s="12"/>
      <c r="J7349" s="12"/>
      <c r="K7349" s="12"/>
      <c r="L7349" s="12"/>
      <c r="M7349" s="12"/>
      <c r="N7349" s="96"/>
      <c r="O7349" s="12"/>
      <c r="P7349" s="12"/>
      <c r="Q7349" s="12"/>
      <c r="R7349" s="12"/>
    </row>
    <row r="7350" spans="1:18" x14ac:dyDescent="0.3">
      <c r="A7350" s="12"/>
      <c r="G7350" s="12"/>
      <c r="H7350" s="12"/>
      <c r="J7350" s="12"/>
      <c r="K7350" s="12"/>
      <c r="L7350" s="12"/>
      <c r="M7350" s="12"/>
      <c r="N7350" s="96"/>
      <c r="O7350" s="12"/>
      <c r="P7350" s="12"/>
      <c r="Q7350" s="12"/>
      <c r="R7350" s="12"/>
    </row>
    <row r="7368" spans="1:21" s="10" customFormat="1" x14ac:dyDescent="0.3">
      <c r="B7368" s="12"/>
      <c r="C7368" s="12"/>
      <c r="D7368" s="12"/>
      <c r="E7368" s="12"/>
      <c r="F7368" s="12"/>
      <c r="I7368" s="26"/>
      <c r="N7368" s="90"/>
      <c r="S7368" s="12"/>
      <c r="T7368" s="12"/>
      <c r="U7368" s="12"/>
    </row>
    <row r="7369" spans="1:21" x14ac:dyDescent="0.3">
      <c r="A7369" s="12"/>
      <c r="I7369" s="26"/>
    </row>
    <row r="7370" spans="1:21" x14ac:dyDescent="0.3">
      <c r="A7370" s="12"/>
      <c r="I7370" s="26"/>
    </row>
    <row r="7371" spans="1:21" x14ac:dyDescent="0.3">
      <c r="A7371" s="12"/>
      <c r="I7371" s="26"/>
    </row>
    <row r="7372" spans="1:21" x14ac:dyDescent="0.3">
      <c r="A7372" s="12"/>
      <c r="I7372" s="26"/>
    </row>
    <row r="7373" spans="1:21" x14ac:dyDescent="0.3">
      <c r="A7373" s="12"/>
      <c r="I7373" s="26"/>
    </row>
    <row r="7374" spans="1:21" x14ac:dyDescent="0.3">
      <c r="A7374" s="12"/>
      <c r="G7374" s="12"/>
      <c r="H7374" s="12"/>
      <c r="J7374" s="12"/>
      <c r="K7374" s="12"/>
      <c r="L7374" s="12"/>
      <c r="M7374" s="12"/>
      <c r="N7374" s="96"/>
      <c r="O7374" s="12"/>
      <c r="P7374" s="12"/>
      <c r="Q7374" s="12"/>
      <c r="R7374" s="12"/>
    </row>
    <row r="7375" spans="1:21" x14ac:dyDescent="0.3">
      <c r="A7375" s="12"/>
      <c r="G7375" s="12"/>
      <c r="H7375" s="12"/>
      <c r="J7375" s="12"/>
      <c r="K7375" s="12"/>
      <c r="L7375" s="12"/>
      <c r="M7375" s="12"/>
      <c r="N7375" s="96"/>
      <c r="O7375" s="12"/>
      <c r="P7375" s="12"/>
      <c r="Q7375" s="12"/>
      <c r="R7375" s="12"/>
    </row>
    <row r="7376" spans="1:21" x14ac:dyDescent="0.3">
      <c r="A7376" s="12"/>
      <c r="G7376" s="12"/>
      <c r="H7376" s="12"/>
      <c r="J7376" s="12"/>
      <c r="K7376" s="12"/>
      <c r="L7376" s="12"/>
      <c r="M7376" s="12"/>
      <c r="N7376" s="96"/>
      <c r="O7376" s="12"/>
      <c r="P7376" s="12"/>
      <c r="Q7376" s="12"/>
      <c r="R7376" s="12"/>
    </row>
    <row r="7377" spans="1:18" x14ac:dyDescent="0.3">
      <c r="A7377" s="12"/>
      <c r="G7377" s="12"/>
      <c r="H7377" s="12"/>
      <c r="J7377" s="12"/>
      <c r="K7377" s="12"/>
      <c r="L7377" s="12"/>
      <c r="M7377" s="12"/>
      <c r="N7377" s="96"/>
      <c r="O7377" s="12"/>
      <c r="P7377" s="12"/>
      <c r="Q7377" s="12"/>
      <c r="R7377" s="12"/>
    </row>
    <row r="7378" spans="1:18" x14ac:dyDescent="0.3">
      <c r="A7378" s="12"/>
      <c r="G7378" s="12"/>
      <c r="H7378" s="12"/>
      <c r="J7378" s="12"/>
      <c r="K7378" s="12"/>
      <c r="L7378" s="12"/>
      <c r="M7378" s="12"/>
      <c r="N7378" s="96"/>
      <c r="O7378" s="12"/>
      <c r="P7378" s="12"/>
      <c r="Q7378" s="12"/>
      <c r="R7378" s="12"/>
    </row>
    <row r="7379" spans="1:18" x14ac:dyDescent="0.3">
      <c r="A7379" s="12"/>
      <c r="G7379" s="12"/>
      <c r="H7379" s="12"/>
      <c r="J7379" s="12"/>
      <c r="K7379" s="12"/>
      <c r="L7379" s="12"/>
      <c r="M7379" s="12"/>
      <c r="N7379" s="96"/>
      <c r="O7379" s="12"/>
      <c r="P7379" s="12"/>
      <c r="Q7379" s="12"/>
      <c r="R7379" s="12"/>
    </row>
    <row r="7397" spans="1:21" s="10" customFormat="1" x14ac:dyDescent="0.3">
      <c r="B7397" s="12"/>
      <c r="C7397" s="12"/>
      <c r="D7397" s="12"/>
      <c r="E7397" s="12"/>
      <c r="F7397" s="12"/>
      <c r="I7397" s="26"/>
      <c r="N7397" s="90"/>
      <c r="S7397" s="12"/>
      <c r="T7397" s="12"/>
      <c r="U7397" s="12"/>
    </row>
    <row r="7398" spans="1:21" s="10" customFormat="1" x14ac:dyDescent="0.3">
      <c r="B7398" s="12"/>
      <c r="C7398" s="12"/>
      <c r="D7398" s="12"/>
      <c r="E7398" s="12"/>
      <c r="F7398" s="12"/>
      <c r="I7398" s="26"/>
      <c r="N7398" s="90"/>
      <c r="S7398" s="12"/>
      <c r="T7398" s="12"/>
      <c r="U7398" s="12"/>
    </row>
    <row r="7399" spans="1:21" s="10" customFormat="1" x14ac:dyDescent="0.3">
      <c r="B7399" s="12"/>
      <c r="C7399" s="12"/>
      <c r="D7399" s="12"/>
      <c r="E7399" s="12"/>
      <c r="F7399" s="12"/>
      <c r="I7399" s="26"/>
      <c r="N7399" s="90"/>
      <c r="S7399" s="12"/>
      <c r="T7399" s="12"/>
      <c r="U7399" s="12"/>
    </row>
    <row r="7400" spans="1:21" s="10" customFormat="1" x14ac:dyDescent="0.3">
      <c r="B7400" s="12"/>
      <c r="C7400" s="12"/>
      <c r="D7400" s="12"/>
      <c r="E7400" s="12"/>
      <c r="F7400" s="12"/>
      <c r="I7400" s="26"/>
      <c r="N7400" s="90"/>
      <c r="S7400" s="12"/>
      <c r="T7400" s="12"/>
      <c r="U7400" s="12"/>
    </row>
    <row r="7401" spans="1:21" x14ac:dyDescent="0.3">
      <c r="A7401" s="12"/>
      <c r="I7401" s="26"/>
    </row>
    <row r="7402" spans="1:21" x14ac:dyDescent="0.3">
      <c r="A7402" s="12"/>
      <c r="I7402" s="26"/>
    </row>
    <row r="7403" spans="1:21" x14ac:dyDescent="0.3">
      <c r="A7403" s="12"/>
      <c r="G7403" s="12"/>
      <c r="H7403" s="12"/>
      <c r="J7403" s="12"/>
      <c r="K7403" s="12"/>
      <c r="L7403" s="12"/>
      <c r="M7403" s="12"/>
      <c r="N7403" s="96"/>
      <c r="O7403" s="12"/>
      <c r="P7403" s="12"/>
      <c r="Q7403" s="12"/>
      <c r="R7403" s="12"/>
    </row>
    <row r="7404" spans="1:21" x14ac:dyDescent="0.3">
      <c r="A7404" s="12"/>
      <c r="G7404" s="12"/>
      <c r="H7404" s="12"/>
      <c r="J7404" s="12"/>
      <c r="K7404" s="12"/>
      <c r="L7404" s="12"/>
      <c r="M7404" s="12"/>
      <c r="N7404" s="96"/>
      <c r="O7404" s="12"/>
      <c r="P7404" s="12"/>
      <c r="Q7404" s="12"/>
      <c r="R7404" s="12"/>
    </row>
    <row r="7405" spans="1:21" x14ac:dyDescent="0.3">
      <c r="A7405" s="12"/>
      <c r="G7405" s="12"/>
      <c r="H7405" s="12"/>
      <c r="J7405" s="12"/>
      <c r="K7405" s="12"/>
      <c r="L7405" s="12"/>
      <c r="M7405" s="12"/>
      <c r="N7405" s="96"/>
      <c r="O7405" s="12"/>
      <c r="P7405" s="12"/>
      <c r="Q7405" s="12"/>
      <c r="R7405" s="12"/>
    </row>
    <row r="7406" spans="1:21" x14ac:dyDescent="0.3">
      <c r="A7406" s="12"/>
      <c r="G7406" s="12"/>
      <c r="H7406" s="12"/>
      <c r="J7406" s="12"/>
      <c r="K7406" s="12"/>
      <c r="L7406" s="12"/>
      <c r="M7406" s="12"/>
      <c r="N7406" s="96"/>
      <c r="O7406" s="12"/>
      <c r="P7406" s="12"/>
      <c r="Q7406" s="12"/>
      <c r="R7406" s="12"/>
    </row>
    <row r="7407" spans="1:21" x14ac:dyDescent="0.3">
      <c r="A7407" s="12"/>
      <c r="G7407" s="12"/>
      <c r="H7407" s="12"/>
      <c r="J7407" s="12"/>
      <c r="K7407" s="12"/>
      <c r="L7407" s="12"/>
      <c r="M7407" s="12"/>
      <c r="N7407" s="96"/>
      <c r="O7407" s="12"/>
      <c r="P7407" s="12"/>
      <c r="Q7407" s="12"/>
      <c r="R7407" s="12"/>
    </row>
    <row r="7408" spans="1:21" x14ac:dyDescent="0.3">
      <c r="A7408" s="12"/>
      <c r="G7408" s="12"/>
      <c r="H7408" s="12"/>
      <c r="J7408" s="12"/>
      <c r="K7408" s="12"/>
      <c r="L7408" s="12"/>
      <c r="M7408" s="12"/>
      <c r="N7408" s="96"/>
      <c r="O7408" s="12"/>
      <c r="P7408" s="12"/>
      <c r="Q7408" s="12"/>
      <c r="R7408" s="12"/>
    </row>
    <row r="7426" spans="1:18" x14ac:dyDescent="0.3">
      <c r="A7426" s="12"/>
      <c r="I7426" s="26"/>
    </row>
    <row r="7427" spans="1:18" x14ac:dyDescent="0.3">
      <c r="A7427" s="12"/>
      <c r="I7427" s="26"/>
    </row>
    <row r="7428" spans="1:18" x14ac:dyDescent="0.3">
      <c r="A7428" s="12"/>
      <c r="I7428" s="26"/>
    </row>
    <row r="7429" spans="1:18" x14ac:dyDescent="0.3">
      <c r="A7429" s="12"/>
      <c r="I7429" s="26"/>
    </row>
    <row r="7430" spans="1:18" x14ac:dyDescent="0.3">
      <c r="A7430" s="12"/>
      <c r="I7430" s="26"/>
    </row>
    <row r="7431" spans="1:18" x14ac:dyDescent="0.3">
      <c r="A7431" s="12"/>
      <c r="I7431" s="26"/>
    </row>
    <row r="7432" spans="1:18" x14ac:dyDescent="0.3">
      <c r="A7432" s="12"/>
      <c r="G7432" s="12"/>
      <c r="H7432" s="12"/>
      <c r="J7432" s="12"/>
      <c r="K7432" s="12"/>
      <c r="L7432" s="12"/>
      <c r="M7432" s="12"/>
      <c r="N7432" s="96"/>
      <c r="O7432" s="12"/>
      <c r="P7432" s="12"/>
      <c r="Q7432" s="12"/>
      <c r="R7432" s="12"/>
    </row>
    <row r="7433" spans="1:18" x14ac:dyDescent="0.3">
      <c r="A7433" s="12"/>
      <c r="G7433" s="12"/>
      <c r="H7433" s="12"/>
      <c r="J7433" s="12"/>
      <c r="K7433" s="12"/>
      <c r="L7433" s="12"/>
      <c r="M7433" s="12"/>
      <c r="N7433" s="96"/>
      <c r="O7433" s="12"/>
      <c r="P7433" s="12"/>
      <c r="Q7433" s="12"/>
      <c r="R7433" s="12"/>
    </row>
    <row r="7434" spans="1:18" x14ac:dyDescent="0.3">
      <c r="A7434" s="12"/>
      <c r="G7434" s="12"/>
      <c r="H7434" s="12"/>
      <c r="J7434" s="12"/>
      <c r="K7434" s="12"/>
      <c r="L7434" s="12"/>
      <c r="M7434" s="12"/>
      <c r="N7434" s="96"/>
      <c r="O7434" s="12"/>
      <c r="P7434" s="12"/>
      <c r="Q7434" s="12"/>
      <c r="R7434" s="12"/>
    </row>
    <row r="7435" spans="1:18" x14ac:dyDescent="0.3">
      <c r="A7435" s="12"/>
      <c r="G7435" s="12"/>
      <c r="H7435" s="12"/>
      <c r="J7435" s="12"/>
      <c r="K7435" s="12"/>
      <c r="L7435" s="12"/>
      <c r="M7435" s="12"/>
      <c r="N7435" s="96"/>
      <c r="O7435" s="12"/>
      <c r="P7435" s="12"/>
      <c r="Q7435" s="12"/>
      <c r="R7435" s="12"/>
    </row>
    <row r="7436" spans="1:18" x14ac:dyDescent="0.3">
      <c r="A7436" s="12"/>
      <c r="G7436" s="12"/>
      <c r="H7436" s="12"/>
      <c r="J7436" s="12"/>
      <c r="K7436" s="12"/>
      <c r="L7436" s="12"/>
      <c r="M7436" s="12"/>
      <c r="N7436" s="96"/>
      <c r="O7436" s="12"/>
      <c r="P7436" s="12"/>
      <c r="Q7436" s="12"/>
      <c r="R7436" s="12"/>
    </row>
    <row r="7437" spans="1:18" x14ac:dyDescent="0.3">
      <c r="A7437" s="12"/>
      <c r="G7437" s="12"/>
      <c r="H7437" s="12"/>
      <c r="J7437" s="12"/>
      <c r="K7437" s="12"/>
      <c r="L7437" s="12"/>
      <c r="M7437" s="12"/>
      <c r="N7437" s="96"/>
      <c r="O7437" s="12"/>
      <c r="P7437" s="12"/>
      <c r="Q7437" s="12"/>
      <c r="R7437" s="12"/>
    </row>
    <row r="7455" spans="1:22" s="10" customFormat="1" x14ac:dyDescent="0.3">
      <c r="A7455" s="12"/>
      <c r="B7455" s="12"/>
      <c r="C7455" s="12"/>
      <c r="D7455" s="12"/>
      <c r="E7455" s="12"/>
      <c r="F7455" s="12"/>
      <c r="I7455" s="26"/>
      <c r="N7455" s="90"/>
      <c r="S7455" s="12"/>
      <c r="T7455" s="12"/>
      <c r="U7455" s="12"/>
      <c r="V7455" s="12"/>
    </row>
    <row r="7456" spans="1:22" x14ac:dyDescent="0.3">
      <c r="A7456" s="12"/>
      <c r="I7456" s="26"/>
    </row>
    <row r="7457" spans="1:18" x14ac:dyDescent="0.3">
      <c r="A7457" s="12"/>
      <c r="I7457" s="26"/>
    </row>
    <row r="7458" spans="1:18" x14ac:dyDescent="0.3">
      <c r="A7458" s="12"/>
      <c r="I7458" s="26"/>
    </row>
    <row r="7459" spans="1:18" x14ac:dyDescent="0.3">
      <c r="A7459" s="12"/>
      <c r="I7459" s="26"/>
    </row>
    <row r="7460" spans="1:18" x14ac:dyDescent="0.3">
      <c r="A7460" s="12"/>
      <c r="I7460" s="26"/>
    </row>
    <row r="7461" spans="1:18" x14ac:dyDescent="0.3">
      <c r="A7461" s="12"/>
      <c r="G7461" s="12"/>
      <c r="H7461" s="12"/>
      <c r="J7461" s="12"/>
      <c r="K7461" s="12"/>
      <c r="L7461" s="12"/>
      <c r="M7461" s="12"/>
      <c r="N7461" s="96"/>
      <c r="O7461" s="12"/>
      <c r="P7461" s="12"/>
      <c r="Q7461" s="12"/>
      <c r="R7461" s="12"/>
    </row>
    <row r="7462" spans="1:18" x14ac:dyDescent="0.3">
      <c r="A7462" s="12"/>
      <c r="G7462" s="12"/>
      <c r="H7462" s="12"/>
      <c r="J7462" s="12"/>
      <c r="K7462" s="12"/>
      <c r="L7462" s="12"/>
      <c r="M7462" s="12"/>
      <c r="N7462" s="96"/>
      <c r="O7462" s="12"/>
      <c r="P7462" s="12"/>
      <c r="Q7462" s="12"/>
      <c r="R7462" s="12"/>
    </row>
    <row r="7463" spans="1:18" x14ac:dyDescent="0.3">
      <c r="A7463" s="12"/>
      <c r="G7463" s="12"/>
      <c r="H7463" s="12"/>
      <c r="J7463" s="12"/>
      <c r="K7463" s="12"/>
      <c r="L7463" s="12"/>
      <c r="M7463" s="12"/>
      <c r="N7463" s="96"/>
      <c r="O7463" s="12"/>
      <c r="P7463" s="12"/>
      <c r="Q7463" s="12"/>
      <c r="R7463" s="12"/>
    </row>
    <row r="7464" spans="1:18" x14ac:dyDescent="0.3">
      <c r="A7464" s="12"/>
      <c r="G7464" s="12"/>
      <c r="H7464" s="12"/>
      <c r="J7464" s="12"/>
      <c r="K7464" s="12"/>
      <c r="L7464" s="12"/>
      <c r="M7464" s="12"/>
      <c r="N7464" s="96"/>
      <c r="O7464" s="12"/>
      <c r="P7464" s="12"/>
      <c r="Q7464" s="12"/>
      <c r="R7464" s="12"/>
    </row>
    <row r="7465" spans="1:18" x14ac:dyDescent="0.3">
      <c r="A7465" s="12"/>
      <c r="G7465" s="12"/>
      <c r="H7465" s="12"/>
      <c r="J7465" s="12"/>
      <c r="K7465" s="12"/>
      <c r="L7465" s="12"/>
      <c r="M7465" s="12"/>
      <c r="N7465" s="96"/>
      <c r="O7465" s="12"/>
      <c r="P7465" s="12"/>
      <c r="Q7465" s="12"/>
      <c r="R7465" s="12"/>
    </row>
    <row r="7466" spans="1:18" x14ac:dyDescent="0.3">
      <c r="A7466" s="12"/>
      <c r="G7466" s="12"/>
      <c r="H7466" s="12"/>
      <c r="J7466" s="12"/>
      <c r="K7466" s="12"/>
      <c r="L7466" s="12"/>
      <c r="M7466" s="12"/>
      <c r="N7466" s="96"/>
      <c r="O7466" s="12"/>
      <c r="P7466" s="12"/>
      <c r="Q7466" s="12"/>
      <c r="R7466" s="12"/>
    </row>
    <row r="7484" spans="1:22" s="10" customFormat="1" x14ac:dyDescent="0.3">
      <c r="A7484" s="12"/>
      <c r="B7484" s="12"/>
      <c r="C7484" s="12"/>
      <c r="D7484" s="12"/>
      <c r="E7484" s="12"/>
      <c r="F7484" s="12"/>
      <c r="I7484" s="26"/>
      <c r="N7484" s="90"/>
      <c r="S7484" s="12"/>
      <c r="T7484" s="12"/>
      <c r="U7484" s="12"/>
      <c r="V7484" s="12"/>
    </row>
    <row r="7485" spans="1:22" s="10" customFormat="1" x14ac:dyDescent="0.3">
      <c r="A7485" s="12"/>
      <c r="B7485" s="12"/>
      <c r="C7485" s="12"/>
      <c r="D7485" s="12"/>
      <c r="E7485" s="12"/>
      <c r="F7485" s="12"/>
      <c r="I7485" s="26"/>
      <c r="N7485" s="90"/>
      <c r="S7485" s="12"/>
      <c r="T7485" s="12"/>
      <c r="U7485" s="12"/>
      <c r="V7485" s="12"/>
    </row>
    <row r="7486" spans="1:22" s="10" customFormat="1" x14ac:dyDescent="0.3">
      <c r="A7486" s="12"/>
      <c r="B7486" s="12"/>
      <c r="C7486" s="12"/>
      <c r="D7486" s="12"/>
      <c r="E7486" s="12"/>
      <c r="F7486" s="12"/>
      <c r="I7486" s="26"/>
      <c r="N7486" s="90"/>
      <c r="S7486" s="12"/>
      <c r="T7486" s="12"/>
      <c r="U7486" s="12"/>
      <c r="V7486" s="12"/>
    </row>
    <row r="7487" spans="1:22" s="10" customFormat="1" x14ac:dyDescent="0.3">
      <c r="A7487" s="12"/>
      <c r="B7487" s="12"/>
      <c r="C7487" s="12"/>
      <c r="D7487" s="12"/>
      <c r="E7487" s="12"/>
      <c r="F7487" s="12"/>
      <c r="I7487" s="26"/>
      <c r="N7487" s="90"/>
      <c r="S7487" s="12"/>
      <c r="T7487" s="12"/>
      <c r="U7487" s="12"/>
      <c r="V7487" s="12"/>
    </row>
    <row r="7488" spans="1:22" x14ac:dyDescent="0.3">
      <c r="A7488" s="12"/>
      <c r="I7488" s="26"/>
    </row>
    <row r="7489" spans="1:18" x14ac:dyDescent="0.3">
      <c r="A7489" s="12"/>
      <c r="I7489" s="26"/>
    </row>
    <row r="7490" spans="1:18" x14ac:dyDescent="0.3">
      <c r="A7490" s="12"/>
      <c r="G7490" s="12"/>
      <c r="H7490" s="12"/>
      <c r="J7490" s="12"/>
      <c r="K7490" s="12"/>
      <c r="L7490" s="12"/>
      <c r="M7490" s="12"/>
      <c r="N7490" s="96"/>
      <c r="O7490" s="12"/>
      <c r="P7490" s="12"/>
      <c r="Q7490" s="12"/>
      <c r="R7490" s="12"/>
    </row>
    <row r="7491" spans="1:18" x14ac:dyDescent="0.3">
      <c r="A7491" s="12"/>
      <c r="G7491" s="12"/>
      <c r="H7491" s="12"/>
      <c r="J7491" s="12"/>
      <c r="K7491" s="12"/>
      <c r="L7491" s="12"/>
      <c r="M7491" s="12"/>
      <c r="N7491" s="96"/>
      <c r="O7491" s="12"/>
      <c r="P7491" s="12"/>
      <c r="Q7491" s="12"/>
      <c r="R7491" s="12"/>
    </row>
    <row r="7492" spans="1:18" x14ac:dyDescent="0.3">
      <c r="A7492" s="12"/>
      <c r="G7492" s="12"/>
      <c r="H7492" s="12"/>
      <c r="J7492" s="12"/>
      <c r="K7492" s="12"/>
      <c r="L7492" s="12"/>
      <c r="M7492" s="12"/>
      <c r="N7492" s="96"/>
      <c r="O7492" s="12"/>
      <c r="P7492" s="12"/>
      <c r="Q7492" s="12"/>
      <c r="R7492" s="12"/>
    </row>
    <row r="7493" spans="1:18" x14ac:dyDescent="0.3">
      <c r="A7493" s="12"/>
      <c r="G7493" s="12"/>
      <c r="H7493" s="12"/>
      <c r="J7493" s="12"/>
      <c r="K7493" s="12"/>
      <c r="L7493" s="12"/>
      <c r="M7493" s="12"/>
      <c r="N7493" s="96"/>
      <c r="O7493" s="12"/>
      <c r="P7493" s="12"/>
      <c r="Q7493" s="12"/>
      <c r="R7493" s="12"/>
    </row>
    <row r="7494" spans="1:18" x14ac:dyDescent="0.3">
      <c r="A7494" s="12"/>
      <c r="G7494" s="12"/>
      <c r="H7494" s="12"/>
      <c r="J7494" s="12"/>
      <c r="K7494" s="12"/>
      <c r="L7494" s="12"/>
      <c r="M7494" s="12"/>
      <c r="N7494" s="96"/>
      <c r="O7494" s="12"/>
      <c r="P7494" s="12"/>
      <c r="Q7494" s="12"/>
      <c r="R7494" s="12"/>
    </row>
    <row r="7495" spans="1:18" x14ac:dyDescent="0.3">
      <c r="A7495" s="12"/>
      <c r="G7495" s="12"/>
      <c r="H7495" s="12"/>
      <c r="J7495" s="12"/>
      <c r="K7495" s="12"/>
      <c r="L7495" s="12"/>
      <c r="M7495" s="12"/>
      <c r="N7495" s="96"/>
      <c r="O7495" s="12"/>
      <c r="P7495" s="12"/>
      <c r="Q7495" s="12"/>
      <c r="R7495" s="12"/>
    </row>
    <row r="7513" spans="1:18" x14ac:dyDescent="0.3">
      <c r="A7513" s="12"/>
      <c r="G7513" s="12"/>
      <c r="H7513" s="12"/>
      <c r="I7513" s="26"/>
      <c r="J7513" s="12"/>
      <c r="K7513" s="12"/>
      <c r="L7513" s="12"/>
      <c r="M7513" s="12"/>
      <c r="N7513" s="96"/>
      <c r="O7513" s="12"/>
      <c r="P7513" s="12"/>
      <c r="Q7513" s="12"/>
      <c r="R7513" s="12"/>
    </row>
    <row r="7514" spans="1:18" x14ac:dyDescent="0.3">
      <c r="A7514" s="12"/>
      <c r="I7514" s="26"/>
    </row>
    <row r="7515" spans="1:18" x14ac:dyDescent="0.3">
      <c r="A7515" s="12"/>
      <c r="I7515" s="26"/>
    </row>
    <row r="7516" spans="1:18" x14ac:dyDescent="0.3">
      <c r="A7516" s="12"/>
      <c r="I7516" s="26"/>
    </row>
    <row r="7517" spans="1:18" x14ac:dyDescent="0.3">
      <c r="A7517" s="12"/>
      <c r="I7517" s="26"/>
    </row>
    <row r="7518" spans="1:18" x14ac:dyDescent="0.3">
      <c r="A7518" s="12"/>
      <c r="I7518" s="26"/>
    </row>
    <row r="7519" spans="1:18" x14ac:dyDescent="0.3">
      <c r="A7519" s="12"/>
      <c r="G7519" s="12"/>
      <c r="H7519" s="12"/>
      <c r="J7519" s="12"/>
      <c r="K7519" s="12"/>
      <c r="L7519" s="12"/>
      <c r="M7519" s="12"/>
      <c r="N7519" s="96"/>
      <c r="O7519" s="12"/>
      <c r="P7519" s="12"/>
      <c r="Q7519" s="12"/>
      <c r="R7519" s="12"/>
    </row>
    <row r="7520" spans="1:18" x14ac:dyDescent="0.3">
      <c r="A7520" s="12"/>
      <c r="G7520" s="12"/>
      <c r="H7520" s="12"/>
      <c r="J7520" s="12"/>
      <c r="K7520" s="12"/>
      <c r="L7520" s="12"/>
      <c r="M7520" s="12"/>
      <c r="N7520" s="96"/>
      <c r="O7520" s="12"/>
      <c r="P7520" s="12"/>
      <c r="Q7520" s="12"/>
      <c r="R7520" s="12"/>
    </row>
    <row r="7521" spans="1:18" x14ac:dyDescent="0.3">
      <c r="A7521" s="12"/>
      <c r="G7521" s="12"/>
      <c r="H7521" s="12"/>
      <c r="J7521" s="12"/>
      <c r="K7521" s="12"/>
      <c r="L7521" s="12"/>
      <c r="M7521" s="12"/>
      <c r="N7521" s="96"/>
      <c r="O7521" s="12"/>
      <c r="P7521" s="12"/>
      <c r="Q7521" s="12"/>
      <c r="R7521" s="12"/>
    </row>
    <row r="7522" spans="1:18" x14ac:dyDescent="0.3">
      <c r="A7522" s="12"/>
      <c r="G7522" s="12"/>
      <c r="H7522" s="12"/>
      <c r="J7522" s="12"/>
      <c r="K7522" s="12"/>
      <c r="L7522" s="12"/>
      <c r="M7522" s="12"/>
      <c r="N7522" s="96"/>
      <c r="O7522" s="12"/>
      <c r="P7522" s="12"/>
      <c r="Q7522" s="12"/>
      <c r="R7522" s="12"/>
    </row>
    <row r="7523" spans="1:18" x14ac:dyDescent="0.3">
      <c r="A7523" s="12"/>
      <c r="G7523" s="12"/>
      <c r="H7523" s="12"/>
      <c r="J7523" s="12"/>
      <c r="K7523" s="12"/>
      <c r="L7523" s="12"/>
      <c r="M7523" s="12"/>
      <c r="N7523" s="96"/>
      <c r="O7523" s="12"/>
      <c r="P7523" s="12"/>
      <c r="Q7523" s="12"/>
      <c r="R7523" s="12"/>
    </row>
    <row r="7524" spans="1:18" x14ac:dyDescent="0.3">
      <c r="A7524" s="12"/>
      <c r="G7524" s="12"/>
      <c r="H7524" s="12"/>
      <c r="J7524" s="12"/>
      <c r="K7524" s="12"/>
      <c r="L7524" s="12"/>
      <c r="M7524" s="12"/>
      <c r="N7524" s="96"/>
      <c r="O7524" s="12"/>
      <c r="P7524" s="12"/>
      <c r="Q7524" s="12"/>
      <c r="R7524" s="12"/>
    </row>
    <row r="7542" spans="1:21" s="10" customFormat="1" x14ac:dyDescent="0.3">
      <c r="B7542" s="12"/>
      <c r="C7542" s="12"/>
      <c r="D7542" s="12"/>
      <c r="E7542" s="12"/>
      <c r="F7542" s="12"/>
      <c r="I7542" s="26"/>
      <c r="N7542" s="90"/>
      <c r="S7542" s="12"/>
      <c r="T7542" s="12"/>
      <c r="U7542" s="12"/>
    </row>
    <row r="7543" spans="1:21" s="10" customFormat="1" x14ac:dyDescent="0.3">
      <c r="B7543" s="12"/>
      <c r="C7543" s="12"/>
      <c r="D7543" s="12"/>
      <c r="E7543" s="12"/>
      <c r="F7543" s="12"/>
      <c r="I7543" s="26"/>
      <c r="N7543" s="90"/>
      <c r="S7543" s="12"/>
      <c r="T7543" s="12"/>
      <c r="U7543" s="12"/>
    </row>
    <row r="7544" spans="1:21" s="10" customFormat="1" x14ac:dyDescent="0.3">
      <c r="B7544" s="12"/>
      <c r="C7544" s="12"/>
      <c r="D7544" s="12"/>
      <c r="E7544" s="12"/>
      <c r="F7544" s="12"/>
      <c r="I7544" s="26"/>
      <c r="N7544" s="90"/>
      <c r="S7544" s="12"/>
      <c r="T7544" s="12"/>
      <c r="U7544" s="12"/>
    </row>
    <row r="7545" spans="1:21" x14ac:dyDescent="0.3">
      <c r="A7545" s="12"/>
      <c r="I7545" s="26"/>
    </row>
    <row r="7546" spans="1:21" x14ac:dyDescent="0.3">
      <c r="A7546" s="12"/>
      <c r="I7546" s="26"/>
    </row>
    <row r="7547" spans="1:21" x14ac:dyDescent="0.3">
      <c r="A7547" s="12"/>
      <c r="I7547" s="26"/>
    </row>
    <row r="7548" spans="1:21" x14ac:dyDescent="0.3">
      <c r="A7548" s="12"/>
      <c r="G7548" s="12"/>
      <c r="H7548" s="12"/>
      <c r="J7548" s="12"/>
      <c r="K7548" s="12"/>
      <c r="L7548" s="12"/>
      <c r="M7548" s="12"/>
      <c r="N7548" s="96"/>
      <c r="O7548" s="12"/>
      <c r="P7548" s="12"/>
      <c r="Q7548" s="12"/>
      <c r="R7548" s="12"/>
    </row>
    <row r="7549" spans="1:21" x14ac:dyDescent="0.3">
      <c r="A7549" s="12"/>
      <c r="G7549" s="12"/>
      <c r="H7549" s="12"/>
      <c r="J7549" s="12"/>
      <c r="K7549" s="12"/>
      <c r="L7549" s="12"/>
      <c r="M7549" s="12"/>
      <c r="N7549" s="96"/>
      <c r="O7549" s="12"/>
      <c r="P7549" s="12"/>
      <c r="Q7549" s="12"/>
      <c r="R7549" s="12"/>
    </row>
    <row r="7550" spans="1:21" x14ac:dyDescent="0.3">
      <c r="A7550" s="12"/>
      <c r="G7550" s="12"/>
      <c r="H7550" s="12"/>
      <c r="J7550" s="12"/>
      <c r="K7550" s="12"/>
      <c r="L7550" s="12"/>
      <c r="M7550" s="12"/>
      <c r="N7550" s="96"/>
      <c r="O7550" s="12"/>
      <c r="P7550" s="12"/>
      <c r="Q7550" s="12"/>
      <c r="R7550" s="12"/>
    </row>
    <row r="7551" spans="1:21" x14ac:dyDescent="0.3">
      <c r="A7551" s="12"/>
      <c r="G7551" s="12"/>
      <c r="H7551" s="12"/>
      <c r="J7551" s="12"/>
      <c r="K7551" s="12"/>
      <c r="L7551" s="12"/>
      <c r="M7551" s="12"/>
      <c r="N7551" s="96"/>
      <c r="O7551" s="12"/>
      <c r="P7551" s="12"/>
      <c r="Q7551" s="12"/>
      <c r="R7551" s="12"/>
    </row>
    <row r="7552" spans="1:21" x14ac:dyDescent="0.3">
      <c r="A7552" s="12"/>
      <c r="G7552" s="12"/>
      <c r="H7552" s="12"/>
      <c r="J7552" s="12"/>
      <c r="K7552" s="12"/>
      <c r="L7552" s="12"/>
      <c r="M7552" s="12"/>
      <c r="N7552" s="96"/>
      <c r="O7552" s="12"/>
      <c r="P7552" s="12"/>
      <c r="Q7552" s="12"/>
      <c r="R7552" s="12"/>
    </row>
    <row r="7553" spans="1:18" x14ac:dyDescent="0.3">
      <c r="A7553" s="12"/>
      <c r="G7553" s="12"/>
      <c r="H7553" s="12"/>
      <c r="J7553" s="12"/>
      <c r="K7553" s="12"/>
      <c r="L7553" s="12"/>
      <c r="M7553" s="12"/>
      <c r="N7553" s="96"/>
      <c r="O7553" s="12"/>
      <c r="P7553" s="12"/>
      <c r="Q7553" s="12"/>
      <c r="R7553" s="12"/>
    </row>
    <row r="7571" spans="1:21" s="10" customFormat="1" x14ac:dyDescent="0.3">
      <c r="B7571" s="12"/>
      <c r="C7571" s="12"/>
      <c r="D7571" s="12"/>
      <c r="E7571" s="12"/>
      <c r="F7571" s="12"/>
      <c r="I7571" s="26"/>
      <c r="N7571" s="90"/>
      <c r="S7571" s="12"/>
      <c r="T7571" s="12"/>
      <c r="U7571" s="12"/>
    </row>
    <row r="7572" spans="1:21" s="10" customFormat="1" x14ac:dyDescent="0.3">
      <c r="B7572" s="12"/>
      <c r="C7572" s="12"/>
      <c r="D7572" s="12"/>
      <c r="E7572" s="12"/>
      <c r="F7572" s="12"/>
      <c r="I7572" s="26"/>
      <c r="N7572" s="90"/>
      <c r="S7572" s="12"/>
      <c r="T7572" s="12"/>
      <c r="U7572" s="12"/>
    </row>
    <row r="7573" spans="1:21" s="10" customFormat="1" x14ac:dyDescent="0.3">
      <c r="B7573" s="12"/>
      <c r="C7573" s="12"/>
      <c r="D7573" s="12"/>
      <c r="E7573" s="12"/>
      <c r="F7573" s="12"/>
      <c r="I7573" s="26"/>
      <c r="N7573" s="90"/>
      <c r="S7573" s="12"/>
      <c r="T7573" s="12"/>
      <c r="U7573" s="12"/>
    </row>
    <row r="7574" spans="1:21" s="10" customFormat="1" x14ac:dyDescent="0.3">
      <c r="B7574" s="12"/>
      <c r="C7574" s="12"/>
      <c r="D7574" s="12"/>
      <c r="E7574" s="12"/>
      <c r="F7574" s="12"/>
      <c r="I7574" s="26"/>
      <c r="N7574" s="90"/>
      <c r="S7574" s="12"/>
      <c r="T7574" s="12"/>
      <c r="U7574" s="12"/>
    </row>
    <row r="7575" spans="1:21" s="10" customFormat="1" x14ac:dyDescent="0.3">
      <c r="B7575" s="12"/>
      <c r="C7575" s="12"/>
      <c r="D7575" s="12"/>
      <c r="E7575" s="12"/>
      <c r="F7575" s="12"/>
      <c r="I7575" s="26"/>
      <c r="N7575" s="90"/>
      <c r="S7575" s="12"/>
      <c r="T7575" s="12"/>
      <c r="U7575" s="12"/>
    </row>
    <row r="7576" spans="1:21" s="10" customFormat="1" x14ac:dyDescent="0.3">
      <c r="B7576" s="12"/>
      <c r="C7576" s="12"/>
      <c r="D7576" s="12"/>
      <c r="E7576" s="12"/>
      <c r="F7576" s="12"/>
      <c r="I7576" s="26"/>
      <c r="N7576" s="90"/>
      <c r="S7576" s="12"/>
      <c r="T7576" s="12"/>
      <c r="U7576" s="12"/>
    </row>
    <row r="7577" spans="1:21" x14ac:dyDescent="0.3">
      <c r="A7577" s="12"/>
      <c r="G7577" s="12"/>
      <c r="H7577" s="12"/>
      <c r="J7577" s="12"/>
      <c r="K7577" s="12"/>
      <c r="L7577" s="12"/>
      <c r="M7577" s="12"/>
      <c r="N7577" s="96"/>
      <c r="O7577" s="12"/>
      <c r="P7577" s="12"/>
      <c r="Q7577" s="12"/>
      <c r="R7577" s="12"/>
    </row>
    <row r="7578" spans="1:21" x14ac:dyDescent="0.3">
      <c r="A7578" s="12"/>
      <c r="G7578" s="12"/>
      <c r="H7578" s="12"/>
      <c r="J7578" s="12"/>
      <c r="K7578" s="12"/>
      <c r="L7578" s="12"/>
      <c r="M7578" s="12"/>
      <c r="N7578" s="96"/>
      <c r="O7578" s="12"/>
      <c r="P7578" s="12"/>
      <c r="Q7578" s="12"/>
      <c r="R7578" s="12"/>
    </row>
    <row r="7579" spans="1:21" x14ac:dyDescent="0.3">
      <c r="A7579" s="12"/>
      <c r="G7579" s="12"/>
      <c r="H7579" s="12"/>
      <c r="J7579" s="12"/>
      <c r="K7579" s="12"/>
      <c r="L7579" s="12"/>
      <c r="M7579" s="12"/>
      <c r="N7579" s="96"/>
      <c r="O7579" s="12"/>
      <c r="P7579" s="12"/>
      <c r="Q7579" s="12"/>
      <c r="R7579" s="12"/>
    </row>
    <row r="7580" spans="1:21" x14ac:dyDescent="0.3">
      <c r="A7580" s="12"/>
      <c r="G7580" s="12"/>
      <c r="H7580" s="12"/>
      <c r="J7580" s="12"/>
      <c r="K7580" s="12"/>
      <c r="L7580" s="12"/>
      <c r="M7580" s="12"/>
      <c r="N7580" s="96"/>
      <c r="O7580" s="12"/>
      <c r="P7580" s="12"/>
      <c r="Q7580" s="12"/>
      <c r="R7580" s="12"/>
    </row>
    <row r="7581" spans="1:21" x14ac:dyDescent="0.3">
      <c r="A7581" s="12"/>
      <c r="G7581" s="12"/>
      <c r="H7581" s="12"/>
      <c r="J7581" s="12"/>
      <c r="K7581" s="12"/>
      <c r="L7581" s="12"/>
      <c r="M7581" s="12"/>
      <c r="N7581" s="96"/>
      <c r="O7581" s="12"/>
      <c r="P7581" s="12"/>
      <c r="Q7581" s="12"/>
      <c r="R7581" s="12"/>
    </row>
    <row r="7582" spans="1:21" x14ac:dyDescent="0.3">
      <c r="A7582" s="12"/>
      <c r="G7582" s="12"/>
      <c r="H7582" s="12"/>
      <c r="J7582" s="12"/>
      <c r="K7582" s="12"/>
      <c r="L7582" s="12"/>
      <c r="M7582" s="12"/>
      <c r="N7582" s="96"/>
      <c r="O7582" s="12"/>
      <c r="P7582" s="12"/>
      <c r="Q7582" s="12"/>
      <c r="R7582" s="12"/>
    </row>
    <row r="7600" spans="1:18" x14ac:dyDescent="0.3">
      <c r="A7600" s="12"/>
      <c r="I7600" s="26"/>
      <c r="J7600" s="12"/>
      <c r="K7600" s="12"/>
      <c r="L7600" s="12"/>
      <c r="M7600" s="12"/>
      <c r="N7600" s="96"/>
      <c r="O7600" s="12"/>
      <c r="P7600" s="12"/>
      <c r="Q7600" s="12"/>
      <c r="R7600" s="12"/>
    </row>
    <row r="7601" spans="1:18" x14ac:dyDescent="0.3">
      <c r="A7601" s="12"/>
      <c r="I7601" s="26"/>
    </row>
    <row r="7602" spans="1:18" x14ac:dyDescent="0.3">
      <c r="A7602" s="12"/>
      <c r="I7602" s="26"/>
    </row>
    <row r="7603" spans="1:18" x14ac:dyDescent="0.3">
      <c r="A7603" s="12"/>
      <c r="I7603" s="26"/>
    </row>
    <row r="7604" spans="1:18" x14ac:dyDescent="0.3">
      <c r="A7604" s="12"/>
      <c r="I7604" s="26"/>
    </row>
    <row r="7605" spans="1:18" x14ac:dyDescent="0.3">
      <c r="A7605" s="12"/>
      <c r="I7605" s="26"/>
    </row>
    <row r="7606" spans="1:18" x14ac:dyDescent="0.3">
      <c r="A7606" s="12"/>
      <c r="G7606" s="12"/>
      <c r="H7606" s="12"/>
      <c r="J7606" s="12"/>
      <c r="K7606" s="12"/>
      <c r="L7606" s="12"/>
      <c r="M7606" s="12"/>
      <c r="N7606" s="96"/>
      <c r="O7606" s="12"/>
      <c r="P7606" s="12"/>
      <c r="Q7606" s="12"/>
      <c r="R7606" s="12"/>
    </row>
    <row r="7607" spans="1:18" x14ac:dyDescent="0.3">
      <c r="A7607" s="12"/>
      <c r="G7607" s="12"/>
      <c r="H7607" s="12"/>
      <c r="J7607" s="12"/>
      <c r="K7607" s="12"/>
      <c r="L7607" s="12"/>
      <c r="M7607" s="12"/>
      <c r="N7607" s="96"/>
      <c r="O7607" s="12"/>
      <c r="P7607" s="12"/>
      <c r="Q7607" s="12"/>
      <c r="R7607" s="12"/>
    </row>
    <row r="7608" spans="1:18" x14ac:dyDescent="0.3">
      <c r="A7608" s="12"/>
      <c r="G7608" s="12"/>
      <c r="H7608" s="12"/>
      <c r="J7608" s="12"/>
      <c r="K7608" s="12"/>
      <c r="L7608" s="12"/>
      <c r="M7608" s="12"/>
      <c r="N7608" s="96"/>
      <c r="O7608" s="12"/>
      <c r="P7608" s="12"/>
      <c r="Q7608" s="12"/>
      <c r="R7608" s="12"/>
    </row>
    <row r="7609" spans="1:18" x14ac:dyDescent="0.3">
      <c r="A7609" s="12"/>
      <c r="G7609" s="12"/>
      <c r="H7609" s="12"/>
      <c r="J7609" s="12"/>
      <c r="K7609" s="12"/>
      <c r="L7609" s="12"/>
      <c r="M7609" s="12"/>
      <c r="N7609" s="96"/>
      <c r="O7609" s="12"/>
      <c r="P7609" s="12"/>
      <c r="Q7609" s="12"/>
      <c r="R7609" s="12"/>
    </row>
    <row r="7610" spans="1:18" x14ac:dyDescent="0.3">
      <c r="A7610" s="12"/>
      <c r="G7610" s="12"/>
      <c r="H7610" s="12"/>
      <c r="J7610" s="12"/>
      <c r="K7610" s="12"/>
      <c r="L7610" s="12"/>
      <c r="M7610" s="12"/>
      <c r="N7610" s="96"/>
      <c r="O7610" s="12"/>
      <c r="P7610" s="12"/>
      <c r="Q7610" s="12"/>
      <c r="R7610" s="12"/>
    </row>
    <row r="7611" spans="1:18" x14ac:dyDescent="0.3">
      <c r="A7611" s="12"/>
      <c r="G7611" s="12"/>
      <c r="H7611" s="12"/>
      <c r="J7611" s="12"/>
      <c r="K7611" s="12"/>
      <c r="L7611" s="12"/>
      <c r="M7611" s="12"/>
      <c r="N7611" s="96"/>
      <c r="O7611" s="12"/>
      <c r="P7611" s="12"/>
      <c r="Q7611" s="12"/>
      <c r="R7611" s="12"/>
    </row>
    <row r="7629" spans="1:22" s="10" customFormat="1" x14ac:dyDescent="0.3">
      <c r="A7629" s="12"/>
      <c r="B7629" s="12"/>
      <c r="C7629" s="12"/>
      <c r="D7629" s="12"/>
      <c r="E7629" s="12"/>
      <c r="F7629" s="12"/>
      <c r="I7629" s="26"/>
      <c r="N7629" s="90"/>
      <c r="S7629" s="12"/>
      <c r="T7629" s="12"/>
      <c r="U7629" s="12"/>
      <c r="V7629" s="12"/>
    </row>
    <row r="7630" spans="1:22" s="10" customFormat="1" x14ac:dyDescent="0.3">
      <c r="A7630" s="12"/>
      <c r="B7630" s="12"/>
      <c r="C7630" s="12"/>
      <c r="D7630" s="12"/>
      <c r="E7630" s="12"/>
      <c r="F7630" s="12"/>
      <c r="I7630" s="26"/>
      <c r="N7630" s="90"/>
      <c r="S7630" s="12"/>
      <c r="T7630" s="12"/>
      <c r="U7630" s="12"/>
      <c r="V7630" s="12"/>
    </row>
    <row r="7631" spans="1:22" s="10" customFormat="1" x14ac:dyDescent="0.3">
      <c r="A7631" s="12"/>
      <c r="B7631" s="12"/>
      <c r="C7631" s="12"/>
      <c r="D7631" s="12"/>
      <c r="E7631" s="12"/>
      <c r="F7631" s="12"/>
      <c r="I7631" s="26"/>
      <c r="N7631" s="90"/>
      <c r="S7631" s="12"/>
      <c r="T7631" s="12"/>
      <c r="U7631" s="12"/>
      <c r="V7631" s="12"/>
    </row>
    <row r="7632" spans="1:22" x14ac:dyDescent="0.3">
      <c r="A7632" s="12"/>
      <c r="I7632" s="26"/>
    </row>
    <row r="7633" spans="1:18" x14ac:dyDescent="0.3">
      <c r="A7633" s="12"/>
      <c r="I7633" s="26"/>
    </row>
    <row r="7634" spans="1:18" x14ac:dyDescent="0.3">
      <c r="A7634" s="12"/>
      <c r="I7634" s="26"/>
    </row>
    <row r="7635" spans="1:18" x14ac:dyDescent="0.3">
      <c r="A7635" s="12"/>
      <c r="G7635" s="12"/>
      <c r="H7635" s="12"/>
      <c r="J7635" s="12"/>
      <c r="K7635" s="12"/>
      <c r="L7635" s="12"/>
      <c r="M7635" s="12"/>
      <c r="N7635" s="96"/>
      <c r="O7635" s="12"/>
      <c r="P7635" s="12"/>
      <c r="Q7635" s="12"/>
      <c r="R7635" s="12"/>
    </row>
    <row r="7636" spans="1:18" x14ac:dyDescent="0.3">
      <c r="A7636" s="12"/>
      <c r="G7636" s="12"/>
      <c r="H7636" s="12"/>
      <c r="J7636" s="12"/>
      <c r="K7636" s="12"/>
      <c r="L7636" s="12"/>
      <c r="M7636" s="12"/>
      <c r="N7636" s="96"/>
      <c r="O7636" s="12"/>
      <c r="P7636" s="12"/>
      <c r="Q7636" s="12"/>
      <c r="R7636" s="12"/>
    </row>
    <row r="7637" spans="1:18" x14ac:dyDescent="0.3">
      <c r="A7637" s="12"/>
      <c r="G7637" s="12"/>
      <c r="H7637" s="12"/>
      <c r="J7637" s="12"/>
      <c r="K7637" s="12"/>
      <c r="L7637" s="12"/>
      <c r="M7637" s="12"/>
      <c r="N7637" s="96"/>
      <c r="O7637" s="12"/>
      <c r="P7637" s="12"/>
      <c r="Q7637" s="12"/>
      <c r="R7637" s="12"/>
    </row>
    <row r="7638" spans="1:18" x14ac:dyDescent="0.3">
      <c r="A7638" s="12"/>
      <c r="G7638" s="12"/>
      <c r="H7638" s="12"/>
      <c r="J7638" s="12"/>
      <c r="K7638" s="12"/>
      <c r="L7638" s="12"/>
      <c r="M7638" s="12"/>
      <c r="N7638" s="96"/>
      <c r="O7638" s="12"/>
      <c r="P7638" s="12"/>
      <c r="Q7638" s="12"/>
      <c r="R7638" s="12"/>
    </row>
    <row r="7639" spans="1:18" x14ac:dyDescent="0.3">
      <c r="A7639" s="12"/>
      <c r="G7639" s="12"/>
      <c r="H7639" s="12"/>
      <c r="J7639" s="12"/>
      <c r="K7639" s="12"/>
      <c r="L7639" s="12"/>
      <c r="M7639" s="12"/>
      <c r="N7639" s="96"/>
      <c r="O7639" s="12"/>
      <c r="P7639" s="12"/>
      <c r="Q7639" s="12"/>
      <c r="R7639" s="12"/>
    </row>
    <row r="7640" spans="1:18" x14ac:dyDescent="0.3">
      <c r="A7640" s="12"/>
      <c r="G7640" s="12"/>
      <c r="H7640" s="12"/>
      <c r="J7640" s="12"/>
      <c r="K7640" s="12"/>
      <c r="L7640" s="12"/>
      <c r="M7640" s="12"/>
      <c r="N7640" s="96"/>
      <c r="O7640" s="12"/>
      <c r="P7640" s="12"/>
      <c r="Q7640" s="12"/>
      <c r="R7640" s="12"/>
    </row>
    <row r="7658" spans="1:21" s="10" customFormat="1" x14ac:dyDescent="0.3">
      <c r="A7658" s="12"/>
      <c r="B7658" s="12"/>
      <c r="C7658" s="12"/>
      <c r="D7658" s="12"/>
      <c r="E7658" s="12"/>
      <c r="F7658" s="12"/>
      <c r="I7658" s="26"/>
      <c r="N7658" s="90"/>
      <c r="S7658" s="12"/>
      <c r="T7658" s="12"/>
      <c r="U7658" s="12"/>
    </row>
    <row r="7659" spans="1:21" s="10" customFormat="1" x14ac:dyDescent="0.3">
      <c r="A7659" s="12"/>
      <c r="B7659" s="12"/>
      <c r="C7659" s="12"/>
      <c r="D7659" s="12"/>
      <c r="E7659" s="12"/>
      <c r="F7659" s="12"/>
      <c r="I7659" s="26"/>
      <c r="N7659" s="90"/>
      <c r="S7659" s="12"/>
      <c r="T7659" s="12"/>
      <c r="U7659" s="12"/>
    </row>
    <row r="7660" spans="1:21" x14ac:dyDescent="0.3">
      <c r="A7660" s="12"/>
      <c r="I7660" s="26"/>
    </row>
    <row r="7661" spans="1:21" x14ac:dyDescent="0.3">
      <c r="A7661" s="12"/>
      <c r="I7661" s="26"/>
    </row>
    <row r="7662" spans="1:21" x14ac:dyDescent="0.3">
      <c r="A7662" s="12"/>
      <c r="I7662" s="26"/>
    </row>
    <row r="7663" spans="1:21" x14ac:dyDescent="0.3">
      <c r="A7663" s="12"/>
      <c r="I7663" s="26"/>
    </row>
    <row r="7664" spans="1:21" x14ac:dyDescent="0.3">
      <c r="A7664" s="12"/>
      <c r="G7664" s="12"/>
      <c r="H7664" s="12"/>
      <c r="J7664" s="12"/>
      <c r="K7664" s="12"/>
      <c r="L7664" s="12"/>
      <c r="M7664" s="12"/>
      <c r="N7664" s="96"/>
      <c r="O7664" s="12"/>
      <c r="P7664" s="12"/>
      <c r="Q7664" s="12"/>
      <c r="R7664" s="12"/>
    </row>
    <row r="7665" spans="1:18" x14ac:dyDescent="0.3">
      <c r="A7665" s="12"/>
      <c r="G7665" s="12"/>
      <c r="H7665" s="12"/>
      <c r="J7665" s="12"/>
      <c r="K7665" s="12"/>
      <c r="L7665" s="12"/>
      <c r="M7665" s="12"/>
      <c r="N7665" s="96"/>
      <c r="O7665" s="12"/>
      <c r="P7665" s="12"/>
      <c r="Q7665" s="12"/>
      <c r="R7665" s="12"/>
    </row>
    <row r="7666" spans="1:18" x14ac:dyDescent="0.3">
      <c r="A7666" s="12"/>
      <c r="G7666" s="12"/>
      <c r="H7666" s="12"/>
      <c r="J7666" s="12"/>
      <c r="K7666" s="12"/>
      <c r="L7666" s="12"/>
      <c r="M7666" s="12"/>
      <c r="N7666" s="96"/>
      <c r="O7666" s="12"/>
      <c r="P7666" s="12"/>
      <c r="Q7666" s="12"/>
      <c r="R7666" s="12"/>
    </row>
    <row r="7667" spans="1:18" x14ac:dyDescent="0.3">
      <c r="A7667" s="12"/>
      <c r="G7667" s="12"/>
      <c r="H7667" s="12"/>
      <c r="J7667" s="12"/>
      <c r="K7667" s="12"/>
      <c r="L7667" s="12"/>
      <c r="M7667" s="12"/>
      <c r="N7667" s="96"/>
      <c r="O7667" s="12"/>
      <c r="P7667" s="12"/>
      <c r="Q7667" s="12"/>
      <c r="R7667" s="12"/>
    </row>
    <row r="7668" spans="1:18" x14ac:dyDescent="0.3">
      <c r="A7668" s="12"/>
      <c r="G7668" s="12"/>
      <c r="H7668" s="12"/>
      <c r="J7668" s="12"/>
      <c r="K7668" s="12"/>
      <c r="L7668" s="12"/>
      <c r="M7668" s="12"/>
      <c r="N7668" s="96"/>
      <c r="O7668" s="12"/>
      <c r="P7668" s="12"/>
      <c r="Q7668" s="12"/>
      <c r="R7668" s="12"/>
    </row>
    <row r="7669" spans="1:18" x14ac:dyDescent="0.3">
      <c r="A7669" s="12"/>
      <c r="G7669" s="12"/>
      <c r="H7669" s="12"/>
      <c r="J7669" s="12"/>
      <c r="K7669" s="12"/>
      <c r="L7669" s="12"/>
      <c r="M7669" s="12"/>
      <c r="N7669" s="96"/>
      <c r="O7669" s="12"/>
      <c r="P7669" s="12"/>
      <c r="Q7669" s="12"/>
      <c r="R7669" s="12"/>
    </row>
    <row r="7687" spans="1:21" s="10" customFormat="1" x14ac:dyDescent="0.3">
      <c r="B7687" s="12"/>
      <c r="C7687" s="12"/>
      <c r="D7687" s="12"/>
      <c r="E7687" s="12"/>
      <c r="F7687" s="12"/>
      <c r="I7687" s="26"/>
      <c r="N7687" s="90"/>
      <c r="S7687" s="12"/>
      <c r="T7687" s="12"/>
      <c r="U7687" s="12"/>
    </row>
    <row r="7688" spans="1:21" s="10" customFormat="1" x14ac:dyDescent="0.3">
      <c r="B7688" s="12"/>
      <c r="C7688" s="12"/>
      <c r="D7688" s="12"/>
      <c r="E7688" s="12"/>
      <c r="F7688" s="12"/>
      <c r="I7688" s="26"/>
      <c r="N7688" s="90"/>
      <c r="S7688" s="12"/>
      <c r="T7688" s="12"/>
      <c r="U7688" s="12"/>
    </row>
    <row r="7689" spans="1:21" x14ac:dyDescent="0.3">
      <c r="A7689" s="12"/>
      <c r="I7689" s="26"/>
    </row>
    <row r="7690" spans="1:21" x14ac:dyDescent="0.3">
      <c r="A7690" s="12"/>
      <c r="I7690" s="26"/>
    </row>
    <row r="7691" spans="1:21" x14ac:dyDescent="0.3">
      <c r="A7691" s="12"/>
      <c r="I7691" s="26"/>
    </row>
    <row r="7692" spans="1:21" x14ac:dyDescent="0.3">
      <c r="A7692" s="12"/>
      <c r="I7692" s="26"/>
    </row>
    <row r="7693" spans="1:21" x14ac:dyDescent="0.3">
      <c r="A7693" s="12"/>
      <c r="G7693" s="12"/>
      <c r="H7693" s="12"/>
      <c r="J7693" s="12"/>
      <c r="K7693" s="12"/>
      <c r="L7693" s="12"/>
      <c r="M7693" s="12"/>
      <c r="N7693" s="96"/>
      <c r="O7693" s="12"/>
      <c r="P7693" s="12"/>
      <c r="Q7693" s="12"/>
      <c r="R7693" s="12"/>
    </row>
    <row r="7694" spans="1:21" x14ac:dyDescent="0.3">
      <c r="A7694" s="12"/>
      <c r="G7694" s="12"/>
      <c r="H7694" s="12"/>
      <c r="J7694" s="12"/>
      <c r="K7694" s="12"/>
      <c r="L7694" s="12"/>
      <c r="M7694" s="12"/>
      <c r="N7694" s="96"/>
      <c r="O7694" s="12"/>
      <c r="P7694" s="12"/>
      <c r="Q7694" s="12"/>
      <c r="R7694" s="12"/>
    </row>
    <row r="7695" spans="1:21" x14ac:dyDescent="0.3">
      <c r="A7695" s="12"/>
      <c r="G7695" s="12"/>
      <c r="H7695" s="12"/>
      <c r="J7695" s="12"/>
      <c r="K7695" s="12"/>
      <c r="L7695" s="12"/>
      <c r="M7695" s="12"/>
      <c r="N7695" s="96"/>
      <c r="O7695" s="12"/>
      <c r="P7695" s="12"/>
      <c r="Q7695" s="12"/>
      <c r="R7695" s="12"/>
    </row>
    <row r="7696" spans="1:21" x14ac:dyDescent="0.3">
      <c r="A7696" s="12"/>
      <c r="G7696" s="12"/>
      <c r="H7696" s="12"/>
      <c r="J7696" s="12"/>
      <c r="K7696" s="12"/>
      <c r="L7696" s="12"/>
      <c r="M7696" s="12"/>
      <c r="N7696" s="96"/>
      <c r="O7696" s="12"/>
      <c r="P7696" s="12"/>
      <c r="Q7696" s="12"/>
      <c r="R7696" s="12"/>
    </row>
    <row r="7697" spans="1:18" x14ac:dyDescent="0.3">
      <c r="A7697" s="12"/>
      <c r="G7697" s="12"/>
      <c r="H7697" s="12"/>
      <c r="J7697" s="12"/>
      <c r="K7697" s="12"/>
      <c r="L7697" s="12"/>
      <c r="M7697" s="12"/>
      <c r="N7697" s="96"/>
      <c r="O7697" s="12"/>
      <c r="P7697" s="12"/>
      <c r="Q7697" s="12"/>
      <c r="R7697" s="12"/>
    </row>
    <row r="7698" spans="1:18" x14ac:dyDescent="0.3">
      <c r="A7698" s="12"/>
      <c r="G7698" s="12"/>
      <c r="H7698" s="12"/>
      <c r="J7698" s="12"/>
      <c r="K7698" s="12"/>
      <c r="L7698" s="12"/>
      <c r="M7698" s="12"/>
      <c r="N7698" s="96"/>
      <c r="O7698" s="12"/>
      <c r="P7698" s="12"/>
      <c r="Q7698" s="12"/>
      <c r="R7698" s="12"/>
    </row>
    <row r="7716" spans="1:21" s="10" customFormat="1" x14ac:dyDescent="0.3">
      <c r="B7716" s="12"/>
      <c r="C7716" s="12"/>
      <c r="D7716" s="12"/>
      <c r="E7716" s="12"/>
      <c r="F7716" s="12"/>
      <c r="I7716" s="26"/>
      <c r="N7716" s="90"/>
      <c r="S7716" s="12"/>
      <c r="T7716" s="12"/>
      <c r="U7716" s="12"/>
    </row>
    <row r="7717" spans="1:21" s="10" customFormat="1" x14ac:dyDescent="0.3">
      <c r="B7717" s="12"/>
      <c r="C7717" s="12"/>
      <c r="D7717" s="12"/>
      <c r="E7717" s="12"/>
      <c r="F7717" s="12"/>
      <c r="I7717" s="26"/>
      <c r="N7717" s="90"/>
      <c r="S7717" s="12"/>
      <c r="T7717" s="12"/>
      <c r="U7717" s="12"/>
    </row>
    <row r="7718" spans="1:21" s="10" customFormat="1" x14ac:dyDescent="0.3">
      <c r="B7718" s="12"/>
      <c r="C7718" s="12"/>
      <c r="D7718" s="12"/>
      <c r="E7718" s="12"/>
      <c r="F7718" s="12"/>
      <c r="I7718" s="26"/>
      <c r="N7718" s="90"/>
      <c r="S7718" s="12"/>
      <c r="T7718" s="12"/>
      <c r="U7718" s="12"/>
    </row>
    <row r="7719" spans="1:21" s="10" customFormat="1" x14ac:dyDescent="0.3">
      <c r="B7719" s="12"/>
      <c r="C7719" s="12"/>
      <c r="D7719" s="12"/>
      <c r="E7719" s="12"/>
      <c r="F7719" s="12"/>
      <c r="I7719" s="26"/>
      <c r="N7719" s="90"/>
      <c r="S7719" s="12"/>
      <c r="T7719" s="12"/>
      <c r="U7719" s="12"/>
    </row>
    <row r="7720" spans="1:21" s="10" customFormat="1" x14ac:dyDescent="0.3">
      <c r="B7720" s="12"/>
      <c r="C7720" s="12"/>
      <c r="D7720" s="12"/>
      <c r="E7720" s="12"/>
      <c r="F7720" s="12"/>
      <c r="I7720" s="26"/>
      <c r="N7720" s="90"/>
      <c r="S7720" s="12"/>
      <c r="T7720" s="12"/>
      <c r="U7720" s="12"/>
    </row>
    <row r="7721" spans="1:21" x14ac:dyDescent="0.3">
      <c r="A7721" s="12"/>
      <c r="I7721" s="26"/>
    </row>
    <row r="7722" spans="1:21" x14ac:dyDescent="0.3">
      <c r="A7722" s="12"/>
      <c r="G7722" s="12"/>
      <c r="H7722" s="12"/>
      <c r="J7722" s="12"/>
      <c r="K7722" s="12"/>
      <c r="L7722" s="12"/>
      <c r="M7722" s="12"/>
      <c r="N7722" s="96"/>
      <c r="O7722" s="12"/>
      <c r="P7722" s="12"/>
      <c r="Q7722" s="12"/>
      <c r="R7722" s="12"/>
    </row>
    <row r="7723" spans="1:21" x14ac:dyDescent="0.3">
      <c r="A7723" s="12"/>
      <c r="G7723" s="12"/>
      <c r="H7723" s="12"/>
      <c r="J7723" s="12"/>
      <c r="K7723" s="12"/>
      <c r="L7723" s="12"/>
      <c r="M7723" s="12"/>
      <c r="N7723" s="96"/>
      <c r="O7723" s="12"/>
      <c r="P7723" s="12"/>
      <c r="Q7723" s="12"/>
      <c r="R7723" s="12"/>
    </row>
    <row r="7724" spans="1:21" x14ac:dyDescent="0.3">
      <c r="A7724" s="12"/>
      <c r="G7724" s="12"/>
      <c r="H7724" s="12"/>
      <c r="J7724" s="12"/>
      <c r="K7724" s="12"/>
      <c r="L7724" s="12"/>
      <c r="M7724" s="12"/>
      <c r="N7724" s="96"/>
      <c r="O7724" s="12"/>
      <c r="P7724" s="12"/>
      <c r="Q7724" s="12"/>
      <c r="R7724" s="12"/>
    </row>
    <row r="7725" spans="1:21" x14ac:dyDescent="0.3">
      <c r="A7725" s="12"/>
      <c r="G7725" s="12"/>
      <c r="H7725" s="12"/>
      <c r="J7725" s="12"/>
      <c r="K7725" s="12"/>
      <c r="L7725" s="12"/>
      <c r="M7725" s="12"/>
      <c r="N7725" s="96"/>
      <c r="O7725" s="12"/>
      <c r="P7725" s="12"/>
      <c r="Q7725" s="12"/>
      <c r="R7725" s="12"/>
    </row>
    <row r="7726" spans="1:21" x14ac:dyDescent="0.3">
      <c r="A7726" s="12"/>
      <c r="G7726" s="12"/>
      <c r="H7726" s="12"/>
      <c r="J7726" s="12"/>
      <c r="K7726" s="12"/>
      <c r="L7726" s="12"/>
      <c r="M7726" s="12"/>
      <c r="N7726" s="96"/>
      <c r="O7726" s="12"/>
      <c r="P7726" s="12"/>
      <c r="Q7726" s="12"/>
      <c r="R7726" s="12"/>
    </row>
    <row r="7727" spans="1:21" x14ac:dyDescent="0.3">
      <c r="A7727" s="12"/>
      <c r="G7727" s="12"/>
      <c r="H7727" s="12"/>
      <c r="J7727" s="12"/>
      <c r="K7727" s="12"/>
      <c r="L7727" s="12"/>
      <c r="M7727" s="12"/>
      <c r="N7727" s="96"/>
      <c r="O7727" s="12"/>
      <c r="P7727" s="12"/>
      <c r="Q7727" s="12"/>
      <c r="R7727" s="12"/>
    </row>
    <row r="7745" spans="1:18" x14ac:dyDescent="0.3">
      <c r="A7745" s="12"/>
      <c r="I7745" s="26"/>
    </row>
    <row r="7746" spans="1:18" x14ac:dyDescent="0.3">
      <c r="A7746" s="12"/>
      <c r="I7746" s="26"/>
    </row>
    <row r="7747" spans="1:18" x14ac:dyDescent="0.3">
      <c r="A7747" s="12"/>
      <c r="I7747" s="26"/>
    </row>
    <row r="7748" spans="1:18" x14ac:dyDescent="0.3">
      <c r="A7748" s="12"/>
      <c r="I7748" s="26"/>
    </row>
    <row r="7749" spans="1:18" x14ac:dyDescent="0.3">
      <c r="A7749" s="12"/>
      <c r="I7749" s="26"/>
    </row>
    <row r="7750" spans="1:18" x14ac:dyDescent="0.3">
      <c r="A7750" s="12"/>
      <c r="I7750" s="26"/>
    </row>
    <row r="7751" spans="1:18" x14ac:dyDescent="0.3">
      <c r="A7751" s="12"/>
      <c r="G7751" s="12"/>
      <c r="H7751" s="12"/>
      <c r="J7751" s="12"/>
      <c r="K7751" s="12"/>
      <c r="L7751" s="12"/>
      <c r="M7751" s="12"/>
      <c r="N7751" s="96"/>
      <c r="O7751" s="12"/>
      <c r="P7751" s="12"/>
      <c r="Q7751" s="12"/>
      <c r="R7751" s="12"/>
    </row>
    <row r="7752" spans="1:18" x14ac:dyDescent="0.3">
      <c r="A7752" s="12"/>
      <c r="G7752" s="12"/>
      <c r="H7752" s="12"/>
      <c r="J7752" s="12"/>
      <c r="K7752" s="12"/>
      <c r="L7752" s="12"/>
      <c r="M7752" s="12"/>
      <c r="N7752" s="96"/>
      <c r="O7752" s="12"/>
      <c r="P7752" s="12"/>
      <c r="Q7752" s="12"/>
      <c r="R7752" s="12"/>
    </row>
    <row r="7753" spans="1:18" x14ac:dyDescent="0.3">
      <c r="A7753" s="12"/>
      <c r="G7753" s="12"/>
      <c r="H7753" s="12"/>
      <c r="J7753" s="12"/>
      <c r="K7753" s="12"/>
      <c r="L7753" s="12"/>
      <c r="M7753" s="12"/>
      <c r="N7753" s="96"/>
      <c r="O7753" s="12"/>
      <c r="P7753" s="12"/>
      <c r="Q7753" s="12"/>
      <c r="R7753" s="12"/>
    </row>
    <row r="7754" spans="1:18" x14ac:dyDescent="0.3">
      <c r="A7754" s="12"/>
      <c r="G7754" s="12"/>
      <c r="H7754" s="12"/>
      <c r="J7754" s="12"/>
      <c r="K7754" s="12"/>
      <c r="L7754" s="12"/>
      <c r="M7754" s="12"/>
      <c r="N7754" s="96"/>
      <c r="O7754" s="12"/>
      <c r="P7754" s="12"/>
      <c r="Q7754" s="12"/>
      <c r="R7754" s="12"/>
    </row>
    <row r="7755" spans="1:18" x14ac:dyDescent="0.3">
      <c r="A7755" s="12"/>
      <c r="G7755" s="12"/>
      <c r="H7755" s="12"/>
      <c r="J7755" s="12"/>
      <c r="K7755" s="12"/>
      <c r="L7755" s="12"/>
      <c r="M7755" s="12"/>
      <c r="N7755" s="96"/>
      <c r="O7755" s="12"/>
      <c r="P7755" s="12"/>
      <c r="Q7755" s="12"/>
      <c r="R7755" s="12"/>
    </row>
    <row r="7756" spans="1:18" x14ac:dyDescent="0.3">
      <c r="A7756" s="12"/>
      <c r="G7756" s="12"/>
      <c r="H7756" s="12"/>
      <c r="J7756" s="12"/>
      <c r="K7756" s="12"/>
      <c r="L7756" s="12"/>
      <c r="M7756" s="12"/>
      <c r="N7756" s="96"/>
      <c r="O7756" s="12"/>
      <c r="P7756" s="12"/>
      <c r="Q7756" s="12"/>
      <c r="R7756" s="12"/>
    </row>
    <row r="7774" spans="1:22" s="10" customFormat="1" x14ac:dyDescent="0.3">
      <c r="A7774" s="12"/>
      <c r="B7774" s="12"/>
      <c r="C7774" s="12"/>
      <c r="D7774" s="12"/>
      <c r="E7774" s="12"/>
      <c r="F7774" s="12"/>
      <c r="I7774" s="26"/>
      <c r="N7774" s="90"/>
      <c r="S7774" s="12"/>
      <c r="T7774" s="12"/>
      <c r="U7774" s="12"/>
      <c r="V7774" s="12"/>
    </row>
    <row r="7775" spans="1:22" s="10" customFormat="1" x14ac:dyDescent="0.3">
      <c r="A7775" s="12"/>
      <c r="B7775" s="12"/>
      <c r="C7775" s="12"/>
      <c r="D7775" s="12"/>
      <c r="E7775" s="12"/>
      <c r="F7775" s="12"/>
      <c r="I7775" s="26"/>
      <c r="N7775" s="90"/>
      <c r="S7775" s="12"/>
      <c r="T7775" s="12"/>
      <c r="U7775" s="12"/>
      <c r="V7775" s="12"/>
    </row>
    <row r="7776" spans="1:22" x14ac:dyDescent="0.3">
      <c r="A7776" s="12"/>
      <c r="I7776" s="26"/>
    </row>
    <row r="7777" spans="1:18" x14ac:dyDescent="0.3">
      <c r="A7777" s="12"/>
      <c r="I7777" s="26"/>
    </row>
    <row r="7778" spans="1:18" x14ac:dyDescent="0.3">
      <c r="A7778" s="12"/>
      <c r="I7778" s="26"/>
    </row>
    <row r="7779" spans="1:18" x14ac:dyDescent="0.3">
      <c r="A7779" s="12"/>
      <c r="I7779" s="26"/>
    </row>
    <row r="7780" spans="1:18" x14ac:dyDescent="0.3">
      <c r="A7780" s="12"/>
      <c r="G7780" s="12"/>
      <c r="H7780" s="12"/>
      <c r="J7780" s="12"/>
      <c r="K7780" s="12"/>
      <c r="L7780" s="12"/>
      <c r="M7780" s="12"/>
      <c r="N7780" s="96"/>
      <c r="O7780" s="12"/>
      <c r="P7780" s="12"/>
      <c r="Q7780" s="12"/>
      <c r="R7780" s="12"/>
    </row>
    <row r="7781" spans="1:18" x14ac:dyDescent="0.3">
      <c r="A7781" s="12"/>
      <c r="G7781" s="12"/>
      <c r="H7781" s="12"/>
      <c r="J7781" s="12"/>
      <c r="K7781" s="12"/>
      <c r="L7781" s="12"/>
      <c r="M7781" s="12"/>
      <c r="N7781" s="96"/>
      <c r="O7781" s="12"/>
      <c r="P7781" s="12"/>
      <c r="Q7781" s="12"/>
      <c r="R7781" s="12"/>
    </row>
    <row r="7782" spans="1:18" x14ac:dyDescent="0.3">
      <c r="A7782" s="12"/>
      <c r="G7782" s="12"/>
      <c r="H7782" s="12"/>
      <c r="J7782" s="12"/>
      <c r="K7782" s="12"/>
      <c r="L7782" s="12"/>
      <c r="M7782" s="12"/>
      <c r="N7782" s="96"/>
      <c r="O7782" s="12"/>
      <c r="P7782" s="12"/>
      <c r="Q7782" s="12"/>
      <c r="R7782" s="12"/>
    </row>
    <row r="7783" spans="1:18" x14ac:dyDescent="0.3">
      <c r="A7783" s="12"/>
      <c r="G7783" s="12"/>
      <c r="H7783" s="12"/>
      <c r="J7783" s="12"/>
      <c r="K7783" s="12"/>
      <c r="L7783" s="12"/>
      <c r="M7783" s="12"/>
      <c r="N7783" s="96"/>
      <c r="O7783" s="12"/>
      <c r="P7783" s="12"/>
      <c r="Q7783" s="12"/>
      <c r="R7783" s="12"/>
    </row>
    <row r="7784" spans="1:18" x14ac:dyDescent="0.3">
      <c r="A7784" s="12"/>
      <c r="G7784" s="12"/>
      <c r="H7784" s="12"/>
      <c r="J7784" s="12"/>
      <c r="K7784" s="12"/>
      <c r="L7784" s="12"/>
      <c r="M7784" s="12"/>
      <c r="N7784" s="96"/>
      <c r="O7784" s="12"/>
      <c r="P7784" s="12"/>
      <c r="Q7784" s="12"/>
      <c r="R7784" s="12"/>
    </row>
    <row r="7785" spans="1:18" x14ac:dyDescent="0.3">
      <c r="A7785" s="12"/>
      <c r="G7785" s="12"/>
      <c r="H7785" s="12"/>
      <c r="J7785" s="12"/>
      <c r="K7785" s="12"/>
      <c r="L7785" s="12"/>
      <c r="M7785" s="12"/>
      <c r="N7785" s="96"/>
      <c r="O7785" s="12"/>
      <c r="P7785" s="12"/>
      <c r="Q7785" s="12"/>
      <c r="R7785" s="12"/>
    </row>
    <row r="7803" spans="1:21" s="10" customFormat="1" x14ac:dyDescent="0.3">
      <c r="A7803" s="12"/>
      <c r="B7803" s="12"/>
      <c r="C7803" s="12"/>
      <c r="D7803" s="12"/>
      <c r="E7803" s="12"/>
      <c r="F7803" s="12"/>
      <c r="I7803" s="26"/>
      <c r="N7803" s="90"/>
      <c r="S7803" s="12"/>
      <c r="T7803" s="12"/>
      <c r="U7803" s="12"/>
    </row>
    <row r="7804" spans="1:21" x14ac:dyDescent="0.3">
      <c r="A7804" s="12"/>
      <c r="I7804" s="26"/>
    </row>
    <row r="7805" spans="1:21" x14ac:dyDescent="0.3">
      <c r="A7805" s="12"/>
      <c r="I7805" s="26"/>
    </row>
    <row r="7806" spans="1:21" x14ac:dyDescent="0.3">
      <c r="A7806" s="12"/>
      <c r="I7806" s="26"/>
    </row>
    <row r="7807" spans="1:21" x14ac:dyDescent="0.3">
      <c r="A7807" s="12"/>
      <c r="I7807" s="26"/>
    </row>
    <row r="7808" spans="1:21" x14ac:dyDescent="0.3">
      <c r="A7808" s="12"/>
      <c r="I7808" s="26"/>
    </row>
    <row r="7809" spans="1:18" x14ac:dyDescent="0.3">
      <c r="A7809" s="12"/>
      <c r="G7809" s="12"/>
      <c r="H7809" s="12"/>
      <c r="J7809" s="12"/>
      <c r="K7809" s="12"/>
      <c r="L7809" s="12"/>
      <c r="M7809" s="12"/>
      <c r="N7809" s="96"/>
      <c r="O7809" s="12"/>
      <c r="P7809" s="12"/>
      <c r="Q7809" s="12"/>
      <c r="R7809" s="12"/>
    </row>
    <row r="7810" spans="1:18" x14ac:dyDescent="0.3">
      <c r="A7810" s="12"/>
      <c r="G7810" s="12"/>
      <c r="H7810" s="12"/>
      <c r="J7810" s="12"/>
      <c r="K7810" s="12"/>
      <c r="L7810" s="12"/>
      <c r="M7810" s="12"/>
      <c r="N7810" s="96"/>
      <c r="O7810" s="12"/>
      <c r="P7810" s="12"/>
      <c r="Q7810" s="12"/>
      <c r="R7810" s="12"/>
    </row>
    <row r="7811" spans="1:18" x14ac:dyDescent="0.3">
      <c r="A7811" s="12"/>
      <c r="G7811" s="12"/>
      <c r="H7811" s="12"/>
      <c r="J7811" s="12"/>
      <c r="K7811" s="12"/>
      <c r="L7811" s="12"/>
      <c r="M7811" s="12"/>
      <c r="N7811" s="96"/>
      <c r="O7811" s="12"/>
      <c r="P7811" s="12"/>
      <c r="Q7811" s="12"/>
      <c r="R7811" s="12"/>
    </row>
    <row r="7812" spans="1:18" x14ac:dyDescent="0.3">
      <c r="A7812" s="12"/>
      <c r="G7812" s="12"/>
      <c r="H7812" s="12"/>
      <c r="J7812" s="12"/>
      <c r="K7812" s="12"/>
      <c r="L7812" s="12"/>
      <c r="M7812" s="12"/>
      <c r="N7812" s="96"/>
      <c r="O7812" s="12"/>
      <c r="P7812" s="12"/>
      <c r="Q7812" s="12"/>
      <c r="R7812" s="12"/>
    </row>
    <row r="7813" spans="1:18" x14ac:dyDescent="0.3">
      <c r="A7813" s="12"/>
      <c r="G7813" s="12"/>
      <c r="H7813" s="12"/>
      <c r="J7813" s="12"/>
      <c r="K7813" s="12"/>
      <c r="L7813" s="12"/>
      <c r="M7813" s="12"/>
      <c r="N7813" s="96"/>
      <c r="O7813" s="12"/>
      <c r="P7813" s="12"/>
      <c r="Q7813" s="12"/>
      <c r="R7813" s="12"/>
    </row>
    <row r="7814" spans="1:18" x14ac:dyDescent="0.3">
      <c r="A7814" s="12"/>
      <c r="G7814" s="12"/>
      <c r="H7814" s="12"/>
      <c r="J7814" s="12"/>
      <c r="K7814" s="12"/>
      <c r="L7814" s="12"/>
      <c r="M7814" s="12"/>
      <c r="N7814" s="96"/>
      <c r="O7814" s="12"/>
      <c r="P7814" s="12"/>
      <c r="Q7814" s="12"/>
      <c r="R7814" s="12"/>
    </row>
    <row r="7832" spans="1:21" s="10" customFormat="1" x14ac:dyDescent="0.3">
      <c r="B7832" s="12"/>
      <c r="C7832" s="12"/>
      <c r="D7832" s="12"/>
      <c r="E7832" s="12"/>
      <c r="F7832" s="12"/>
      <c r="I7832" s="26"/>
      <c r="N7832" s="90"/>
      <c r="S7832" s="12"/>
      <c r="T7832" s="12"/>
      <c r="U7832" s="12"/>
    </row>
    <row r="7833" spans="1:21" x14ac:dyDescent="0.3">
      <c r="A7833" s="12"/>
      <c r="I7833" s="26"/>
    </row>
    <row r="7834" spans="1:21" x14ac:dyDescent="0.3">
      <c r="A7834" s="12"/>
      <c r="I7834" s="26"/>
    </row>
    <row r="7835" spans="1:21" x14ac:dyDescent="0.3">
      <c r="A7835" s="12"/>
      <c r="I7835" s="26"/>
    </row>
    <row r="7836" spans="1:21" x14ac:dyDescent="0.3">
      <c r="A7836" s="12"/>
      <c r="I7836" s="26"/>
    </row>
    <row r="7837" spans="1:21" x14ac:dyDescent="0.3">
      <c r="A7837" s="12"/>
      <c r="I7837" s="26"/>
    </row>
    <row r="7838" spans="1:21" x14ac:dyDescent="0.3">
      <c r="A7838" s="12"/>
      <c r="G7838" s="12"/>
      <c r="H7838" s="12"/>
      <c r="J7838" s="12"/>
      <c r="K7838" s="12"/>
      <c r="L7838" s="12"/>
      <c r="M7838" s="12"/>
      <c r="N7838" s="96"/>
      <c r="O7838" s="12"/>
      <c r="P7838" s="12"/>
      <c r="Q7838" s="12"/>
      <c r="R7838" s="12"/>
    </row>
    <row r="7839" spans="1:21" x14ac:dyDescent="0.3">
      <c r="A7839" s="12"/>
      <c r="G7839" s="12"/>
      <c r="H7839" s="12"/>
      <c r="J7839" s="12"/>
      <c r="K7839" s="12"/>
      <c r="L7839" s="12"/>
      <c r="M7839" s="12"/>
      <c r="N7839" s="96"/>
      <c r="O7839" s="12"/>
      <c r="P7839" s="12"/>
      <c r="Q7839" s="12"/>
      <c r="R7839" s="12"/>
    </row>
    <row r="7840" spans="1:21" x14ac:dyDescent="0.3">
      <c r="A7840" s="12"/>
      <c r="G7840" s="12"/>
      <c r="H7840" s="12"/>
      <c r="J7840" s="12"/>
      <c r="K7840" s="12"/>
      <c r="L7840" s="12"/>
      <c r="M7840" s="12"/>
      <c r="N7840" s="96"/>
      <c r="O7840" s="12"/>
      <c r="P7840" s="12"/>
      <c r="Q7840" s="12"/>
      <c r="R7840" s="12"/>
    </row>
    <row r="7841" spans="1:18" x14ac:dyDescent="0.3">
      <c r="A7841" s="12"/>
      <c r="G7841" s="12"/>
      <c r="H7841" s="12"/>
      <c r="J7841" s="12"/>
      <c r="K7841" s="12"/>
      <c r="L7841" s="12"/>
      <c r="M7841" s="12"/>
      <c r="N7841" s="96"/>
      <c r="O7841" s="12"/>
      <c r="P7841" s="12"/>
      <c r="Q7841" s="12"/>
      <c r="R7841" s="12"/>
    </row>
    <row r="7842" spans="1:18" x14ac:dyDescent="0.3">
      <c r="A7842" s="12"/>
      <c r="G7842" s="12"/>
      <c r="H7842" s="12"/>
      <c r="J7842" s="12"/>
      <c r="K7842" s="12"/>
      <c r="L7842" s="12"/>
      <c r="M7842" s="12"/>
      <c r="N7842" s="96"/>
      <c r="O7842" s="12"/>
      <c r="P7842" s="12"/>
      <c r="Q7842" s="12"/>
      <c r="R7842" s="12"/>
    </row>
    <row r="7843" spans="1:18" x14ac:dyDescent="0.3">
      <c r="A7843" s="12"/>
      <c r="G7843" s="12"/>
      <c r="H7843" s="12"/>
      <c r="J7843" s="12"/>
      <c r="K7843" s="12"/>
      <c r="L7843" s="12"/>
      <c r="M7843" s="12"/>
      <c r="N7843" s="96"/>
      <c r="O7843" s="12"/>
      <c r="P7843" s="12"/>
      <c r="Q7843" s="12"/>
      <c r="R7843" s="12"/>
    </row>
    <row r="7861" spans="1:21" s="10" customFormat="1" x14ac:dyDescent="0.3">
      <c r="B7861" s="12"/>
      <c r="C7861" s="12"/>
      <c r="D7861" s="12"/>
      <c r="E7861" s="12"/>
      <c r="F7861" s="12"/>
      <c r="I7861" s="26"/>
      <c r="N7861" s="90"/>
      <c r="S7861" s="12"/>
      <c r="T7861" s="12"/>
      <c r="U7861" s="12"/>
    </row>
    <row r="7862" spans="1:21" s="10" customFormat="1" x14ac:dyDescent="0.3">
      <c r="B7862" s="12"/>
      <c r="C7862" s="12"/>
      <c r="D7862" s="12"/>
      <c r="E7862" s="12"/>
      <c r="F7862" s="12"/>
      <c r="I7862" s="26"/>
      <c r="N7862" s="90"/>
      <c r="S7862" s="12"/>
      <c r="T7862" s="12"/>
      <c r="U7862" s="12"/>
    </row>
    <row r="7863" spans="1:21" s="10" customFormat="1" x14ac:dyDescent="0.3">
      <c r="B7863" s="12"/>
      <c r="C7863" s="12"/>
      <c r="D7863" s="12"/>
      <c r="E7863" s="12"/>
      <c r="F7863" s="12"/>
      <c r="I7863" s="26"/>
      <c r="N7863" s="90"/>
      <c r="S7863" s="12"/>
      <c r="T7863" s="12"/>
      <c r="U7863" s="12"/>
    </row>
    <row r="7864" spans="1:21" s="10" customFormat="1" x14ac:dyDescent="0.3">
      <c r="B7864" s="12"/>
      <c r="C7864" s="12"/>
      <c r="D7864" s="12"/>
      <c r="E7864" s="12"/>
      <c r="F7864" s="12"/>
      <c r="I7864" s="26"/>
      <c r="N7864" s="90"/>
      <c r="S7864" s="12"/>
      <c r="T7864" s="12"/>
      <c r="U7864" s="12"/>
    </row>
    <row r="7865" spans="1:21" x14ac:dyDescent="0.3">
      <c r="A7865" s="12"/>
      <c r="I7865" s="26"/>
    </row>
    <row r="7866" spans="1:21" x14ac:dyDescent="0.3">
      <c r="A7866" s="12"/>
      <c r="I7866" s="26"/>
    </row>
    <row r="7867" spans="1:21" x14ac:dyDescent="0.3">
      <c r="A7867" s="12"/>
      <c r="G7867" s="12"/>
      <c r="H7867" s="12"/>
      <c r="J7867" s="12"/>
      <c r="K7867" s="12"/>
      <c r="L7867" s="12"/>
      <c r="M7867" s="12"/>
      <c r="N7867" s="96"/>
      <c r="O7867" s="12"/>
      <c r="P7867" s="12"/>
      <c r="Q7867" s="12"/>
      <c r="R7867" s="12"/>
    </row>
    <row r="7868" spans="1:21" x14ac:dyDescent="0.3">
      <c r="A7868" s="12"/>
      <c r="G7868" s="12"/>
      <c r="H7868" s="12"/>
      <c r="J7868" s="12"/>
      <c r="K7868" s="12"/>
      <c r="L7868" s="12"/>
      <c r="M7868" s="12"/>
      <c r="N7868" s="96"/>
      <c r="O7868" s="12"/>
      <c r="P7868" s="12"/>
      <c r="Q7868" s="12"/>
      <c r="R7868" s="12"/>
    </row>
    <row r="7869" spans="1:21" x14ac:dyDescent="0.3">
      <c r="A7869" s="12"/>
      <c r="G7869" s="12"/>
      <c r="H7869" s="12"/>
      <c r="J7869" s="12"/>
      <c r="K7869" s="12"/>
      <c r="L7869" s="12"/>
      <c r="M7869" s="12"/>
      <c r="N7869" s="96"/>
      <c r="O7869" s="12"/>
      <c r="P7869" s="12"/>
      <c r="Q7869" s="12"/>
      <c r="R7869" s="12"/>
    </row>
    <row r="7870" spans="1:21" x14ac:dyDescent="0.3">
      <c r="A7870" s="12"/>
      <c r="G7870" s="12"/>
      <c r="H7870" s="12"/>
      <c r="J7870" s="12"/>
      <c r="K7870" s="12"/>
      <c r="L7870" s="12"/>
      <c r="M7870" s="12"/>
      <c r="N7870" s="96"/>
      <c r="O7870" s="12"/>
      <c r="P7870" s="12"/>
      <c r="Q7870" s="12"/>
      <c r="R7870" s="12"/>
    </row>
    <row r="7871" spans="1:21" x14ac:dyDescent="0.3">
      <c r="A7871" s="12"/>
      <c r="G7871" s="12"/>
      <c r="H7871" s="12"/>
      <c r="J7871" s="12"/>
      <c r="K7871" s="12"/>
      <c r="L7871" s="12"/>
      <c r="M7871" s="12"/>
      <c r="N7871" s="96"/>
      <c r="O7871" s="12"/>
      <c r="P7871" s="12"/>
      <c r="Q7871" s="12"/>
      <c r="R7871" s="12"/>
    </row>
    <row r="7872" spans="1:21" x14ac:dyDescent="0.3">
      <c r="A7872" s="12"/>
      <c r="G7872" s="12"/>
      <c r="H7872" s="12"/>
      <c r="J7872" s="12"/>
      <c r="K7872" s="12"/>
      <c r="L7872" s="12"/>
      <c r="M7872" s="12"/>
      <c r="N7872" s="96"/>
      <c r="O7872" s="12"/>
      <c r="P7872" s="12"/>
      <c r="Q7872" s="12"/>
      <c r="R7872" s="12"/>
    </row>
    <row r="7890" spans="1:18" x14ac:dyDescent="0.3">
      <c r="A7890" s="12"/>
      <c r="I7890" s="26"/>
    </row>
    <row r="7891" spans="1:18" x14ac:dyDescent="0.3">
      <c r="A7891" s="12"/>
      <c r="I7891" s="26"/>
    </row>
    <row r="7892" spans="1:18" x14ac:dyDescent="0.3">
      <c r="A7892" s="12"/>
      <c r="I7892" s="26"/>
    </row>
    <row r="7893" spans="1:18" x14ac:dyDescent="0.3">
      <c r="A7893" s="12"/>
      <c r="I7893" s="26"/>
    </row>
    <row r="7894" spans="1:18" x14ac:dyDescent="0.3">
      <c r="A7894" s="12"/>
      <c r="I7894" s="26"/>
    </row>
    <row r="7895" spans="1:18" x14ac:dyDescent="0.3">
      <c r="A7895" s="12"/>
      <c r="I7895" s="26"/>
    </row>
    <row r="7896" spans="1:18" x14ac:dyDescent="0.3">
      <c r="A7896" s="12"/>
      <c r="G7896" s="12"/>
      <c r="H7896" s="12"/>
      <c r="J7896" s="12"/>
      <c r="K7896" s="12"/>
      <c r="L7896" s="12"/>
      <c r="M7896" s="12"/>
      <c r="N7896" s="96"/>
      <c r="O7896" s="12"/>
      <c r="P7896" s="12"/>
      <c r="Q7896" s="12"/>
      <c r="R7896" s="12"/>
    </row>
    <row r="7897" spans="1:18" x14ac:dyDescent="0.3">
      <c r="A7897" s="12"/>
      <c r="G7897" s="12"/>
      <c r="H7897" s="12"/>
      <c r="J7897" s="12"/>
      <c r="K7897" s="12"/>
      <c r="L7897" s="12"/>
      <c r="M7897" s="12"/>
      <c r="N7897" s="96"/>
      <c r="O7897" s="12"/>
      <c r="P7897" s="12"/>
      <c r="Q7897" s="12"/>
      <c r="R7897" s="12"/>
    </row>
    <row r="7898" spans="1:18" x14ac:dyDescent="0.3">
      <c r="A7898" s="12"/>
      <c r="G7898" s="12"/>
      <c r="H7898" s="12"/>
      <c r="J7898" s="12"/>
      <c r="K7898" s="12"/>
      <c r="L7898" s="12"/>
      <c r="M7898" s="12"/>
      <c r="N7898" s="96"/>
      <c r="O7898" s="12"/>
      <c r="P7898" s="12"/>
      <c r="Q7898" s="12"/>
      <c r="R7898" s="12"/>
    </row>
    <row r="7899" spans="1:18" x14ac:dyDescent="0.3">
      <c r="A7899" s="12"/>
      <c r="G7899" s="12"/>
      <c r="H7899" s="12"/>
      <c r="J7899" s="12"/>
      <c r="K7899" s="12"/>
      <c r="L7899" s="12"/>
      <c r="M7899" s="12"/>
      <c r="N7899" s="96"/>
      <c r="O7899" s="12"/>
      <c r="P7899" s="12"/>
      <c r="Q7899" s="12"/>
      <c r="R7899" s="12"/>
    </row>
    <row r="7900" spans="1:18" x14ac:dyDescent="0.3">
      <c r="A7900" s="12"/>
      <c r="G7900" s="12"/>
      <c r="H7900" s="12"/>
      <c r="J7900" s="12"/>
      <c r="K7900" s="12"/>
      <c r="L7900" s="12"/>
      <c r="M7900" s="12"/>
      <c r="N7900" s="96"/>
      <c r="O7900" s="12"/>
      <c r="P7900" s="12"/>
      <c r="Q7900" s="12"/>
      <c r="R7900" s="12"/>
    </row>
    <row r="7901" spans="1:18" x14ac:dyDescent="0.3">
      <c r="A7901" s="12"/>
      <c r="G7901" s="12"/>
      <c r="H7901" s="12"/>
      <c r="J7901" s="12"/>
      <c r="K7901" s="12"/>
      <c r="L7901" s="12"/>
      <c r="M7901" s="12"/>
      <c r="N7901" s="96"/>
      <c r="O7901" s="12"/>
      <c r="P7901" s="12"/>
      <c r="Q7901" s="12"/>
      <c r="R7901" s="12"/>
    </row>
    <row r="7919" spans="1:22" s="10" customFormat="1" x14ac:dyDescent="0.3">
      <c r="A7919" s="12"/>
      <c r="B7919" s="12"/>
      <c r="C7919" s="12"/>
      <c r="D7919" s="12"/>
      <c r="E7919" s="12"/>
      <c r="F7919" s="12"/>
      <c r="I7919" s="26"/>
      <c r="N7919" s="90"/>
      <c r="S7919" s="12"/>
      <c r="T7919" s="12"/>
      <c r="U7919" s="12"/>
      <c r="V7919" s="12"/>
    </row>
    <row r="7920" spans="1:22" x14ac:dyDescent="0.3">
      <c r="A7920" s="12"/>
      <c r="I7920" s="26"/>
    </row>
    <row r="7921" spans="1:18" x14ac:dyDescent="0.3">
      <c r="A7921" s="12"/>
      <c r="I7921" s="26"/>
    </row>
    <row r="7922" spans="1:18" x14ac:dyDescent="0.3">
      <c r="A7922" s="12"/>
      <c r="I7922" s="26"/>
    </row>
    <row r="7923" spans="1:18" x14ac:dyDescent="0.3">
      <c r="A7923" s="12"/>
      <c r="I7923" s="26"/>
    </row>
    <row r="7924" spans="1:18" x14ac:dyDescent="0.3">
      <c r="A7924" s="12"/>
      <c r="I7924" s="26"/>
    </row>
    <row r="7925" spans="1:18" x14ac:dyDescent="0.3">
      <c r="A7925" s="12"/>
      <c r="G7925" s="12"/>
      <c r="H7925" s="12"/>
      <c r="J7925" s="12"/>
      <c r="K7925" s="12"/>
      <c r="L7925" s="12"/>
      <c r="M7925" s="12"/>
      <c r="N7925" s="96"/>
      <c r="O7925" s="12"/>
      <c r="P7925" s="12"/>
      <c r="Q7925" s="12"/>
      <c r="R7925" s="12"/>
    </row>
    <row r="7926" spans="1:18" x14ac:dyDescent="0.3">
      <c r="A7926" s="12"/>
      <c r="G7926" s="12"/>
      <c r="H7926" s="12"/>
      <c r="J7926" s="12"/>
      <c r="K7926" s="12"/>
      <c r="L7926" s="12"/>
      <c r="M7926" s="12"/>
      <c r="N7926" s="96"/>
      <c r="O7926" s="12"/>
      <c r="P7926" s="12"/>
      <c r="Q7926" s="12"/>
      <c r="R7926" s="12"/>
    </row>
    <row r="7927" spans="1:18" x14ac:dyDescent="0.3">
      <c r="A7927" s="12"/>
      <c r="G7927" s="12"/>
      <c r="H7927" s="12"/>
      <c r="J7927" s="12"/>
      <c r="K7927" s="12"/>
      <c r="L7927" s="12"/>
      <c r="M7927" s="12"/>
      <c r="N7927" s="96"/>
      <c r="O7927" s="12"/>
      <c r="P7927" s="12"/>
      <c r="Q7927" s="12"/>
      <c r="R7927" s="12"/>
    </row>
    <row r="7928" spans="1:18" x14ac:dyDescent="0.3">
      <c r="A7928" s="12"/>
      <c r="G7928" s="12"/>
      <c r="H7928" s="12"/>
      <c r="J7928" s="12"/>
      <c r="K7928" s="12"/>
      <c r="L7928" s="12"/>
      <c r="M7928" s="12"/>
      <c r="N7928" s="96"/>
      <c r="O7928" s="12"/>
      <c r="P7928" s="12"/>
      <c r="Q7928" s="12"/>
      <c r="R7928" s="12"/>
    </row>
    <row r="7929" spans="1:18" x14ac:dyDescent="0.3">
      <c r="A7929" s="12"/>
      <c r="G7929" s="12"/>
      <c r="H7929" s="12"/>
      <c r="J7929" s="12"/>
      <c r="K7929" s="12"/>
      <c r="L7929" s="12"/>
      <c r="M7929" s="12"/>
      <c r="N7929" s="96"/>
      <c r="O7929" s="12"/>
      <c r="P7929" s="12"/>
      <c r="Q7929" s="12"/>
      <c r="R7929" s="12"/>
    </row>
    <row r="7930" spans="1:18" x14ac:dyDescent="0.3">
      <c r="A7930" s="12"/>
      <c r="G7930" s="12"/>
      <c r="H7930" s="12"/>
      <c r="J7930" s="12"/>
      <c r="K7930" s="12"/>
      <c r="L7930" s="12"/>
      <c r="M7930" s="12"/>
      <c r="N7930" s="96"/>
      <c r="O7930" s="12"/>
      <c r="P7930" s="12"/>
      <c r="Q7930" s="12"/>
      <c r="R7930" s="12"/>
    </row>
    <row r="7948" spans="1:22" s="10" customFormat="1" x14ac:dyDescent="0.3">
      <c r="A7948" s="12"/>
      <c r="B7948" s="12"/>
      <c r="C7948" s="12"/>
      <c r="D7948" s="12"/>
      <c r="E7948" s="12"/>
      <c r="F7948" s="12"/>
      <c r="I7948" s="26"/>
      <c r="N7948" s="90"/>
      <c r="S7948" s="12"/>
      <c r="T7948" s="12"/>
      <c r="U7948" s="12"/>
      <c r="V7948" s="12"/>
    </row>
    <row r="7949" spans="1:22" s="10" customFormat="1" x14ac:dyDescent="0.3">
      <c r="A7949" s="12"/>
      <c r="B7949" s="12"/>
      <c r="C7949" s="12"/>
      <c r="D7949" s="12"/>
      <c r="E7949" s="12"/>
      <c r="F7949" s="12"/>
      <c r="I7949" s="26"/>
      <c r="N7949" s="90"/>
      <c r="S7949" s="12"/>
      <c r="T7949" s="12"/>
      <c r="U7949" s="12"/>
      <c r="V7949" s="12"/>
    </row>
    <row r="7950" spans="1:22" s="10" customFormat="1" x14ac:dyDescent="0.3">
      <c r="A7950" s="12"/>
      <c r="B7950" s="12"/>
      <c r="C7950" s="12"/>
      <c r="D7950" s="12"/>
      <c r="E7950" s="12"/>
      <c r="F7950" s="12"/>
      <c r="I7950" s="26"/>
      <c r="N7950" s="90"/>
      <c r="S7950" s="12"/>
      <c r="T7950" s="12"/>
      <c r="U7950" s="12"/>
      <c r="V7950" s="12"/>
    </row>
    <row r="7951" spans="1:22" s="10" customFormat="1" x14ac:dyDescent="0.3">
      <c r="A7951" s="12"/>
      <c r="B7951" s="12"/>
      <c r="C7951" s="12"/>
      <c r="D7951" s="12"/>
      <c r="E7951" s="12"/>
      <c r="F7951" s="12"/>
      <c r="I7951" s="26"/>
      <c r="N7951" s="90"/>
      <c r="S7951" s="12"/>
      <c r="T7951" s="12"/>
      <c r="U7951" s="12"/>
      <c r="V7951" s="12"/>
    </row>
    <row r="7952" spans="1:22" x14ac:dyDescent="0.3">
      <c r="A7952" s="12"/>
      <c r="I7952" s="26"/>
    </row>
    <row r="7953" spans="1:18" x14ac:dyDescent="0.3">
      <c r="A7953" s="12"/>
      <c r="I7953" s="26"/>
    </row>
    <row r="7954" spans="1:18" x14ac:dyDescent="0.3">
      <c r="A7954" s="12"/>
      <c r="G7954" s="12"/>
      <c r="H7954" s="12"/>
      <c r="J7954" s="12"/>
      <c r="K7954" s="12"/>
      <c r="L7954" s="12"/>
      <c r="M7954" s="12"/>
      <c r="N7954" s="96"/>
      <c r="O7954" s="12"/>
      <c r="P7954" s="12"/>
      <c r="Q7954" s="12"/>
      <c r="R7954" s="12"/>
    </row>
    <row r="7955" spans="1:18" x14ac:dyDescent="0.3">
      <c r="A7955" s="12"/>
      <c r="G7955" s="12"/>
      <c r="H7955" s="12"/>
      <c r="J7955" s="12"/>
      <c r="K7955" s="12"/>
      <c r="L7955" s="12"/>
      <c r="M7955" s="12"/>
      <c r="N7955" s="96"/>
      <c r="O7955" s="12"/>
      <c r="P7955" s="12"/>
      <c r="Q7955" s="12"/>
      <c r="R7955" s="12"/>
    </row>
    <row r="7956" spans="1:18" x14ac:dyDescent="0.3">
      <c r="A7956" s="12"/>
      <c r="G7956" s="12"/>
      <c r="H7956" s="12"/>
      <c r="J7956" s="12"/>
      <c r="K7956" s="12"/>
      <c r="L7956" s="12"/>
      <c r="M7956" s="12"/>
      <c r="N7956" s="96"/>
      <c r="O7956" s="12"/>
      <c r="P7956" s="12"/>
      <c r="Q7956" s="12"/>
      <c r="R7956" s="12"/>
    </row>
    <row r="7957" spans="1:18" x14ac:dyDescent="0.3">
      <c r="A7957" s="12"/>
      <c r="G7957" s="12"/>
      <c r="H7957" s="12"/>
      <c r="J7957" s="12"/>
      <c r="K7957" s="12"/>
      <c r="L7957" s="12"/>
      <c r="M7957" s="12"/>
      <c r="N7957" s="96"/>
      <c r="O7957" s="12"/>
      <c r="P7957" s="12"/>
      <c r="Q7957" s="12"/>
      <c r="R7957" s="12"/>
    </row>
    <row r="7958" spans="1:18" x14ac:dyDescent="0.3">
      <c r="A7958" s="12"/>
      <c r="G7958" s="12"/>
      <c r="H7958" s="12"/>
      <c r="J7958" s="12"/>
      <c r="K7958" s="12"/>
      <c r="L7958" s="12"/>
      <c r="M7958" s="12"/>
      <c r="N7958" s="96"/>
      <c r="O7958" s="12"/>
      <c r="P7958" s="12"/>
      <c r="Q7958" s="12"/>
      <c r="R7958" s="12"/>
    </row>
    <row r="7959" spans="1:18" x14ac:dyDescent="0.3">
      <c r="A7959" s="12"/>
      <c r="G7959" s="12"/>
      <c r="H7959" s="12"/>
      <c r="J7959" s="12"/>
      <c r="K7959" s="12"/>
      <c r="L7959" s="12"/>
      <c r="M7959" s="12"/>
      <c r="N7959" s="96"/>
      <c r="O7959" s="12"/>
      <c r="P7959" s="12"/>
      <c r="Q7959" s="12"/>
      <c r="R7959" s="12"/>
    </row>
    <row r="7977" spans="1:18" x14ac:dyDescent="0.3">
      <c r="A7977" s="12"/>
      <c r="G7977" s="12"/>
      <c r="H7977" s="12"/>
      <c r="I7977" s="26"/>
      <c r="J7977" s="12"/>
      <c r="K7977" s="12"/>
      <c r="L7977" s="12"/>
      <c r="M7977" s="12"/>
      <c r="N7977" s="96"/>
      <c r="O7977" s="12"/>
      <c r="P7977" s="12"/>
      <c r="Q7977" s="12"/>
      <c r="R7977" s="12"/>
    </row>
    <row r="7978" spans="1:18" x14ac:dyDescent="0.3">
      <c r="A7978" s="12"/>
      <c r="I7978" s="26"/>
    </row>
    <row r="7979" spans="1:18" x14ac:dyDescent="0.3">
      <c r="A7979" s="12"/>
      <c r="I7979" s="26"/>
    </row>
    <row r="7980" spans="1:18" x14ac:dyDescent="0.3">
      <c r="A7980" s="12"/>
      <c r="I7980" s="26"/>
    </row>
    <row r="7981" spans="1:18" x14ac:dyDescent="0.3">
      <c r="A7981" s="12"/>
      <c r="I7981" s="26"/>
    </row>
    <row r="7982" spans="1:18" x14ac:dyDescent="0.3">
      <c r="A7982" s="12"/>
      <c r="I7982" s="26"/>
    </row>
    <row r="7983" spans="1:18" x14ac:dyDescent="0.3">
      <c r="A7983" s="12"/>
      <c r="G7983" s="12"/>
      <c r="H7983" s="12"/>
      <c r="J7983" s="12"/>
      <c r="K7983" s="12"/>
      <c r="L7983" s="12"/>
      <c r="M7983" s="12"/>
      <c r="N7983" s="96"/>
      <c r="O7983" s="12"/>
      <c r="P7983" s="12"/>
      <c r="Q7983" s="12"/>
      <c r="R7983" s="12"/>
    </row>
    <row r="7984" spans="1:18" x14ac:dyDescent="0.3">
      <c r="A7984" s="12"/>
      <c r="G7984" s="12"/>
      <c r="H7984" s="12"/>
      <c r="J7984" s="12"/>
      <c r="K7984" s="12"/>
      <c r="L7984" s="12"/>
      <c r="M7984" s="12"/>
      <c r="N7984" s="96"/>
      <c r="O7984" s="12"/>
      <c r="P7984" s="12"/>
      <c r="Q7984" s="12"/>
      <c r="R7984" s="12"/>
    </row>
    <row r="7985" spans="1:18" x14ac:dyDescent="0.3">
      <c r="A7985" s="12"/>
      <c r="G7985" s="12"/>
      <c r="H7985" s="12"/>
      <c r="J7985" s="12"/>
      <c r="K7985" s="12"/>
      <c r="L7985" s="12"/>
      <c r="M7985" s="12"/>
      <c r="N7985" s="96"/>
      <c r="O7985" s="12"/>
      <c r="P7985" s="12"/>
      <c r="Q7985" s="12"/>
      <c r="R7985" s="12"/>
    </row>
    <row r="7986" spans="1:18" x14ac:dyDescent="0.3">
      <c r="A7986" s="12"/>
      <c r="G7986" s="12"/>
      <c r="H7986" s="12"/>
      <c r="J7986" s="12"/>
      <c r="K7986" s="12"/>
      <c r="L7986" s="12"/>
      <c r="M7986" s="12"/>
      <c r="N7986" s="96"/>
      <c r="O7986" s="12"/>
      <c r="P7986" s="12"/>
      <c r="Q7986" s="12"/>
      <c r="R7986" s="12"/>
    </row>
    <row r="7987" spans="1:18" x14ac:dyDescent="0.3">
      <c r="A7987" s="12"/>
      <c r="G7987" s="12"/>
      <c r="H7987" s="12"/>
      <c r="J7987" s="12"/>
      <c r="K7987" s="12"/>
      <c r="L7987" s="12"/>
      <c r="M7987" s="12"/>
      <c r="N7987" s="96"/>
      <c r="O7987" s="12"/>
      <c r="P7987" s="12"/>
      <c r="Q7987" s="12"/>
      <c r="R7987" s="12"/>
    </row>
    <row r="7988" spans="1:18" x14ac:dyDescent="0.3">
      <c r="A7988" s="12"/>
      <c r="G7988" s="12"/>
      <c r="H7988" s="12"/>
      <c r="J7988" s="12"/>
      <c r="K7988" s="12"/>
      <c r="L7988" s="12"/>
      <c r="M7988" s="12"/>
      <c r="N7988" s="96"/>
      <c r="O7988" s="12"/>
      <c r="P7988" s="12"/>
      <c r="Q7988" s="12"/>
      <c r="R7988" s="12"/>
    </row>
    <row r="8006" spans="1:21" s="10" customFormat="1" x14ac:dyDescent="0.3">
      <c r="B8006" s="12"/>
      <c r="C8006" s="12"/>
      <c r="D8006" s="12"/>
      <c r="E8006" s="12"/>
      <c r="F8006" s="12"/>
      <c r="I8006" s="26"/>
      <c r="N8006" s="90"/>
      <c r="S8006" s="12"/>
      <c r="T8006" s="12"/>
      <c r="U8006" s="12"/>
    </row>
    <row r="8007" spans="1:21" s="10" customFormat="1" x14ac:dyDescent="0.3">
      <c r="B8007" s="12"/>
      <c r="C8007" s="12"/>
      <c r="D8007" s="12"/>
      <c r="E8007" s="12"/>
      <c r="F8007" s="12"/>
      <c r="I8007" s="26"/>
      <c r="N8007" s="90"/>
      <c r="S8007" s="12"/>
      <c r="T8007" s="12"/>
      <c r="U8007" s="12"/>
    </row>
    <row r="8008" spans="1:21" s="10" customFormat="1" x14ac:dyDescent="0.3">
      <c r="B8008" s="12"/>
      <c r="C8008" s="12"/>
      <c r="D8008" s="12"/>
      <c r="E8008" s="12"/>
      <c r="F8008" s="12"/>
      <c r="I8008" s="26"/>
      <c r="N8008" s="90"/>
      <c r="S8008" s="12"/>
      <c r="T8008" s="12"/>
      <c r="U8008" s="12"/>
    </row>
    <row r="8009" spans="1:21" x14ac:dyDescent="0.3">
      <c r="A8009" s="12"/>
      <c r="I8009" s="26"/>
    </row>
    <row r="8010" spans="1:21" x14ac:dyDescent="0.3">
      <c r="A8010" s="12"/>
      <c r="I8010" s="26"/>
    </row>
    <row r="8011" spans="1:21" x14ac:dyDescent="0.3">
      <c r="A8011" s="12"/>
      <c r="I8011" s="26"/>
    </row>
    <row r="8012" spans="1:21" x14ac:dyDescent="0.3">
      <c r="A8012" s="12"/>
      <c r="G8012" s="12"/>
      <c r="H8012" s="12"/>
      <c r="J8012" s="12"/>
      <c r="K8012" s="12"/>
      <c r="L8012" s="12"/>
      <c r="M8012" s="12"/>
      <c r="N8012" s="96"/>
      <c r="O8012" s="12"/>
      <c r="P8012" s="12"/>
      <c r="Q8012" s="12"/>
      <c r="R8012" s="12"/>
    </row>
    <row r="8013" spans="1:21" x14ac:dyDescent="0.3">
      <c r="A8013" s="12"/>
      <c r="G8013" s="12"/>
      <c r="H8013" s="12"/>
      <c r="J8013" s="12"/>
      <c r="K8013" s="12"/>
      <c r="L8013" s="12"/>
      <c r="M8013" s="12"/>
      <c r="N8013" s="96"/>
      <c r="O8013" s="12"/>
      <c r="P8013" s="12"/>
      <c r="Q8013" s="12"/>
      <c r="R8013" s="12"/>
    </row>
    <row r="8014" spans="1:21" x14ac:dyDescent="0.3">
      <c r="A8014" s="12"/>
      <c r="G8014" s="12"/>
      <c r="H8014" s="12"/>
      <c r="J8014" s="12"/>
      <c r="K8014" s="12"/>
      <c r="L8014" s="12"/>
      <c r="M8014" s="12"/>
      <c r="N8014" s="96"/>
      <c r="O8014" s="12"/>
      <c r="P8014" s="12"/>
      <c r="Q8014" s="12"/>
      <c r="R8014" s="12"/>
    </row>
    <row r="8015" spans="1:21" x14ac:dyDescent="0.3">
      <c r="A8015" s="12"/>
      <c r="G8015" s="12"/>
      <c r="H8015" s="12"/>
      <c r="J8015" s="12"/>
      <c r="K8015" s="12"/>
      <c r="L8015" s="12"/>
      <c r="M8015" s="12"/>
      <c r="N8015" s="96"/>
      <c r="O8015" s="12"/>
      <c r="P8015" s="12"/>
      <c r="Q8015" s="12"/>
      <c r="R8015" s="12"/>
    </row>
    <row r="8016" spans="1:21" x14ac:dyDescent="0.3">
      <c r="A8016" s="12"/>
      <c r="G8016" s="12"/>
      <c r="H8016" s="12"/>
      <c r="J8016" s="12"/>
      <c r="K8016" s="12"/>
      <c r="L8016" s="12"/>
      <c r="M8016" s="12"/>
      <c r="N8016" s="96"/>
      <c r="O8016" s="12"/>
      <c r="P8016" s="12"/>
      <c r="Q8016" s="12"/>
      <c r="R8016" s="12"/>
    </row>
    <row r="8017" spans="1:18" x14ac:dyDescent="0.3">
      <c r="A8017" s="12"/>
      <c r="G8017" s="12"/>
      <c r="H8017" s="12"/>
      <c r="J8017" s="12"/>
      <c r="K8017" s="12"/>
      <c r="L8017" s="12"/>
      <c r="M8017" s="12"/>
      <c r="N8017" s="96"/>
      <c r="O8017" s="12"/>
      <c r="P8017" s="12"/>
      <c r="Q8017" s="12"/>
      <c r="R8017" s="12"/>
    </row>
    <row r="8035" spans="1:21" s="10" customFormat="1" x14ac:dyDescent="0.3">
      <c r="B8035" s="12"/>
      <c r="C8035" s="12"/>
      <c r="D8035" s="12"/>
      <c r="E8035" s="12"/>
      <c r="F8035" s="12"/>
      <c r="I8035" s="26"/>
      <c r="N8035" s="90"/>
      <c r="S8035" s="12"/>
      <c r="T8035" s="12"/>
      <c r="U8035" s="12"/>
    </row>
    <row r="8036" spans="1:21" s="10" customFormat="1" x14ac:dyDescent="0.3">
      <c r="B8036" s="12"/>
      <c r="C8036" s="12"/>
      <c r="D8036" s="12"/>
      <c r="E8036" s="12"/>
      <c r="F8036" s="12"/>
      <c r="I8036" s="26"/>
      <c r="N8036" s="90"/>
      <c r="S8036" s="12"/>
      <c r="T8036" s="12"/>
      <c r="U8036" s="12"/>
    </row>
    <row r="8037" spans="1:21" s="10" customFormat="1" x14ac:dyDescent="0.3">
      <c r="B8037" s="12"/>
      <c r="C8037" s="12"/>
      <c r="D8037" s="12"/>
      <c r="E8037" s="12"/>
      <c r="F8037" s="12"/>
      <c r="I8037" s="26"/>
      <c r="N8037" s="90"/>
      <c r="S8037" s="12"/>
      <c r="T8037" s="12"/>
      <c r="U8037" s="12"/>
    </row>
    <row r="8038" spans="1:21" s="10" customFormat="1" x14ac:dyDescent="0.3">
      <c r="B8038" s="12"/>
      <c r="C8038" s="12"/>
      <c r="D8038" s="12"/>
      <c r="E8038" s="12"/>
      <c r="F8038" s="12"/>
      <c r="I8038" s="26"/>
      <c r="N8038" s="90"/>
      <c r="S8038" s="12"/>
      <c r="T8038" s="12"/>
      <c r="U8038" s="12"/>
    </row>
    <row r="8039" spans="1:21" s="10" customFormat="1" x14ac:dyDescent="0.3">
      <c r="B8039" s="12"/>
      <c r="C8039" s="12"/>
      <c r="D8039" s="12"/>
      <c r="E8039" s="12"/>
      <c r="F8039" s="12"/>
      <c r="I8039" s="26"/>
      <c r="N8039" s="90"/>
      <c r="S8039" s="12"/>
      <c r="T8039" s="12"/>
      <c r="U8039" s="12"/>
    </row>
    <row r="8040" spans="1:21" s="10" customFormat="1" x14ac:dyDescent="0.3">
      <c r="B8040" s="12"/>
      <c r="C8040" s="12"/>
      <c r="D8040" s="12"/>
      <c r="E8040" s="12"/>
      <c r="F8040" s="12"/>
      <c r="I8040" s="26"/>
      <c r="N8040" s="90"/>
      <c r="S8040" s="12"/>
      <c r="T8040" s="12"/>
      <c r="U8040" s="12"/>
    </row>
    <row r="8041" spans="1:21" x14ac:dyDescent="0.3">
      <c r="A8041" s="12"/>
      <c r="G8041" s="12"/>
      <c r="H8041" s="12"/>
      <c r="J8041" s="12"/>
      <c r="K8041" s="12"/>
      <c r="L8041" s="12"/>
      <c r="M8041" s="12"/>
      <c r="N8041" s="96"/>
      <c r="O8041" s="12"/>
      <c r="P8041" s="12"/>
      <c r="Q8041" s="12"/>
      <c r="R8041" s="12"/>
    </row>
    <row r="8042" spans="1:21" x14ac:dyDescent="0.3">
      <c r="A8042" s="12"/>
      <c r="G8042" s="12"/>
      <c r="H8042" s="12"/>
      <c r="J8042" s="12"/>
      <c r="K8042" s="12"/>
      <c r="L8042" s="12"/>
      <c r="M8042" s="12"/>
      <c r="N8042" s="96"/>
      <c r="O8042" s="12"/>
      <c r="P8042" s="12"/>
      <c r="Q8042" s="12"/>
      <c r="R8042" s="12"/>
    </row>
    <row r="8043" spans="1:21" x14ac:dyDescent="0.3">
      <c r="A8043" s="12"/>
      <c r="G8043" s="12"/>
      <c r="H8043" s="12"/>
      <c r="J8043" s="12"/>
      <c r="K8043" s="12"/>
      <c r="L8043" s="12"/>
      <c r="M8043" s="12"/>
      <c r="N8043" s="96"/>
      <c r="O8043" s="12"/>
      <c r="P8043" s="12"/>
      <c r="Q8043" s="12"/>
      <c r="R8043" s="12"/>
    </row>
    <row r="8044" spans="1:21" x14ac:dyDescent="0.3">
      <c r="A8044" s="12"/>
      <c r="G8044" s="12"/>
      <c r="H8044" s="12"/>
      <c r="J8044" s="12"/>
      <c r="K8044" s="12"/>
      <c r="L8044" s="12"/>
      <c r="M8044" s="12"/>
      <c r="N8044" s="96"/>
      <c r="O8044" s="12"/>
      <c r="P8044" s="12"/>
      <c r="Q8044" s="12"/>
      <c r="R8044" s="12"/>
    </row>
    <row r="8045" spans="1:21" x14ac:dyDescent="0.3">
      <c r="A8045" s="12"/>
      <c r="G8045" s="12"/>
      <c r="H8045" s="12"/>
      <c r="J8045" s="12"/>
      <c r="K8045" s="12"/>
      <c r="L8045" s="12"/>
      <c r="M8045" s="12"/>
      <c r="N8045" s="96"/>
      <c r="O8045" s="12"/>
      <c r="P8045" s="12"/>
      <c r="Q8045" s="12"/>
      <c r="R8045" s="12"/>
    </row>
    <row r="8046" spans="1:21" x14ac:dyDescent="0.3">
      <c r="A8046" s="12"/>
      <c r="G8046" s="12"/>
      <c r="H8046" s="12"/>
      <c r="J8046" s="12"/>
      <c r="K8046" s="12"/>
      <c r="L8046" s="12"/>
      <c r="M8046" s="12"/>
      <c r="N8046" s="96"/>
      <c r="O8046" s="12"/>
      <c r="P8046" s="12"/>
      <c r="Q8046" s="12"/>
      <c r="R8046" s="12"/>
    </row>
    <row r="8064" spans="1:18" x14ac:dyDescent="0.3">
      <c r="A8064" s="12"/>
      <c r="I8064" s="26"/>
      <c r="J8064" s="12"/>
      <c r="K8064" s="12"/>
      <c r="L8064" s="12"/>
      <c r="M8064" s="12"/>
      <c r="N8064" s="96"/>
      <c r="O8064" s="12"/>
      <c r="P8064" s="12"/>
      <c r="Q8064" s="12"/>
      <c r="R8064" s="12"/>
    </row>
    <row r="8065" spans="1:18" x14ac:dyDescent="0.3">
      <c r="A8065" s="12"/>
      <c r="I8065" s="26"/>
    </row>
    <row r="8066" spans="1:18" x14ac:dyDescent="0.3">
      <c r="A8066" s="12"/>
      <c r="I8066" s="26"/>
    </row>
    <row r="8067" spans="1:18" x14ac:dyDescent="0.3">
      <c r="A8067" s="12"/>
      <c r="I8067" s="26"/>
    </row>
    <row r="8068" spans="1:18" x14ac:dyDescent="0.3">
      <c r="A8068" s="12"/>
      <c r="I8068" s="26"/>
    </row>
    <row r="8069" spans="1:18" x14ac:dyDescent="0.3">
      <c r="A8069" s="12"/>
      <c r="I8069" s="26"/>
    </row>
    <row r="8070" spans="1:18" x14ac:dyDescent="0.3">
      <c r="A8070" s="12"/>
      <c r="G8070" s="12"/>
      <c r="H8070" s="12"/>
      <c r="J8070" s="12"/>
      <c r="K8070" s="12"/>
      <c r="L8070" s="12"/>
      <c r="M8070" s="12"/>
      <c r="N8070" s="96"/>
      <c r="O8070" s="12"/>
      <c r="P8070" s="12"/>
      <c r="Q8070" s="12"/>
      <c r="R8070" s="12"/>
    </row>
    <row r="8071" spans="1:18" x14ac:dyDescent="0.3">
      <c r="A8071" s="12"/>
      <c r="G8071" s="12"/>
      <c r="H8071" s="12"/>
      <c r="J8071" s="12"/>
      <c r="K8071" s="12"/>
      <c r="L8071" s="12"/>
      <c r="M8071" s="12"/>
      <c r="N8071" s="96"/>
      <c r="O8071" s="12"/>
      <c r="P8071" s="12"/>
      <c r="Q8071" s="12"/>
      <c r="R8071" s="12"/>
    </row>
    <row r="8072" spans="1:18" x14ac:dyDescent="0.3">
      <c r="A8072" s="12"/>
      <c r="G8072" s="12"/>
      <c r="H8072" s="12"/>
      <c r="J8072" s="12"/>
      <c r="K8072" s="12"/>
      <c r="L8072" s="12"/>
      <c r="M8072" s="12"/>
      <c r="N8072" s="96"/>
      <c r="O8072" s="12"/>
      <c r="P8072" s="12"/>
      <c r="Q8072" s="12"/>
      <c r="R8072" s="12"/>
    </row>
    <row r="8073" spans="1:18" x14ac:dyDescent="0.3">
      <c r="A8073" s="12"/>
      <c r="G8073" s="12"/>
      <c r="H8073" s="12"/>
      <c r="J8073" s="12"/>
      <c r="K8073" s="12"/>
      <c r="L8073" s="12"/>
      <c r="M8073" s="12"/>
      <c r="N8073" s="96"/>
      <c r="O8073" s="12"/>
      <c r="P8073" s="12"/>
      <c r="Q8073" s="12"/>
      <c r="R8073" s="12"/>
    </row>
    <row r="8074" spans="1:18" x14ac:dyDescent="0.3">
      <c r="A8074" s="12"/>
      <c r="G8074" s="12"/>
      <c r="H8074" s="12"/>
      <c r="J8074" s="12"/>
      <c r="K8074" s="12"/>
      <c r="L8074" s="12"/>
      <c r="M8074" s="12"/>
      <c r="N8074" s="96"/>
      <c r="O8074" s="12"/>
      <c r="P8074" s="12"/>
      <c r="Q8074" s="12"/>
      <c r="R8074" s="12"/>
    </row>
    <row r="8075" spans="1:18" x14ac:dyDescent="0.3">
      <c r="A8075" s="12"/>
      <c r="G8075" s="12"/>
      <c r="H8075" s="12"/>
      <c r="J8075" s="12"/>
      <c r="K8075" s="12"/>
      <c r="L8075" s="12"/>
      <c r="M8075" s="12"/>
      <c r="N8075" s="96"/>
      <c r="O8075" s="12"/>
      <c r="P8075" s="12"/>
      <c r="Q8075" s="12"/>
      <c r="R8075" s="12"/>
    </row>
    <row r="8093" spans="1:22" s="10" customFormat="1" x14ac:dyDescent="0.3">
      <c r="A8093" s="12"/>
      <c r="B8093" s="12"/>
      <c r="C8093" s="12"/>
      <c r="D8093" s="12"/>
      <c r="E8093" s="12"/>
      <c r="F8093" s="12"/>
      <c r="I8093" s="26"/>
      <c r="N8093" s="90"/>
      <c r="S8093" s="12"/>
      <c r="T8093" s="12"/>
      <c r="U8093" s="12"/>
      <c r="V8093" s="12"/>
    </row>
    <row r="8094" spans="1:22" s="10" customFormat="1" x14ac:dyDescent="0.3">
      <c r="A8094" s="12"/>
      <c r="B8094" s="12"/>
      <c r="C8094" s="12"/>
      <c r="D8094" s="12"/>
      <c r="E8094" s="12"/>
      <c r="F8094" s="12"/>
      <c r="I8094" s="26"/>
      <c r="N8094" s="90"/>
      <c r="S8094" s="12"/>
      <c r="T8094" s="12"/>
      <c r="U8094" s="12"/>
      <c r="V8094" s="12"/>
    </row>
    <row r="8095" spans="1:22" s="10" customFormat="1" x14ac:dyDescent="0.3">
      <c r="A8095" s="12"/>
      <c r="B8095" s="12"/>
      <c r="C8095" s="12"/>
      <c r="D8095" s="12"/>
      <c r="E8095" s="12"/>
      <c r="F8095" s="12"/>
      <c r="I8095" s="26"/>
      <c r="N8095" s="90"/>
      <c r="S8095" s="12"/>
      <c r="T8095" s="12"/>
      <c r="U8095" s="12"/>
      <c r="V8095" s="12"/>
    </row>
    <row r="8096" spans="1:22" x14ac:dyDescent="0.3">
      <c r="A8096" s="12"/>
      <c r="I8096" s="26"/>
    </row>
    <row r="8097" spans="1:18" x14ac:dyDescent="0.3">
      <c r="A8097" s="12"/>
      <c r="I8097" s="26"/>
    </row>
    <row r="8098" spans="1:18" x14ac:dyDescent="0.3">
      <c r="A8098" s="12"/>
      <c r="I8098" s="26"/>
    </row>
    <row r="8099" spans="1:18" x14ac:dyDescent="0.3">
      <c r="A8099" s="12"/>
      <c r="G8099" s="12"/>
      <c r="H8099" s="12"/>
      <c r="J8099" s="12"/>
      <c r="K8099" s="12"/>
      <c r="L8099" s="12"/>
      <c r="M8099" s="12"/>
      <c r="N8099" s="96"/>
      <c r="O8099" s="12"/>
      <c r="P8099" s="12"/>
      <c r="Q8099" s="12"/>
      <c r="R8099" s="12"/>
    </row>
    <row r="8100" spans="1:18" x14ac:dyDescent="0.3">
      <c r="A8100" s="12"/>
      <c r="G8100" s="12"/>
      <c r="H8100" s="12"/>
      <c r="J8100" s="12"/>
      <c r="K8100" s="12"/>
      <c r="L8100" s="12"/>
      <c r="M8100" s="12"/>
      <c r="N8100" s="96"/>
      <c r="O8100" s="12"/>
      <c r="P8100" s="12"/>
      <c r="Q8100" s="12"/>
      <c r="R8100" s="12"/>
    </row>
    <row r="8101" spans="1:18" x14ac:dyDescent="0.3">
      <c r="A8101" s="12"/>
      <c r="G8101" s="12"/>
      <c r="H8101" s="12"/>
      <c r="J8101" s="12"/>
      <c r="K8101" s="12"/>
      <c r="L8101" s="12"/>
      <c r="M8101" s="12"/>
      <c r="N8101" s="96"/>
      <c r="O8101" s="12"/>
      <c r="P8101" s="12"/>
      <c r="Q8101" s="12"/>
      <c r="R8101" s="12"/>
    </row>
    <row r="8102" spans="1:18" x14ac:dyDescent="0.3">
      <c r="A8102" s="12"/>
      <c r="G8102" s="12"/>
      <c r="H8102" s="12"/>
      <c r="J8102" s="12"/>
      <c r="K8102" s="12"/>
      <c r="L8102" s="12"/>
      <c r="M8102" s="12"/>
      <c r="N8102" s="96"/>
      <c r="O8102" s="12"/>
      <c r="P8102" s="12"/>
      <c r="Q8102" s="12"/>
      <c r="R8102" s="12"/>
    </row>
    <row r="8103" spans="1:18" x14ac:dyDescent="0.3">
      <c r="A8103" s="12"/>
      <c r="G8103" s="12"/>
      <c r="H8103" s="12"/>
      <c r="J8103" s="12"/>
      <c r="K8103" s="12"/>
      <c r="L8103" s="12"/>
      <c r="M8103" s="12"/>
      <c r="N8103" s="96"/>
      <c r="O8103" s="12"/>
      <c r="P8103" s="12"/>
      <c r="Q8103" s="12"/>
      <c r="R8103" s="12"/>
    </row>
    <row r="8104" spans="1:18" x14ac:dyDescent="0.3">
      <c r="A8104" s="12"/>
      <c r="G8104" s="12"/>
      <c r="H8104" s="12"/>
      <c r="J8104" s="12"/>
      <c r="K8104" s="12"/>
      <c r="L8104" s="12"/>
      <c r="M8104" s="12"/>
      <c r="N8104" s="96"/>
      <c r="O8104" s="12"/>
      <c r="P8104" s="12"/>
      <c r="Q8104" s="12"/>
      <c r="R8104" s="12"/>
    </row>
    <row r="8122" spans="1:21" s="10" customFormat="1" x14ac:dyDescent="0.3">
      <c r="A8122" s="12"/>
      <c r="B8122" s="12"/>
      <c r="C8122" s="12"/>
      <c r="D8122" s="12"/>
      <c r="E8122" s="12"/>
      <c r="F8122" s="12"/>
      <c r="I8122" s="26"/>
      <c r="N8122" s="90"/>
      <c r="S8122" s="12"/>
      <c r="T8122" s="12"/>
      <c r="U8122" s="12"/>
    </row>
    <row r="8123" spans="1:21" s="10" customFormat="1" x14ac:dyDescent="0.3">
      <c r="A8123" s="12"/>
      <c r="B8123" s="12"/>
      <c r="C8123" s="12"/>
      <c r="D8123" s="12"/>
      <c r="E8123" s="12"/>
      <c r="F8123" s="12"/>
      <c r="I8123" s="26"/>
      <c r="N8123" s="90"/>
      <c r="S8123" s="12"/>
      <c r="T8123" s="12"/>
      <c r="U8123" s="12"/>
    </row>
    <row r="8124" spans="1:21" x14ac:dyDescent="0.3">
      <c r="A8124" s="12"/>
      <c r="I8124" s="26"/>
    </row>
    <row r="8125" spans="1:21" x14ac:dyDescent="0.3">
      <c r="A8125" s="12"/>
      <c r="I8125" s="26"/>
    </row>
    <row r="8126" spans="1:21" x14ac:dyDescent="0.3">
      <c r="A8126" s="12"/>
      <c r="I8126" s="26"/>
    </row>
    <row r="8127" spans="1:21" x14ac:dyDescent="0.3">
      <c r="A8127" s="12"/>
      <c r="I8127" s="26"/>
    </row>
    <row r="8128" spans="1:21" x14ac:dyDescent="0.3">
      <c r="A8128" s="12"/>
      <c r="G8128" s="12"/>
      <c r="H8128" s="12"/>
      <c r="J8128" s="12"/>
      <c r="K8128" s="12"/>
      <c r="L8128" s="12"/>
      <c r="M8128" s="12"/>
      <c r="N8128" s="96"/>
      <c r="O8128" s="12"/>
      <c r="P8128" s="12"/>
      <c r="Q8128" s="12"/>
      <c r="R8128" s="12"/>
    </row>
    <row r="8129" spans="1:18" x14ac:dyDescent="0.3">
      <c r="A8129" s="12"/>
      <c r="G8129" s="12"/>
      <c r="H8129" s="12"/>
      <c r="J8129" s="12"/>
      <c r="K8129" s="12"/>
      <c r="L8129" s="12"/>
      <c r="M8129" s="12"/>
      <c r="N8129" s="96"/>
      <c r="O8129" s="12"/>
      <c r="P8129" s="12"/>
      <c r="Q8129" s="12"/>
      <c r="R8129" s="12"/>
    </row>
    <row r="8130" spans="1:18" x14ac:dyDescent="0.3">
      <c r="A8130" s="12"/>
      <c r="G8130" s="12"/>
      <c r="H8130" s="12"/>
      <c r="J8130" s="12"/>
      <c r="K8130" s="12"/>
      <c r="L8130" s="12"/>
      <c r="M8130" s="12"/>
      <c r="N8130" s="96"/>
      <c r="O8130" s="12"/>
      <c r="P8130" s="12"/>
      <c r="Q8130" s="12"/>
      <c r="R8130" s="12"/>
    </row>
    <row r="8131" spans="1:18" x14ac:dyDescent="0.3">
      <c r="A8131" s="12"/>
      <c r="G8131" s="12"/>
      <c r="H8131" s="12"/>
      <c r="J8131" s="12"/>
      <c r="K8131" s="12"/>
      <c r="L8131" s="12"/>
      <c r="M8131" s="12"/>
      <c r="N8131" s="96"/>
      <c r="O8131" s="12"/>
      <c r="P8131" s="12"/>
      <c r="Q8131" s="12"/>
      <c r="R8131" s="12"/>
    </row>
    <row r="8132" spans="1:18" x14ac:dyDescent="0.3">
      <c r="A8132" s="12"/>
      <c r="G8132" s="12"/>
      <c r="H8132" s="12"/>
      <c r="J8132" s="12"/>
      <c r="K8132" s="12"/>
      <c r="L8132" s="12"/>
      <c r="M8132" s="12"/>
      <c r="N8132" s="96"/>
      <c r="O8132" s="12"/>
      <c r="P8132" s="12"/>
      <c r="Q8132" s="12"/>
      <c r="R8132" s="12"/>
    </row>
    <row r="8133" spans="1:18" x14ac:dyDescent="0.3">
      <c r="A8133" s="12"/>
      <c r="G8133" s="12"/>
      <c r="H8133" s="12"/>
      <c r="J8133" s="12"/>
      <c r="K8133" s="12"/>
      <c r="L8133" s="12"/>
      <c r="M8133" s="12"/>
      <c r="N8133" s="96"/>
      <c r="O8133" s="12"/>
      <c r="P8133" s="12"/>
      <c r="Q8133" s="12"/>
      <c r="R8133" s="12"/>
    </row>
    <row r="8151" spans="1:21" s="10" customFormat="1" x14ac:dyDescent="0.3">
      <c r="B8151" s="12"/>
      <c r="C8151" s="12"/>
      <c r="D8151" s="12"/>
      <c r="E8151" s="12"/>
      <c r="F8151" s="12"/>
      <c r="I8151" s="26"/>
      <c r="N8151" s="90"/>
      <c r="S8151" s="12"/>
      <c r="T8151" s="12"/>
      <c r="U8151" s="12"/>
    </row>
    <row r="8152" spans="1:21" s="10" customFormat="1" x14ac:dyDescent="0.3">
      <c r="B8152" s="12"/>
      <c r="C8152" s="12"/>
      <c r="D8152" s="12"/>
      <c r="E8152" s="12"/>
      <c r="F8152" s="12"/>
      <c r="I8152" s="26"/>
      <c r="N8152" s="90"/>
      <c r="S8152" s="12"/>
      <c r="T8152" s="12"/>
      <c r="U8152" s="12"/>
    </row>
    <row r="8153" spans="1:21" x14ac:dyDescent="0.3">
      <c r="A8153" s="12"/>
      <c r="I8153" s="26"/>
    </row>
    <row r="8154" spans="1:21" x14ac:dyDescent="0.3">
      <c r="A8154" s="12"/>
      <c r="I8154" s="26"/>
    </row>
    <row r="8155" spans="1:21" x14ac:dyDescent="0.3">
      <c r="A8155" s="12"/>
      <c r="I8155" s="26"/>
    </row>
    <row r="8156" spans="1:21" x14ac:dyDescent="0.3">
      <c r="A8156" s="12"/>
      <c r="I8156" s="26"/>
    </row>
    <row r="8157" spans="1:21" x14ac:dyDescent="0.3">
      <c r="A8157" s="12"/>
      <c r="G8157" s="12"/>
      <c r="H8157" s="12"/>
      <c r="J8157" s="12"/>
      <c r="K8157" s="12"/>
      <c r="L8157" s="12"/>
      <c r="M8157" s="12"/>
      <c r="N8157" s="96"/>
      <c r="O8157" s="12"/>
      <c r="P8157" s="12"/>
      <c r="Q8157" s="12"/>
      <c r="R8157" s="12"/>
    </row>
    <row r="8158" spans="1:21" x14ac:dyDescent="0.3">
      <c r="A8158" s="12"/>
      <c r="G8158" s="12"/>
      <c r="H8158" s="12"/>
      <c r="J8158" s="12"/>
      <c r="K8158" s="12"/>
      <c r="L8158" s="12"/>
      <c r="M8158" s="12"/>
      <c r="N8158" s="96"/>
      <c r="O8158" s="12"/>
      <c r="P8158" s="12"/>
      <c r="Q8158" s="12"/>
      <c r="R8158" s="12"/>
    </row>
    <row r="8159" spans="1:21" x14ac:dyDescent="0.3">
      <c r="A8159" s="12"/>
      <c r="G8159" s="12"/>
      <c r="H8159" s="12"/>
      <c r="J8159" s="12"/>
      <c r="K8159" s="12"/>
      <c r="L8159" s="12"/>
      <c r="M8159" s="12"/>
      <c r="N8159" s="96"/>
      <c r="O8159" s="12"/>
      <c r="P8159" s="12"/>
      <c r="Q8159" s="12"/>
      <c r="R8159" s="12"/>
    </row>
    <row r="8160" spans="1:21" x14ac:dyDescent="0.3">
      <c r="A8160" s="12"/>
      <c r="G8160" s="12"/>
      <c r="H8160" s="12"/>
      <c r="J8160" s="12"/>
      <c r="K8160" s="12"/>
      <c r="L8160" s="12"/>
      <c r="M8160" s="12"/>
      <c r="N8160" s="96"/>
      <c r="O8160" s="12"/>
      <c r="P8160" s="12"/>
      <c r="Q8160" s="12"/>
      <c r="R8160" s="12"/>
    </row>
    <row r="8161" spans="1:18" x14ac:dyDescent="0.3">
      <c r="A8161" s="12"/>
      <c r="G8161" s="12"/>
      <c r="H8161" s="12"/>
      <c r="J8161" s="12"/>
      <c r="K8161" s="12"/>
      <c r="L8161" s="12"/>
      <c r="M8161" s="12"/>
      <c r="N8161" s="96"/>
      <c r="O8161" s="12"/>
      <c r="P8161" s="12"/>
      <c r="Q8161" s="12"/>
      <c r="R8161" s="12"/>
    </row>
    <row r="8162" spans="1:18" x14ac:dyDescent="0.3">
      <c r="A8162" s="12"/>
      <c r="G8162" s="12"/>
      <c r="H8162" s="12"/>
      <c r="J8162" s="12"/>
      <c r="K8162" s="12"/>
      <c r="L8162" s="12"/>
      <c r="M8162" s="12"/>
      <c r="N8162" s="96"/>
      <c r="O8162" s="12"/>
      <c r="P8162" s="12"/>
      <c r="Q8162" s="12"/>
      <c r="R8162" s="12"/>
    </row>
    <row r="8180" spans="1:21" s="10" customFormat="1" x14ac:dyDescent="0.3">
      <c r="B8180" s="12"/>
      <c r="C8180" s="12"/>
      <c r="D8180" s="12"/>
      <c r="E8180" s="12"/>
      <c r="F8180" s="12"/>
      <c r="I8180" s="26"/>
      <c r="N8180" s="90"/>
      <c r="S8180" s="12"/>
      <c r="T8180" s="12"/>
      <c r="U8180" s="12"/>
    </row>
    <row r="8181" spans="1:21" s="10" customFormat="1" x14ac:dyDescent="0.3">
      <c r="B8181" s="12"/>
      <c r="C8181" s="12"/>
      <c r="D8181" s="12"/>
      <c r="E8181" s="12"/>
      <c r="F8181" s="12"/>
      <c r="I8181" s="26"/>
      <c r="N8181" s="90"/>
      <c r="S8181" s="12"/>
      <c r="T8181" s="12"/>
      <c r="U8181" s="12"/>
    </row>
    <row r="8182" spans="1:21" s="10" customFormat="1" x14ac:dyDescent="0.3">
      <c r="B8182" s="12"/>
      <c r="C8182" s="12"/>
      <c r="D8182" s="12"/>
      <c r="E8182" s="12"/>
      <c r="F8182" s="12"/>
      <c r="I8182" s="26"/>
      <c r="N8182" s="90"/>
      <c r="S8182" s="12"/>
      <c r="T8182" s="12"/>
      <c r="U8182" s="12"/>
    </row>
    <row r="8183" spans="1:21" s="10" customFormat="1" x14ac:dyDescent="0.3">
      <c r="B8183" s="12"/>
      <c r="C8183" s="12"/>
      <c r="D8183" s="12"/>
      <c r="E8183" s="12"/>
      <c r="F8183" s="12"/>
      <c r="I8183" s="26"/>
      <c r="N8183" s="90"/>
      <c r="S8183" s="12"/>
      <c r="T8183" s="12"/>
      <c r="U8183" s="12"/>
    </row>
    <row r="8184" spans="1:21" s="10" customFormat="1" x14ac:dyDescent="0.3">
      <c r="B8184" s="12"/>
      <c r="C8184" s="12"/>
      <c r="D8184" s="12"/>
      <c r="E8184" s="12"/>
      <c r="F8184" s="12"/>
      <c r="I8184" s="26"/>
      <c r="N8184" s="90"/>
      <c r="S8184" s="12"/>
      <c r="T8184" s="12"/>
      <c r="U8184" s="12"/>
    </row>
    <row r="8185" spans="1:21" x14ac:dyDescent="0.3">
      <c r="A8185" s="12"/>
      <c r="I8185" s="26"/>
    </row>
    <row r="8186" spans="1:21" x14ac:dyDescent="0.3">
      <c r="A8186" s="12"/>
      <c r="G8186" s="12"/>
      <c r="H8186" s="12"/>
      <c r="J8186" s="12"/>
      <c r="K8186" s="12"/>
      <c r="L8186" s="12"/>
      <c r="M8186" s="12"/>
      <c r="N8186" s="96"/>
      <c r="O8186" s="12"/>
      <c r="P8186" s="12"/>
      <c r="Q8186" s="12"/>
      <c r="R8186" s="12"/>
    </row>
    <row r="8187" spans="1:21" x14ac:dyDescent="0.3">
      <c r="A8187" s="12"/>
      <c r="G8187" s="12"/>
      <c r="H8187" s="12"/>
      <c r="J8187" s="12"/>
      <c r="K8187" s="12"/>
      <c r="L8187" s="12"/>
      <c r="M8187" s="12"/>
      <c r="N8187" s="96"/>
      <c r="O8187" s="12"/>
      <c r="P8187" s="12"/>
      <c r="Q8187" s="12"/>
      <c r="R8187" s="12"/>
    </row>
    <row r="8188" spans="1:21" x14ac:dyDescent="0.3">
      <c r="A8188" s="12"/>
      <c r="G8188" s="12"/>
      <c r="H8188" s="12"/>
      <c r="J8188" s="12"/>
      <c r="K8188" s="12"/>
      <c r="L8188" s="12"/>
      <c r="M8188" s="12"/>
      <c r="N8188" s="96"/>
      <c r="O8188" s="12"/>
      <c r="P8188" s="12"/>
      <c r="Q8188" s="12"/>
      <c r="R8188" s="12"/>
    </row>
    <row r="8189" spans="1:21" x14ac:dyDescent="0.3">
      <c r="A8189" s="12"/>
      <c r="G8189" s="12"/>
      <c r="H8189" s="12"/>
      <c r="J8189" s="12"/>
      <c r="K8189" s="12"/>
      <c r="L8189" s="12"/>
      <c r="M8189" s="12"/>
      <c r="N8189" s="96"/>
      <c r="O8189" s="12"/>
      <c r="P8189" s="12"/>
      <c r="Q8189" s="12"/>
      <c r="R8189" s="12"/>
    </row>
    <row r="8190" spans="1:21" x14ac:dyDescent="0.3">
      <c r="A8190" s="12"/>
      <c r="G8190" s="12"/>
      <c r="H8190" s="12"/>
      <c r="J8190" s="12"/>
      <c r="K8190" s="12"/>
      <c r="L8190" s="12"/>
      <c r="M8190" s="12"/>
      <c r="N8190" s="96"/>
      <c r="O8190" s="12"/>
      <c r="P8190" s="12"/>
      <c r="Q8190" s="12"/>
      <c r="R8190" s="12"/>
    </row>
    <row r="8191" spans="1:21" x14ac:dyDescent="0.3">
      <c r="A8191" s="12"/>
      <c r="G8191" s="12"/>
      <c r="H8191" s="12"/>
      <c r="J8191" s="12"/>
      <c r="K8191" s="12"/>
      <c r="L8191" s="12"/>
      <c r="M8191" s="12"/>
      <c r="N8191" s="96"/>
      <c r="O8191" s="12"/>
      <c r="P8191" s="12"/>
      <c r="Q8191" s="12"/>
      <c r="R8191" s="12"/>
    </row>
    <row r="8209" spans="1:18" x14ac:dyDescent="0.3">
      <c r="A8209" s="12"/>
      <c r="I8209" s="26"/>
    </row>
    <row r="8210" spans="1:18" x14ac:dyDescent="0.3">
      <c r="A8210" s="12"/>
      <c r="I8210" s="26"/>
    </row>
    <row r="8211" spans="1:18" x14ac:dyDescent="0.3">
      <c r="A8211" s="12"/>
      <c r="I8211" s="26"/>
    </row>
    <row r="8212" spans="1:18" x14ac:dyDescent="0.3">
      <c r="A8212" s="12"/>
      <c r="I8212" s="26"/>
    </row>
    <row r="8213" spans="1:18" x14ac:dyDescent="0.3">
      <c r="A8213" s="12"/>
      <c r="I8213" s="26"/>
    </row>
    <row r="8214" spans="1:18" x14ac:dyDescent="0.3">
      <c r="A8214" s="12"/>
      <c r="I8214" s="26"/>
    </row>
    <row r="8215" spans="1:18" x14ac:dyDescent="0.3">
      <c r="A8215" s="12"/>
      <c r="G8215" s="12"/>
      <c r="H8215" s="12"/>
      <c r="J8215" s="12"/>
      <c r="K8215" s="12"/>
      <c r="L8215" s="12"/>
      <c r="M8215" s="12"/>
      <c r="N8215" s="96"/>
      <c r="O8215" s="12"/>
      <c r="P8215" s="12"/>
      <c r="Q8215" s="12"/>
      <c r="R8215" s="12"/>
    </row>
    <row r="8216" spans="1:18" x14ac:dyDescent="0.3">
      <c r="A8216" s="12"/>
      <c r="G8216" s="12"/>
      <c r="H8216" s="12"/>
      <c r="J8216" s="12"/>
      <c r="K8216" s="12"/>
      <c r="L8216" s="12"/>
      <c r="M8216" s="12"/>
      <c r="N8216" s="96"/>
      <c r="O8216" s="12"/>
      <c r="P8216" s="12"/>
      <c r="Q8216" s="12"/>
      <c r="R8216" s="12"/>
    </row>
    <row r="8217" spans="1:18" x14ac:dyDescent="0.3">
      <c r="A8217" s="12"/>
      <c r="G8217" s="12"/>
      <c r="H8217" s="12"/>
      <c r="J8217" s="12"/>
      <c r="K8217" s="12"/>
      <c r="L8217" s="12"/>
      <c r="M8217" s="12"/>
      <c r="N8217" s="96"/>
      <c r="O8217" s="12"/>
      <c r="P8217" s="12"/>
      <c r="Q8217" s="12"/>
      <c r="R8217" s="12"/>
    </row>
    <row r="8218" spans="1:18" x14ac:dyDescent="0.3">
      <c r="A8218" s="12"/>
      <c r="G8218" s="12"/>
      <c r="H8218" s="12"/>
      <c r="J8218" s="12"/>
      <c r="K8218" s="12"/>
      <c r="L8218" s="12"/>
      <c r="M8218" s="12"/>
      <c r="N8218" s="96"/>
      <c r="O8218" s="12"/>
      <c r="P8218" s="12"/>
      <c r="Q8218" s="12"/>
      <c r="R8218" s="12"/>
    </row>
    <row r="8219" spans="1:18" x14ac:dyDescent="0.3">
      <c r="A8219" s="12"/>
      <c r="G8219" s="12"/>
      <c r="H8219" s="12"/>
      <c r="J8219" s="12"/>
      <c r="K8219" s="12"/>
      <c r="L8219" s="12"/>
      <c r="M8219" s="12"/>
      <c r="N8219" s="96"/>
      <c r="O8219" s="12"/>
      <c r="P8219" s="12"/>
      <c r="Q8219" s="12"/>
      <c r="R8219" s="12"/>
    </row>
    <row r="8220" spans="1:18" x14ac:dyDescent="0.3">
      <c r="A8220" s="12"/>
      <c r="G8220" s="12"/>
      <c r="H8220" s="12"/>
      <c r="J8220" s="12"/>
      <c r="K8220" s="12"/>
      <c r="L8220" s="12"/>
      <c r="M8220" s="12"/>
      <c r="N8220" s="96"/>
      <c r="O8220" s="12"/>
      <c r="P8220" s="12"/>
      <c r="Q8220" s="12"/>
      <c r="R8220" s="12"/>
    </row>
    <row r="8238" spans="1:22" s="10" customFormat="1" x14ac:dyDescent="0.3">
      <c r="A8238" s="12"/>
      <c r="B8238" s="12"/>
      <c r="C8238" s="12"/>
      <c r="D8238" s="12"/>
      <c r="E8238" s="12"/>
      <c r="F8238" s="12"/>
      <c r="I8238" s="26"/>
      <c r="N8238" s="90"/>
      <c r="S8238" s="12"/>
      <c r="T8238" s="12"/>
      <c r="U8238" s="12"/>
      <c r="V8238" s="12"/>
    </row>
    <row r="8239" spans="1:22" s="10" customFormat="1" x14ac:dyDescent="0.3">
      <c r="A8239" s="12"/>
      <c r="B8239" s="12"/>
      <c r="C8239" s="12"/>
      <c r="D8239" s="12"/>
      <c r="E8239" s="12"/>
      <c r="F8239" s="12"/>
      <c r="I8239" s="26"/>
      <c r="N8239" s="90"/>
      <c r="S8239" s="12"/>
      <c r="T8239" s="12"/>
      <c r="U8239" s="12"/>
      <c r="V8239" s="12"/>
    </row>
    <row r="8240" spans="1:22" x14ac:dyDescent="0.3">
      <c r="A8240" s="12"/>
      <c r="I8240" s="26"/>
    </row>
    <row r="8241" spans="1:18" x14ac:dyDescent="0.3">
      <c r="A8241" s="12"/>
      <c r="I8241" s="26"/>
    </row>
    <row r="8242" spans="1:18" x14ac:dyDescent="0.3">
      <c r="A8242" s="12"/>
      <c r="I8242" s="26"/>
    </row>
    <row r="8243" spans="1:18" x14ac:dyDescent="0.3">
      <c r="A8243" s="12"/>
      <c r="I8243" s="26"/>
    </row>
    <row r="8244" spans="1:18" x14ac:dyDescent="0.3">
      <c r="A8244" s="12"/>
      <c r="G8244" s="12"/>
      <c r="H8244" s="12"/>
      <c r="J8244" s="12"/>
      <c r="K8244" s="12"/>
      <c r="L8244" s="12"/>
      <c r="M8244" s="12"/>
      <c r="N8244" s="96"/>
      <c r="O8244" s="12"/>
      <c r="P8244" s="12"/>
      <c r="Q8244" s="12"/>
      <c r="R8244" s="12"/>
    </row>
    <row r="8245" spans="1:18" x14ac:dyDescent="0.3">
      <c r="A8245" s="12"/>
      <c r="G8245" s="12"/>
      <c r="H8245" s="12"/>
      <c r="J8245" s="12"/>
      <c r="K8245" s="12"/>
      <c r="L8245" s="12"/>
      <c r="M8245" s="12"/>
      <c r="N8245" s="96"/>
      <c r="O8245" s="12"/>
      <c r="P8245" s="12"/>
      <c r="Q8245" s="12"/>
      <c r="R8245" s="12"/>
    </row>
    <row r="8246" spans="1:18" x14ac:dyDescent="0.3">
      <c r="A8246" s="12"/>
      <c r="G8246" s="12"/>
      <c r="H8246" s="12"/>
      <c r="J8246" s="12"/>
      <c r="K8246" s="12"/>
      <c r="L8246" s="12"/>
      <c r="M8246" s="12"/>
      <c r="N8246" s="96"/>
      <c r="O8246" s="12"/>
      <c r="P8246" s="12"/>
      <c r="Q8246" s="12"/>
      <c r="R8246" s="12"/>
    </row>
    <row r="8247" spans="1:18" x14ac:dyDescent="0.3">
      <c r="A8247" s="12"/>
      <c r="G8247" s="12"/>
      <c r="H8247" s="12"/>
      <c r="J8247" s="12"/>
      <c r="K8247" s="12"/>
      <c r="L8247" s="12"/>
      <c r="M8247" s="12"/>
      <c r="N8247" s="96"/>
      <c r="O8247" s="12"/>
      <c r="P8247" s="12"/>
      <c r="Q8247" s="12"/>
      <c r="R8247" s="12"/>
    </row>
    <row r="8248" spans="1:18" x14ac:dyDescent="0.3">
      <c r="A8248" s="12"/>
      <c r="G8248" s="12"/>
      <c r="H8248" s="12"/>
      <c r="J8248" s="12"/>
      <c r="K8248" s="12"/>
      <c r="L8248" s="12"/>
      <c r="M8248" s="12"/>
      <c r="N8248" s="96"/>
      <c r="O8248" s="12"/>
      <c r="P8248" s="12"/>
      <c r="Q8248" s="12"/>
      <c r="R8248" s="12"/>
    </row>
    <row r="8249" spans="1:18" x14ac:dyDescent="0.3">
      <c r="A8249" s="12"/>
      <c r="G8249" s="12"/>
      <c r="H8249" s="12"/>
      <c r="J8249" s="12"/>
      <c r="K8249" s="12"/>
      <c r="L8249" s="12"/>
      <c r="M8249" s="12"/>
      <c r="N8249" s="96"/>
      <c r="O8249" s="12"/>
      <c r="P8249" s="12"/>
      <c r="Q8249" s="12"/>
      <c r="R8249" s="12"/>
    </row>
    <row r="8267" spans="1:21" s="10" customFormat="1" x14ac:dyDescent="0.3">
      <c r="A8267" s="12"/>
      <c r="B8267" s="12"/>
      <c r="C8267" s="12"/>
      <c r="D8267" s="12"/>
      <c r="E8267" s="12"/>
      <c r="F8267" s="12"/>
      <c r="I8267" s="26"/>
      <c r="N8267" s="90"/>
      <c r="S8267" s="12"/>
      <c r="T8267" s="12"/>
      <c r="U8267" s="12"/>
    </row>
    <row r="8268" spans="1:21" x14ac:dyDescent="0.3">
      <c r="A8268" s="12"/>
      <c r="I8268" s="26"/>
    </row>
    <row r="8269" spans="1:21" x14ac:dyDescent="0.3">
      <c r="A8269" s="12"/>
      <c r="I8269" s="26"/>
    </row>
    <row r="8270" spans="1:21" x14ac:dyDescent="0.3">
      <c r="A8270" s="12"/>
      <c r="I8270" s="26"/>
    </row>
    <row r="8271" spans="1:21" x14ac:dyDescent="0.3">
      <c r="A8271" s="12"/>
      <c r="I8271" s="26"/>
    </row>
    <row r="8272" spans="1:21" x14ac:dyDescent="0.3">
      <c r="A8272" s="12"/>
      <c r="I8272" s="26"/>
    </row>
    <row r="8273" spans="1:18" x14ac:dyDescent="0.3">
      <c r="A8273" s="12"/>
      <c r="G8273" s="12"/>
      <c r="H8273" s="12"/>
      <c r="J8273" s="12"/>
      <c r="K8273" s="12"/>
      <c r="L8273" s="12"/>
      <c r="M8273" s="12"/>
      <c r="N8273" s="96"/>
      <c r="O8273" s="12"/>
      <c r="P8273" s="12"/>
      <c r="Q8273" s="12"/>
      <c r="R8273" s="12"/>
    </row>
    <row r="8274" spans="1:18" x14ac:dyDescent="0.3">
      <c r="A8274" s="12"/>
      <c r="G8274" s="12"/>
      <c r="H8274" s="12"/>
      <c r="J8274" s="12"/>
      <c r="K8274" s="12"/>
      <c r="L8274" s="12"/>
      <c r="M8274" s="12"/>
      <c r="N8274" s="96"/>
      <c r="O8274" s="12"/>
      <c r="P8274" s="12"/>
      <c r="Q8274" s="12"/>
      <c r="R8274" s="12"/>
    </row>
    <row r="8275" spans="1:18" x14ac:dyDescent="0.3">
      <c r="A8275" s="12"/>
      <c r="G8275" s="12"/>
      <c r="H8275" s="12"/>
      <c r="J8275" s="12"/>
      <c r="K8275" s="12"/>
      <c r="L8275" s="12"/>
      <c r="M8275" s="12"/>
      <c r="N8275" s="96"/>
      <c r="O8275" s="12"/>
      <c r="P8275" s="12"/>
      <c r="Q8275" s="12"/>
      <c r="R8275" s="12"/>
    </row>
    <row r="8276" spans="1:18" x14ac:dyDescent="0.3">
      <c r="A8276" s="12"/>
      <c r="G8276" s="12"/>
      <c r="H8276" s="12"/>
      <c r="J8276" s="12"/>
      <c r="K8276" s="12"/>
      <c r="L8276" s="12"/>
      <c r="M8276" s="12"/>
      <c r="N8276" s="96"/>
      <c r="O8276" s="12"/>
      <c r="P8276" s="12"/>
      <c r="Q8276" s="12"/>
      <c r="R8276" s="12"/>
    </row>
    <row r="8277" spans="1:18" x14ac:dyDescent="0.3">
      <c r="A8277" s="12"/>
      <c r="G8277" s="12"/>
      <c r="H8277" s="12"/>
      <c r="J8277" s="12"/>
      <c r="K8277" s="12"/>
      <c r="L8277" s="12"/>
      <c r="M8277" s="12"/>
      <c r="N8277" s="96"/>
      <c r="O8277" s="12"/>
      <c r="P8277" s="12"/>
      <c r="Q8277" s="12"/>
      <c r="R8277" s="12"/>
    </row>
    <row r="8278" spans="1:18" x14ac:dyDescent="0.3">
      <c r="A8278" s="12"/>
      <c r="G8278" s="12"/>
      <c r="H8278" s="12"/>
      <c r="J8278" s="12"/>
      <c r="K8278" s="12"/>
      <c r="L8278" s="12"/>
      <c r="M8278" s="12"/>
      <c r="N8278" s="96"/>
      <c r="O8278" s="12"/>
      <c r="P8278" s="12"/>
      <c r="Q8278" s="12"/>
      <c r="R8278" s="12"/>
    </row>
    <row r="8296" spans="1:21" s="10" customFormat="1" x14ac:dyDescent="0.3">
      <c r="B8296" s="12"/>
      <c r="C8296" s="12"/>
      <c r="D8296" s="12"/>
      <c r="E8296" s="12"/>
      <c r="F8296" s="12"/>
      <c r="I8296" s="26"/>
      <c r="N8296" s="90"/>
      <c r="S8296" s="12"/>
      <c r="T8296" s="12"/>
      <c r="U8296" s="12"/>
    </row>
    <row r="8297" spans="1:21" x14ac:dyDescent="0.3">
      <c r="A8297" s="12"/>
      <c r="I8297" s="26"/>
    </row>
    <row r="8298" spans="1:21" x14ac:dyDescent="0.3">
      <c r="A8298" s="12"/>
      <c r="I8298" s="26"/>
    </row>
    <row r="8299" spans="1:21" x14ac:dyDescent="0.3">
      <c r="A8299" s="12"/>
      <c r="I8299" s="26"/>
    </row>
    <row r="8300" spans="1:21" x14ac:dyDescent="0.3">
      <c r="A8300" s="12"/>
      <c r="I8300" s="26"/>
    </row>
    <row r="8301" spans="1:21" x14ac:dyDescent="0.3">
      <c r="A8301" s="12"/>
      <c r="I8301" s="26"/>
    </row>
    <row r="8302" spans="1:21" x14ac:dyDescent="0.3">
      <c r="A8302" s="12"/>
      <c r="G8302" s="12"/>
      <c r="H8302" s="12"/>
      <c r="J8302" s="12"/>
      <c r="K8302" s="12"/>
      <c r="L8302" s="12"/>
      <c r="M8302" s="12"/>
      <c r="N8302" s="96"/>
      <c r="O8302" s="12"/>
      <c r="P8302" s="12"/>
      <c r="Q8302" s="12"/>
      <c r="R8302" s="12"/>
    </row>
    <row r="8303" spans="1:21" x14ac:dyDescent="0.3">
      <c r="A8303" s="12"/>
      <c r="G8303" s="12"/>
      <c r="H8303" s="12"/>
      <c r="J8303" s="12"/>
      <c r="K8303" s="12"/>
      <c r="L8303" s="12"/>
      <c r="M8303" s="12"/>
      <c r="N8303" s="96"/>
      <c r="O8303" s="12"/>
      <c r="P8303" s="12"/>
      <c r="Q8303" s="12"/>
      <c r="R8303" s="12"/>
    </row>
    <row r="8304" spans="1:21" x14ac:dyDescent="0.3">
      <c r="A8304" s="12"/>
      <c r="G8304" s="12"/>
      <c r="H8304" s="12"/>
      <c r="J8304" s="12"/>
      <c r="K8304" s="12"/>
      <c r="L8304" s="12"/>
      <c r="M8304" s="12"/>
      <c r="N8304" s="96"/>
      <c r="O8304" s="12"/>
      <c r="P8304" s="12"/>
      <c r="Q8304" s="12"/>
      <c r="R8304" s="12"/>
    </row>
    <row r="8305" spans="1:18" x14ac:dyDescent="0.3">
      <c r="A8305" s="12"/>
      <c r="G8305" s="12"/>
      <c r="H8305" s="12"/>
      <c r="J8305" s="12"/>
      <c r="K8305" s="12"/>
      <c r="L8305" s="12"/>
      <c r="M8305" s="12"/>
      <c r="N8305" s="96"/>
      <c r="O8305" s="12"/>
      <c r="P8305" s="12"/>
      <c r="Q8305" s="12"/>
      <c r="R8305" s="12"/>
    </row>
    <row r="8306" spans="1:18" x14ac:dyDescent="0.3">
      <c r="A8306" s="12"/>
      <c r="G8306" s="12"/>
      <c r="H8306" s="12"/>
      <c r="J8306" s="12"/>
      <c r="K8306" s="12"/>
      <c r="L8306" s="12"/>
      <c r="M8306" s="12"/>
      <c r="N8306" s="96"/>
      <c r="O8306" s="12"/>
      <c r="P8306" s="12"/>
      <c r="Q8306" s="12"/>
      <c r="R8306" s="12"/>
    </row>
    <row r="8307" spans="1:18" x14ac:dyDescent="0.3">
      <c r="A8307" s="12"/>
      <c r="G8307" s="12"/>
      <c r="H8307" s="12"/>
      <c r="J8307" s="12"/>
      <c r="K8307" s="12"/>
      <c r="L8307" s="12"/>
      <c r="M8307" s="12"/>
      <c r="N8307" s="96"/>
      <c r="O8307" s="12"/>
      <c r="P8307" s="12"/>
      <c r="Q8307" s="12"/>
      <c r="R8307" s="12"/>
    </row>
    <row r="8325" spans="1:21" s="10" customFormat="1" x14ac:dyDescent="0.3">
      <c r="B8325" s="12"/>
      <c r="C8325" s="12"/>
      <c r="D8325" s="12"/>
      <c r="E8325" s="12"/>
      <c r="F8325" s="12"/>
      <c r="I8325" s="26"/>
      <c r="N8325" s="90"/>
      <c r="S8325" s="12"/>
      <c r="T8325" s="12"/>
      <c r="U8325" s="12"/>
    </row>
    <row r="8326" spans="1:21" s="10" customFormat="1" x14ac:dyDescent="0.3">
      <c r="B8326" s="12"/>
      <c r="C8326" s="12"/>
      <c r="D8326" s="12"/>
      <c r="E8326" s="12"/>
      <c r="F8326" s="12"/>
      <c r="I8326" s="26"/>
      <c r="N8326" s="90"/>
      <c r="S8326" s="12"/>
      <c r="T8326" s="12"/>
      <c r="U8326" s="12"/>
    </row>
    <row r="8327" spans="1:21" s="10" customFormat="1" x14ac:dyDescent="0.3">
      <c r="B8327" s="12"/>
      <c r="C8327" s="12"/>
      <c r="D8327" s="12"/>
      <c r="E8327" s="12"/>
      <c r="F8327" s="12"/>
      <c r="I8327" s="26"/>
      <c r="N8327" s="90"/>
      <c r="S8327" s="12"/>
      <c r="T8327" s="12"/>
      <c r="U8327" s="12"/>
    </row>
    <row r="8328" spans="1:21" s="10" customFormat="1" x14ac:dyDescent="0.3">
      <c r="B8328" s="12"/>
      <c r="C8328" s="12"/>
      <c r="D8328" s="12"/>
      <c r="E8328" s="12"/>
      <c r="F8328" s="12"/>
      <c r="I8328" s="26"/>
      <c r="N8328" s="90"/>
      <c r="S8328" s="12"/>
      <c r="T8328" s="12"/>
      <c r="U8328" s="12"/>
    </row>
    <row r="8329" spans="1:21" x14ac:dyDescent="0.3">
      <c r="A8329" s="12"/>
      <c r="I8329" s="26"/>
    </row>
    <row r="8330" spans="1:21" x14ac:dyDescent="0.3">
      <c r="A8330" s="12"/>
      <c r="I8330" s="26"/>
    </row>
    <row r="8331" spans="1:21" x14ac:dyDescent="0.3">
      <c r="A8331" s="12"/>
      <c r="G8331" s="12"/>
      <c r="H8331" s="12"/>
      <c r="J8331" s="12"/>
      <c r="K8331" s="12"/>
      <c r="L8331" s="12"/>
      <c r="M8331" s="12"/>
      <c r="N8331" s="96"/>
      <c r="O8331" s="12"/>
      <c r="P8331" s="12"/>
      <c r="Q8331" s="12"/>
      <c r="R8331" s="12"/>
    </row>
    <row r="8332" spans="1:21" x14ac:dyDescent="0.3">
      <c r="A8332" s="12"/>
      <c r="G8332" s="12"/>
      <c r="H8332" s="12"/>
      <c r="J8332" s="12"/>
      <c r="K8332" s="12"/>
      <c r="L8332" s="12"/>
      <c r="M8332" s="12"/>
      <c r="N8332" s="96"/>
      <c r="O8332" s="12"/>
      <c r="P8332" s="12"/>
      <c r="Q8332" s="12"/>
      <c r="R8332" s="12"/>
    </row>
    <row r="8333" spans="1:21" x14ac:dyDescent="0.3">
      <c r="A8333" s="12"/>
      <c r="G8333" s="12"/>
      <c r="H8333" s="12"/>
      <c r="J8333" s="12"/>
      <c r="K8333" s="12"/>
      <c r="L8333" s="12"/>
      <c r="M8333" s="12"/>
      <c r="N8333" s="96"/>
      <c r="O8333" s="12"/>
      <c r="P8333" s="12"/>
      <c r="Q8333" s="12"/>
      <c r="R8333" s="12"/>
    </row>
    <row r="8334" spans="1:21" x14ac:dyDescent="0.3">
      <c r="A8334" s="12"/>
      <c r="G8334" s="12"/>
      <c r="H8334" s="12"/>
      <c r="J8334" s="12"/>
      <c r="K8334" s="12"/>
      <c r="L8334" s="12"/>
      <c r="M8334" s="12"/>
      <c r="N8334" s="96"/>
      <c r="O8334" s="12"/>
      <c r="P8334" s="12"/>
      <c r="Q8334" s="12"/>
      <c r="R8334" s="12"/>
    </row>
    <row r="8335" spans="1:21" x14ac:dyDescent="0.3">
      <c r="A8335" s="12"/>
      <c r="G8335" s="12"/>
      <c r="H8335" s="12"/>
      <c r="J8335" s="12"/>
      <c r="K8335" s="12"/>
      <c r="L8335" s="12"/>
      <c r="M8335" s="12"/>
      <c r="N8335" s="96"/>
      <c r="O8335" s="12"/>
      <c r="P8335" s="12"/>
      <c r="Q8335" s="12"/>
      <c r="R8335" s="12"/>
    </row>
    <row r="8336" spans="1:21" x14ac:dyDescent="0.3">
      <c r="A8336" s="12"/>
      <c r="G8336" s="12"/>
      <c r="H8336" s="12"/>
      <c r="J8336" s="12"/>
      <c r="K8336" s="12"/>
      <c r="L8336" s="12"/>
      <c r="M8336" s="12"/>
      <c r="N8336" s="96"/>
      <c r="O8336" s="12"/>
      <c r="P8336" s="12"/>
      <c r="Q8336" s="12"/>
      <c r="R8336" s="12"/>
    </row>
    <row r="8354" spans="1:18" x14ac:dyDescent="0.3">
      <c r="A8354" s="12"/>
      <c r="I8354" s="26"/>
    </row>
    <row r="8355" spans="1:18" x14ac:dyDescent="0.3">
      <c r="A8355" s="12"/>
      <c r="I8355" s="26"/>
    </row>
    <row r="8356" spans="1:18" x14ac:dyDescent="0.3">
      <c r="A8356" s="12"/>
      <c r="I8356" s="26"/>
    </row>
    <row r="8357" spans="1:18" x14ac:dyDescent="0.3">
      <c r="A8357" s="12"/>
      <c r="I8357" s="26"/>
    </row>
    <row r="8358" spans="1:18" x14ac:dyDescent="0.3">
      <c r="A8358" s="12"/>
      <c r="I8358" s="26"/>
    </row>
    <row r="8359" spans="1:18" x14ac:dyDescent="0.3">
      <c r="A8359" s="12"/>
      <c r="I8359" s="26"/>
    </row>
    <row r="8360" spans="1:18" x14ac:dyDescent="0.3">
      <c r="A8360" s="12"/>
      <c r="G8360" s="12"/>
      <c r="H8360" s="12"/>
      <c r="J8360" s="12"/>
      <c r="K8360" s="12"/>
      <c r="L8360" s="12"/>
      <c r="M8360" s="12"/>
      <c r="N8360" s="96"/>
      <c r="O8360" s="12"/>
      <c r="P8360" s="12"/>
      <c r="Q8360" s="12"/>
      <c r="R8360" s="12"/>
    </row>
    <row r="8361" spans="1:18" x14ac:dyDescent="0.3">
      <c r="A8361" s="12"/>
      <c r="G8361" s="12"/>
      <c r="H8361" s="12"/>
      <c r="J8361" s="12"/>
      <c r="K8361" s="12"/>
      <c r="L8361" s="12"/>
      <c r="M8361" s="12"/>
      <c r="N8361" s="96"/>
      <c r="O8361" s="12"/>
      <c r="P8361" s="12"/>
      <c r="Q8361" s="12"/>
      <c r="R8361" s="12"/>
    </row>
    <row r="8362" spans="1:18" x14ac:dyDescent="0.3">
      <c r="A8362" s="12"/>
      <c r="G8362" s="12"/>
      <c r="H8362" s="12"/>
      <c r="J8362" s="12"/>
      <c r="K8362" s="12"/>
      <c r="L8362" s="12"/>
      <c r="M8362" s="12"/>
      <c r="N8362" s="96"/>
      <c r="O8362" s="12"/>
      <c r="P8362" s="12"/>
      <c r="Q8362" s="12"/>
      <c r="R8362" s="12"/>
    </row>
    <row r="8363" spans="1:18" x14ac:dyDescent="0.3">
      <c r="A8363" s="12"/>
      <c r="G8363" s="12"/>
      <c r="H8363" s="12"/>
      <c r="J8363" s="12"/>
      <c r="K8363" s="12"/>
      <c r="L8363" s="12"/>
      <c r="M8363" s="12"/>
      <c r="N8363" s="96"/>
      <c r="O8363" s="12"/>
      <c r="P8363" s="12"/>
      <c r="Q8363" s="12"/>
      <c r="R8363" s="12"/>
    </row>
    <row r="8364" spans="1:18" x14ac:dyDescent="0.3">
      <c r="A8364" s="12"/>
      <c r="G8364" s="12"/>
      <c r="H8364" s="12"/>
      <c r="J8364" s="12"/>
      <c r="K8364" s="12"/>
      <c r="L8364" s="12"/>
      <c r="M8364" s="12"/>
      <c r="N8364" s="96"/>
      <c r="O8364" s="12"/>
      <c r="P8364" s="12"/>
      <c r="Q8364" s="12"/>
      <c r="R8364" s="12"/>
    </row>
    <row r="8365" spans="1:18" x14ac:dyDescent="0.3">
      <c r="A8365" s="12"/>
      <c r="G8365" s="12"/>
      <c r="H8365" s="12"/>
      <c r="J8365" s="12"/>
      <c r="K8365" s="12"/>
      <c r="L8365" s="12"/>
      <c r="M8365" s="12"/>
      <c r="N8365" s="96"/>
      <c r="O8365" s="12"/>
      <c r="P8365" s="12"/>
      <c r="Q8365" s="12"/>
      <c r="R8365" s="12"/>
    </row>
    <row r="8383" spans="1:22" s="10" customFormat="1" x14ac:dyDescent="0.3">
      <c r="A8383" s="12"/>
      <c r="B8383" s="12"/>
      <c r="C8383" s="12"/>
      <c r="D8383" s="12"/>
      <c r="E8383" s="12"/>
      <c r="F8383" s="12"/>
      <c r="I8383" s="26"/>
      <c r="N8383" s="90"/>
      <c r="S8383" s="12"/>
      <c r="T8383" s="12"/>
      <c r="U8383" s="12"/>
      <c r="V8383" s="12"/>
    </row>
    <row r="8384" spans="1:22" x14ac:dyDescent="0.3">
      <c r="A8384" s="12"/>
      <c r="I8384" s="26"/>
    </row>
    <row r="8385" spans="1:18" x14ac:dyDescent="0.3">
      <c r="A8385" s="12"/>
      <c r="I8385" s="26"/>
    </row>
    <row r="8386" spans="1:18" x14ac:dyDescent="0.3">
      <c r="A8386" s="12"/>
      <c r="I8386" s="26"/>
    </row>
    <row r="8387" spans="1:18" x14ac:dyDescent="0.3">
      <c r="A8387" s="12"/>
      <c r="I8387" s="26"/>
    </row>
    <row r="8388" spans="1:18" x14ac:dyDescent="0.3">
      <c r="A8388" s="12"/>
      <c r="I8388" s="26"/>
    </row>
    <row r="8389" spans="1:18" x14ac:dyDescent="0.3">
      <c r="A8389" s="12"/>
      <c r="G8389" s="12"/>
      <c r="H8389" s="12"/>
      <c r="J8389" s="12"/>
      <c r="K8389" s="12"/>
      <c r="L8389" s="12"/>
      <c r="M8389" s="12"/>
      <c r="N8389" s="96"/>
      <c r="O8389" s="12"/>
      <c r="P8389" s="12"/>
      <c r="Q8389" s="12"/>
      <c r="R8389" s="12"/>
    </row>
    <row r="8390" spans="1:18" x14ac:dyDescent="0.3">
      <c r="A8390" s="12"/>
      <c r="G8390" s="12"/>
      <c r="H8390" s="12"/>
      <c r="J8390" s="12"/>
      <c r="K8390" s="12"/>
      <c r="L8390" s="12"/>
      <c r="M8390" s="12"/>
      <c r="N8390" s="96"/>
      <c r="O8390" s="12"/>
      <c r="P8390" s="12"/>
      <c r="Q8390" s="12"/>
      <c r="R8390" s="12"/>
    </row>
    <row r="8391" spans="1:18" x14ac:dyDescent="0.3">
      <c r="A8391" s="12"/>
      <c r="G8391" s="12"/>
      <c r="H8391" s="12"/>
      <c r="J8391" s="12"/>
      <c r="K8391" s="12"/>
      <c r="L8391" s="12"/>
      <c r="M8391" s="12"/>
      <c r="N8391" s="96"/>
      <c r="O8391" s="12"/>
      <c r="P8391" s="12"/>
      <c r="Q8391" s="12"/>
      <c r="R8391" s="12"/>
    </row>
    <row r="8392" spans="1:18" x14ac:dyDescent="0.3">
      <c r="A8392" s="12"/>
      <c r="G8392" s="12"/>
      <c r="H8392" s="12"/>
      <c r="J8392" s="12"/>
      <c r="K8392" s="12"/>
      <c r="L8392" s="12"/>
      <c r="M8392" s="12"/>
      <c r="N8392" s="96"/>
      <c r="O8392" s="12"/>
      <c r="P8392" s="12"/>
      <c r="Q8392" s="12"/>
      <c r="R8392" s="12"/>
    </row>
    <row r="8393" spans="1:18" x14ac:dyDescent="0.3">
      <c r="A8393" s="12"/>
      <c r="G8393" s="12"/>
      <c r="H8393" s="12"/>
      <c r="J8393" s="12"/>
      <c r="K8393" s="12"/>
      <c r="L8393" s="12"/>
      <c r="M8393" s="12"/>
      <c r="N8393" s="96"/>
      <c r="O8393" s="12"/>
      <c r="P8393" s="12"/>
      <c r="Q8393" s="12"/>
      <c r="R8393" s="12"/>
    </row>
    <row r="8394" spans="1:18" x14ac:dyDescent="0.3">
      <c r="A8394" s="12"/>
      <c r="G8394" s="12"/>
      <c r="H8394" s="12"/>
      <c r="J8394" s="12"/>
      <c r="K8394" s="12"/>
      <c r="L8394" s="12"/>
      <c r="M8394" s="12"/>
      <c r="N8394" s="96"/>
      <c r="O8394" s="12"/>
      <c r="P8394" s="12"/>
      <c r="Q8394" s="12"/>
      <c r="R8394" s="12"/>
    </row>
    <row r="8412" spans="1:22" s="10" customFormat="1" x14ac:dyDescent="0.3">
      <c r="A8412" s="12"/>
      <c r="B8412" s="12"/>
      <c r="C8412" s="12"/>
      <c r="D8412" s="12"/>
      <c r="E8412" s="12"/>
      <c r="F8412" s="12"/>
      <c r="I8412" s="26"/>
      <c r="N8412" s="90"/>
      <c r="S8412" s="12"/>
      <c r="T8412" s="12"/>
      <c r="U8412" s="12"/>
      <c r="V8412" s="12"/>
    </row>
    <row r="8413" spans="1:22" s="10" customFormat="1" x14ac:dyDescent="0.3">
      <c r="A8413" s="12"/>
      <c r="B8413" s="12"/>
      <c r="C8413" s="12"/>
      <c r="D8413" s="12"/>
      <c r="E8413" s="12"/>
      <c r="F8413" s="12"/>
      <c r="I8413" s="26"/>
      <c r="N8413" s="90"/>
      <c r="S8413" s="12"/>
      <c r="T8413" s="12"/>
      <c r="U8413" s="12"/>
      <c r="V8413" s="12"/>
    </row>
    <row r="8414" spans="1:22" s="10" customFormat="1" x14ac:dyDescent="0.3">
      <c r="A8414" s="12"/>
      <c r="B8414" s="12"/>
      <c r="C8414" s="12"/>
      <c r="D8414" s="12"/>
      <c r="E8414" s="12"/>
      <c r="F8414" s="12"/>
      <c r="I8414" s="26"/>
      <c r="N8414" s="90"/>
      <c r="S8414" s="12"/>
      <c r="T8414" s="12"/>
      <c r="U8414" s="12"/>
      <c r="V8414" s="12"/>
    </row>
    <row r="8415" spans="1:22" s="10" customFormat="1" x14ac:dyDescent="0.3">
      <c r="A8415" s="12"/>
      <c r="B8415" s="12"/>
      <c r="C8415" s="12"/>
      <c r="D8415" s="12"/>
      <c r="E8415" s="12"/>
      <c r="F8415" s="12"/>
      <c r="I8415" s="26"/>
      <c r="N8415" s="90"/>
      <c r="S8415" s="12"/>
      <c r="T8415" s="12"/>
      <c r="U8415" s="12"/>
      <c r="V8415" s="12"/>
    </row>
    <row r="8416" spans="1:22" x14ac:dyDescent="0.3">
      <c r="A8416" s="12"/>
      <c r="I8416" s="26"/>
    </row>
    <row r="8417" spans="1:18" x14ac:dyDescent="0.3">
      <c r="A8417" s="12"/>
      <c r="I8417" s="26"/>
    </row>
    <row r="8418" spans="1:18" x14ac:dyDescent="0.3">
      <c r="A8418" s="12"/>
      <c r="G8418" s="12"/>
      <c r="H8418" s="12"/>
      <c r="J8418" s="12"/>
      <c r="K8418" s="12"/>
      <c r="L8418" s="12"/>
      <c r="M8418" s="12"/>
      <c r="N8418" s="96"/>
      <c r="O8418" s="12"/>
      <c r="P8418" s="12"/>
      <c r="Q8418" s="12"/>
      <c r="R8418" s="12"/>
    </row>
    <row r="8419" spans="1:18" x14ac:dyDescent="0.3">
      <c r="A8419" s="12"/>
      <c r="G8419" s="12"/>
      <c r="H8419" s="12"/>
      <c r="J8419" s="12"/>
      <c r="K8419" s="12"/>
      <c r="L8419" s="12"/>
      <c r="M8419" s="12"/>
      <c r="N8419" s="96"/>
      <c r="O8419" s="12"/>
      <c r="P8419" s="12"/>
      <c r="Q8419" s="12"/>
      <c r="R8419" s="12"/>
    </row>
    <row r="8420" spans="1:18" x14ac:dyDescent="0.3">
      <c r="A8420" s="12"/>
      <c r="G8420" s="12"/>
      <c r="H8420" s="12"/>
      <c r="J8420" s="12"/>
      <c r="K8420" s="12"/>
      <c r="L8420" s="12"/>
      <c r="M8420" s="12"/>
      <c r="N8420" s="96"/>
      <c r="O8420" s="12"/>
      <c r="P8420" s="12"/>
      <c r="Q8420" s="12"/>
      <c r="R8420" s="12"/>
    </row>
    <row r="8421" spans="1:18" x14ac:dyDescent="0.3">
      <c r="A8421" s="12"/>
      <c r="G8421" s="12"/>
      <c r="H8421" s="12"/>
      <c r="J8421" s="12"/>
      <c r="K8421" s="12"/>
      <c r="L8421" s="12"/>
      <c r="M8421" s="12"/>
      <c r="N8421" s="96"/>
      <c r="O8421" s="12"/>
      <c r="P8421" s="12"/>
      <c r="Q8421" s="12"/>
      <c r="R8421" s="12"/>
    </row>
    <row r="8422" spans="1:18" x14ac:dyDescent="0.3">
      <c r="A8422" s="12"/>
      <c r="G8422" s="12"/>
      <c r="H8422" s="12"/>
      <c r="J8422" s="12"/>
      <c r="K8422" s="12"/>
      <c r="L8422" s="12"/>
      <c r="M8422" s="12"/>
      <c r="N8422" s="96"/>
      <c r="O8422" s="12"/>
      <c r="P8422" s="12"/>
      <c r="Q8422" s="12"/>
      <c r="R8422" s="12"/>
    </row>
    <row r="8423" spans="1:18" x14ac:dyDescent="0.3">
      <c r="A8423" s="12"/>
      <c r="G8423" s="12"/>
      <c r="H8423" s="12"/>
      <c r="J8423" s="12"/>
      <c r="K8423" s="12"/>
      <c r="L8423" s="12"/>
      <c r="M8423" s="12"/>
      <c r="N8423" s="96"/>
      <c r="O8423" s="12"/>
      <c r="P8423" s="12"/>
      <c r="Q8423" s="12"/>
      <c r="R8423" s="12"/>
    </row>
    <row r="8441" spans="1:18" x14ac:dyDescent="0.3">
      <c r="A8441" s="12"/>
      <c r="G8441" s="12"/>
      <c r="H8441" s="12"/>
      <c r="I8441" s="26"/>
      <c r="J8441" s="12"/>
      <c r="K8441" s="12"/>
      <c r="L8441" s="12"/>
      <c r="M8441" s="12"/>
      <c r="N8441" s="96"/>
      <c r="O8441" s="12"/>
      <c r="P8441" s="12"/>
      <c r="Q8441" s="12"/>
      <c r="R8441" s="12"/>
    </row>
    <row r="8442" spans="1:18" x14ac:dyDescent="0.3">
      <c r="A8442" s="12"/>
      <c r="I8442" s="26"/>
    </row>
    <row r="8443" spans="1:18" x14ac:dyDescent="0.3">
      <c r="A8443" s="12"/>
      <c r="I8443" s="26"/>
    </row>
    <row r="8444" spans="1:18" x14ac:dyDescent="0.3">
      <c r="A8444" s="12"/>
      <c r="I8444" s="26"/>
    </row>
    <row r="8445" spans="1:18" x14ac:dyDescent="0.3">
      <c r="A8445" s="12"/>
      <c r="I8445" s="26"/>
    </row>
    <row r="8446" spans="1:18" x14ac:dyDescent="0.3">
      <c r="A8446" s="12"/>
      <c r="I8446" s="26"/>
    </row>
    <row r="8447" spans="1:18" x14ac:dyDescent="0.3">
      <c r="A8447" s="12"/>
      <c r="G8447" s="12"/>
      <c r="H8447" s="12"/>
      <c r="J8447" s="12"/>
      <c r="K8447" s="12"/>
      <c r="L8447" s="12"/>
      <c r="M8447" s="12"/>
      <c r="N8447" s="96"/>
      <c r="O8447" s="12"/>
      <c r="P8447" s="12"/>
      <c r="Q8447" s="12"/>
      <c r="R8447" s="12"/>
    </row>
    <row r="8448" spans="1:18" x14ac:dyDescent="0.3">
      <c r="A8448" s="12"/>
      <c r="G8448" s="12"/>
      <c r="H8448" s="12"/>
      <c r="J8448" s="12"/>
      <c r="K8448" s="12"/>
      <c r="L8448" s="12"/>
      <c r="M8448" s="12"/>
      <c r="N8448" s="96"/>
      <c r="O8448" s="12"/>
      <c r="P8448" s="12"/>
      <c r="Q8448" s="12"/>
      <c r="R8448" s="12"/>
    </row>
    <row r="8449" spans="1:18" x14ac:dyDescent="0.3">
      <c r="A8449" s="12"/>
      <c r="G8449" s="12"/>
      <c r="H8449" s="12"/>
      <c r="J8449" s="12"/>
      <c r="K8449" s="12"/>
      <c r="L8449" s="12"/>
      <c r="M8449" s="12"/>
      <c r="N8449" s="96"/>
      <c r="O8449" s="12"/>
      <c r="P8449" s="12"/>
      <c r="Q8449" s="12"/>
      <c r="R8449" s="12"/>
    </row>
    <row r="8450" spans="1:18" x14ac:dyDescent="0.3">
      <c r="A8450" s="12"/>
      <c r="G8450" s="12"/>
      <c r="H8450" s="12"/>
      <c r="J8450" s="12"/>
      <c r="K8450" s="12"/>
      <c r="L8450" s="12"/>
      <c r="M8450" s="12"/>
      <c r="N8450" s="96"/>
      <c r="O8450" s="12"/>
      <c r="P8450" s="12"/>
      <c r="Q8450" s="12"/>
      <c r="R8450" s="12"/>
    </row>
    <row r="8451" spans="1:18" x14ac:dyDescent="0.3">
      <c r="A8451" s="12"/>
      <c r="G8451" s="12"/>
      <c r="H8451" s="12"/>
      <c r="J8451" s="12"/>
      <c r="K8451" s="12"/>
      <c r="L8451" s="12"/>
      <c r="M8451" s="12"/>
      <c r="N8451" s="96"/>
      <c r="O8451" s="12"/>
      <c r="P8451" s="12"/>
      <c r="Q8451" s="12"/>
      <c r="R8451" s="12"/>
    </row>
    <row r="8452" spans="1:18" x14ac:dyDescent="0.3">
      <c r="A8452" s="12"/>
      <c r="G8452" s="12"/>
      <c r="H8452" s="12"/>
      <c r="J8452" s="12"/>
      <c r="K8452" s="12"/>
      <c r="L8452" s="12"/>
      <c r="M8452" s="12"/>
      <c r="N8452" s="96"/>
      <c r="O8452" s="12"/>
      <c r="P8452" s="12"/>
      <c r="Q8452" s="12"/>
      <c r="R8452" s="12"/>
    </row>
    <row r="8470" spans="1:21" s="10" customFormat="1" x14ac:dyDescent="0.3">
      <c r="B8470" s="12"/>
      <c r="C8470" s="12"/>
      <c r="D8470" s="12"/>
      <c r="E8470" s="12"/>
      <c r="F8470" s="12"/>
      <c r="I8470" s="26"/>
      <c r="N8470" s="90"/>
      <c r="S8470" s="12"/>
      <c r="T8470" s="12"/>
      <c r="U8470" s="12"/>
    </row>
    <row r="8471" spans="1:21" s="10" customFormat="1" x14ac:dyDescent="0.3">
      <c r="B8471" s="12"/>
      <c r="C8471" s="12"/>
      <c r="D8471" s="12"/>
      <c r="E8471" s="12"/>
      <c r="F8471" s="12"/>
      <c r="I8471" s="26"/>
      <c r="N8471" s="90"/>
      <c r="S8471" s="12"/>
      <c r="T8471" s="12"/>
      <c r="U8471" s="12"/>
    </row>
    <row r="8472" spans="1:21" s="10" customFormat="1" x14ac:dyDescent="0.3">
      <c r="B8472" s="12"/>
      <c r="C8472" s="12"/>
      <c r="D8472" s="12"/>
      <c r="E8472" s="12"/>
      <c r="F8472" s="12"/>
      <c r="I8472" s="26"/>
      <c r="N8472" s="90"/>
      <c r="S8472" s="12"/>
      <c r="T8472" s="12"/>
      <c r="U8472" s="12"/>
    </row>
    <row r="8473" spans="1:21" x14ac:dyDescent="0.3">
      <c r="A8473" s="12"/>
      <c r="I8473" s="26"/>
    </row>
    <row r="8474" spans="1:21" x14ac:dyDescent="0.3">
      <c r="A8474" s="12"/>
      <c r="I8474" s="26"/>
    </row>
    <row r="8475" spans="1:21" x14ac:dyDescent="0.3">
      <c r="A8475" s="12"/>
      <c r="I8475" s="26"/>
    </row>
    <row r="8476" spans="1:21" x14ac:dyDescent="0.3">
      <c r="A8476" s="12"/>
      <c r="G8476" s="12"/>
      <c r="H8476" s="12"/>
      <c r="J8476" s="12"/>
      <c r="K8476" s="12"/>
      <c r="L8476" s="12"/>
      <c r="M8476" s="12"/>
      <c r="N8476" s="96"/>
      <c r="O8476" s="12"/>
      <c r="P8476" s="12"/>
      <c r="Q8476" s="12"/>
      <c r="R8476" s="12"/>
    </row>
    <row r="8477" spans="1:21" x14ac:dyDescent="0.3">
      <c r="A8477" s="12"/>
      <c r="G8477" s="12"/>
      <c r="H8477" s="12"/>
      <c r="J8477" s="12"/>
      <c r="K8477" s="12"/>
      <c r="L8477" s="12"/>
      <c r="M8477" s="12"/>
      <c r="N8477" s="96"/>
      <c r="O8477" s="12"/>
      <c r="P8477" s="12"/>
      <c r="Q8477" s="12"/>
      <c r="R8477" s="12"/>
    </row>
    <row r="8478" spans="1:21" x14ac:dyDescent="0.3">
      <c r="A8478" s="12"/>
      <c r="G8478" s="12"/>
      <c r="H8478" s="12"/>
      <c r="J8478" s="12"/>
      <c r="K8478" s="12"/>
      <c r="L8478" s="12"/>
      <c r="M8478" s="12"/>
      <c r="N8478" s="96"/>
      <c r="O8478" s="12"/>
      <c r="P8478" s="12"/>
      <c r="Q8478" s="12"/>
      <c r="R8478" s="12"/>
    </row>
    <row r="8479" spans="1:21" x14ac:dyDescent="0.3">
      <c r="A8479" s="12"/>
      <c r="G8479" s="12"/>
      <c r="H8479" s="12"/>
      <c r="J8479" s="12"/>
      <c r="K8479" s="12"/>
      <c r="L8479" s="12"/>
      <c r="M8479" s="12"/>
      <c r="N8479" s="96"/>
      <c r="O8479" s="12"/>
      <c r="P8479" s="12"/>
      <c r="Q8479" s="12"/>
      <c r="R8479" s="12"/>
    </row>
    <row r="8480" spans="1:21" x14ac:dyDescent="0.3">
      <c r="A8480" s="12"/>
      <c r="G8480" s="12"/>
      <c r="H8480" s="12"/>
      <c r="J8480" s="12"/>
      <c r="K8480" s="12"/>
      <c r="L8480" s="12"/>
      <c r="M8480" s="12"/>
      <c r="N8480" s="96"/>
      <c r="O8480" s="12"/>
      <c r="P8480" s="12"/>
      <c r="Q8480" s="12"/>
      <c r="R8480" s="12"/>
    </row>
    <row r="8481" spans="1:18" x14ac:dyDescent="0.3">
      <c r="A8481" s="12"/>
      <c r="G8481" s="12"/>
      <c r="H8481" s="12"/>
      <c r="J8481" s="12"/>
      <c r="K8481" s="12"/>
      <c r="L8481" s="12"/>
      <c r="M8481" s="12"/>
      <c r="N8481" s="96"/>
      <c r="O8481" s="12"/>
      <c r="P8481" s="12"/>
      <c r="Q8481" s="12"/>
      <c r="R8481" s="12"/>
    </row>
    <row r="8499" spans="1:21" s="10" customFormat="1" x14ac:dyDescent="0.3">
      <c r="B8499" s="12"/>
      <c r="C8499" s="12"/>
      <c r="D8499" s="12"/>
      <c r="E8499" s="12"/>
      <c r="F8499" s="12"/>
      <c r="I8499" s="26"/>
      <c r="N8499" s="90"/>
      <c r="S8499" s="12"/>
      <c r="T8499" s="12"/>
      <c r="U8499" s="12"/>
    </row>
    <row r="8500" spans="1:21" s="10" customFormat="1" x14ac:dyDescent="0.3">
      <c r="B8500" s="12"/>
      <c r="C8500" s="12"/>
      <c r="D8500" s="12"/>
      <c r="E8500" s="12"/>
      <c r="F8500" s="12"/>
      <c r="I8500" s="26"/>
      <c r="N8500" s="90"/>
      <c r="S8500" s="12"/>
      <c r="T8500" s="12"/>
      <c r="U8500" s="12"/>
    </row>
    <row r="8501" spans="1:21" s="10" customFormat="1" x14ac:dyDescent="0.3">
      <c r="B8501" s="12"/>
      <c r="C8501" s="12"/>
      <c r="D8501" s="12"/>
      <c r="E8501" s="12"/>
      <c r="F8501" s="12"/>
      <c r="I8501" s="26"/>
      <c r="N8501" s="90"/>
      <c r="S8501" s="12"/>
      <c r="T8501" s="12"/>
      <c r="U8501" s="12"/>
    </row>
    <row r="8502" spans="1:21" s="10" customFormat="1" x14ac:dyDescent="0.3">
      <c r="B8502" s="12"/>
      <c r="C8502" s="12"/>
      <c r="D8502" s="12"/>
      <c r="E8502" s="12"/>
      <c r="F8502" s="12"/>
      <c r="I8502" s="26"/>
      <c r="N8502" s="90"/>
      <c r="S8502" s="12"/>
      <c r="T8502" s="12"/>
      <c r="U8502" s="12"/>
    </row>
    <row r="8503" spans="1:21" s="10" customFormat="1" x14ac:dyDescent="0.3">
      <c r="B8503" s="12"/>
      <c r="C8503" s="12"/>
      <c r="D8503" s="12"/>
      <c r="E8503" s="12"/>
      <c r="F8503" s="12"/>
      <c r="I8503" s="26"/>
      <c r="N8503" s="90"/>
      <c r="S8503" s="12"/>
      <c r="T8503" s="12"/>
      <c r="U8503" s="12"/>
    </row>
    <row r="8504" spans="1:21" s="10" customFormat="1" x14ac:dyDescent="0.3">
      <c r="B8504" s="12"/>
      <c r="C8504" s="12"/>
      <c r="D8504" s="12"/>
      <c r="E8504" s="12"/>
      <c r="F8504" s="12"/>
      <c r="I8504" s="26"/>
      <c r="N8504" s="90"/>
      <c r="S8504" s="12"/>
      <c r="T8504" s="12"/>
      <c r="U8504" s="12"/>
    </row>
    <row r="8505" spans="1:21" x14ac:dyDescent="0.3">
      <c r="A8505" s="12"/>
      <c r="G8505" s="12"/>
      <c r="H8505" s="12"/>
      <c r="J8505" s="12"/>
      <c r="K8505" s="12"/>
      <c r="L8505" s="12"/>
      <c r="M8505" s="12"/>
      <c r="N8505" s="96"/>
      <c r="O8505" s="12"/>
      <c r="P8505" s="12"/>
      <c r="Q8505" s="12"/>
      <c r="R8505" s="12"/>
    </row>
    <row r="8506" spans="1:21" x14ac:dyDescent="0.3">
      <c r="A8506" s="12"/>
      <c r="G8506" s="12"/>
      <c r="H8506" s="12"/>
      <c r="J8506" s="12"/>
      <c r="K8506" s="12"/>
      <c r="L8506" s="12"/>
      <c r="M8506" s="12"/>
      <c r="N8506" s="96"/>
      <c r="O8506" s="12"/>
      <c r="P8506" s="12"/>
      <c r="Q8506" s="12"/>
      <c r="R8506" s="12"/>
    </row>
    <row r="8507" spans="1:21" x14ac:dyDescent="0.3">
      <c r="A8507" s="12"/>
      <c r="G8507" s="12"/>
      <c r="H8507" s="12"/>
      <c r="J8507" s="12"/>
      <c r="K8507" s="12"/>
      <c r="L8507" s="12"/>
      <c r="M8507" s="12"/>
      <c r="N8507" s="96"/>
      <c r="O8507" s="12"/>
      <c r="P8507" s="12"/>
      <c r="Q8507" s="12"/>
      <c r="R8507" s="12"/>
    </row>
    <row r="8508" spans="1:21" x14ac:dyDescent="0.3">
      <c r="A8508" s="12"/>
      <c r="G8508" s="12"/>
      <c r="H8508" s="12"/>
      <c r="J8508" s="12"/>
      <c r="K8508" s="12"/>
      <c r="L8508" s="12"/>
      <c r="M8508" s="12"/>
      <c r="N8508" s="96"/>
      <c r="O8508" s="12"/>
      <c r="P8508" s="12"/>
      <c r="Q8508" s="12"/>
      <c r="R8508" s="12"/>
    </row>
    <row r="8509" spans="1:21" x14ac:dyDescent="0.3">
      <c r="A8509" s="12"/>
      <c r="G8509" s="12"/>
      <c r="H8509" s="12"/>
      <c r="J8509" s="12"/>
      <c r="K8509" s="12"/>
      <c r="L8509" s="12"/>
      <c r="M8509" s="12"/>
      <c r="N8509" s="96"/>
      <c r="O8509" s="12"/>
      <c r="P8509" s="12"/>
      <c r="Q8509" s="12"/>
      <c r="R8509" s="12"/>
    </row>
    <row r="8510" spans="1:21" x14ac:dyDescent="0.3">
      <c r="A8510" s="12"/>
      <c r="G8510" s="12"/>
      <c r="H8510" s="12"/>
      <c r="J8510" s="12"/>
      <c r="K8510" s="12"/>
      <c r="L8510" s="12"/>
      <c r="M8510" s="12"/>
      <c r="N8510" s="96"/>
      <c r="O8510" s="12"/>
      <c r="P8510" s="12"/>
      <c r="Q8510" s="12"/>
      <c r="R8510" s="12"/>
    </row>
    <row r="8528" spans="1:18" x14ac:dyDescent="0.3">
      <c r="A8528" s="12"/>
      <c r="I8528" s="26"/>
      <c r="J8528" s="12"/>
      <c r="K8528" s="12"/>
      <c r="L8528" s="12"/>
      <c r="M8528" s="12"/>
      <c r="N8528" s="96"/>
      <c r="O8528" s="12"/>
      <c r="P8528" s="12"/>
      <c r="Q8528" s="12"/>
      <c r="R8528" s="12"/>
    </row>
    <row r="8529" spans="1:18" x14ac:dyDescent="0.3">
      <c r="A8529" s="12"/>
      <c r="I8529" s="26"/>
    </row>
    <row r="8530" spans="1:18" x14ac:dyDescent="0.3">
      <c r="A8530" s="12"/>
      <c r="I8530" s="26"/>
    </row>
    <row r="8531" spans="1:18" x14ac:dyDescent="0.3">
      <c r="A8531" s="12"/>
      <c r="I8531" s="26"/>
    </row>
    <row r="8532" spans="1:18" x14ac:dyDescent="0.3">
      <c r="A8532" s="12"/>
      <c r="I8532" s="26"/>
    </row>
    <row r="8533" spans="1:18" x14ac:dyDescent="0.3">
      <c r="A8533" s="12"/>
      <c r="I8533" s="26"/>
    </row>
    <row r="8534" spans="1:18" x14ac:dyDescent="0.3">
      <c r="A8534" s="12"/>
      <c r="G8534" s="12"/>
      <c r="H8534" s="12"/>
      <c r="J8534" s="12"/>
      <c r="K8534" s="12"/>
      <c r="L8534" s="12"/>
      <c r="M8534" s="12"/>
      <c r="N8534" s="96"/>
      <c r="O8534" s="12"/>
      <c r="P8534" s="12"/>
      <c r="Q8534" s="12"/>
      <c r="R8534" s="12"/>
    </row>
    <row r="8535" spans="1:18" x14ac:dyDescent="0.3">
      <c r="A8535" s="12"/>
      <c r="G8535" s="12"/>
      <c r="H8535" s="12"/>
      <c r="J8535" s="12"/>
      <c r="K8535" s="12"/>
      <c r="L8535" s="12"/>
      <c r="M8535" s="12"/>
      <c r="N8535" s="96"/>
      <c r="O8535" s="12"/>
      <c r="P8535" s="12"/>
      <c r="Q8535" s="12"/>
      <c r="R8535" s="12"/>
    </row>
    <row r="8536" spans="1:18" x14ac:dyDescent="0.3">
      <c r="A8536" s="12"/>
      <c r="G8536" s="12"/>
      <c r="H8536" s="12"/>
      <c r="J8536" s="12"/>
      <c r="K8536" s="12"/>
      <c r="L8536" s="12"/>
      <c r="M8536" s="12"/>
      <c r="N8536" s="96"/>
      <c r="O8536" s="12"/>
      <c r="P8536" s="12"/>
      <c r="Q8536" s="12"/>
      <c r="R8536" s="12"/>
    </row>
    <row r="8537" spans="1:18" x14ac:dyDescent="0.3">
      <c r="A8537" s="12"/>
      <c r="G8537" s="12"/>
      <c r="H8537" s="12"/>
      <c r="J8537" s="12"/>
      <c r="K8537" s="12"/>
      <c r="L8537" s="12"/>
      <c r="M8537" s="12"/>
      <c r="N8537" s="96"/>
      <c r="O8537" s="12"/>
      <c r="P8537" s="12"/>
      <c r="Q8537" s="12"/>
      <c r="R8537" s="12"/>
    </row>
    <row r="8538" spans="1:18" x14ac:dyDescent="0.3">
      <c r="A8538" s="12"/>
      <c r="G8538" s="12"/>
      <c r="H8538" s="12"/>
      <c r="J8538" s="12"/>
      <c r="K8538" s="12"/>
      <c r="L8538" s="12"/>
      <c r="M8538" s="12"/>
      <c r="N8538" s="96"/>
      <c r="O8538" s="12"/>
      <c r="P8538" s="12"/>
      <c r="Q8538" s="12"/>
      <c r="R8538" s="12"/>
    </row>
    <row r="8539" spans="1:18" x14ac:dyDescent="0.3">
      <c r="A8539" s="12"/>
      <c r="G8539" s="12"/>
      <c r="H8539" s="12"/>
      <c r="J8539" s="12"/>
      <c r="K8539" s="12"/>
      <c r="L8539" s="12"/>
      <c r="M8539" s="12"/>
      <c r="N8539" s="96"/>
      <c r="O8539" s="12"/>
      <c r="P8539" s="12"/>
      <c r="Q8539" s="12"/>
      <c r="R8539" s="12"/>
    </row>
    <row r="8557" spans="1:22" s="10" customFormat="1" x14ac:dyDescent="0.3">
      <c r="A8557" s="12"/>
      <c r="B8557" s="12"/>
      <c r="C8557" s="12"/>
      <c r="D8557" s="12"/>
      <c r="E8557" s="12"/>
      <c r="F8557" s="12"/>
      <c r="I8557" s="26"/>
      <c r="N8557" s="90"/>
      <c r="S8557" s="12"/>
      <c r="T8557" s="12"/>
      <c r="U8557" s="12"/>
      <c r="V8557" s="12"/>
    </row>
    <row r="8558" spans="1:22" s="10" customFormat="1" x14ac:dyDescent="0.3">
      <c r="A8558" s="12"/>
      <c r="B8558" s="12"/>
      <c r="C8558" s="12"/>
      <c r="D8558" s="12"/>
      <c r="E8558" s="12"/>
      <c r="F8558" s="12"/>
      <c r="I8558" s="26"/>
      <c r="N8558" s="90"/>
      <c r="S8558" s="12"/>
      <c r="T8558" s="12"/>
      <c r="U8558" s="12"/>
      <c r="V8558" s="12"/>
    </row>
    <row r="8559" spans="1:22" s="10" customFormat="1" x14ac:dyDescent="0.3">
      <c r="A8559" s="12"/>
      <c r="B8559" s="12"/>
      <c r="C8559" s="12"/>
      <c r="D8559" s="12"/>
      <c r="E8559" s="12"/>
      <c r="F8559" s="12"/>
      <c r="I8559" s="26"/>
      <c r="N8559" s="90"/>
      <c r="S8559" s="12"/>
      <c r="T8559" s="12"/>
      <c r="U8559" s="12"/>
      <c r="V8559" s="12"/>
    </row>
    <row r="8560" spans="1:22" x14ac:dyDescent="0.3">
      <c r="A8560" s="12"/>
      <c r="I8560" s="26"/>
    </row>
    <row r="8561" spans="1:18" x14ac:dyDescent="0.3">
      <c r="A8561" s="12"/>
      <c r="I8561" s="26"/>
    </row>
    <row r="8562" spans="1:18" x14ac:dyDescent="0.3">
      <c r="A8562" s="12"/>
      <c r="I8562" s="26"/>
    </row>
    <row r="8563" spans="1:18" x14ac:dyDescent="0.3">
      <c r="A8563" s="12"/>
      <c r="G8563" s="12"/>
      <c r="H8563" s="12"/>
      <c r="J8563" s="12"/>
      <c r="K8563" s="12"/>
      <c r="L8563" s="12"/>
      <c r="M8563" s="12"/>
      <c r="N8563" s="96"/>
      <c r="O8563" s="12"/>
      <c r="P8563" s="12"/>
      <c r="Q8563" s="12"/>
      <c r="R8563" s="12"/>
    </row>
    <row r="8564" spans="1:18" x14ac:dyDescent="0.3">
      <c r="A8564" s="12"/>
      <c r="G8564" s="12"/>
      <c r="H8564" s="12"/>
      <c r="J8564" s="12"/>
      <c r="K8564" s="12"/>
      <c r="L8564" s="12"/>
      <c r="M8564" s="12"/>
      <c r="N8564" s="96"/>
      <c r="O8564" s="12"/>
      <c r="P8564" s="12"/>
      <c r="Q8564" s="12"/>
      <c r="R8564" s="12"/>
    </row>
    <row r="8565" spans="1:18" x14ac:dyDescent="0.3">
      <c r="A8565" s="12"/>
      <c r="G8565" s="12"/>
      <c r="H8565" s="12"/>
      <c r="J8565" s="12"/>
      <c r="K8565" s="12"/>
      <c r="L8565" s="12"/>
      <c r="M8565" s="12"/>
      <c r="N8565" s="96"/>
      <c r="O8565" s="12"/>
      <c r="P8565" s="12"/>
      <c r="Q8565" s="12"/>
      <c r="R8565" s="12"/>
    </row>
    <row r="8566" spans="1:18" x14ac:dyDescent="0.3">
      <c r="A8566" s="12"/>
      <c r="G8566" s="12"/>
      <c r="H8566" s="12"/>
      <c r="J8566" s="12"/>
      <c r="K8566" s="12"/>
      <c r="L8566" s="12"/>
      <c r="M8566" s="12"/>
      <c r="N8566" s="96"/>
      <c r="O8566" s="12"/>
      <c r="P8566" s="12"/>
      <c r="Q8566" s="12"/>
      <c r="R8566" s="12"/>
    </row>
    <row r="8567" spans="1:18" x14ac:dyDescent="0.3">
      <c r="A8567" s="12"/>
      <c r="G8567" s="12"/>
      <c r="H8567" s="12"/>
      <c r="J8567" s="12"/>
      <c r="K8567" s="12"/>
      <c r="L8567" s="12"/>
      <c r="M8567" s="12"/>
      <c r="N8567" s="96"/>
      <c r="O8567" s="12"/>
      <c r="P8567" s="12"/>
      <c r="Q8567" s="12"/>
      <c r="R8567" s="12"/>
    </row>
    <row r="8568" spans="1:18" x14ac:dyDescent="0.3">
      <c r="A8568" s="12"/>
      <c r="G8568" s="12"/>
      <c r="H8568" s="12"/>
      <c r="J8568" s="12"/>
      <c r="K8568" s="12"/>
      <c r="L8568" s="12"/>
      <c r="M8568" s="12"/>
      <c r="N8568" s="96"/>
      <c r="O8568" s="12"/>
      <c r="P8568" s="12"/>
      <c r="Q8568" s="12"/>
      <c r="R8568" s="12"/>
    </row>
    <row r="8586" spans="1:21" s="10" customFormat="1" x14ac:dyDescent="0.3">
      <c r="A8586" s="12"/>
      <c r="B8586" s="12"/>
      <c r="C8586" s="12"/>
      <c r="D8586" s="12"/>
      <c r="E8586" s="12"/>
      <c r="F8586" s="12"/>
      <c r="I8586" s="26"/>
      <c r="N8586" s="90"/>
      <c r="S8586" s="12"/>
      <c r="T8586" s="12"/>
      <c r="U8586" s="12"/>
    </row>
    <row r="8587" spans="1:21" s="10" customFormat="1" x14ac:dyDescent="0.3">
      <c r="A8587" s="12"/>
      <c r="B8587" s="12"/>
      <c r="C8587" s="12"/>
      <c r="D8587" s="12"/>
      <c r="E8587" s="12"/>
      <c r="F8587" s="12"/>
      <c r="I8587" s="26"/>
      <c r="N8587" s="90"/>
      <c r="S8587" s="12"/>
      <c r="T8587" s="12"/>
      <c r="U8587" s="12"/>
    </row>
    <row r="8588" spans="1:21" x14ac:dyDescent="0.3">
      <c r="A8588" s="12"/>
      <c r="I8588" s="26"/>
    </row>
    <row r="8589" spans="1:21" x14ac:dyDescent="0.3">
      <c r="A8589" s="12"/>
      <c r="I8589" s="26"/>
    </row>
    <row r="8590" spans="1:21" x14ac:dyDescent="0.3">
      <c r="A8590" s="12"/>
      <c r="I8590" s="26"/>
    </row>
    <row r="8591" spans="1:21" x14ac:dyDescent="0.3">
      <c r="A8591" s="12"/>
      <c r="I8591" s="26"/>
    </row>
    <row r="8592" spans="1:21" x14ac:dyDescent="0.3">
      <c r="A8592" s="12"/>
      <c r="G8592" s="12"/>
      <c r="H8592" s="12"/>
      <c r="J8592" s="12"/>
      <c r="K8592" s="12"/>
      <c r="L8592" s="12"/>
      <c r="M8592" s="12"/>
      <c r="N8592" s="96"/>
      <c r="O8592" s="12"/>
      <c r="P8592" s="12"/>
      <c r="Q8592" s="12"/>
      <c r="R8592" s="12"/>
    </row>
    <row r="8593" spans="1:18" x14ac:dyDescent="0.3">
      <c r="A8593" s="12"/>
      <c r="G8593" s="12"/>
      <c r="H8593" s="12"/>
      <c r="J8593" s="12"/>
      <c r="K8593" s="12"/>
      <c r="L8593" s="12"/>
      <c r="M8593" s="12"/>
      <c r="N8593" s="96"/>
      <c r="O8593" s="12"/>
      <c r="P8593" s="12"/>
      <c r="Q8593" s="12"/>
      <c r="R8593" s="12"/>
    </row>
    <row r="8594" spans="1:18" x14ac:dyDescent="0.3">
      <c r="A8594" s="12"/>
      <c r="G8594" s="12"/>
      <c r="H8594" s="12"/>
      <c r="J8594" s="12"/>
      <c r="K8594" s="12"/>
      <c r="L8594" s="12"/>
      <c r="M8594" s="12"/>
      <c r="N8594" s="96"/>
      <c r="O8594" s="12"/>
      <c r="P8594" s="12"/>
      <c r="Q8594" s="12"/>
      <c r="R8594" s="12"/>
    </row>
    <row r="8595" spans="1:18" x14ac:dyDescent="0.3">
      <c r="A8595" s="12"/>
      <c r="G8595" s="12"/>
      <c r="H8595" s="12"/>
      <c r="J8595" s="12"/>
      <c r="K8595" s="12"/>
      <c r="L8595" s="12"/>
      <c r="M8595" s="12"/>
      <c r="N8595" s="96"/>
      <c r="O8595" s="12"/>
      <c r="P8595" s="12"/>
      <c r="Q8595" s="12"/>
      <c r="R8595" s="12"/>
    </row>
    <row r="8596" spans="1:18" x14ac:dyDescent="0.3">
      <c r="A8596" s="12"/>
      <c r="G8596" s="12"/>
      <c r="H8596" s="12"/>
      <c r="J8596" s="12"/>
      <c r="K8596" s="12"/>
      <c r="L8596" s="12"/>
      <c r="M8596" s="12"/>
      <c r="N8596" s="96"/>
      <c r="O8596" s="12"/>
      <c r="P8596" s="12"/>
      <c r="Q8596" s="12"/>
      <c r="R8596" s="12"/>
    </row>
    <row r="8597" spans="1:18" x14ac:dyDescent="0.3">
      <c r="A8597" s="12"/>
      <c r="G8597" s="12"/>
      <c r="H8597" s="12"/>
      <c r="J8597" s="12"/>
      <c r="K8597" s="12"/>
      <c r="L8597" s="12"/>
      <c r="M8597" s="12"/>
      <c r="N8597" s="96"/>
      <c r="O8597" s="12"/>
      <c r="P8597" s="12"/>
      <c r="Q8597" s="12"/>
      <c r="R8597" s="12"/>
    </row>
    <row r="8615" spans="1:21" s="10" customFormat="1" x14ac:dyDescent="0.3">
      <c r="B8615" s="12"/>
      <c r="C8615" s="12"/>
      <c r="D8615" s="12"/>
      <c r="E8615" s="12"/>
      <c r="F8615" s="12"/>
      <c r="I8615" s="26"/>
      <c r="N8615" s="90"/>
      <c r="S8615" s="12"/>
      <c r="T8615" s="12"/>
      <c r="U8615" s="12"/>
    </row>
    <row r="8616" spans="1:21" s="10" customFormat="1" x14ac:dyDescent="0.3">
      <c r="B8616" s="12"/>
      <c r="C8616" s="12"/>
      <c r="D8616" s="12"/>
      <c r="E8616" s="12"/>
      <c r="F8616" s="12"/>
      <c r="I8616" s="26"/>
      <c r="N8616" s="90"/>
      <c r="S8616" s="12"/>
      <c r="T8616" s="12"/>
      <c r="U8616" s="12"/>
    </row>
    <row r="8617" spans="1:21" x14ac:dyDescent="0.3">
      <c r="A8617" s="12"/>
      <c r="I8617" s="26"/>
    </row>
    <row r="8618" spans="1:21" x14ac:dyDescent="0.3">
      <c r="A8618" s="12"/>
      <c r="I8618" s="26"/>
    </row>
    <row r="8619" spans="1:21" x14ac:dyDescent="0.3">
      <c r="A8619" s="12"/>
      <c r="I8619" s="26"/>
    </row>
    <row r="8620" spans="1:21" x14ac:dyDescent="0.3">
      <c r="A8620" s="12"/>
      <c r="I8620" s="26"/>
    </row>
    <row r="8621" spans="1:21" x14ac:dyDescent="0.3">
      <c r="A8621" s="12"/>
      <c r="G8621" s="12"/>
      <c r="H8621" s="12"/>
      <c r="J8621" s="12"/>
      <c r="K8621" s="12"/>
      <c r="L8621" s="12"/>
      <c r="M8621" s="12"/>
      <c r="N8621" s="96"/>
      <c r="O8621" s="12"/>
      <c r="P8621" s="12"/>
      <c r="Q8621" s="12"/>
      <c r="R8621" s="12"/>
    </row>
    <row r="8622" spans="1:21" x14ac:dyDescent="0.3">
      <c r="A8622" s="12"/>
      <c r="G8622" s="12"/>
      <c r="H8622" s="12"/>
      <c r="J8622" s="12"/>
      <c r="K8622" s="12"/>
      <c r="L8622" s="12"/>
      <c r="M8622" s="12"/>
      <c r="N8622" s="96"/>
      <c r="O8622" s="12"/>
      <c r="P8622" s="12"/>
      <c r="Q8622" s="12"/>
      <c r="R8622" s="12"/>
    </row>
    <row r="8623" spans="1:21" x14ac:dyDescent="0.3">
      <c r="A8623" s="12"/>
      <c r="G8623" s="12"/>
      <c r="H8623" s="12"/>
      <c r="J8623" s="12"/>
      <c r="K8623" s="12"/>
      <c r="L8623" s="12"/>
      <c r="M8623" s="12"/>
      <c r="N8623" s="96"/>
      <c r="O8623" s="12"/>
      <c r="P8623" s="12"/>
      <c r="Q8623" s="12"/>
      <c r="R8623" s="12"/>
    </row>
    <row r="8624" spans="1:21" x14ac:dyDescent="0.3">
      <c r="A8624" s="12"/>
      <c r="G8624" s="12"/>
      <c r="H8624" s="12"/>
      <c r="J8624" s="12"/>
      <c r="K8624" s="12"/>
      <c r="L8624" s="12"/>
      <c r="M8624" s="12"/>
      <c r="N8624" s="96"/>
      <c r="O8624" s="12"/>
      <c r="P8624" s="12"/>
      <c r="Q8624" s="12"/>
      <c r="R8624" s="12"/>
    </row>
    <row r="8625" spans="1:18" x14ac:dyDescent="0.3">
      <c r="A8625" s="12"/>
      <c r="G8625" s="12"/>
      <c r="H8625" s="12"/>
      <c r="J8625" s="12"/>
      <c r="K8625" s="12"/>
      <c r="L8625" s="12"/>
      <c r="M8625" s="12"/>
      <c r="N8625" s="96"/>
      <c r="O8625" s="12"/>
      <c r="P8625" s="12"/>
      <c r="Q8625" s="12"/>
      <c r="R8625" s="12"/>
    </row>
    <row r="8626" spans="1:18" x14ac:dyDescent="0.3">
      <c r="A8626" s="12"/>
      <c r="G8626" s="12"/>
      <c r="H8626" s="12"/>
      <c r="J8626" s="12"/>
      <c r="K8626" s="12"/>
      <c r="L8626" s="12"/>
      <c r="M8626" s="12"/>
      <c r="N8626" s="96"/>
      <c r="O8626" s="12"/>
      <c r="P8626" s="12"/>
      <c r="Q8626" s="12"/>
      <c r="R8626" s="12"/>
    </row>
    <row r="8644" spans="1:21" s="10" customFormat="1" x14ac:dyDescent="0.3">
      <c r="B8644" s="12"/>
      <c r="C8644" s="12"/>
      <c r="D8644" s="12"/>
      <c r="E8644" s="12"/>
      <c r="F8644" s="12"/>
      <c r="I8644" s="26"/>
      <c r="N8644" s="90"/>
      <c r="S8644" s="12"/>
      <c r="T8644" s="12"/>
      <c r="U8644" s="12"/>
    </row>
    <row r="8645" spans="1:21" s="10" customFormat="1" x14ac:dyDescent="0.3">
      <c r="B8645" s="12"/>
      <c r="C8645" s="12"/>
      <c r="D8645" s="12"/>
      <c r="E8645" s="12"/>
      <c r="F8645" s="12"/>
      <c r="I8645" s="26"/>
      <c r="N8645" s="90"/>
      <c r="S8645" s="12"/>
      <c r="T8645" s="12"/>
      <c r="U8645" s="12"/>
    </row>
    <row r="8646" spans="1:21" s="10" customFormat="1" x14ac:dyDescent="0.3">
      <c r="B8646" s="12"/>
      <c r="C8646" s="12"/>
      <c r="D8646" s="12"/>
      <c r="E8646" s="12"/>
      <c r="F8646" s="12"/>
      <c r="I8646" s="26"/>
      <c r="N8646" s="90"/>
      <c r="S8646" s="12"/>
      <c r="T8646" s="12"/>
      <c r="U8646" s="12"/>
    </row>
    <row r="8647" spans="1:21" s="10" customFormat="1" x14ac:dyDescent="0.3">
      <c r="B8647" s="12"/>
      <c r="C8647" s="12"/>
      <c r="D8647" s="12"/>
      <c r="E8647" s="12"/>
      <c r="F8647" s="12"/>
      <c r="I8647" s="26"/>
      <c r="N8647" s="90"/>
      <c r="S8647" s="12"/>
      <c r="T8647" s="12"/>
      <c r="U8647" s="12"/>
    </row>
    <row r="8648" spans="1:21" s="10" customFormat="1" x14ac:dyDescent="0.3">
      <c r="B8648" s="12"/>
      <c r="C8648" s="12"/>
      <c r="D8648" s="12"/>
      <c r="E8648" s="12"/>
      <c r="F8648" s="12"/>
      <c r="I8648" s="26"/>
      <c r="N8648" s="90"/>
      <c r="S8648" s="12"/>
      <c r="T8648" s="12"/>
      <c r="U8648" s="12"/>
    </row>
    <row r="8649" spans="1:21" x14ac:dyDescent="0.3">
      <c r="A8649" s="12"/>
      <c r="I8649" s="26"/>
    </row>
    <row r="8650" spans="1:21" x14ac:dyDescent="0.3">
      <c r="A8650" s="12"/>
      <c r="G8650" s="12"/>
      <c r="H8650" s="12"/>
      <c r="J8650" s="12"/>
      <c r="K8650" s="12"/>
      <c r="L8650" s="12"/>
      <c r="M8650" s="12"/>
      <c r="N8650" s="96"/>
      <c r="O8650" s="12"/>
      <c r="P8650" s="12"/>
      <c r="Q8650" s="12"/>
      <c r="R8650" s="12"/>
    </row>
    <row r="8651" spans="1:21" x14ac:dyDescent="0.3">
      <c r="A8651" s="12"/>
      <c r="G8651" s="12"/>
      <c r="H8651" s="12"/>
      <c r="J8651" s="12"/>
      <c r="K8651" s="12"/>
      <c r="L8651" s="12"/>
      <c r="M8651" s="12"/>
      <c r="N8651" s="96"/>
      <c r="O8651" s="12"/>
      <c r="P8651" s="12"/>
      <c r="Q8651" s="12"/>
      <c r="R8651" s="12"/>
    </row>
    <row r="8652" spans="1:21" x14ac:dyDescent="0.3">
      <c r="A8652" s="12"/>
      <c r="G8652" s="12"/>
      <c r="H8652" s="12"/>
      <c r="J8652" s="12"/>
      <c r="K8652" s="12"/>
      <c r="L8652" s="12"/>
      <c r="M8652" s="12"/>
      <c r="N8652" s="96"/>
      <c r="O8652" s="12"/>
      <c r="P8652" s="12"/>
      <c r="Q8652" s="12"/>
      <c r="R8652" s="12"/>
    </row>
    <row r="8653" spans="1:21" x14ac:dyDescent="0.3">
      <c r="A8653" s="12"/>
      <c r="G8653" s="12"/>
      <c r="H8653" s="12"/>
      <c r="J8653" s="12"/>
      <c r="K8653" s="12"/>
      <c r="L8653" s="12"/>
      <c r="M8653" s="12"/>
      <c r="N8653" s="96"/>
      <c r="O8653" s="12"/>
      <c r="P8653" s="12"/>
      <c r="Q8653" s="12"/>
      <c r="R8653" s="12"/>
    </row>
    <row r="8654" spans="1:21" x14ac:dyDescent="0.3">
      <c r="A8654" s="12"/>
      <c r="G8654" s="12"/>
      <c r="H8654" s="12"/>
      <c r="J8654" s="12"/>
      <c r="K8654" s="12"/>
      <c r="L8654" s="12"/>
      <c r="M8654" s="12"/>
      <c r="N8654" s="96"/>
      <c r="O8654" s="12"/>
      <c r="P8654" s="12"/>
      <c r="Q8654" s="12"/>
      <c r="R8654" s="12"/>
    </row>
    <row r="8655" spans="1:21" x14ac:dyDescent="0.3">
      <c r="A8655" s="12"/>
      <c r="G8655" s="12"/>
      <c r="H8655" s="12"/>
      <c r="J8655" s="12"/>
      <c r="K8655" s="12"/>
      <c r="L8655" s="12"/>
      <c r="M8655" s="12"/>
      <c r="N8655" s="96"/>
      <c r="O8655" s="12"/>
      <c r="P8655" s="12"/>
      <c r="Q8655" s="12"/>
      <c r="R8655" s="12"/>
    </row>
    <row r="8673" spans="1:18" x14ac:dyDescent="0.3">
      <c r="A8673" s="12"/>
      <c r="I8673" s="26"/>
    </row>
    <row r="8674" spans="1:18" x14ac:dyDescent="0.3">
      <c r="A8674" s="12"/>
      <c r="I8674" s="26"/>
    </row>
    <row r="8675" spans="1:18" x14ac:dyDescent="0.3">
      <c r="A8675" s="12"/>
      <c r="I8675" s="26"/>
    </row>
    <row r="8676" spans="1:18" x14ac:dyDescent="0.3">
      <c r="A8676" s="12"/>
      <c r="I8676" s="26"/>
    </row>
    <row r="8677" spans="1:18" x14ac:dyDescent="0.3">
      <c r="A8677" s="12"/>
      <c r="I8677" s="26"/>
    </row>
    <row r="8678" spans="1:18" x14ac:dyDescent="0.3">
      <c r="A8678" s="12"/>
      <c r="I8678" s="26"/>
    </row>
    <row r="8679" spans="1:18" x14ac:dyDescent="0.3">
      <c r="A8679" s="12"/>
      <c r="G8679" s="12"/>
      <c r="H8679" s="12"/>
      <c r="J8679" s="12"/>
      <c r="K8679" s="12"/>
      <c r="L8679" s="12"/>
      <c r="M8679" s="12"/>
      <c r="N8679" s="96"/>
      <c r="O8679" s="12"/>
      <c r="P8679" s="12"/>
      <c r="Q8679" s="12"/>
      <c r="R8679" s="12"/>
    </row>
    <row r="8680" spans="1:18" x14ac:dyDescent="0.3">
      <c r="A8680" s="12"/>
      <c r="G8680" s="12"/>
      <c r="H8680" s="12"/>
      <c r="J8680" s="12"/>
      <c r="K8680" s="12"/>
      <c r="L8680" s="12"/>
      <c r="M8680" s="12"/>
      <c r="N8680" s="96"/>
      <c r="O8680" s="12"/>
      <c r="P8680" s="12"/>
      <c r="Q8680" s="12"/>
      <c r="R8680" s="12"/>
    </row>
    <row r="8681" spans="1:18" x14ac:dyDescent="0.3">
      <c r="A8681" s="12"/>
      <c r="G8681" s="12"/>
      <c r="H8681" s="12"/>
      <c r="J8681" s="12"/>
      <c r="K8681" s="12"/>
      <c r="L8681" s="12"/>
      <c r="M8681" s="12"/>
      <c r="N8681" s="96"/>
      <c r="O8681" s="12"/>
      <c r="P8681" s="12"/>
      <c r="Q8681" s="12"/>
      <c r="R8681" s="12"/>
    </row>
    <row r="8682" spans="1:18" x14ac:dyDescent="0.3">
      <c r="A8682" s="12"/>
      <c r="G8682" s="12"/>
      <c r="H8682" s="12"/>
      <c r="J8682" s="12"/>
      <c r="K8682" s="12"/>
      <c r="L8682" s="12"/>
      <c r="M8682" s="12"/>
      <c r="N8682" s="96"/>
      <c r="O8682" s="12"/>
      <c r="P8682" s="12"/>
      <c r="Q8682" s="12"/>
      <c r="R8682" s="12"/>
    </row>
    <row r="8683" spans="1:18" x14ac:dyDescent="0.3">
      <c r="A8683" s="12"/>
      <c r="G8683" s="12"/>
      <c r="H8683" s="12"/>
      <c r="J8683" s="12"/>
      <c r="K8683" s="12"/>
      <c r="L8683" s="12"/>
      <c r="M8683" s="12"/>
      <c r="N8683" s="96"/>
      <c r="O8683" s="12"/>
      <c r="P8683" s="12"/>
      <c r="Q8683" s="12"/>
      <c r="R8683" s="12"/>
    </row>
    <row r="8684" spans="1:18" x14ac:dyDescent="0.3">
      <c r="A8684" s="12"/>
      <c r="G8684" s="12"/>
      <c r="H8684" s="12"/>
      <c r="J8684" s="12"/>
      <c r="K8684" s="12"/>
      <c r="L8684" s="12"/>
      <c r="M8684" s="12"/>
      <c r="N8684" s="96"/>
      <c r="O8684" s="12"/>
      <c r="P8684" s="12"/>
      <c r="Q8684" s="12"/>
      <c r="R8684" s="12"/>
    </row>
    <row r="8702" spans="1:22" s="10" customFormat="1" x14ac:dyDescent="0.3">
      <c r="A8702" s="12"/>
      <c r="B8702" s="12"/>
      <c r="C8702" s="12"/>
      <c r="D8702" s="12"/>
      <c r="E8702" s="12"/>
      <c r="F8702" s="12"/>
      <c r="I8702" s="26"/>
      <c r="N8702" s="90"/>
      <c r="S8702" s="12"/>
      <c r="T8702" s="12"/>
      <c r="U8702" s="12"/>
      <c r="V8702" s="12"/>
    </row>
    <row r="8703" spans="1:22" s="10" customFormat="1" x14ac:dyDescent="0.3">
      <c r="A8703" s="12"/>
      <c r="B8703" s="12"/>
      <c r="C8703" s="12"/>
      <c r="D8703" s="12"/>
      <c r="E8703" s="12"/>
      <c r="F8703" s="12"/>
      <c r="I8703" s="26"/>
      <c r="N8703" s="90"/>
      <c r="S8703" s="12"/>
      <c r="T8703" s="12"/>
      <c r="U8703" s="12"/>
      <c r="V8703" s="12"/>
    </row>
    <row r="8704" spans="1:22" x14ac:dyDescent="0.3">
      <c r="A8704" s="12"/>
      <c r="I8704" s="26"/>
    </row>
    <row r="8705" spans="1:18" x14ac:dyDescent="0.3">
      <c r="A8705" s="12"/>
      <c r="I8705" s="26"/>
    </row>
    <row r="8706" spans="1:18" x14ac:dyDescent="0.3">
      <c r="A8706" s="12"/>
      <c r="I8706" s="26"/>
    </row>
    <row r="8707" spans="1:18" x14ac:dyDescent="0.3">
      <c r="A8707" s="12"/>
      <c r="I8707" s="26"/>
    </row>
    <row r="8708" spans="1:18" x14ac:dyDescent="0.3">
      <c r="A8708" s="12"/>
      <c r="G8708" s="12"/>
      <c r="H8708" s="12"/>
      <c r="J8708" s="12"/>
      <c r="K8708" s="12"/>
      <c r="L8708" s="12"/>
      <c r="M8708" s="12"/>
      <c r="N8708" s="96"/>
      <c r="O8708" s="12"/>
      <c r="P8708" s="12"/>
      <c r="Q8708" s="12"/>
      <c r="R8708" s="12"/>
    </row>
    <row r="8709" spans="1:18" x14ac:dyDescent="0.3">
      <c r="A8709" s="12"/>
      <c r="G8709" s="12"/>
      <c r="H8709" s="12"/>
      <c r="J8709" s="12"/>
      <c r="K8709" s="12"/>
      <c r="L8709" s="12"/>
      <c r="M8709" s="12"/>
      <c r="N8709" s="96"/>
      <c r="O8709" s="12"/>
      <c r="P8709" s="12"/>
      <c r="Q8709" s="12"/>
      <c r="R8709" s="12"/>
    </row>
    <row r="8710" spans="1:18" x14ac:dyDescent="0.3">
      <c r="A8710" s="12"/>
      <c r="G8710" s="12"/>
      <c r="H8710" s="12"/>
      <c r="J8710" s="12"/>
      <c r="K8710" s="12"/>
      <c r="L8710" s="12"/>
      <c r="M8710" s="12"/>
      <c r="N8710" s="96"/>
      <c r="O8710" s="12"/>
      <c r="P8710" s="12"/>
      <c r="Q8710" s="12"/>
      <c r="R8710" s="12"/>
    </row>
    <row r="8711" spans="1:18" x14ac:dyDescent="0.3">
      <c r="A8711" s="12"/>
      <c r="G8711" s="12"/>
      <c r="H8711" s="12"/>
      <c r="J8711" s="12"/>
      <c r="K8711" s="12"/>
      <c r="L8711" s="12"/>
      <c r="M8711" s="12"/>
      <c r="N8711" s="96"/>
      <c r="O8711" s="12"/>
      <c r="P8711" s="12"/>
      <c r="Q8711" s="12"/>
      <c r="R8711" s="12"/>
    </row>
    <row r="8712" spans="1:18" x14ac:dyDescent="0.3">
      <c r="A8712" s="12"/>
      <c r="G8712" s="12"/>
      <c r="H8712" s="12"/>
      <c r="J8712" s="12"/>
      <c r="K8712" s="12"/>
      <c r="L8712" s="12"/>
      <c r="M8712" s="12"/>
      <c r="N8712" s="96"/>
      <c r="O8712" s="12"/>
      <c r="P8712" s="12"/>
      <c r="Q8712" s="12"/>
      <c r="R8712" s="12"/>
    </row>
    <row r="8713" spans="1:18" x14ac:dyDescent="0.3">
      <c r="A8713" s="12"/>
      <c r="G8713" s="12"/>
      <c r="H8713" s="12"/>
      <c r="J8713" s="12"/>
      <c r="K8713" s="12"/>
      <c r="L8713" s="12"/>
      <c r="M8713" s="12"/>
      <c r="N8713" s="96"/>
      <c r="O8713" s="12"/>
      <c r="P8713" s="12"/>
      <c r="Q8713" s="12"/>
      <c r="R8713" s="12"/>
    </row>
    <row r="8731" spans="1:21" s="10" customFormat="1" x14ac:dyDescent="0.3">
      <c r="A8731" s="12"/>
      <c r="B8731" s="12"/>
      <c r="C8731" s="12"/>
      <c r="D8731" s="12"/>
      <c r="E8731" s="12"/>
      <c r="F8731" s="12"/>
      <c r="I8731" s="26"/>
      <c r="N8731" s="90"/>
      <c r="S8731" s="12"/>
      <c r="T8731" s="12"/>
      <c r="U8731" s="12"/>
    </row>
    <row r="8732" spans="1:21" x14ac:dyDescent="0.3">
      <c r="A8732" s="12"/>
      <c r="I8732" s="26"/>
    </row>
    <row r="8733" spans="1:21" x14ac:dyDescent="0.3">
      <c r="A8733" s="12"/>
      <c r="I8733" s="26"/>
    </row>
    <row r="8734" spans="1:21" x14ac:dyDescent="0.3">
      <c r="A8734" s="12"/>
      <c r="I8734" s="26"/>
    </row>
    <row r="8735" spans="1:21" x14ac:dyDescent="0.3">
      <c r="A8735" s="12"/>
      <c r="I8735" s="26"/>
    </row>
    <row r="8736" spans="1:21" x14ac:dyDescent="0.3">
      <c r="A8736" s="12"/>
      <c r="I8736" s="26"/>
    </row>
    <row r="8737" spans="1:18" x14ac:dyDescent="0.3">
      <c r="A8737" s="12"/>
      <c r="G8737" s="12"/>
      <c r="H8737" s="12"/>
      <c r="J8737" s="12"/>
      <c r="K8737" s="12"/>
      <c r="L8737" s="12"/>
      <c r="M8737" s="12"/>
      <c r="N8737" s="96"/>
      <c r="O8737" s="12"/>
      <c r="P8737" s="12"/>
      <c r="Q8737" s="12"/>
      <c r="R8737" s="12"/>
    </row>
    <row r="8738" spans="1:18" x14ac:dyDescent="0.3">
      <c r="A8738" s="12"/>
      <c r="G8738" s="12"/>
      <c r="H8738" s="12"/>
      <c r="J8738" s="12"/>
      <c r="K8738" s="12"/>
      <c r="L8738" s="12"/>
      <c r="M8738" s="12"/>
      <c r="N8738" s="96"/>
      <c r="O8738" s="12"/>
      <c r="P8738" s="12"/>
      <c r="Q8738" s="12"/>
      <c r="R8738" s="12"/>
    </row>
    <row r="8739" spans="1:18" x14ac:dyDescent="0.3">
      <c r="A8739" s="12"/>
      <c r="G8739" s="12"/>
      <c r="H8739" s="12"/>
      <c r="J8739" s="12"/>
      <c r="K8739" s="12"/>
      <c r="L8739" s="12"/>
      <c r="M8739" s="12"/>
      <c r="N8739" s="96"/>
      <c r="O8739" s="12"/>
      <c r="P8739" s="12"/>
      <c r="Q8739" s="12"/>
      <c r="R8739" s="12"/>
    </row>
    <row r="8740" spans="1:18" x14ac:dyDescent="0.3">
      <c r="A8740" s="12"/>
      <c r="G8740" s="12"/>
      <c r="H8740" s="12"/>
      <c r="J8740" s="12"/>
      <c r="K8740" s="12"/>
      <c r="L8740" s="12"/>
      <c r="M8740" s="12"/>
      <c r="N8740" s="96"/>
      <c r="O8740" s="12"/>
      <c r="P8740" s="12"/>
      <c r="Q8740" s="12"/>
      <c r="R8740" s="12"/>
    </row>
    <row r="8741" spans="1:18" x14ac:dyDescent="0.3">
      <c r="A8741" s="12"/>
      <c r="G8741" s="12"/>
      <c r="H8741" s="12"/>
      <c r="J8741" s="12"/>
      <c r="K8741" s="12"/>
      <c r="L8741" s="12"/>
      <c r="M8741" s="12"/>
      <c r="N8741" s="96"/>
      <c r="O8741" s="12"/>
      <c r="P8741" s="12"/>
      <c r="Q8741" s="12"/>
      <c r="R8741" s="12"/>
    </row>
    <row r="8742" spans="1:18" x14ac:dyDescent="0.3">
      <c r="A8742" s="12"/>
      <c r="G8742" s="12"/>
      <c r="H8742" s="12"/>
      <c r="J8742" s="12"/>
      <c r="K8742" s="12"/>
      <c r="L8742" s="12"/>
      <c r="M8742" s="12"/>
      <c r="N8742" s="96"/>
      <c r="O8742" s="12"/>
      <c r="P8742" s="12"/>
      <c r="Q8742" s="12"/>
      <c r="R8742" s="12"/>
    </row>
    <row r="8760" spans="1:21" s="10" customFormat="1" x14ac:dyDescent="0.3">
      <c r="B8760" s="12"/>
      <c r="C8760" s="12"/>
      <c r="D8760" s="12"/>
      <c r="E8760" s="12"/>
      <c r="F8760" s="12"/>
      <c r="I8760" s="26"/>
      <c r="N8760" s="90"/>
      <c r="S8760" s="12"/>
      <c r="T8760" s="12"/>
      <c r="U8760" s="12"/>
    </row>
    <row r="8761" spans="1:21" x14ac:dyDescent="0.3">
      <c r="A8761" s="12"/>
      <c r="I8761" s="26"/>
    </row>
    <row r="8762" spans="1:21" x14ac:dyDescent="0.3">
      <c r="A8762" s="12"/>
      <c r="I8762" s="26"/>
    </row>
    <row r="8763" spans="1:21" x14ac:dyDescent="0.3">
      <c r="A8763" s="12"/>
      <c r="I8763" s="26"/>
    </row>
    <row r="8764" spans="1:21" x14ac:dyDescent="0.3">
      <c r="A8764" s="12"/>
      <c r="I8764" s="26"/>
    </row>
    <row r="8765" spans="1:21" x14ac:dyDescent="0.3">
      <c r="A8765" s="12"/>
      <c r="I8765" s="26"/>
    </row>
    <row r="8766" spans="1:21" x14ac:dyDescent="0.3">
      <c r="A8766" s="12"/>
      <c r="G8766" s="12"/>
      <c r="H8766" s="12"/>
      <c r="J8766" s="12"/>
      <c r="K8766" s="12"/>
      <c r="L8766" s="12"/>
      <c r="M8766" s="12"/>
      <c r="N8766" s="96"/>
      <c r="O8766" s="12"/>
      <c r="P8766" s="12"/>
      <c r="Q8766" s="12"/>
      <c r="R8766" s="12"/>
    </row>
    <row r="8767" spans="1:21" x14ac:dyDescent="0.3">
      <c r="A8767" s="12"/>
      <c r="G8767" s="12"/>
      <c r="H8767" s="12"/>
      <c r="J8767" s="12"/>
      <c r="K8767" s="12"/>
      <c r="L8767" s="12"/>
      <c r="M8767" s="12"/>
      <c r="N8767" s="96"/>
      <c r="O8767" s="12"/>
      <c r="P8767" s="12"/>
      <c r="Q8767" s="12"/>
      <c r="R8767" s="12"/>
    </row>
    <row r="8768" spans="1:21" x14ac:dyDescent="0.3">
      <c r="A8768" s="12"/>
      <c r="G8768" s="12"/>
      <c r="H8768" s="12"/>
      <c r="J8768" s="12"/>
      <c r="K8768" s="12"/>
      <c r="L8768" s="12"/>
      <c r="M8768" s="12"/>
      <c r="N8768" s="96"/>
      <c r="O8768" s="12"/>
      <c r="P8768" s="12"/>
      <c r="Q8768" s="12"/>
      <c r="R8768" s="12"/>
    </row>
    <row r="8769" spans="1:18" x14ac:dyDescent="0.3">
      <c r="A8769" s="12"/>
      <c r="G8769" s="12"/>
      <c r="H8769" s="12"/>
      <c r="J8769" s="12"/>
      <c r="K8769" s="12"/>
      <c r="L8769" s="12"/>
      <c r="M8769" s="12"/>
      <c r="N8769" s="96"/>
      <c r="O8769" s="12"/>
      <c r="P8769" s="12"/>
      <c r="Q8769" s="12"/>
      <c r="R8769" s="12"/>
    </row>
    <row r="8770" spans="1:18" x14ac:dyDescent="0.3">
      <c r="A8770" s="12"/>
      <c r="G8770" s="12"/>
      <c r="H8770" s="12"/>
      <c r="J8770" s="12"/>
      <c r="K8770" s="12"/>
      <c r="L8770" s="12"/>
      <c r="M8770" s="12"/>
      <c r="N8770" s="96"/>
      <c r="O8770" s="12"/>
      <c r="P8770" s="12"/>
      <c r="Q8770" s="12"/>
      <c r="R8770" s="12"/>
    </row>
    <row r="8771" spans="1:18" x14ac:dyDescent="0.3">
      <c r="A8771" s="12"/>
      <c r="G8771" s="12"/>
      <c r="H8771" s="12"/>
      <c r="J8771" s="12"/>
      <c r="K8771" s="12"/>
      <c r="L8771" s="12"/>
      <c r="M8771" s="12"/>
      <c r="N8771" s="96"/>
      <c r="O8771" s="12"/>
      <c r="P8771" s="12"/>
      <c r="Q8771" s="12"/>
      <c r="R8771" s="12"/>
    </row>
    <row r="8789" spans="1:21" s="10" customFormat="1" x14ac:dyDescent="0.3">
      <c r="B8789" s="12"/>
      <c r="C8789" s="12"/>
      <c r="D8789" s="12"/>
      <c r="E8789" s="12"/>
      <c r="F8789" s="12"/>
      <c r="I8789" s="26"/>
      <c r="N8789" s="90"/>
      <c r="S8789" s="12"/>
      <c r="T8789" s="12"/>
      <c r="U8789" s="12"/>
    </row>
    <row r="8790" spans="1:21" s="10" customFormat="1" x14ac:dyDescent="0.3">
      <c r="B8790" s="12"/>
      <c r="C8790" s="12"/>
      <c r="D8790" s="12"/>
      <c r="E8790" s="12"/>
      <c r="F8790" s="12"/>
      <c r="I8790" s="26"/>
      <c r="N8790" s="90"/>
      <c r="S8790" s="12"/>
      <c r="T8790" s="12"/>
      <c r="U8790" s="12"/>
    </row>
    <row r="8791" spans="1:21" s="10" customFormat="1" x14ac:dyDescent="0.3">
      <c r="B8791" s="12"/>
      <c r="C8791" s="12"/>
      <c r="D8791" s="12"/>
      <c r="E8791" s="12"/>
      <c r="F8791" s="12"/>
      <c r="I8791" s="26"/>
      <c r="N8791" s="90"/>
      <c r="S8791" s="12"/>
      <c r="T8791" s="12"/>
      <c r="U8791" s="12"/>
    </row>
    <row r="8792" spans="1:21" s="10" customFormat="1" x14ac:dyDescent="0.3">
      <c r="B8792" s="12"/>
      <c r="C8792" s="12"/>
      <c r="D8792" s="12"/>
      <c r="E8792" s="12"/>
      <c r="F8792" s="12"/>
      <c r="I8792" s="26"/>
      <c r="N8792" s="90"/>
      <c r="S8792" s="12"/>
      <c r="T8792" s="12"/>
      <c r="U8792" s="12"/>
    </row>
    <row r="8793" spans="1:21" x14ac:dyDescent="0.3">
      <c r="A8793" s="12"/>
      <c r="I8793" s="26"/>
    </row>
    <row r="8794" spans="1:21" x14ac:dyDescent="0.3">
      <c r="A8794" s="12"/>
      <c r="I8794" s="26"/>
    </row>
    <row r="8795" spans="1:21" x14ac:dyDescent="0.3">
      <c r="A8795" s="12"/>
      <c r="G8795" s="12"/>
      <c r="H8795" s="12"/>
      <c r="J8795" s="12"/>
      <c r="K8795" s="12"/>
      <c r="L8795" s="12"/>
      <c r="M8795" s="12"/>
      <c r="N8795" s="96"/>
      <c r="O8795" s="12"/>
      <c r="P8795" s="12"/>
      <c r="Q8795" s="12"/>
      <c r="R8795" s="12"/>
    </row>
    <row r="8796" spans="1:21" x14ac:dyDescent="0.3">
      <c r="A8796" s="12"/>
      <c r="G8796" s="12"/>
      <c r="H8796" s="12"/>
      <c r="J8796" s="12"/>
      <c r="K8796" s="12"/>
      <c r="L8796" s="12"/>
      <c r="M8796" s="12"/>
      <c r="N8796" s="96"/>
      <c r="O8796" s="12"/>
      <c r="P8796" s="12"/>
      <c r="Q8796" s="12"/>
      <c r="R8796" s="12"/>
    </row>
    <row r="8797" spans="1:21" x14ac:dyDescent="0.3">
      <c r="A8797" s="12"/>
      <c r="G8797" s="12"/>
      <c r="H8797" s="12"/>
      <c r="J8797" s="12"/>
      <c r="K8797" s="12"/>
      <c r="L8797" s="12"/>
      <c r="M8797" s="12"/>
      <c r="N8797" s="96"/>
      <c r="O8797" s="12"/>
      <c r="P8797" s="12"/>
      <c r="Q8797" s="12"/>
      <c r="R8797" s="12"/>
    </row>
    <row r="8798" spans="1:21" x14ac:dyDescent="0.3">
      <c r="A8798" s="12"/>
      <c r="G8798" s="12"/>
      <c r="H8798" s="12"/>
      <c r="J8798" s="12"/>
      <c r="K8798" s="12"/>
      <c r="L8798" s="12"/>
      <c r="M8798" s="12"/>
      <c r="N8798" s="96"/>
      <c r="O8798" s="12"/>
      <c r="P8798" s="12"/>
      <c r="Q8798" s="12"/>
      <c r="R8798" s="12"/>
    </row>
    <row r="8799" spans="1:21" x14ac:dyDescent="0.3">
      <c r="A8799" s="12"/>
      <c r="G8799" s="12"/>
      <c r="H8799" s="12"/>
      <c r="J8799" s="12"/>
      <c r="K8799" s="12"/>
      <c r="L8799" s="12"/>
      <c r="M8799" s="12"/>
      <c r="N8799" s="96"/>
      <c r="O8799" s="12"/>
      <c r="P8799" s="12"/>
      <c r="Q8799" s="12"/>
      <c r="R8799" s="12"/>
    </row>
    <row r="8800" spans="1:21" x14ac:dyDescent="0.3">
      <c r="A8800" s="12"/>
      <c r="G8800" s="12"/>
      <c r="H8800" s="12"/>
      <c r="J8800" s="12"/>
      <c r="K8800" s="12"/>
      <c r="L8800" s="12"/>
      <c r="M8800" s="12"/>
      <c r="N8800" s="96"/>
      <c r="O8800" s="12"/>
      <c r="P8800" s="12"/>
      <c r="Q8800" s="12"/>
      <c r="R8800" s="12"/>
    </row>
    <row r="8818" spans="1:18" x14ac:dyDescent="0.3">
      <c r="A8818" s="12"/>
      <c r="I8818" s="26"/>
    </row>
    <row r="8819" spans="1:18" x14ac:dyDescent="0.3">
      <c r="A8819" s="12"/>
      <c r="I8819" s="26"/>
    </row>
    <row r="8820" spans="1:18" x14ac:dyDescent="0.3">
      <c r="A8820" s="12"/>
      <c r="I8820" s="26"/>
    </row>
    <row r="8821" spans="1:18" x14ac:dyDescent="0.3">
      <c r="A8821" s="12"/>
      <c r="I8821" s="26"/>
    </row>
    <row r="8822" spans="1:18" x14ac:dyDescent="0.3">
      <c r="A8822" s="12"/>
      <c r="I8822" s="26"/>
    </row>
    <row r="8823" spans="1:18" x14ac:dyDescent="0.3">
      <c r="A8823" s="12"/>
      <c r="I8823" s="26"/>
    </row>
    <row r="8824" spans="1:18" x14ac:dyDescent="0.3">
      <c r="A8824" s="12"/>
      <c r="G8824" s="12"/>
      <c r="H8824" s="12"/>
      <c r="J8824" s="12"/>
      <c r="K8824" s="12"/>
      <c r="L8824" s="12"/>
      <c r="M8824" s="12"/>
      <c r="N8824" s="96"/>
      <c r="O8824" s="12"/>
      <c r="P8824" s="12"/>
      <c r="Q8824" s="12"/>
      <c r="R8824" s="12"/>
    </row>
    <row r="8825" spans="1:18" x14ac:dyDescent="0.3">
      <c r="A8825" s="12"/>
      <c r="G8825" s="12"/>
      <c r="H8825" s="12"/>
      <c r="J8825" s="12"/>
      <c r="K8825" s="12"/>
      <c r="L8825" s="12"/>
      <c r="M8825" s="12"/>
      <c r="N8825" s="96"/>
      <c r="O8825" s="12"/>
      <c r="P8825" s="12"/>
      <c r="Q8825" s="12"/>
      <c r="R8825" s="12"/>
    </row>
    <row r="8826" spans="1:18" x14ac:dyDescent="0.3">
      <c r="A8826" s="12"/>
      <c r="G8826" s="12"/>
      <c r="H8826" s="12"/>
      <c r="J8826" s="12"/>
      <c r="K8826" s="12"/>
      <c r="L8826" s="12"/>
      <c r="M8826" s="12"/>
      <c r="N8826" s="96"/>
      <c r="O8826" s="12"/>
      <c r="P8826" s="12"/>
      <c r="Q8826" s="12"/>
      <c r="R8826" s="12"/>
    </row>
    <row r="8827" spans="1:18" x14ac:dyDescent="0.3">
      <c r="A8827" s="12"/>
      <c r="G8827" s="12"/>
      <c r="H8827" s="12"/>
      <c r="J8827" s="12"/>
      <c r="K8827" s="12"/>
      <c r="L8827" s="12"/>
      <c r="M8827" s="12"/>
      <c r="N8827" s="96"/>
      <c r="O8827" s="12"/>
      <c r="P8827" s="12"/>
      <c r="Q8827" s="12"/>
      <c r="R8827" s="12"/>
    </row>
    <row r="8828" spans="1:18" x14ac:dyDescent="0.3">
      <c r="A8828" s="12"/>
      <c r="G8828" s="12"/>
      <c r="H8828" s="12"/>
      <c r="J8828" s="12"/>
      <c r="K8828" s="12"/>
      <c r="L8828" s="12"/>
      <c r="M8828" s="12"/>
      <c r="N8828" s="96"/>
      <c r="O8828" s="12"/>
      <c r="P8828" s="12"/>
      <c r="Q8828" s="12"/>
      <c r="R8828" s="12"/>
    </row>
    <row r="8829" spans="1:18" x14ac:dyDescent="0.3">
      <c r="A8829" s="12"/>
      <c r="G8829" s="12"/>
      <c r="H8829" s="12"/>
      <c r="J8829" s="12"/>
      <c r="K8829" s="12"/>
      <c r="L8829" s="12"/>
      <c r="M8829" s="12"/>
      <c r="N8829" s="96"/>
      <c r="O8829" s="12"/>
      <c r="P8829" s="12"/>
      <c r="Q8829" s="12"/>
      <c r="R8829" s="12"/>
    </row>
    <row r="8847" spans="1:22" s="10" customFormat="1" x14ac:dyDescent="0.3">
      <c r="A8847" s="12"/>
      <c r="B8847" s="12"/>
      <c r="C8847" s="12"/>
      <c r="D8847" s="12"/>
      <c r="E8847" s="12"/>
      <c r="F8847" s="12"/>
      <c r="I8847" s="26"/>
      <c r="N8847" s="90"/>
      <c r="S8847" s="12"/>
      <c r="T8847" s="12"/>
      <c r="U8847" s="12"/>
      <c r="V8847" s="12"/>
    </row>
    <row r="8848" spans="1:22" x14ac:dyDescent="0.3">
      <c r="A8848" s="12"/>
      <c r="I8848" s="26"/>
    </row>
    <row r="8849" spans="1:18" x14ac:dyDescent="0.3">
      <c r="A8849" s="12"/>
      <c r="I8849" s="26"/>
    </row>
    <row r="8850" spans="1:18" x14ac:dyDescent="0.3">
      <c r="A8850" s="12"/>
      <c r="I8850" s="26"/>
    </row>
    <row r="8851" spans="1:18" x14ac:dyDescent="0.3">
      <c r="A8851" s="12"/>
      <c r="I8851" s="26"/>
    </row>
    <row r="8852" spans="1:18" x14ac:dyDescent="0.3">
      <c r="A8852" s="12"/>
      <c r="I8852" s="26"/>
    </row>
    <row r="8853" spans="1:18" x14ac:dyDescent="0.3">
      <c r="A8853" s="12"/>
      <c r="G8853" s="12"/>
      <c r="H8853" s="12"/>
      <c r="J8853" s="12"/>
      <c r="K8853" s="12"/>
      <c r="L8853" s="12"/>
      <c r="M8853" s="12"/>
      <c r="N8853" s="96"/>
      <c r="O8853" s="12"/>
      <c r="P8853" s="12"/>
      <c r="Q8853" s="12"/>
      <c r="R8853" s="12"/>
    </row>
    <row r="8854" spans="1:18" x14ac:dyDescent="0.3">
      <c r="A8854" s="12"/>
      <c r="G8854" s="12"/>
      <c r="H8854" s="12"/>
      <c r="J8854" s="12"/>
      <c r="K8854" s="12"/>
      <c r="L8854" s="12"/>
      <c r="M8854" s="12"/>
      <c r="N8854" s="96"/>
      <c r="O8854" s="12"/>
      <c r="P8854" s="12"/>
      <c r="Q8854" s="12"/>
      <c r="R8854" s="12"/>
    </row>
    <row r="8855" spans="1:18" x14ac:dyDescent="0.3">
      <c r="A8855" s="12"/>
      <c r="G8855" s="12"/>
      <c r="H8855" s="12"/>
      <c r="J8855" s="12"/>
      <c r="K8855" s="12"/>
      <c r="L8855" s="12"/>
      <c r="M8855" s="12"/>
      <c r="N8855" s="96"/>
      <c r="O8855" s="12"/>
      <c r="P8855" s="12"/>
      <c r="Q8855" s="12"/>
      <c r="R8855" s="12"/>
    </row>
    <row r="8856" spans="1:18" x14ac:dyDescent="0.3">
      <c r="A8856" s="12"/>
      <c r="G8856" s="12"/>
      <c r="H8856" s="12"/>
      <c r="J8856" s="12"/>
      <c r="K8856" s="12"/>
      <c r="L8856" s="12"/>
      <c r="M8856" s="12"/>
      <c r="N8856" s="96"/>
      <c r="O8856" s="12"/>
      <c r="P8856" s="12"/>
      <c r="Q8856" s="12"/>
      <c r="R8856" s="12"/>
    </row>
    <row r="8857" spans="1:18" x14ac:dyDescent="0.3">
      <c r="A8857" s="12"/>
      <c r="G8857" s="12"/>
      <c r="H8857" s="12"/>
      <c r="J8857" s="12"/>
      <c r="K8857" s="12"/>
      <c r="L8857" s="12"/>
      <c r="M8857" s="12"/>
      <c r="N8857" s="96"/>
      <c r="O8857" s="12"/>
      <c r="P8857" s="12"/>
      <c r="Q8857" s="12"/>
      <c r="R8857" s="12"/>
    </row>
    <row r="8858" spans="1:18" x14ac:dyDescent="0.3">
      <c r="A8858" s="12"/>
      <c r="G8858" s="12"/>
      <c r="H8858" s="12"/>
      <c r="J8858" s="12"/>
      <c r="K8858" s="12"/>
      <c r="L8858" s="12"/>
      <c r="M8858" s="12"/>
      <c r="N8858" s="96"/>
      <c r="O8858" s="12"/>
      <c r="P8858" s="12"/>
      <c r="Q8858" s="12"/>
      <c r="R8858" s="12"/>
    </row>
    <row r="8876" spans="1:22" s="10" customFormat="1" x14ac:dyDescent="0.3">
      <c r="A8876" s="12"/>
      <c r="B8876" s="12"/>
      <c r="C8876" s="12"/>
      <c r="D8876" s="12"/>
      <c r="E8876" s="12"/>
      <c r="F8876" s="12"/>
      <c r="I8876" s="26"/>
      <c r="N8876" s="90"/>
      <c r="S8876" s="12"/>
      <c r="T8876" s="12"/>
      <c r="U8876" s="12"/>
      <c r="V8876" s="12"/>
    </row>
    <row r="8877" spans="1:22" s="10" customFormat="1" x14ac:dyDescent="0.3">
      <c r="A8877" s="12"/>
      <c r="B8877" s="12"/>
      <c r="C8877" s="12"/>
      <c r="D8877" s="12"/>
      <c r="E8877" s="12"/>
      <c r="F8877" s="12"/>
      <c r="I8877" s="26"/>
      <c r="N8877" s="90"/>
      <c r="S8877" s="12"/>
      <c r="T8877" s="12"/>
      <c r="U8877" s="12"/>
      <c r="V8877" s="12"/>
    </row>
    <row r="8878" spans="1:22" s="10" customFormat="1" x14ac:dyDescent="0.3">
      <c r="A8878" s="12"/>
      <c r="B8878" s="12"/>
      <c r="C8878" s="12"/>
      <c r="D8878" s="12"/>
      <c r="E8878" s="12"/>
      <c r="F8878" s="12"/>
      <c r="I8878" s="26"/>
      <c r="N8878" s="90"/>
      <c r="S8878" s="12"/>
      <c r="T8878" s="12"/>
      <c r="U8878" s="12"/>
      <c r="V8878" s="12"/>
    </row>
    <row r="8879" spans="1:22" s="10" customFormat="1" x14ac:dyDescent="0.3">
      <c r="A8879" s="12"/>
      <c r="B8879" s="12"/>
      <c r="C8879" s="12"/>
      <c r="D8879" s="12"/>
      <c r="E8879" s="12"/>
      <c r="F8879" s="12"/>
      <c r="I8879" s="26"/>
      <c r="N8879" s="90"/>
      <c r="S8879" s="12"/>
      <c r="T8879" s="12"/>
      <c r="U8879" s="12"/>
      <c r="V8879" s="12"/>
    </row>
    <row r="8880" spans="1:22" x14ac:dyDescent="0.3">
      <c r="A8880" s="12"/>
      <c r="I8880" s="26"/>
    </row>
    <row r="8881" spans="1:18" x14ac:dyDescent="0.3">
      <c r="A8881" s="12"/>
      <c r="I8881" s="26"/>
    </row>
    <row r="8882" spans="1:18" x14ac:dyDescent="0.3">
      <c r="A8882" s="12"/>
      <c r="G8882" s="12"/>
      <c r="H8882" s="12"/>
      <c r="J8882" s="12"/>
      <c r="K8882" s="12"/>
      <c r="L8882" s="12"/>
      <c r="M8882" s="12"/>
      <c r="N8882" s="96"/>
      <c r="O8882" s="12"/>
      <c r="P8882" s="12"/>
      <c r="Q8882" s="12"/>
      <c r="R8882" s="12"/>
    </row>
    <row r="8883" spans="1:18" x14ac:dyDescent="0.3">
      <c r="A8883" s="12"/>
      <c r="G8883" s="12"/>
      <c r="H8883" s="12"/>
      <c r="J8883" s="12"/>
      <c r="K8883" s="12"/>
      <c r="L8883" s="12"/>
      <c r="M8883" s="12"/>
      <c r="N8883" s="96"/>
      <c r="O8883" s="12"/>
      <c r="P8883" s="12"/>
      <c r="Q8883" s="12"/>
      <c r="R8883" s="12"/>
    </row>
    <row r="8884" spans="1:18" x14ac:dyDescent="0.3">
      <c r="A8884" s="12"/>
      <c r="G8884" s="12"/>
      <c r="H8884" s="12"/>
      <c r="J8884" s="12"/>
      <c r="K8884" s="12"/>
      <c r="L8884" s="12"/>
      <c r="M8884" s="12"/>
      <c r="N8884" s="96"/>
      <c r="O8884" s="12"/>
      <c r="P8884" s="12"/>
      <c r="Q8884" s="12"/>
      <c r="R8884" s="12"/>
    </row>
    <row r="8885" spans="1:18" x14ac:dyDescent="0.3">
      <c r="A8885" s="12"/>
      <c r="G8885" s="12"/>
      <c r="H8885" s="12"/>
      <c r="J8885" s="12"/>
      <c r="K8885" s="12"/>
      <c r="L8885" s="12"/>
      <c r="M8885" s="12"/>
      <c r="N8885" s="96"/>
      <c r="O8885" s="12"/>
      <c r="P8885" s="12"/>
      <c r="Q8885" s="12"/>
      <c r="R8885" s="12"/>
    </row>
    <row r="8886" spans="1:18" x14ac:dyDescent="0.3">
      <c r="A8886" s="12"/>
      <c r="G8886" s="12"/>
      <c r="H8886" s="12"/>
      <c r="J8886" s="12"/>
      <c r="K8886" s="12"/>
      <c r="L8886" s="12"/>
      <c r="M8886" s="12"/>
      <c r="N8886" s="96"/>
      <c r="O8886" s="12"/>
      <c r="P8886" s="12"/>
      <c r="Q8886" s="12"/>
      <c r="R8886" s="12"/>
    </row>
    <row r="8887" spans="1:18" x14ac:dyDescent="0.3">
      <c r="A8887" s="12"/>
      <c r="G8887" s="12"/>
      <c r="H8887" s="12"/>
      <c r="J8887" s="12"/>
      <c r="K8887" s="12"/>
      <c r="L8887" s="12"/>
      <c r="M8887" s="12"/>
      <c r="N8887" s="96"/>
      <c r="O8887" s="12"/>
      <c r="P8887" s="12"/>
      <c r="Q8887" s="12"/>
      <c r="R8887" s="12"/>
    </row>
    <row r="8905" spans="1:18" x14ac:dyDescent="0.3">
      <c r="A8905" s="12"/>
      <c r="G8905" s="12"/>
      <c r="H8905" s="12"/>
      <c r="I8905" s="26"/>
      <c r="J8905" s="12"/>
      <c r="K8905" s="12"/>
      <c r="L8905" s="12"/>
      <c r="M8905" s="12"/>
      <c r="N8905" s="96"/>
      <c r="O8905" s="12"/>
      <c r="P8905" s="12"/>
      <c r="Q8905" s="12"/>
      <c r="R8905" s="12"/>
    </row>
    <row r="8906" spans="1:18" x14ac:dyDescent="0.3">
      <c r="A8906" s="12"/>
      <c r="I8906" s="26"/>
    </row>
    <row r="8907" spans="1:18" x14ac:dyDescent="0.3">
      <c r="A8907" s="12"/>
      <c r="I8907" s="26"/>
    </row>
    <row r="8908" spans="1:18" x14ac:dyDescent="0.3">
      <c r="A8908" s="12"/>
      <c r="I8908" s="26"/>
    </row>
    <row r="8909" spans="1:18" x14ac:dyDescent="0.3">
      <c r="A8909" s="12"/>
      <c r="I8909" s="26"/>
    </row>
    <row r="8910" spans="1:18" x14ac:dyDescent="0.3">
      <c r="A8910" s="12"/>
      <c r="I8910" s="26"/>
    </row>
    <row r="8911" spans="1:18" x14ac:dyDescent="0.3">
      <c r="A8911" s="12"/>
      <c r="G8911" s="12"/>
      <c r="H8911" s="12"/>
      <c r="J8911" s="12"/>
      <c r="K8911" s="12"/>
      <c r="L8911" s="12"/>
      <c r="M8911" s="12"/>
      <c r="N8911" s="96"/>
      <c r="O8911" s="12"/>
      <c r="P8911" s="12"/>
      <c r="Q8911" s="12"/>
      <c r="R8911" s="12"/>
    </row>
    <row r="8912" spans="1:18" x14ac:dyDescent="0.3">
      <c r="A8912" s="12"/>
      <c r="G8912" s="12"/>
      <c r="H8912" s="12"/>
      <c r="J8912" s="12"/>
      <c r="K8912" s="12"/>
      <c r="L8912" s="12"/>
      <c r="M8912" s="12"/>
      <c r="N8912" s="96"/>
      <c r="O8912" s="12"/>
      <c r="P8912" s="12"/>
      <c r="Q8912" s="12"/>
      <c r="R8912" s="12"/>
    </row>
    <row r="8913" spans="1:18" x14ac:dyDescent="0.3">
      <c r="A8913" s="12"/>
      <c r="G8913" s="12"/>
      <c r="H8913" s="12"/>
      <c r="J8913" s="12"/>
      <c r="K8913" s="12"/>
      <c r="L8913" s="12"/>
      <c r="M8913" s="12"/>
      <c r="N8913" s="96"/>
      <c r="O8913" s="12"/>
      <c r="P8913" s="12"/>
      <c r="Q8913" s="12"/>
      <c r="R8913" s="12"/>
    </row>
    <row r="8914" spans="1:18" x14ac:dyDescent="0.3">
      <c r="A8914" s="12"/>
      <c r="G8914" s="12"/>
      <c r="H8914" s="12"/>
      <c r="J8914" s="12"/>
      <c r="K8914" s="12"/>
      <c r="L8914" s="12"/>
      <c r="M8914" s="12"/>
      <c r="N8914" s="96"/>
      <c r="O8914" s="12"/>
      <c r="P8914" s="12"/>
      <c r="Q8914" s="12"/>
      <c r="R8914" s="12"/>
    </row>
    <row r="8915" spans="1:18" x14ac:dyDescent="0.3">
      <c r="A8915" s="12"/>
      <c r="G8915" s="12"/>
      <c r="H8915" s="12"/>
      <c r="J8915" s="12"/>
      <c r="K8915" s="12"/>
      <c r="L8915" s="12"/>
      <c r="M8915" s="12"/>
      <c r="N8915" s="96"/>
      <c r="O8915" s="12"/>
      <c r="P8915" s="12"/>
      <c r="Q8915" s="12"/>
      <c r="R8915" s="12"/>
    </row>
    <row r="8916" spans="1:18" x14ac:dyDescent="0.3">
      <c r="A8916" s="12"/>
      <c r="G8916" s="12"/>
      <c r="H8916" s="12"/>
      <c r="J8916" s="12"/>
      <c r="K8916" s="12"/>
      <c r="L8916" s="12"/>
      <c r="M8916" s="12"/>
      <c r="N8916" s="96"/>
      <c r="O8916" s="12"/>
      <c r="P8916" s="12"/>
      <c r="Q8916" s="12"/>
      <c r="R8916" s="12"/>
    </row>
    <row r="8934" spans="1:21" s="10" customFormat="1" x14ac:dyDescent="0.3">
      <c r="B8934" s="12"/>
      <c r="C8934" s="12"/>
      <c r="D8934" s="12"/>
      <c r="E8934" s="12"/>
      <c r="F8934" s="12"/>
      <c r="I8934" s="26"/>
      <c r="N8934" s="90"/>
      <c r="S8934" s="12"/>
      <c r="T8934" s="12"/>
      <c r="U8934" s="12"/>
    </row>
    <row r="8935" spans="1:21" s="10" customFormat="1" x14ac:dyDescent="0.3">
      <c r="B8935" s="12"/>
      <c r="C8935" s="12"/>
      <c r="D8935" s="12"/>
      <c r="E8935" s="12"/>
      <c r="F8935" s="12"/>
      <c r="I8935" s="26"/>
      <c r="N8935" s="90"/>
      <c r="S8935" s="12"/>
      <c r="T8935" s="12"/>
      <c r="U8935" s="12"/>
    </row>
    <row r="8936" spans="1:21" s="10" customFormat="1" x14ac:dyDescent="0.3">
      <c r="B8936" s="12"/>
      <c r="C8936" s="12"/>
      <c r="D8936" s="12"/>
      <c r="E8936" s="12"/>
      <c r="F8936" s="12"/>
      <c r="I8936" s="26"/>
      <c r="N8936" s="90"/>
      <c r="S8936" s="12"/>
      <c r="T8936" s="12"/>
      <c r="U8936" s="12"/>
    </row>
    <row r="8937" spans="1:21" x14ac:dyDescent="0.3">
      <c r="A8937" s="12"/>
      <c r="I8937" s="26"/>
    </row>
    <row r="8938" spans="1:21" x14ac:dyDescent="0.3">
      <c r="A8938" s="12"/>
      <c r="I8938" s="26"/>
    </row>
    <row r="8939" spans="1:21" x14ac:dyDescent="0.3">
      <c r="A8939" s="12"/>
      <c r="I8939" s="26"/>
    </row>
    <row r="8940" spans="1:21" x14ac:dyDescent="0.3">
      <c r="A8940" s="12"/>
      <c r="G8940" s="12"/>
      <c r="H8940" s="12"/>
      <c r="J8940" s="12"/>
      <c r="K8940" s="12"/>
      <c r="L8940" s="12"/>
      <c r="M8940" s="12"/>
      <c r="N8940" s="96"/>
      <c r="O8940" s="12"/>
      <c r="P8940" s="12"/>
      <c r="Q8940" s="12"/>
      <c r="R8940" s="12"/>
    </row>
    <row r="8941" spans="1:21" x14ac:dyDescent="0.3">
      <c r="A8941" s="12"/>
      <c r="G8941" s="12"/>
      <c r="H8941" s="12"/>
      <c r="J8941" s="12"/>
      <c r="K8941" s="12"/>
      <c r="L8941" s="12"/>
      <c r="M8941" s="12"/>
      <c r="N8941" s="96"/>
      <c r="O8941" s="12"/>
      <c r="P8941" s="12"/>
      <c r="Q8941" s="12"/>
      <c r="R8941" s="12"/>
    </row>
    <row r="8942" spans="1:21" x14ac:dyDescent="0.3">
      <c r="A8942" s="12"/>
      <c r="G8942" s="12"/>
      <c r="H8942" s="12"/>
      <c r="J8942" s="12"/>
      <c r="K8942" s="12"/>
      <c r="L8942" s="12"/>
      <c r="M8942" s="12"/>
      <c r="N8942" s="96"/>
      <c r="O8942" s="12"/>
      <c r="P8942" s="12"/>
      <c r="Q8942" s="12"/>
      <c r="R8942" s="12"/>
    </row>
    <row r="8943" spans="1:21" x14ac:dyDescent="0.3">
      <c r="A8943" s="12"/>
      <c r="G8943" s="12"/>
      <c r="H8943" s="12"/>
      <c r="J8943" s="12"/>
      <c r="K8943" s="12"/>
      <c r="L8943" s="12"/>
      <c r="M8943" s="12"/>
      <c r="N8943" s="96"/>
      <c r="O8943" s="12"/>
      <c r="P8943" s="12"/>
      <c r="Q8943" s="12"/>
      <c r="R8943" s="12"/>
    </row>
    <row r="8944" spans="1:21" x14ac:dyDescent="0.3">
      <c r="A8944" s="12"/>
      <c r="G8944" s="12"/>
      <c r="H8944" s="12"/>
      <c r="J8944" s="12"/>
      <c r="K8944" s="12"/>
      <c r="L8944" s="12"/>
      <c r="M8944" s="12"/>
      <c r="N8944" s="96"/>
      <c r="O8944" s="12"/>
      <c r="P8944" s="12"/>
      <c r="Q8944" s="12"/>
      <c r="R8944" s="12"/>
    </row>
    <row r="8945" spans="1:18" x14ac:dyDescent="0.3">
      <c r="A8945" s="12"/>
      <c r="G8945" s="12"/>
      <c r="H8945" s="12"/>
      <c r="J8945" s="12"/>
      <c r="K8945" s="12"/>
      <c r="L8945" s="12"/>
      <c r="M8945" s="12"/>
      <c r="N8945" s="96"/>
      <c r="O8945" s="12"/>
      <c r="P8945" s="12"/>
      <c r="Q8945" s="12"/>
      <c r="R8945" s="12"/>
    </row>
    <row r="8963" spans="1:21" s="10" customFormat="1" x14ac:dyDescent="0.3">
      <c r="B8963" s="12"/>
      <c r="C8963" s="12"/>
      <c r="D8963" s="12"/>
      <c r="E8963" s="12"/>
      <c r="F8963" s="12"/>
      <c r="I8963" s="26"/>
      <c r="N8963" s="90"/>
      <c r="S8963" s="12"/>
      <c r="T8963" s="12"/>
      <c r="U8963" s="12"/>
    </row>
    <row r="8964" spans="1:21" s="10" customFormat="1" x14ac:dyDescent="0.3">
      <c r="B8964" s="12"/>
      <c r="C8964" s="12"/>
      <c r="D8964" s="12"/>
      <c r="E8964" s="12"/>
      <c r="F8964" s="12"/>
      <c r="I8964" s="26"/>
      <c r="N8964" s="90"/>
      <c r="S8964" s="12"/>
      <c r="T8964" s="12"/>
      <c r="U8964" s="12"/>
    </row>
    <row r="8965" spans="1:21" s="10" customFormat="1" x14ac:dyDescent="0.3">
      <c r="B8965" s="12"/>
      <c r="C8965" s="12"/>
      <c r="D8965" s="12"/>
      <c r="E8965" s="12"/>
      <c r="F8965" s="12"/>
      <c r="I8965" s="26"/>
      <c r="N8965" s="90"/>
      <c r="S8965" s="12"/>
      <c r="T8965" s="12"/>
      <c r="U8965" s="12"/>
    </row>
    <row r="8966" spans="1:21" s="10" customFormat="1" x14ac:dyDescent="0.3">
      <c r="B8966" s="12"/>
      <c r="C8966" s="12"/>
      <c r="D8966" s="12"/>
      <c r="E8966" s="12"/>
      <c r="F8966" s="12"/>
      <c r="I8966" s="26"/>
      <c r="N8966" s="90"/>
      <c r="S8966" s="12"/>
      <c r="T8966" s="12"/>
      <c r="U8966" s="12"/>
    </row>
    <row r="8967" spans="1:21" s="10" customFormat="1" x14ac:dyDescent="0.3">
      <c r="B8967" s="12"/>
      <c r="C8967" s="12"/>
      <c r="D8967" s="12"/>
      <c r="E8967" s="12"/>
      <c r="F8967" s="12"/>
      <c r="I8967" s="26"/>
      <c r="N8967" s="90"/>
      <c r="S8967" s="12"/>
      <c r="T8967" s="12"/>
      <c r="U8967" s="12"/>
    </row>
    <row r="8968" spans="1:21" s="10" customFormat="1" x14ac:dyDescent="0.3">
      <c r="B8968" s="12"/>
      <c r="C8968" s="12"/>
      <c r="D8968" s="12"/>
      <c r="E8968" s="12"/>
      <c r="F8968" s="12"/>
      <c r="I8968" s="26"/>
      <c r="N8968" s="90"/>
      <c r="S8968" s="12"/>
      <c r="T8968" s="12"/>
      <c r="U8968" s="12"/>
    </row>
    <row r="8969" spans="1:21" x14ac:dyDescent="0.3">
      <c r="A8969" s="12"/>
      <c r="G8969" s="12"/>
      <c r="H8969" s="12"/>
      <c r="J8969" s="12"/>
      <c r="K8969" s="12"/>
      <c r="L8969" s="12"/>
      <c r="M8969" s="12"/>
      <c r="N8969" s="96"/>
      <c r="O8969" s="12"/>
      <c r="P8969" s="12"/>
      <c r="Q8969" s="12"/>
      <c r="R8969" s="12"/>
    </row>
    <row r="8970" spans="1:21" x14ac:dyDescent="0.3">
      <c r="A8970" s="12"/>
      <c r="G8970" s="12"/>
      <c r="H8970" s="12"/>
      <c r="J8970" s="12"/>
      <c r="K8970" s="12"/>
      <c r="L8970" s="12"/>
      <c r="M8970" s="12"/>
      <c r="N8970" s="96"/>
      <c r="O8970" s="12"/>
      <c r="P8970" s="12"/>
      <c r="Q8970" s="12"/>
      <c r="R8970" s="12"/>
    </row>
    <row r="8971" spans="1:21" x14ac:dyDescent="0.3">
      <c r="A8971" s="12"/>
      <c r="G8971" s="12"/>
      <c r="H8971" s="12"/>
      <c r="J8971" s="12"/>
      <c r="K8971" s="12"/>
      <c r="L8971" s="12"/>
      <c r="M8971" s="12"/>
      <c r="N8971" s="96"/>
      <c r="O8971" s="12"/>
      <c r="P8971" s="12"/>
      <c r="Q8971" s="12"/>
      <c r="R8971" s="12"/>
    </row>
    <row r="8972" spans="1:21" x14ac:dyDescent="0.3">
      <c r="A8972" s="12"/>
      <c r="G8972" s="12"/>
      <c r="H8972" s="12"/>
      <c r="J8972" s="12"/>
      <c r="K8972" s="12"/>
      <c r="L8972" s="12"/>
      <c r="M8972" s="12"/>
      <c r="N8972" s="96"/>
      <c r="O8972" s="12"/>
      <c r="P8972" s="12"/>
      <c r="Q8972" s="12"/>
      <c r="R8972" s="12"/>
    </row>
    <row r="8973" spans="1:21" x14ac:dyDescent="0.3">
      <c r="A8973" s="12"/>
      <c r="G8973" s="12"/>
      <c r="H8973" s="12"/>
      <c r="J8973" s="12"/>
      <c r="K8973" s="12"/>
      <c r="L8973" s="12"/>
      <c r="M8973" s="12"/>
      <c r="N8973" s="96"/>
      <c r="O8973" s="12"/>
      <c r="P8973" s="12"/>
      <c r="Q8973" s="12"/>
      <c r="R8973" s="12"/>
    </row>
    <row r="8974" spans="1:21" x14ac:dyDescent="0.3">
      <c r="A8974" s="12"/>
      <c r="G8974" s="12"/>
      <c r="H8974" s="12"/>
      <c r="J8974" s="12"/>
      <c r="K8974" s="12"/>
      <c r="L8974" s="12"/>
      <c r="M8974" s="12"/>
      <c r="N8974" s="96"/>
      <c r="O8974" s="12"/>
      <c r="P8974" s="12"/>
      <c r="Q8974" s="12"/>
      <c r="R8974" s="12"/>
    </row>
    <row r="8992" spans="1:18" x14ac:dyDescent="0.3">
      <c r="A8992" s="12"/>
      <c r="I8992" s="26"/>
      <c r="J8992" s="12"/>
      <c r="K8992" s="12"/>
      <c r="L8992" s="12"/>
      <c r="M8992" s="12"/>
      <c r="N8992" s="96"/>
      <c r="O8992" s="12"/>
      <c r="P8992" s="12"/>
      <c r="Q8992" s="12"/>
      <c r="R8992" s="12"/>
    </row>
    <row r="8993" spans="1:18" x14ac:dyDescent="0.3">
      <c r="A8993" s="12"/>
      <c r="I8993" s="26"/>
    </row>
    <row r="8994" spans="1:18" x14ac:dyDescent="0.3">
      <c r="A8994" s="12"/>
      <c r="I8994" s="26"/>
    </row>
    <row r="8995" spans="1:18" x14ac:dyDescent="0.3">
      <c r="A8995" s="12"/>
      <c r="I8995" s="26"/>
    </row>
    <row r="8996" spans="1:18" x14ac:dyDescent="0.3">
      <c r="A8996" s="12"/>
      <c r="I8996" s="26"/>
    </row>
    <row r="8997" spans="1:18" x14ac:dyDescent="0.3">
      <c r="A8997" s="12"/>
      <c r="I8997" s="26"/>
    </row>
    <row r="8998" spans="1:18" x14ac:dyDescent="0.3">
      <c r="A8998" s="12"/>
      <c r="G8998" s="12"/>
      <c r="H8998" s="12"/>
      <c r="J8998" s="12"/>
      <c r="K8998" s="12"/>
      <c r="L8998" s="12"/>
      <c r="M8998" s="12"/>
      <c r="N8998" s="96"/>
      <c r="O8998" s="12"/>
      <c r="P8998" s="12"/>
      <c r="Q8998" s="12"/>
      <c r="R8998" s="12"/>
    </row>
    <row r="8999" spans="1:18" x14ac:dyDescent="0.3">
      <c r="A8999" s="12"/>
      <c r="G8999" s="12"/>
      <c r="H8999" s="12"/>
      <c r="J8999" s="12"/>
      <c r="K8999" s="12"/>
      <c r="L8999" s="12"/>
      <c r="M8999" s="12"/>
      <c r="N8999" s="96"/>
      <c r="O8999" s="12"/>
      <c r="P8999" s="12"/>
      <c r="Q8999" s="12"/>
      <c r="R8999" s="12"/>
    </row>
    <row r="9000" spans="1:18" x14ac:dyDescent="0.3">
      <c r="A9000" s="12"/>
      <c r="G9000" s="12"/>
      <c r="H9000" s="12"/>
      <c r="J9000" s="12"/>
      <c r="K9000" s="12"/>
      <c r="L9000" s="12"/>
      <c r="M9000" s="12"/>
      <c r="N9000" s="96"/>
      <c r="O9000" s="12"/>
      <c r="P9000" s="12"/>
      <c r="Q9000" s="12"/>
      <c r="R9000" s="12"/>
    </row>
    <row r="9001" spans="1:18" x14ac:dyDescent="0.3">
      <c r="A9001" s="12"/>
      <c r="G9001" s="12"/>
      <c r="H9001" s="12"/>
      <c r="J9001" s="12"/>
      <c r="K9001" s="12"/>
      <c r="L9001" s="12"/>
      <c r="M9001" s="12"/>
      <c r="N9001" s="96"/>
      <c r="O9001" s="12"/>
      <c r="P9001" s="12"/>
      <c r="Q9001" s="12"/>
      <c r="R9001" s="12"/>
    </row>
    <row r="9002" spans="1:18" x14ac:dyDescent="0.3">
      <c r="A9002" s="12"/>
      <c r="G9002" s="12"/>
      <c r="H9002" s="12"/>
      <c r="J9002" s="12"/>
      <c r="K9002" s="12"/>
      <c r="L9002" s="12"/>
      <c r="M9002" s="12"/>
      <c r="N9002" s="96"/>
      <c r="O9002" s="12"/>
      <c r="P9002" s="12"/>
      <c r="Q9002" s="12"/>
      <c r="R9002" s="12"/>
    </row>
    <row r="9003" spans="1:18" x14ac:dyDescent="0.3">
      <c r="A9003" s="12"/>
      <c r="G9003" s="12"/>
      <c r="H9003" s="12"/>
      <c r="J9003" s="12"/>
      <c r="K9003" s="12"/>
      <c r="L9003" s="12"/>
      <c r="M9003" s="12"/>
      <c r="N9003" s="96"/>
      <c r="O9003" s="12"/>
      <c r="P9003" s="12"/>
      <c r="Q9003" s="12"/>
      <c r="R9003" s="12"/>
    </row>
    <row r="9021" spans="1:22" s="10" customFormat="1" x14ac:dyDescent="0.3">
      <c r="A9021" s="12"/>
      <c r="B9021" s="12"/>
      <c r="C9021" s="12"/>
      <c r="D9021" s="12"/>
      <c r="E9021" s="12"/>
      <c r="F9021" s="12"/>
      <c r="I9021" s="26"/>
      <c r="N9021" s="90"/>
      <c r="S9021" s="12"/>
      <c r="T9021" s="12"/>
      <c r="U9021" s="12"/>
      <c r="V9021" s="12"/>
    </row>
    <row r="9022" spans="1:22" s="10" customFormat="1" x14ac:dyDescent="0.3">
      <c r="A9022" s="12"/>
      <c r="B9022" s="12"/>
      <c r="C9022" s="12"/>
      <c r="D9022" s="12"/>
      <c r="E9022" s="12"/>
      <c r="F9022" s="12"/>
      <c r="I9022" s="26"/>
      <c r="N9022" s="90"/>
      <c r="S9022" s="12"/>
      <c r="T9022" s="12"/>
      <c r="U9022" s="12"/>
      <c r="V9022" s="12"/>
    </row>
    <row r="9023" spans="1:22" s="10" customFormat="1" x14ac:dyDescent="0.3">
      <c r="A9023" s="12"/>
      <c r="B9023" s="12"/>
      <c r="C9023" s="12"/>
      <c r="D9023" s="12"/>
      <c r="E9023" s="12"/>
      <c r="F9023" s="12"/>
      <c r="I9023" s="26"/>
      <c r="N9023" s="90"/>
      <c r="S9023" s="12"/>
      <c r="T9023" s="12"/>
      <c r="U9023" s="12"/>
      <c r="V9023" s="12"/>
    </row>
    <row r="9024" spans="1:22" x14ac:dyDescent="0.3">
      <c r="A9024" s="12"/>
      <c r="I9024" s="26"/>
    </row>
    <row r="9025" spans="1:18" x14ac:dyDescent="0.3">
      <c r="A9025" s="12"/>
      <c r="I9025" s="26"/>
    </row>
    <row r="9026" spans="1:18" x14ac:dyDescent="0.3">
      <c r="A9026" s="12"/>
      <c r="I9026" s="26"/>
    </row>
    <row r="9027" spans="1:18" x14ac:dyDescent="0.3">
      <c r="A9027" s="12"/>
      <c r="G9027" s="12"/>
      <c r="H9027" s="12"/>
      <c r="J9027" s="12"/>
      <c r="K9027" s="12"/>
      <c r="L9027" s="12"/>
      <c r="M9027" s="12"/>
      <c r="N9027" s="96"/>
      <c r="O9027" s="12"/>
      <c r="P9027" s="12"/>
      <c r="Q9027" s="12"/>
      <c r="R9027" s="12"/>
    </row>
    <row r="9028" spans="1:18" x14ac:dyDescent="0.3">
      <c r="A9028" s="12"/>
      <c r="G9028" s="12"/>
      <c r="H9028" s="12"/>
      <c r="J9028" s="12"/>
      <c r="K9028" s="12"/>
      <c r="L9028" s="12"/>
      <c r="M9028" s="12"/>
      <c r="N9028" s="96"/>
      <c r="O9028" s="12"/>
      <c r="P9028" s="12"/>
      <c r="Q9028" s="12"/>
      <c r="R9028" s="12"/>
    </row>
    <row r="9029" spans="1:18" x14ac:dyDescent="0.3">
      <c r="A9029" s="12"/>
      <c r="G9029" s="12"/>
      <c r="H9029" s="12"/>
      <c r="J9029" s="12"/>
      <c r="K9029" s="12"/>
      <c r="L9029" s="12"/>
      <c r="M9029" s="12"/>
      <c r="N9029" s="96"/>
      <c r="O9029" s="12"/>
      <c r="P9029" s="12"/>
      <c r="Q9029" s="12"/>
      <c r="R9029" s="12"/>
    </row>
    <row r="9030" spans="1:18" x14ac:dyDescent="0.3">
      <c r="A9030" s="12"/>
      <c r="G9030" s="12"/>
      <c r="H9030" s="12"/>
      <c r="J9030" s="12"/>
      <c r="K9030" s="12"/>
      <c r="L9030" s="12"/>
      <c r="M9030" s="12"/>
      <c r="N9030" s="96"/>
      <c r="O9030" s="12"/>
      <c r="P9030" s="12"/>
      <c r="Q9030" s="12"/>
      <c r="R9030" s="12"/>
    </row>
    <row r="9031" spans="1:18" x14ac:dyDescent="0.3">
      <c r="A9031" s="12"/>
      <c r="G9031" s="12"/>
      <c r="H9031" s="12"/>
      <c r="J9031" s="12"/>
      <c r="K9031" s="12"/>
      <c r="L9031" s="12"/>
      <c r="M9031" s="12"/>
      <c r="N9031" s="96"/>
      <c r="O9031" s="12"/>
      <c r="P9031" s="12"/>
      <c r="Q9031" s="12"/>
      <c r="R9031" s="12"/>
    </row>
    <row r="9032" spans="1:18" x14ac:dyDescent="0.3">
      <c r="A9032" s="12"/>
      <c r="G9032" s="12"/>
      <c r="H9032" s="12"/>
      <c r="J9032" s="12"/>
      <c r="K9032" s="12"/>
      <c r="L9032" s="12"/>
      <c r="M9032" s="12"/>
      <c r="N9032" s="96"/>
      <c r="O9032" s="12"/>
      <c r="P9032" s="12"/>
      <c r="Q9032" s="12"/>
      <c r="R9032" s="12"/>
    </row>
    <row r="9050" spans="1:21" s="10" customFormat="1" x14ac:dyDescent="0.3">
      <c r="A9050" s="12"/>
      <c r="B9050" s="12"/>
      <c r="C9050" s="12"/>
      <c r="D9050" s="12"/>
      <c r="E9050" s="12"/>
      <c r="F9050" s="12"/>
      <c r="I9050" s="26"/>
      <c r="N9050" s="90"/>
      <c r="S9050" s="12"/>
      <c r="T9050" s="12"/>
      <c r="U9050" s="12"/>
    </row>
    <row r="9051" spans="1:21" s="10" customFormat="1" x14ac:dyDescent="0.3">
      <c r="A9051" s="12"/>
      <c r="B9051" s="12"/>
      <c r="C9051" s="12"/>
      <c r="D9051" s="12"/>
      <c r="E9051" s="12"/>
      <c r="F9051" s="12"/>
      <c r="I9051" s="26"/>
      <c r="N9051" s="90"/>
      <c r="S9051" s="12"/>
      <c r="T9051" s="12"/>
      <c r="U9051" s="12"/>
    </row>
    <row r="9052" spans="1:21" x14ac:dyDescent="0.3">
      <c r="A9052" s="12"/>
      <c r="I9052" s="26"/>
    </row>
    <row r="9053" spans="1:21" x14ac:dyDescent="0.3">
      <c r="A9053" s="12"/>
      <c r="I9053" s="26"/>
    </row>
    <row r="9054" spans="1:21" x14ac:dyDescent="0.3">
      <c r="A9054" s="12"/>
      <c r="I9054" s="26"/>
    </row>
    <row r="9055" spans="1:21" x14ac:dyDescent="0.3">
      <c r="A9055" s="12"/>
      <c r="I9055" s="26"/>
    </row>
    <row r="9056" spans="1:21" x14ac:dyDescent="0.3">
      <c r="A9056" s="12"/>
      <c r="G9056" s="12"/>
      <c r="H9056" s="12"/>
      <c r="J9056" s="12"/>
      <c r="K9056" s="12"/>
      <c r="L9056" s="12"/>
      <c r="M9056" s="12"/>
      <c r="N9056" s="96"/>
      <c r="O9056" s="12"/>
      <c r="P9056" s="12"/>
      <c r="Q9056" s="12"/>
      <c r="R9056" s="12"/>
    </row>
    <row r="9057" spans="1:18" x14ac:dyDescent="0.3">
      <c r="A9057" s="12"/>
      <c r="G9057" s="12"/>
      <c r="H9057" s="12"/>
      <c r="J9057" s="12"/>
      <c r="K9057" s="12"/>
      <c r="L9057" s="12"/>
      <c r="M9057" s="12"/>
      <c r="N9057" s="96"/>
      <c r="O9057" s="12"/>
      <c r="P9057" s="12"/>
      <c r="Q9057" s="12"/>
      <c r="R9057" s="12"/>
    </row>
    <row r="9058" spans="1:18" x14ac:dyDescent="0.3">
      <c r="A9058" s="12"/>
      <c r="G9058" s="12"/>
      <c r="H9058" s="12"/>
      <c r="J9058" s="12"/>
      <c r="K9058" s="12"/>
      <c r="L9058" s="12"/>
      <c r="M9058" s="12"/>
      <c r="N9058" s="96"/>
      <c r="O9058" s="12"/>
      <c r="P9058" s="12"/>
      <c r="Q9058" s="12"/>
      <c r="R9058" s="12"/>
    </row>
    <row r="9059" spans="1:18" x14ac:dyDescent="0.3">
      <c r="A9059" s="12"/>
      <c r="G9059" s="12"/>
      <c r="H9059" s="12"/>
      <c r="J9059" s="12"/>
      <c r="K9059" s="12"/>
      <c r="L9059" s="12"/>
      <c r="M9059" s="12"/>
      <c r="N9059" s="96"/>
      <c r="O9059" s="12"/>
      <c r="P9059" s="12"/>
      <c r="Q9059" s="12"/>
      <c r="R9059" s="12"/>
    </row>
    <row r="9060" spans="1:18" x14ac:dyDescent="0.3">
      <c r="A9060" s="12"/>
      <c r="G9060" s="12"/>
      <c r="H9060" s="12"/>
      <c r="J9060" s="12"/>
      <c r="K9060" s="12"/>
      <c r="L9060" s="12"/>
      <c r="M9060" s="12"/>
      <c r="N9060" s="96"/>
      <c r="O9060" s="12"/>
      <c r="P9060" s="12"/>
      <c r="Q9060" s="12"/>
      <c r="R9060" s="12"/>
    </row>
    <row r="9061" spans="1:18" x14ac:dyDescent="0.3">
      <c r="A9061" s="12"/>
      <c r="G9061" s="12"/>
      <c r="H9061" s="12"/>
      <c r="J9061" s="12"/>
      <c r="K9061" s="12"/>
      <c r="L9061" s="12"/>
      <c r="M9061" s="12"/>
      <c r="N9061" s="96"/>
      <c r="O9061" s="12"/>
      <c r="P9061" s="12"/>
      <c r="Q9061" s="12"/>
      <c r="R9061" s="12"/>
    </row>
    <row r="9079" spans="1:21" s="10" customFormat="1" x14ac:dyDescent="0.3">
      <c r="B9079" s="12"/>
      <c r="C9079" s="12"/>
      <c r="D9079" s="12"/>
      <c r="E9079" s="12"/>
      <c r="F9079" s="12"/>
      <c r="I9079" s="26"/>
      <c r="N9079" s="90"/>
      <c r="S9079" s="12"/>
      <c r="T9079" s="12"/>
      <c r="U9079" s="12"/>
    </row>
    <row r="9080" spans="1:21" s="10" customFormat="1" x14ac:dyDescent="0.3">
      <c r="B9080" s="12"/>
      <c r="C9080" s="12"/>
      <c r="D9080" s="12"/>
      <c r="E9080" s="12"/>
      <c r="F9080" s="12"/>
      <c r="I9080" s="26"/>
      <c r="N9080" s="90"/>
      <c r="S9080" s="12"/>
      <c r="T9080" s="12"/>
      <c r="U9080" s="12"/>
    </row>
    <row r="9081" spans="1:21" x14ac:dyDescent="0.3">
      <c r="A9081" s="12"/>
      <c r="I9081" s="26"/>
    </row>
    <row r="9082" spans="1:21" x14ac:dyDescent="0.3">
      <c r="A9082" s="12"/>
      <c r="I9082" s="26"/>
    </row>
    <row r="9083" spans="1:21" x14ac:dyDescent="0.3">
      <c r="A9083" s="12"/>
      <c r="I9083" s="26"/>
    </row>
    <row r="9084" spans="1:21" x14ac:dyDescent="0.3">
      <c r="A9084" s="12"/>
      <c r="I9084" s="26"/>
    </row>
    <row r="9085" spans="1:21" x14ac:dyDescent="0.3">
      <c r="A9085" s="12"/>
      <c r="G9085" s="12"/>
      <c r="H9085" s="12"/>
      <c r="J9085" s="12"/>
      <c r="K9085" s="12"/>
      <c r="L9085" s="12"/>
      <c r="M9085" s="12"/>
      <c r="N9085" s="96"/>
      <c r="O9085" s="12"/>
      <c r="P9085" s="12"/>
      <c r="Q9085" s="12"/>
      <c r="R9085" s="12"/>
    </row>
    <row r="9086" spans="1:21" x14ac:dyDescent="0.3">
      <c r="A9086" s="12"/>
      <c r="G9086" s="12"/>
      <c r="H9086" s="12"/>
      <c r="J9086" s="12"/>
      <c r="K9086" s="12"/>
      <c r="L9086" s="12"/>
      <c r="M9086" s="12"/>
      <c r="N9086" s="96"/>
      <c r="O9086" s="12"/>
      <c r="P9086" s="12"/>
      <c r="Q9086" s="12"/>
      <c r="R9086" s="12"/>
    </row>
    <row r="9087" spans="1:21" x14ac:dyDescent="0.3">
      <c r="A9087" s="12"/>
      <c r="G9087" s="12"/>
      <c r="H9087" s="12"/>
      <c r="J9087" s="12"/>
      <c r="K9087" s="12"/>
      <c r="L9087" s="12"/>
      <c r="M9087" s="12"/>
      <c r="N9087" s="96"/>
      <c r="O9087" s="12"/>
      <c r="P9087" s="12"/>
      <c r="Q9087" s="12"/>
      <c r="R9087" s="12"/>
    </row>
    <row r="9088" spans="1:21" x14ac:dyDescent="0.3">
      <c r="A9088" s="12"/>
      <c r="G9088" s="12"/>
      <c r="H9088" s="12"/>
      <c r="J9088" s="12"/>
      <c r="K9088" s="12"/>
      <c r="L9088" s="12"/>
      <c r="M9088" s="12"/>
      <c r="N9088" s="96"/>
      <c r="O9088" s="12"/>
      <c r="P9088" s="12"/>
      <c r="Q9088" s="12"/>
      <c r="R9088" s="12"/>
    </row>
    <row r="9089" spans="1:18" x14ac:dyDescent="0.3">
      <c r="A9089" s="12"/>
      <c r="G9089" s="12"/>
      <c r="H9089" s="12"/>
      <c r="J9089" s="12"/>
      <c r="K9089" s="12"/>
      <c r="L9089" s="12"/>
      <c r="M9089" s="12"/>
      <c r="N9089" s="96"/>
      <c r="O9089" s="12"/>
      <c r="P9089" s="12"/>
      <c r="Q9089" s="12"/>
      <c r="R9089" s="12"/>
    </row>
    <row r="9090" spans="1:18" x14ac:dyDescent="0.3">
      <c r="A9090" s="12"/>
      <c r="G9090" s="12"/>
      <c r="H9090" s="12"/>
      <c r="J9090" s="12"/>
      <c r="K9090" s="12"/>
      <c r="L9090" s="12"/>
      <c r="M9090" s="12"/>
      <c r="N9090" s="96"/>
      <c r="O9090" s="12"/>
      <c r="P9090" s="12"/>
      <c r="Q9090" s="12"/>
      <c r="R9090" s="12"/>
    </row>
    <row r="9108" spans="1:21" s="10" customFormat="1" x14ac:dyDescent="0.3">
      <c r="B9108" s="12"/>
      <c r="C9108" s="12"/>
      <c r="D9108" s="12"/>
      <c r="E9108" s="12"/>
      <c r="F9108" s="12"/>
      <c r="I9108" s="26"/>
      <c r="N9108" s="90"/>
      <c r="S9108" s="12"/>
      <c r="T9108" s="12"/>
      <c r="U9108" s="12"/>
    </row>
    <row r="9109" spans="1:21" s="10" customFormat="1" x14ac:dyDescent="0.3">
      <c r="B9109" s="12"/>
      <c r="C9109" s="12"/>
      <c r="D9109" s="12"/>
      <c r="E9109" s="12"/>
      <c r="F9109" s="12"/>
      <c r="I9109" s="26"/>
      <c r="N9109" s="90"/>
      <c r="S9109" s="12"/>
      <c r="T9109" s="12"/>
      <c r="U9109" s="12"/>
    </row>
    <row r="9110" spans="1:21" s="10" customFormat="1" x14ac:dyDescent="0.3">
      <c r="B9110" s="12"/>
      <c r="C9110" s="12"/>
      <c r="D9110" s="12"/>
      <c r="E9110" s="12"/>
      <c r="F9110" s="12"/>
      <c r="I9110" s="26"/>
      <c r="N9110" s="90"/>
      <c r="S9110" s="12"/>
      <c r="T9110" s="12"/>
      <c r="U9110" s="12"/>
    </row>
    <row r="9111" spans="1:21" s="10" customFormat="1" x14ac:dyDescent="0.3">
      <c r="B9111" s="12"/>
      <c r="C9111" s="12"/>
      <c r="D9111" s="12"/>
      <c r="E9111" s="12"/>
      <c r="F9111" s="12"/>
      <c r="I9111" s="26"/>
      <c r="N9111" s="90"/>
      <c r="S9111" s="12"/>
      <c r="T9111" s="12"/>
      <c r="U9111" s="12"/>
    </row>
    <row r="9112" spans="1:21" s="10" customFormat="1" x14ac:dyDescent="0.3">
      <c r="B9112" s="12"/>
      <c r="C9112" s="12"/>
      <c r="D9112" s="12"/>
      <c r="E9112" s="12"/>
      <c r="F9112" s="12"/>
      <c r="I9112" s="26"/>
      <c r="N9112" s="90"/>
      <c r="S9112" s="12"/>
      <c r="T9112" s="12"/>
      <c r="U9112" s="12"/>
    </row>
    <row r="9113" spans="1:21" x14ac:dyDescent="0.3">
      <c r="A9113" s="12"/>
      <c r="I9113" s="26"/>
    </row>
    <row r="9114" spans="1:21" x14ac:dyDescent="0.3">
      <c r="A9114" s="12"/>
      <c r="G9114" s="12"/>
      <c r="H9114" s="12"/>
      <c r="J9114" s="12"/>
      <c r="K9114" s="12"/>
      <c r="L9114" s="12"/>
      <c r="M9114" s="12"/>
      <c r="N9114" s="96"/>
      <c r="O9114" s="12"/>
      <c r="P9114" s="12"/>
      <c r="Q9114" s="12"/>
      <c r="R9114" s="12"/>
    </row>
    <row r="9115" spans="1:21" x14ac:dyDescent="0.3">
      <c r="A9115" s="12"/>
      <c r="G9115" s="12"/>
      <c r="H9115" s="12"/>
      <c r="J9115" s="12"/>
      <c r="K9115" s="12"/>
      <c r="L9115" s="12"/>
      <c r="M9115" s="12"/>
      <c r="N9115" s="96"/>
      <c r="O9115" s="12"/>
      <c r="P9115" s="12"/>
      <c r="Q9115" s="12"/>
      <c r="R9115" s="12"/>
    </row>
    <row r="9116" spans="1:21" x14ac:dyDescent="0.3">
      <c r="A9116" s="12"/>
      <c r="G9116" s="12"/>
      <c r="H9116" s="12"/>
      <c r="J9116" s="12"/>
      <c r="K9116" s="12"/>
      <c r="L9116" s="12"/>
      <c r="M9116" s="12"/>
      <c r="N9116" s="96"/>
      <c r="O9116" s="12"/>
      <c r="P9116" s="12"/>
      <c r="Q9116" s="12"/>
      <c r="R9116" s="12"/>
    </row>
    <row r="9117" spans="1:21" x14ac:dyDescent="0.3">
      <c r="A9117" s="12"/>
      <c r="G9117" s="12"/>
      <c r="H9117" s="12"/>
      <c r="J9117" s="12"/>
      <c r="K9117" s="12"/>
      <c r="L9117" s="12"/>
      <c r="M9117" s="12"/>
      <c r="N9117" s="96"/>
      <c r="O9117" s="12"/>
      <c r="P9117" s="12"/>
      <c r="Q9117" s="12"/>
      <c r="R9117" s="12"/>
    </row>
    <row r="9118" spans="1:21" x14ac:dyDescent="0.3">
      <c r="A9118" s="12"/>
      <c r="G9118" s="12"/>
      <c r="H9118" s="12"/>
      <c r="J9118" s="12"/>
      <c r="K9118" s="12"/>
      <c r="L9118" s="12"/>
      <c r="M9118" s="12"/>
      <c r="N9118" s="96"/>
      <c r="O9118" s="12"/>
      <c r="P9118" s="12"/>
      <c r="Q9118" s="12"/>
      <c r="R9118" s="12"/>
    </row>
    <row r="9119" spans="1:21" x14ac:dyDescent="0.3">
      <c r="A9119" s="12"/>
      <c r="G9119" s="12"/>
      <c r="H9119" s="12"/>
      <c r="J9119" s="12"/>
      <c r="K9119" s="12"/>
      <c r="L9119" s="12"/>
      <c r="M9119" s="12"/>
      <c r="N9119" s="96"/>
      <c r="O9119" s="12"/>
      <c r="P9119" s="12"/>
      <c r="Q9119" s="12"/>
      <c r="R9119" s="12"/>
    </row>
    <row r="9137" spans="1:18" x14ac:dyDescent="0.3">
      <c r="A9137" s="12"/>
      <c r="I9137" s="26"/>
    </row>
    <row r="9138" spans="1:18" x14ac:dyDescent="0.3">
      <c r="A9138" s="12"/>
      <c r="I9138" s="26"/>
    </row>
    <row r="9139" spans="1:18" x14ac:dyDescent="0.3">
      <c r="A9139" s="12"/>
      <c r="I9139" s="26"/>
    </row>
    <row r="9140" spans="1:18" x14ac:dyDescent="0.3">
      <c r="A9140" s="12"/>
      <c r="I9140" s="26"/>
    </row>
    <row r="9141" spans="1:18" x14ac:dyDescent="0.3">
      <c r="A9141" s="12"/>
      <c r="I9141" s="26"/>
    </row>
    <row r="9142" spans="1:18" x14ac:dyDescent="0.3">
      <c r="A9142" s="12"/>
      <c r="I9142" s="26"/>
    </row>
    <row r="9143" spans="1:18" x14ac:dyDescent="0.3">
      <c r="A9143" s="12"/>
      <c r="G9143" s="12"/>
      <c r="H9143" s="12"/>
      <c r="J9143" s="12"/>
      <c r="K9143" s="12"/>
      <c r="L9143" s="12"/>
      <c r="M9143" s="12"/>
      <c r="N9143" s="96"/>
      <c r="O9143" s="12"/>
      <c r="P9143" s="12"/>
      <c r="Q9143" s="12"/>
      <c r="R9143" s="12"/>
    </row>
    <row r="9144" spans="1:18" x14ac:dyDescent="0.3">
      <c r="A9144" s="12"/>
      <c r="G9144" s="12"/>
      <c r="H9144" s="12"/>
      <c r="J9144" s="12"/>
      <c r="K9144" s="12"/>
      <c r="L9144" s="12"/>
      <c r="M9144" s="12"/>
      <c r="N9144" s="96"/>
      <c r="O9144" s="12"/>
      <c r="P9144" s="12"/>
      <c r="Q9144" s="12"/>
      <c r="R9144" s="12"/>
    </row>
    <row r="9145" spans="1:18" x14ac:dyDescent="0.3">
      <c r="A9145" s="12"/>
      <c r="G9145" s="12"/>
      <c r="H9145" s="12"/>
      <c r="J9145" s="12"/>
      <c r="K9145" s="12"/>
      <c r="L9145" s="12"/>
      <c r="M9145" s="12"/>
      <c r="N9145" s="96"/>
      <c r="O9145" s="12"/>
      <c r="P9145" s="12"/>
      <c r="Q9145" s="12"/>
      <c r="R9145" s="12"/>
    </row>
    <row r="9146" spans="1:18" x14ac:dyDescent="0.3">
      <c r="A9146" s="12"/>
      <c r="G9146" s="12"/>
      <c r="H9146" s="12"/>
      <c r="J9146" s="12"/>
      <c r="K9146" s="12"/>
      <c r="L9146" s="12"/>
      <c r="M9146" s="12"/>
      <c r="N9146" s="96"/>
      <c r="O9146" s="12"/>
      <c r="P9146" s="12"/>
      <c r="Q9146" s="12"/>
      <c r="R9146" s="12"/>
    </row>
    <row r="9147" spans="1:18" x14ac:dyDescent="0.3">
      <c r="A9147" s="12"/>
      <c r="G9147" s="12"/>
      <c r="H9147" s="12"/>
      <c r="J9147" s="12"/>
      <c r="K9147" s="12"/>
      <c r="L9147" s="12"/>
      <c r="M9147" s="12"/>
      <c r="N9147" s="96"/>
      <c r="O9147" s="12"/>
      <c r="P9147" s="12"/>
      <c r="Q9147" s="12"/>
      <c r="R9147" s="12"/>
    </row>
    <row r="9148" spans="1:18" x14ac:dyDescent="0.3">
      <c r="A9148" s="12"/>
      <c r="G9148" s="12"/>
      <c r="H9148" s="12"/>
      <c r="J9148" s="12"/>
      <c r="K9148" s="12"/>
      <c r="L9148" s="12"/>
      <c r="M9148" s="12"/>
      <c r="N9148" s="96"/>
      <c r="O9148" s="12"/>
      <c r="P9148" s="12"/>
      <c r="Q9148" s="12"/>
      <c r="R9148" s="12"/>
    </row>
    <row r="9166" spans="1:22" s="10" customFormat="1" x14ac:dyDescent="0.3">
      <c r="A9166" s="12"/>
      <c r="B9166" s="12"/>
      <c r="C9166" s="12"/>
      <c r="D9166" s="12"/>
      <c r="E9166" s="12"/>
      <c r="F9166" s="12"/>
      <c r="I9166" s="26"/>
      <c r="N9166" s="90"/>
      <c r="S9166" s="12"/>
      <c r="T9166" s="12"/>
      <c r="U9166" s="12"/>
      <c r="V9166" s="12"/>
    </row>
    <row r="9167" spans="1:22" s="10" customFormat="1" x14ac:dyDescent="0.3">
      <c r="A9167" s="12"/>
      <c r="B9167" s="12"/>
      <c r="C9167" s="12"/>
      <c r="D9167" s="12"/>
      <c r="E9167" s="12"/>
      <c r="F9167" s="12"/>
      <c r="I9167" s="26"/>
      <c r="N9167" s="90"/>
      <c r="S9167" s="12"/>
      <c r="T9167" s="12"/>
      <c r="U9167" s="12"/>
      <c r="V9167" s="12"/>
    </row>
    <row r="9168" spans="1:22" x14ac:dyDescent="0.3">
      <c r="A9168" s="12"/>
      <c r="I9168" s="26"/>
    </row>
    <row r="9169" spans="1:18" x14ac:dyDescent="0.3">
      <c r="A9169" s="12"/>
      <c r="I9169" s="26"/>
    </row>
    <row r="9170" spans="1:18" x14ac:dyDescent="0.3">
      <c r="A9170" s="12"/>
      <c r="I9170" s="26"/>
    </row>
    <row r="9171" spans="1:18" x14ac:dyDescent="0.3">
      <c r="A9171" s="12"/>
      <c r="I9171" s="26"/>
    </row>
    <row r="9172" spans="1:18" x14ac:dyDescent="0.3">
      <c r="A9172" s="12"/>
      <c r="G9172" s="12"/>
      <c r="H9172" s="12"/>
      <c r="J9172" s="12"/>
      <c r="K9172" s="12"/>
      <c r="L9172" s="12"/>
      <c r="M9172" s="12"/>
      <c r="N9172" s="96"/>
      <c r="O9172" s="12"/>
      <c r="P9172" s="12"/>
      <c r="Q9172" s="12"/>
      <c r="R9172" s="12"/>
    </row>
    <row r="9173" spans="1:18" x14ac:dyDescent="0.3">
      <c r="A9173" s="12"/>
      <c r="G9173" s="12"/>
      <c r="H9173" s="12"/>
      <c r="J9173" s="12"/>
      <c r="K9173" s="12"/>
      <c r="L9173" s="12"/>
      <c r="M9173" s="12"/>
      <c r="N9173" s="96"/>
      <c r="O9173" s="12"/>
      <c r="P9173" s="12"/>
      <c r="Q9173" s="12"/>
      <c r="R9173" s="12"/>
    </row>
    <row r="9174" spans="1:18" x14ac:dyDescent="0.3">
      <c r="A9174" s="12"/>
      <c r="G9174" s="12"/>
      <c r="H9174" s="12"/>
      <c r="J9174" s="12"/>
      <c r="K9174" s="12"/>
      <c r="L9174" s="12"/>
      <c r="M9174" s="12"/>
      <c r="N9174" s="96"/>
      <c r="O9174" s="12"/>
      <c r="P9174" s="12"/>
      <c r="Q9174" s="12"/>
      <c r="R9174" s="12"/>
    </row>
    <row r="9175" spans="1:18" x14ac:dyDescent="0.3">
      <c r="A9175" s="12"/>
      <c r="G9175" s="12"/>
      <c r="H9175" s="12"/>
      <c r="J9175" s="12"/>
      <c r="K9175" s="12"/>
      <c r="L9175" s="12"/>
      <c r="M9175" s="12"/>
      <c r="N9175" s="96"/>
      <c r="O9175" s="12"/>
      <c r="P9175" s="12"/>
      <c r="Q9175" s="12"/>
      <c r="R9175" s="12"/>
    </row>
    <row r="9176" spans="1:18" x14ac:dyDescent="0.3">
      <c r="A9176" s="12"/>
      <c r="G9176" s="12"/>
      <c r="H9176" s="12"/>
      <c r="J9176" s="12"/>
      <c r="K9176" s="12"/>
      <c r="L9176" s="12"/>
      <c r="M9176" s="12"/>
      <c r="N9176" s="96"/>
      <c r="O9176" s="12"/>
      <c r="P9176" s="12"/>
      <c r="Q9176" s="12"/>
      <c r="R9176" s="12"/>
    </row>
    <row r="9177" spans="1:18" x14ac:dyDescent="0.3">
      <c r="A9177" s="12"/>
      <c r="G9177" s="12"/>
      <c r="H9177" s="12"/>
      <c r="J9177" s="12"/>
      <c r="K9177" s="12"/>
      <c r="L9177" s="12"/>
      <c r="M9177" s="12"/>
      <c r="N9177" s="96"/>
      <c r="O9177" s="12"/>
      <c r="P9177" s="12"/>
      <c r="Q9177" s="12"/>
      <c r="R9177" s="12"/>
    </row>
    <row r="9195" spans="1:21" s="10" customFormat="1" x14ac:dyDescent="0.3">
      <c r="A9195" s="12"/>
      <c r="B9195" s="12"/>
      <c r="C9195" s="12"/>
      <c r="D9195" s="12"/>
      <c r="E9195" s="12"/>
      <c r="F9195" s="12"/>
      <c r="I9195" s="26"/>
      <c r="N9195" s="90"/>
      <c r="S9195" s="12"/>
      <c r="T9195" s="12"/>
      <c r="U9195" s="12"/>
    </row>
    <row r="9196" spans="1:21" x14ac:dyDescent="0.3">
      <c r="A9196" s="12"/>
      <c r="I9196" s="26"/>
    </row>
    <row r="9197" spans="1:21" x14ac:dyDescent="0.3">
      <c r="A9197" s="12"/>
      <c r="I9197" s="26"/>
    </row>
    <row r="9198" spans="1:21" x14ac:dyDescent="0.3">
      <c r="A9198" s="12"/>
      <c r="I9198" s="26"/>
    </row>
    <row r="9199" spans="1:21" x14ac:dyDescent="0.3">
      <c r="A9199" s="12"/>
      <c r="I9199" s="26"/>
    </row>
    <row r="9200" spans="1:21" x14ac:dyDescent="0.3">
      <c r="A9200" s="12"/>
      <c r="I9200" s="26"/>
    </row>
    <row r="9201" spans="1:18" x14ac:dyDescent="0.3">
      <c r="A9201" s="12"/>
      <c r="G9201" s="12"/>
      <c r="H9201" s="12"/>
      <c r="J9201" s="12"/>
      <c r="K9201" s="12"/>
      <c r="L9201" s="12"/>
      <c r="M9201" s="12"/>
      <c r="N9201" s="96"/>
      <c r="O9201" s="12"/>
      <c r="P9201" s="12"/>
      <c r="Q9201" s="12"/>
      <c r="R9201" s="12"/>
    </row>
    <row r="9202" spans="1:18" x14ac:dyDescent="0.3">
      <c r="A9202" s="12"/>
      <c r="G9202" s="12"/>
      <c r="H9202" s="12"/>
      <c r="J9202" s="12"/>
      <c r="K9202" s="12"/>
      <c r="L9202" s="12"/>
      <c r="M9202" s="12"/>
      <c r="N9202" s="96"/>
      <c r="O9202" s="12"/>
      <c r="P9202" s="12"/>
      <c r="Q9202" s="12"/>
      <c r="R9202" s="12"/>
    </row>
    <row r="9203" spans="1:18" x14ac:dyDescent="0.3">
      <c r="A9203" s="12"/>
      <c r="G9203" s="12"/>
      <c r="H9203" s="12"/>
      <c r="J9203" s="12"/>
      <c r="K9203" s="12"/>
      <c r="L9203" s="12"/>
      <c r="M9203" s="12"/>
      <c r="N9203" s="96"/>
      <c r="O9203" s="12"/>
      <c r="P9203" s="12"/>
      <c r="Q9203" s="12"/>
      <c r="R9203" s="12"/>
    </row>
    <row r="9204" spans="1:18" x14ac:dyDescent="0.3">
      <c r="A9204" s="12"/>
      <c r="G9204" s="12"/>
      <c r="H9204" s="12"/>
      <c r="J9204" s="12"/>
      <c r="K9204" s="12"/>
      <c r="L9204" s="12"/>
      <c r="M9204" s="12"/>
      <c r="N9204" s="96"/>
      <c r="O9204" s="12"/>
      <c r="P9204" s="12"/>
      <c r="Q9204" s="12"/>
      <c r="R9204" s="12"/>
    </row>
    <row r="9205" spans="1:18" x14ac:dyDescent="0.3">
      <c r="A9205" s="12"/>
      <c r="G9205" s="12"/>
      <c r="H9205" s="12"/>
      <c r="J9205" s="12"/>
      <c r="K9205" s="12"/>
      <c r="L9205" s="12"/>
      <c r="M9205" s="12"/>
      <c r="N9205" s="96"/>
      <c r="O9205" s="12"/>
      <c r="P9205" s="12"/>
      <c r="Q9205" s="12"/>
      <c r="R9205" s="12"/>
    </row>
    <row r="9206" spans="1:18" x14ac:dyDescent="0.3">
      <c r="A9206" s="12"/>
      <c r="G9206" s="12"/>
      <c r="H9206" s="12"/>
      <c r="J9206" s="12"/>
      <c r="K9206" s="12"/>
      <c r="L9206" s="12"/>
      <c r="M9206" s="12"/>
      <c r="N9206" s="96"/>
      <c r="O9206" s="12"/>
      <c r="P9206" s="12"/>
      <c r="Q9206" s="12"/>
      <c r="R9206" s="12"/>
    </row>
    <row r="9224" spans="1:21" s="10" customFormat="1" x14ac:dyDescent="0.3">
      <c r="B9224" s="12"/>
      <c r="C9224" s="12"/>
      <c r="D9224" s="12"/>
      <c r="E9224" s="12"/>
      <c r="F9224" s="12"/>
      <c r="I9224" s="26"/>
      <c r="N9224" s="90"/>
      <c r="S9224" s="12"/>
      <c r="T9224" s="12"/>
      <c r="U9224" s="12"/>
    </row>
    <row r="9225" spans="1:21" x14ac:dyDescent="0.3">
      <c r="A9225" s="12"/>
      <c r="I9225" s="26"/>
    </row>
    <row r="9226" spans="1:21" x14ac:dyDescent="0.3">
      <c r="A9226" s="12"/>
      <c r="I9226" s="26"/>
    </row>
    <row r="9227" spans="1:21" x14ac:dyDescent="0.3">
      <c r="A9227" s="12"/>
      <c r="I9227" s="26"/>
    </row>
    <row r="9228" spans="1:21" x14ac:dyDescent="0.3">
      <c r="A9228" s="12"/>
      <c r="I9228" s="26"/>
    </row>
    <row r="9229" spans="1:21" x14ac:dyDescent="0.3">
      <c r="A9229" s="12"/>
      <c r="I9229" s="26"/>
    </row>
    <row r="9230" spans="1:21" x14ac:dyDescent="0.3">
      <c r="A9230" s="12"/>
      <c r="G9230" s="12"/>
      <c r="H9230" s="12"/>
      <c r="J9230" s="12"/>
      <c r="K9230" s="12"/>
      <c r="L9230" s="12"/>
      <c r="M9230" s="12"/>
      <c r="N9230" s="96"/>
      <c r="O9230" s="12"/>
      <c r="P9230" s="12"/>
      <c r="Q9230" s="12"/>
      <c r="R9230" s="12"/>
    </row>
    <row r="9231" spans="1:21" x14ac:dyDescent="0.3">
      <c r="A9231" s="12"/>
      <c r="G9231" s="12"/>
      <c r="H9231" s="12"/>
      <c r="J9231" s="12"/>
      <c r="K9231" s="12"/>
      <c r="L9231" s="12"/>
      <c r="M9231" s="12"/>
      <c r="N9231" s="96"/>
      <c r="O9231" s="12"/>
      <c r="P9231" s="12"/>
      <c r="Q9231" s="12"/>
      <c r="R9231" s="12"/>
    </row>
    <row r="9232" spans="1:21" x14ac:dyDescent="0.3">
      <c r="A9232" s="12"/>
      <c r="G9232" s="12"/>
      <c r="H9232" s="12"/>
      <c r="J9232" s="12"/>
      <c r="K9232" s="12"/>
      <c r="L9232" s="12"/>
      <c r="M9232" s="12"/>
      <c r="N9232" s="96"/>
      <c r="O9232" s="12"/>
      <c r="P9232" s="12"/>
      <c r="Q9232" s="12"/>
      <c r="R9232" s="12"/>
    </row>
    <row r="9233" spans="1:18" x14ac:dyDescent="0.3">
      <c r="A9233" s="12"/>
      <c r="G9233" s="12"/>
      <c r="H9233" s="12"/>
      <c r="J9233" s="12"/>
      <c r="K9233" s="12"/>
      <c r="L9233" s="12"/>
      <c r="M9233" s="12"/>
      <c r="N9233" s="96"/>
      <c r="O9233" s="12"/>
      <c r="P9233" s="12"/>
      <c r="Q9233" s="12"/>
      <c r="R9233" s="12"/>
    </row>
    <row r="9234" spans="1:18" x14ac:dyDescent="0.3">
      <c r="A9234" s="12"/>
      <c r="G9234" s="12"/>
      <c r="H9234" s="12"/>
      <c r="J9234" s="12"/>
      <c r="K9234" s="12"/>
      <c r="L9234" s="12"/>
      <c r="M9234" s="12"/>
      <c r="N9234" s="96"/>
      <c r="O9234" s="12"/>
      <c r="P9234" s="12"/>
      <c r="Q9234" s="12"/>
      <c r="R9234" s="12"/>
    </row>
    <row r="9235" spans="1:18" x14ac:dyDescent="0.3">
      <c r="A9235" s="12"/>
      <c r="G9235" s="12"/>
      <c r="H9235" s="12"/>
      <c r="J9235" s="12"/>
      <c r="K9235" s="12"/>
      <c r="L9235" s="12"/>
      <c r="M9235" s="12"/>
      <c r="N9235" s="96"/>
      <c r="O9235" s="12"/>
      <c r="P9235" s="12"/>
      <c r="Q9235" s="12"/>
      <c r="R9235" s="12"/>
    </row>
    <row r="9253" spans="1:21" s="10" customFormat="1" x14ac:dyDescent="0.3">
      <c r="B9253" s="12"/>
      <c r="C9253" s="12"/>
      <c r="D9253" s="12"/>
      <c r="E9253" s="12"/>
      <c r="F9253" s="12"/>
      <c r="I9253" s="26"/>
      <c r="N9253" s="90"/>
      <c r="S9253" s="12"/>
      <c r="T9253" s="12"/>
      <c r="U9253" s="12"/>
    </row>
    <row r="9254" spans="1:21" s="10" customFormat="1" x14ac:dyDescent="0.3">
      <c r="B9254" s="12"/>
      <c r="C9254" s="12"/>
      <c r="D9254" s="12"/>
      <c r="E9254" s="12"/>
      <c r="F9254" s="12"/>
      <c r="I9254" s="26"/>
      <c r="N9254" s="90"/>
      <c r="S9254" s="12"/>
      <c r="T9254" s="12"/>
      <c r="U9254" s="12"/>
    </row>
    <row r="9255" spans="1:21" s="10" customFormat="1" x14ac:dyDescent="0.3">
      <c r="B9255" s="12"/>
      <c r="C9255" s="12"/>
      <c r="D9255" s="12"/>
      <c r="E9255" s="12"/>
      <c r="F9255" s="12"/>
      <c r="I9255" s="26"/>
      <c r="N9255" s="90"/>
      <c r="S9255" s="12"/>
      <c r="T9255" s="12"/>
      <c r="U9255" s="12"/>
    </row>
    <row r="9256" spans="1:21" s="10" customFormat="1" x14ac:dyDescent="0.3">
      <c r="B9256" s="12"/>
      <c r="C9256" s="12"/>
      <c r="D9256" s="12"/>
      <c r="E9256" s="12"/>
      <c r="F9256" s="12"/>
      <c r="I9256" s="26"/>
      <c r="N9256" s="90"/>
      <c r="S9256" s="12"/>
      <c r="T9256" s="12"/>
      <c r="U9256" s="12"/>
    </row>
    <row r="9257" spans="1:21" x14ac:dyDescent="0.3">
      <c r="A9257" s="12"/>
      <c r="I9257" s="26"/>
    </row>
    <row r="9258" spans="1:21" x14ac:dyDescent="0.3">
      <c r="A9258" s="12"/>
      <c r="I9258" s="26"/>
    </row>
    <row r="9259" spans="1:21" x14ac:dyDescent="0.3">
      <c r="A9259" s="12"/>
      <c r="G9259" s="12"/>
      <c r="H9259" s="12"/>
      <c r="J9259" s="12"/>
      <c r="K9259" s="12"/>
      <c r="L9259" s="12"/>
      <c r="M9259" s="12"/>
      <c r="N9259" s="96"/>
      <c r="O9259" s="12"/>
      <c r="P9259" s="12"/>
      <c r="Q9259" s="12"/>
      <c r="R9259" s="12"/>
    </row>
    <row r="9260" spans="1:21" x14ac:dyDescent="0.3">
      <c r="A9260" s="12"/>
      <c r="G9260" s="12"/>
      <c r="H9260" s="12"/>
      <c r="J9260" s="12"/>
      <c r="K9260" s="12"/>
      <c r="L9260" s="12"/>
      <c r="M9260" s="12"/>
      <c r="N9260" s="96"/>
      <c r="O9260" s="12"/>
      <c r="P9260" s="12"/>
      <c r="Q9260" s="12"/>
      <c r="R9260" s="12"/>
    </row>
    <row r="9261" spans="1:21" x14ac:dyDescent="0.3">
      <c r="A9261" s="12"/>
      <c r="G9261" s="12"/>
      <c r="H9261" s="12"/>
      <c r="J9261" s="12"/>
      <c r="K9261" s="12"/>
      <c r="L9261" s="12"/>
      <c r="M9261" s="12"/>
      <c r="N9261" s="96"/>
      <c r="O9261" s="12"/>
      <c r="P9261" s="12"/>
      <c r="Q9261" s="12"/>
      <c r="R9261" s="12"/>
    </row>
    <row r="9262" spans="1:21" x14ac:dyDescent="0.3">
      <c r="A9262" s="12"/>
      <c r="G9262" s="12"/>
      <c r="H9262" s="12"/>
      <c r="J9262" s="12"/>
      <c r="K9262" s="12"/>
      <c r="L9262" s="12"/>
      <c r="M9262" s="12"/>
      <c r="N9262" s="96"/>
      <c r="O9262" s="12"/>
      <c r="P9262" s="12"/>
      <c r="Q9262" s="12"/>
      <c r="R9262" s="12"/>
    </row>
    <row r="9263" spans="1:21" x14ac:dyDescent="0.3">
      <c r="A9263" s="12"/>
      <c r="G9263" s="12"/>
      <c r="H9263" s="12"/>
      <c r="J9263" s="12"/>
      <c r="K9263" s="12"/>
      <c r="L9263" s="12"/>
      <c r="M9263" s="12"/>
      <c r="N9263" s="96"/>
      <c r="O9263" s="12"/>
      <c r="P9263" s="12"/>
      <c r="Q9263" s="12"/>
      <c r="R9263" s="12"/>
    </row>
    <row r="9264" spans="1:21" x14ac:dyDescent="0.3">
      <c r="A9264" s="12"/>
      <c r="G9264" s="12"/>
      <c r="H9264" s="12"/>
      <c r="J9264" s="12"/>
      <c r="K9264" s="12"/>
      <c r="L9264" s="12"/>
      <c r="M9264" s="12"/>
      <c r="N9264" s="96"/>
      <c r="O9264" s="12"/>
      <c r="P9264" s="12"/>
      <c r="Q9264" s="12"/>
      <c r="R9264" s="12"/>
    </row>
    <row r="9282" spans="1:18" x14ac:dyDescent="0.3">
      <c r="A9282" s="12"/>
      <c r="I9282" s="26"/>
    </row>
    <row r="9283" spans="1:18" x14ac:dyDescent="0.3">
      <c r="A9283" s="12"/>
      <c r="I9283" s="26"/>
    </row>
    <row r="9284" spans="1:18" x14ac:dyDescent="0.3">
      <c r="A9284" s="12"/>
      <c r="I9284" s="26"/>
    </row>
    <row r="9285" spans="1:18" x14ac:dyDescent="0.3">
      <c r="A9285" s="12"/>
      <c r="I9285" s="26"/>
    </row>
    <row r="9286" spans="1:18" x14ac:dyDescent="0.3">
      <c r="A9286" s="12"/>
      <c r="I9286" s="26"/>
    </row>
    <row r="9287" spans="1:18" x14ac:dyDescent="0.3">
      <c r="A9287" s="12"/>
      <c r="I9287" s="26"/>
    </row>
    <row r="9288" spans="1:18" x14ac:dyDescent="0.3">
      <c r="A9288" s="12"/>
      <c r="G9288" s="12"/>
      <c r="H9288" s="12"/>
      <c r="J9288" s="12"/>
      <c r="K9288" s="12"/>
      <c r="L9288" s="12"/>
      <c r="M9288" s="12"/>
      <c r="N9288" s="96"/>
      <c r="O9288" s="12"/>
      <c r="P9288" s="12"/>
      <c r="Q9288" s="12"/>
      <c r="R9288" s="12"/>
    </row>
    <row r="9289" spans="1:18" x14ac:dyDescent="0.3">
      <c r="A9289" s="12"/>
      <c r="G9289" s="12"/>
      <c r="H9289" s="12"/>
      <c r="J9289" s="12"/>
      <c r="K9289" s="12"/>
      <c r="L9289" s="12"/>
      <c r="M9289" s="12"/>
      <c r="N9289" s="96"/>
      <c r="O9289" s="12"/>
      <c r="P9289" s="12"/>
      <c r="Q9289" s="12"/>
      <c r="R9289" s="12"/>
    </row>
    <row r="9290" spans="1:18" x14ac:dyDescent="0.3">
      <c r="A9290" s="12"/>
      <c r="G9290" s="12"/>
      <c r="H9290" s="12"/>
      <c r="J9290" s="12"/>
      <c r="K9290" s="12"/>
      <c r="L9290" s="12"/>
      <c r="M9290" s="12"/>
      <c r="N9290" s="96"/>
      <c r="O9290" s="12"/>
      <c r="P9290" s="12"/>
      <c r="Q9290" s="12"/>
      <c r="R9290" s="12"/>
    </row>
    <row r="9291" spans="1:18" x14ac:dyDescent="0.3">
      <c r="A9291" s="12"/>
      <c r="G9291" s="12"/>
      <c r="H9291" s="12"/>
      <c r="J9291" s="12"/>
      <c r="K9291" s="12"/>
      <c r="L9291" s="12"/>
      <c r="M9291" s="12"/>
      <c r="N9291" s="96"/>
      <c r="O9291" s="12"/>
      <c r="P9291" s="12"/>
      <c r="Q9291" s="12"/>
      <c r="R9291" s="12"/>
    </row>
    <row r="9292" spans="1:18" x14ac:dyDescent="0.3">
      <c r="A9292" s="12"/>
      <c r="G9292" s="12"/>
      <c r="H9292" s="12"/>
      <c r="J9292" s="12"/>
      <c r="K9292" s="12"/>
      <c r="L9292" s="12"/>
      <c r="M9292" s="12"/>
      <c r="N9292" s="96"/>
      <c r="O9292" s="12"/>
      <c r="P9292" s="12"/>
      <c r="Q9292" s="12"/>
      <c r="R9292" s="12"/>
    </row>
    <row r="9293" spans="1:18" x14ac:dyDescent="0.3">
      <c r="A9293" s="12"/>
      <c r="G9293" s="12"/>
      <c r="H9293" s="12"/>
      <c r="J9293" s="12"/>
      <c r="K9293" s="12"/>
      <c r="L9293" s="12"/>
      <c r="M9293" s="12"/>
      <c r="N9293" s="96"/>
      <c r="O9293" s="12"/>
      <c r="P9293" s="12"/>
      <c r="Q9293" s="12"/>
      <c r="R9293" s="12"/>
    </row>
    <row r="9311" spans="1:22" s="10" customFormat="1" x14ac:dyDescent="0.3">
      <c r="A9311" s="12"/>
      <c r="B9311" s="12"/>
      <c r="C9311" s="12"/>
      <c r="D9311" s="12"/>
      <c r="E9311" s="12"/>
      <c r="F9311" s="12"/>
      <c r="I9311" s="26"/>
      <c r="N9311" s="90"/>
      <c r="S9311" s="12"/>
      <c r="T9311" s="12"/>
      <c r="U9311" s="12"/>
      <c r="V9311" s="12"/>
    </row>
    <row r="9312" spans="1:22" x14ac:dyDescent="0.3">
      <c r="A9312" s="12"/>
      <c r="I9312" s="26"/>
    </row>
    <row r="9313" spans="1:18" x14ac:dyDescent="0.3">
      <c r="A9313" s="12"/>
      <c r="I9313" s="26"/>
    </row>
    <row r="9314" spans="1:18" x14ac:dyDescent="0.3">
      <c r="A9314" s="12"/>
      <c r="I9314" s="26"/>
    </row>
    <row r="9315" spans="1:18" x14ac:dyDescent="0.3">
      <c r="A9315" s="12"/>
      <c r="I9315" s="26"/>
    </row>
    <row r="9316" spans="1:18" x14ac:dyDescent="0.3">
      <c r="A9316" s="12"/>
      <c r="I9316" s="26"/>
    </row>
    <row r="9317" spans="1:18" x14ac:dyDescent="0.3">
      <c r="A9317" s="12"/>
      <c r="G9317" s="12"/>
      <c r="H9317" s="12"/>
      <c r="J9317" s="12"/>
      <c r="K9317" s="12"/>
      <c r="L9317" s="12"/>
      <c r="M9317" s="12"/>
      <c r="N9317" s="96"/>
      <c r="O9317" s="12"/>
      <c r="P9317" s="12"/>
      <c r="Q9317" s="12"/>
      <c r="R9317" s="12"/>
    </row>
    <row r="9318" spans="1:18" x14ac:dyDescent="0.3">
      <c r="A9318" s="12"/>
      <c r="G9318" s="12"/>
      <c r="H9318" s="12"/>
      <c r="J9318" s="12"/>
      <c r="K9318" s="12"/>
      <c r="L9318" s="12"/>
      <c r="M9318" s="12"/>
      <c r="N9318" s="96"/>
      <c r="O9318" s="12"/>
      <c r="P9318" s="12"/>
      <c r="Q9318" s="12"/>
      <c r="R9318" s="12"/>
    </row>
    <row r="9319" spans="1:18" x14ac:dyDescent="0.3">
      <c r="A9319" s="12"/>
      <c r="G9319" s="12"/>
      <c r="H9319" s="12"/>
      <c r="J9319" s="12"/>
      <c r="K9319" s="12"/>
      <c r="L9319" s="12"/>
      <c r="M9319" s="12"/>
      <c r="N9319" s="96"/>
      <c r="O9319" s="12"/>
      <c r="P9319" s="12"/>
      <c r="Q9319" s="12"/>
      <c r="R9319" s="12"/>
    </row>
    <row r="9320" spans="1:18" x14ac:dyDescent="0.3">
      <c r="A9320" s="12"/>
      <c r="G9320" s="12"/>
      <c r="H9320" s="12"/>
      <c r="J9320" s="12"/>
      <c r="K9320" s="12"/>
      <c r="L9320" s="12"/>
      <c r="M9320" s="12"/>
      <c r="N9320" s="96"/>
      <c r="O9320" s="12"/>
      <c r="P9320" s="12"/>
      <c r="Q9320" s="12"/>
      <c r="R9320" s="12"/>
    </row>
    <row r="9321" spans="1:18" x14ac:dyDescent="0.3">
      <c r="A9321" s="12"/>
      <c r="G9321" s="12"/>
      <c r="H9321" s="12"/>
      <c r="J9321" s="12"/>
      <c r="K9321" s="12"/>
      <c r="L9321" s="12"/>
      <c r="M9321" s="12"/>
      <c r="N9321" s="96"/>
      <c r="O9321" s="12"/>
      <c r="P9321" s="12"/>
      <c r="Q9321" s="12"/>
      <c r="R9321" s="12"/>
    </row>
    <row r="9322" spans="1:18" x14ac:dyDescent="0.3">
      <c r="A9322" s="12"/>
      <c r="G9322" s="12"/>
      <c r="H9322" s="12"/>
      <c r="J9322" s="12"/>
      <c r="K9322" s="12"/>
      <c r="L9322" s="12"/>
      <c r="M9322" s="12"/>
      <c r="N9322" s="96"/>
      <c r="O9322" s="12"/>
      <c r="P9322" s="12"/>
      <c r="Q9322" s="12"/>
      <c r="R9322" s="12"/>
    </row>
    <row r="9340" spans="1:22" s="10" customFormat="1" x14ac:dyDescent="0.3">
      <c r="A9340" s="12"/>
      <c r="B9340" s="12"/>
      <c r="C9340" s="12"/>
      <c r="D9340" s="12"/>
      <c r="E9340" s="12"/>
      <c r="F9340" s="12"/>
      <c r="I9340" s="26"/>
      <c r="N9340" s="90"/>
      <c r="S9340" s="12"/>
      <c r="T9340" s="12"/>
      <c r="U9340" s="12"/>
      <c r="V9340" s="12"/>
    </row>
    <row r="9341" spans="1:22" s="10" customFormat="1" x14ac:dyDescent="0.3">
      <c r="A9341" s="12"/>
      <c r="B9341" s="12"/>
      <c r="C9341" s="12"/>
      <c r="D9341" s="12"/>
      <c r="E9341" s="12"/>
      <c r="F9341" s="12"/>
      <c r="I9341" s="26"/>
      <c r="N9341" s="90"/>
      <c r="S9341" s="12"/>
      <c r="T9341" s="12"/>
      <c r="U9341" s="12"/>
      <c r="V9341" s="12"/>
    </row>
    <row r="9342" spans="1:22" s="10" customFormat="1" x14ac:dyDescent="0.3">
      <c r="A9342" s="12"/>
      <c r="B9342" s="12"/>
      <c r="C9342" s="12"/>
      <c r="D9342" s="12"/>
      <c r="E9342" s="12"/>
      <c r="F9342" s="12"/>
      <c r="I9342" s="26"/>
      <c r="N9342" s="90"/>
      <c r="S9342" s="12"/>
      <c r="T9342" s="12"/>
      <c r="U9342" s="12"/>
      <c r="V9342" s="12"/>
    </row>
    <row r="9343" spans="1:22" s="10" customFormat="1" x14ac:dyDescent="0.3">
      <c r="A9343" s="12"/>
      <c r="B9343" s="12"/>
      <c r="C9343" s="12"/>
      <c r="D9343" s="12"/>
      <c r="E9343" s="12"/>
      <c r="F9343" s="12"/>
      <c r="I9343" s="26"/>
      <c r="N9343" s="90"/>
      <c r="S9343" s="12"/>
      <c r="T9343" s="12"/>
      <c r="U9343" s="12"/>
      <c r="V9343" s="12"/>
    </row>
    <row r="9344" spans="1:22" x14ac:dyDescent="0.3">
      <c r="A9344" s="12"/>
      <c r="I9344" s="26"/>
    </row>
    <row r="9345" spans="1:18" x14ac:dyDescent="0.3">
      <c r="A9345" s="12"/>
      <c r="I9345" s="26"/>
    </row>
    <row r="9346" spans="1:18" x14ac:dyDescent="0.3">
      <c r="A9346" s="12"/>
      <c r="G9346" s="12"/>
      <c r="H9346" s="12"/>
      <c r="J9346" s="12"/>
      <c r="K9346" s="12"/>
      <c r="L9346" s="12"/>
      <c r="M9346" s="12"/>
      <c r="N9346" s="96"/>
      <c r="O9346" s="12"/>
      <c r="P9346" s="12"/>
      <c r="Q9346" s="12"/>
      <c r="R9346" s="12"/>
    </row>
    <row r="9347" spans="1:18" x14ac:dyDescent="0.3">
      <c r="A9347" s="12"/>
      <c r="G9347" s="12"/>
      <c r="H9347" s="12"/>
      <c r="J9347" s="12"/>
      <c r="K9347" s="12"/>
      <c r="L9347" s="12"/>
      <c r="M9347" s="12"/>
      <c r="N9347" s="96"/>
      <c r="O9347" s="12"/>
      <c r="P9347" s="12"/>
      <c r="Q9347" s="12"/>
      <c r="R9347" s="12"/>
    </row>
    <row r="9348" spans="1:18" x14ac:dyDescent="0.3">
      <c r="A9348" s="12"/>
      <c r="G9348" s="12"/>
      <c r="H9348" s="12"/>
      <c r="J9348" s="12"/>
      <c r="K9348" s="12"/>
      <c r="L9348" s="12"/>
      <c r="M9348" s="12"/>
      <c r="N9348" s="96"/>
      <c r="O9348" s="12"/>
      <c r="P9348" s="12"/>
      <c r="Q9348" s="12"/>
      <c r="R9348" s="12"/>
    </row>
    <row r="9349" spans="1:18" x14ac:dyDescent="0.3">
      <c r="A9349" s="12"/>
      <c r="G9349" s="12"/>
      <c r="H9349" s="12"/>
      <c r="J9349" s="12"/>
      <c r="K9349" s="12"/>
      <c r="L9349" s="12"/>
      <c r="M9349" s="12"/>
      <c r="N9349" s="96"/>
      <c r="O9349" s="12"/>
      <c r="P9349" s="12"/>
      <c r="Q9349" s="12"/>
      <c r="R9349" s="12"/>
    </row>
    <row r="9350" spans="1:18" x14ac:dyDescent="0.3">
      <c r="A9350" s="12"/>
      <c r="G9350" s="12"/>
      <c r="H9350" s="12"/>
      <c r="J9350" s="12"/>
      <c r="K9350" s="12"/>
      <c r="L9350" s="12"/>
      <c r="M9350" s="12"/>
      <c r="N9350" s="96"/>
      <c r="O9350" s="12"/>
      <c r="P9350" s="12"/>
      <c r="Q9350" s="12"/>
      <c r="R9350" s="12"/>
    </row>
    <row r="9351" spans="1:18" x14ac:dyDescent="0.3">
      <c r="A9351" s="12"/>
      <c r="G9351" s="12"/>
      <c r="H9351" s="12"/>
      <c r="J9351" s="12"/>
      <c r="K9351" s="12"/>
      <c r="L9351" s="12"/>
      <c r="M9351" s="12"/>
      <c r="N9351" s="96"/>
      <c r="O9351" s="12"/>
      <c r="P9351" s="12"/>
      <c r="Q9351" s="12"/>
      <c r="R9351" s="12"/>
    </row>
    <row r="9369" spans="1:18" x14ac:dyDescent="0.3">
      <c r="A9369" s="12"/>
      <c r="G9369" s="12"/>
      <c r="H9369" s="12"/>
      <c r="I9369" s="26"/>
      <c r="J9369" s="12"/>
      <c r="K9369" s="12"/>
      <c r="L9369" s="12"/>
      <c r="M9369" s="12"/>
      <c r="N9369" s="96"/>
      <c r="O9369" s="12"/>
      <c r="P9369" s="12"/>
      <c r="Q9369" s="12"/>
      <c r="R9369" s="12"/>
    </row>
    <row r="9370" spans="1:18" x14ac:dyDescent="0.3">
      <c r="A9370" s="12"/>
      <c r="I9370" s="26"/>
    </row>
    <row r="9371" spans="1:18" x14ac:dyDescent="0.3">
      <c r="A9371" s="12"/>
      <c r="I9371" s="26"/>
    </row>
    <row r="9372" spans="1:18" x14ac:dyDescent="0.3">
      <c r="A9372" s="12"/>
      <c r="I9372" s="26"/>
    </row>
    <row r="9373" spans="1:18" x14ac:dyDescent="0.3">
      <c r="A9373" s="12"/>
      <c r="I9373" s="26"/>
    </row>
    <row r="9374" spans="1:18" x14ac:dyDescent="0.3">
      <c r="A9374" s="12"/>
      <c r="I9374" s="26"/>
    </row>
    <row r="9375" spans="1:18" x14ac:dyDescent="0.3">
      <c r="A9375" s="12"/>
      <c r="G9375" s="12"/>
      <c r="H9375" s="12"/>
      <c r="J9375" s="12"/>
      <c r="K9375" s="12"/>
      <c r="L9375" s="12"/>
      <c r="M9375" s="12"/>
      <c r="N9375" s="96"/>
      <c r="O9375" s="12"/>
      <c r="P9375" s="12"/>
      <c r="Q9375" s="12"/>
      <c r="R9375" s="12"/>
    </row>
    <row r="9376" spans="1:18" x14ac:dyDescent="0.3">
      <c r="A9376" s="12"/>
      <c r="G9376" s="12"/>
      <c r="H9376" s="12"/>
      <c r="J9376" s="12"/>
      <c r="K9376" s="12"/>
      <c r="L9376" s="12"/>
      <c r="M9376" s="12"/>
      <c r="N9376" s="96"/>
      <c r="O9376" s="12"/>
      <c r="P9376" s="12"/>
      <c r="Q9376" s="12"/>
      <c r="R9376" s="12"/>
    </row>
    <row r="9377" spans="1:18" x14ac:dyDescent="0.3">
      <c r="A9377" s="12"/>
      <c r="G9377" s="12"/>
      <c r="H9377" s="12"/>
      <c r="J9377" s="12"/>
      <c r="K9377" s="12"/>
      <c r="L9377" s="12"/>
      <c r="M9377" s="12"/>
      <c r="N9377" s="96"/>
      <c r="O9377" s="12"/>
      <c r="P9377" s="12"/>
      <c r="Q9377" s="12"/>
      <c r="R9377" s="12"/>
    </row>
    <row r="9378" spans="1:18" x14ac:dyDescent="0.3">
      <c r="A9378" s="12"/>
      <c r="G9378" s="12"/>
      <c r="H9378" s="12"/>
      <c r="J9378" s="12"/>
      <c r="K9378" s="12"/>
      <c r="L9378" s="12"/>
      <c r="M9378" s="12"/>
      <c r="N9378" s="96"/>
      <c r="O9378" s="12"/>
      <c r="P9378" s="12"/>
      <c r="Q9378" s="12"/>
      <c r="R9378" s="12"/>
    </row>
    <row r="9379" spans="1:18" x14ac:dyDescent="0.3">
      <c r="A9379" s="12"/>
      <c r="G9379" s="12"/>
      <c r="H9379" s="12"/>
      <c r="J9379" s="12"/>
      <c r="K9379" s="12"/>
      <c r="L9379" s="12"/>
      <c r="M9379" s="12"/>
      <c r="N9379" s="96"/>
      <c r="O9379" s="12"/>
      <c r="P9379" s="12"/>
      <c r="Q9379" s="12"/>
      <c r="R9379" s="12"/>
    </row>
    <row r="9380" spans="1:18" x14ac:dyDescent="0.3">
      <c r="A9380" s="12"/>
      <c r="G9380" s="12"/>
      <c r="H9380" s="12"/>
      <c r="J9380" s="12"/>
      <c r="K9380" s="12"/>
      <c r="L9380" s="12"/>
      <c r="M9380" s="12"/>
      <c r="N9380" s="96"/>
      <c r="O9380" s="12"/>
      <c r="P9380" s="12"/>
      <c r="Q9380" s="12"/>
      <c r="R9380" s="12"/>
    </row>
    <row r="9398" spans="1:21" s="10" customFormat="1" x14ac:dyDescent="0.3">
      <c r="B9398" s="12"/>
      <c r="C9398" s="12"/>
      <c r="D9398" s="12"/>
      <c r="E9398" s="12"/>
      <c r="F9398" s="12"/>
      <c r="I9398" s="26"/>
      <c r="N9398" s="90"/>
      <c r="S9398" s="12"/>
      <c r="T9398" s="12"/>
      <c r="U9398" s="12"/>
    </row>
    <row r="9399" spans="1:21" s="10" customFormat="1" x14ac:dyDescent="0.3">
      <c r="B9399" s="12"/>
      <c r="C9399" s="12"/>
      <c r="D9399" s="12"/>
      <c r="E9399" s="12"/>
      <c r="F9399" s="12"/>
      <c r="I9399" s="26"/>
      <c r="N9399" s="90"/>
      <c r="S9399" s="12"/>
      <c r="T9399" s="12"/>
      <c r="U9399" s="12"/>
    </row>
    <row r="9400" spans="1:21" s="10" customFormat="1" x14ac:dyDescent="0.3">
      <c r="B9400" s="12"/>
      <c r="C9400" s="12"/>
      <c r="D9400" s="12"/>
      <c r="E9400" s="12"/>
      <c r="F9400" s="12"/>
      <c r="I9400" s="26"/>
      <c r="N9400" s="90"/>
      <c r="S9400" s="12"/>
      <c r="T9400" s="12"/>
      <c r="U9400" s="12"/>
    </row>
    <row r="9401" spans="1:21" x14ac:dyDescent="0.3">
      <c r="A9401" s="12"/>
      <c r="I9401" s="26"/>
    </row>
    <row r="9402" spans="1:21" x14ac:dyDescent="0.3">
      <c r="A9402" s="12"/>
      <c r="I9402" s="26"/>
    </row>
    <row r="9403" spans="1:21" x14ac:dyDescent="0.3">
      <c r="A9403" s="12"/>
      <c r="I9403" s="26"/>
    </row>
    <row r="9404" spans="1:21" x14ac:dyDescent="0.3">
      <c r="A9404" s="12"/>
      <c r="G9404" s="12"/>
      <c r="H9404" s="12"/>
      <c r="J9404" s="12"/>
      <c r="K9404" s="12"/>
      <c r="L9404" s="12"/>
      <c r="M9404" s="12"/>
      <c r="N9404" s="96"/>
      <c r="O9404" s="12"/>
      <c r="P9404" s="12"/>
      <c r="Q9404" s="12"/>
      <c r="R9404" s="12"/>
    </row>
    <row r="9405" spans="1:21" x14ac:dyDescent="0.3">
      <c r="A9405" s="12"/>
      <c r="G9405" s="12"/>
      <c r="H9405" s="12"/>
      <c r="J9405" s="12"/>
      <c r="K9405" s="12"/>
      <c r="L9405" s="12"/>
      <c r="M9405" s="12"/>
      <c r="N9405" s="96"/>
      <c r="O9405" s="12"/>
      <c r="P9405" s="12"/>
      <c r="Q9405" s="12"/>
      <c r="R9405" s="12"/>
    </row>
    <row r="9406" spans="1:21" x14ac:dyDescent="0.3">
      <c r="A9406" s="12"/>
      <c r="G9406" s="12"/>
      <c r="H9406" s="12"/>
      <c r="J9406" s="12"/>
      <c r="K9406" s="12"/>
      <c r="L9406" s="12"/>
      <c r="M9406" s="12"/>
      <c r="N9406" s="96"/>
      <c r="O9406" s="12"/>
      <c r="P9406" s="12"/>
      <c r="Q9406" s="12"/>
      <c r="R9406" s="12"/>
    </row>
    <row r="9407" spans="1:21" x14ac:dyDescent="0.3">
      <c r="A9407" s="12"/>
      <c r="G9407" s="12"/>
      <c r="H9407" s="12"/>
      <c r="J9407" s="12"/>
      <c r="K9407" s="12"/>
      <c r="L9407" s="12"/>
      <c r="M9407" s="12"/>
      <c r="N9407" s="96"/>
      <c r="O9407" s="12"/>
      <c r="P9407" s="12"/>
      <c r="Q9407" s="12"/>
      <c r="R9407" s="12"/>
    </row>
    <row r="9408" spans="1:21" x14ac:dyDescent="0.3">
      <c r="A9408" s="12"/>
      <c r="G9408" s="12"/>
      <c r="H9408" s="12"/>
      <c r="J9408" s="12"/>
      <c r="K9408" s="12"/>
      <c r="L9408" s="12"/>
      <c r="M9408" s="12"/>
      <c r="N9408" s="96"/>
      <c r="O9408" s="12"/>
      <c r="P9408" s="12"/>
      <c r="Q9408" s="12"/>
      <c r="R9408" s="12"/>
    </row>
    <row r="9409" spans="1:18" x14ac:dyDescent="0.3">
      <c r="A9409" s="12"/>
      <c r="G9409" s="12"/>
      <c r="H9409" s="12"/>
      <c r="J9409" s="12"/>
      <c r="K9409" s="12"/>
      <c r="L9409" s="12"/>
      <c r="M9409" s="12"/>
      <c r="N9409" s="96"/>
      <c r="O9409" s="12"/>
      <c r="P9409" s="12"/>
      <c r="Q9409" s="12"/>
      <c r="R9409" s="12"/>
    </row>
    <row r="9427" spans="1:21" s="10" customFormat="1" x14ac:dyDescent="0.3">
      <c r="B9427" s="12"/>
      <c r="C9427" s="12"/>
      <c r="D9427" s="12"/>
      <c r="E9427" s="12"/>
      <c r="F9427" s="12"/>
      <c r="I9427" s="26"/>
      <c r="N9427" s="90"/>
      <c r="S9427" s="12"/>
      <c r="T9427" s="12"/>
      <c r="U9427" s="12"/>
    </row>
    <row r="9428" spans="1:21" s="10" customFormat="1" x14ac:dyDescent="0.3">
      <c r="B9428" s="12"/>
      <c r="C9428" s="12"/>
      <c r="D9428" s="12"/>
      <c r="E9428" s="12"/>
      <c r="F9428" s="12"/>
      <c r="I9428" s="26"/>
      <c r="N9428" s="90"/>
      <c r="S9428" s="12"/>
      <c r="T9428" s="12"/>
      <c r="U9428" s="12"/>
    </row>
    <row r="9429" spans="1:21" s="10" customFormat="1" x14ac:dyDescent="0.3">
      <c r="B9429" s="12"/>
      <c r="C9429" s="12"/>
      <c r="D9429" s="12"/>
      <c r="E9429" s="12"/>
      <c r="F9429" s="12"/>
      <c r="I9429" s="26"/>
      <c r="N9429" s="90"/>
      <c r="S9429" s="12"/>
      <c r="T9429" s="12"/>
      <c r="U9429" s="12"/>
    </row>
    <row r="9430" spans="1:21" s="10" customFormat="1" x14ac:dyDescent="0.3">
      <c r="B9430" s="12"/>
      <c r="C9430" s="12"/>
      <c r="D9430" s="12"/>
      <c r="E9430" s="12"/>
      <c r="F9430" s="12"/>
      <c r="I9430" s="26"/>
      <c r="N9430" s="90"/>
      <c r="S9430" s="12"/>
      <c r="T9430" s="12"/>
      <c r="U9430" s="12"/>
    </row>
    <row r="9431" spans="1:21" s="10" customFormat="1" x14ac:dyDescent="0.3">
      <c r="B9431" s="12"/>
      <c r="C9431" s="12"/>
      <c r="D9431" s="12"/>
      <c r="E9431" s="12"/>
      <c r="F9431" s="12"/>
      <c r="I9431" s="26"/>
      <c r="N9431" s="90"/>
      <c r="S9431" s="12"/>
      <c r="T9431" s="12"/>
      <c r="U9431" s="12"/>
    </row>
    <row r="9432" spans="1:21" s="10" customFormat="1" x14ac:dyDescent="0.3">
      <c r="B9432" s="12"/>
      <c r="C9432" s="12"/>
      <c r="D9432" s="12"/>
      <c r="E9432" s="12"/>
      <c r="F9432" s="12"/>
      <c r="I9432" s="26"/>
      <c r="N9432" s="90"/>
      <c r="S9432" s="12"/>
      <c r="T9432" s="12"/>
      <c r="U9432" s="12"/>
    </row>
    <row r="9433" spans="1:21" x14ac:dyDescent="0.3">
      <c r="A9433" s="12"/>
      <c r="G9433" s="12"/>
      <c r="H9433" s="12"/>
      <c r="J9433" s="12"/>
      <c r="K9433" s="12"/>
      <c r="L9433" s="12"/>
      <c r="M9433" s="12"/>
      <c r="N9433" s="96"/>
      <c r="O9433" s="12"/>
      <c r="P9433" s="12"/>
      <c r="Q9433" s="12"/>
      <c r="R9433" s="12"/>
    </row>
    <row r="9434" spans="1:21" x14ac:dyDescent="0.3">
      <c r="A9434" s="12"/>
      <c r="G9434" s="12"/>
      <c r="H9434" s="12"/>
      <c r="J9434" s="12"/>
      <c r="K9434" s="12"/>
      <c r="L9434" s="12"/>
      <c r="M9434" s="12"/>
      <c r="N9434" s="96"/>
      <c r="O9434" s="12"/>
      <c r="P9434" s="12"/>
      <c r="Q9434" s="12"/>
      <c r="R9434" s="12"/>
    </row>
    <row r="9435" spans="1:21" x14ac:dyDescent="0.3">
      <c r="A9435" s="12"/>
      <c r="G9435" s="12"/>
      <c r="H9435" s="12"/>
      <c r="J9435" s="12"/>
      <c r="K9435" s="12"/>
      <c r="L9435" s="12"/>
      <c r="M9435" s="12"/>
      <c r="N9435" s="96"/>
      <c r="O9435" s="12"/>
      <c r="P9435" s="12"/>
      <c r="Q9435" s="12"/>
      <c r="R9435" s="12"/>
    </row>
    <row r="9436" spans="1:21" x14ac:dyDescent="0.3">
      <c r="A9436" s="12"/>
      <c r="G9436" s="12"/>
      <c r="H9436" s="12"/>
      <c r="J9436" s="12"/>
      <c r="K9436" s="12"/>
      <c r="L9436" s="12"/>
      <c r="M9436" s="12"/>
      <c r="N9436" s="96"/>
      <c r="O9436" s="12"/>
      <c r="P9436" s="12"/>
      <c r="Q9436" s="12"/>
      <c r="R9436" s="12"/>
    </row>
    <row r="9437" spans="1:21" x14ac:dyDescent="0.3">
      <c r="A9437" s="12"/>
      <c r="G9437" s="12"/>
      <c r="H9437" s="12"/>
      <c r="J9437" s="12"/>
      <c r="K9437" s="12"/>
      <c r="L9437" s="12"/>
      <c r="M9437" s="12"/>
      <c r="N9437" s="96"/>
      <c r="O9437" s="12"/>
      <c r="P9437" s="12"/>
      <c r="Q9437" s="12"/>
      <c r="R9437" s="12"/>
    </row>
    <row r="9438" spans="1:21" x14ac:dyDescent="0.3">
      <c r="A9438" s="12"/>
      <c r="G9438" s="12"/>
      <c r="H9438" s="12"/>
      <c r="J9438" s="12"/>
      <c r="K9438" s="12"/>
      <c r="L9438" s="12"/>
      <c r="M9438" s="12"/>
      <c r="N9438" s="96"/>
      <c r="O9438" s="12"/>
      <c r="P9438" s="12"/>
      <c r="Q9438" s="12"/>
      <c r="R9438" s="12"/>
    </row>
    <row r="9456" spans="1:18" x14ac:dyDescent="0.3">
      <c r="A9456" s="12"/>
      <c r="I9456" s="26"/>
      <c r="J9456" s="12"/>
      <c r="K9456" s="12"/>
      <c r="L9456" s="12"/>
      <c r="M9456" s="12"/>
      <c r="N9456" s="96"/>
      <c r="O9456" s="12"/>
      <c r="P9456" s="12"/>
      <c r="Q9456" s="12"/>
      <c r="R9456" s="12"/>
    </row>
    <row r="9457" spans="1:18" x14ac:dyDescent="0.3">
      <c r="A9457" s="12"/>
      <c r="I9457" s="26"/>
    </row>
    <row r="9458" spans="1:18" x14ac:dyDescent="0.3">
      <c r="A9458" s="12"/>
      <c r="I9458" s="26"/>
    </row>
    <row r="9459" spans="1:18" x14ac:dyDescent="0.3">
      <c r="A9459" s="12"/>
      <c r="I9459" s="26"/>
    </row>
    <row r="9460" spans="1:18" x14ac:dyDescent="0.3">
      <c r="A9460" s="12"/>
      <c r="I9460" s="26"/>
    </row>
    <row r="9461" spans="1:18" x14ac:dyDescent="0.3">
      <c r="A9461" s="12"/>
      <c r="I9461" s="26"/>
    </row>
    <row r="9462" spans="1:18" x14ac:dyDescent="0.3">
      <c r="A9462" s="12"/>
      <c r="G9462" s="12"/>
      <c r="H9462" s="12"/>
      <c r="J9462" s="12"/>
      <c r="K9462" s="12"/>
      <c r="L9462" s="12"/>
      <c r="M9462" s="12"/>
      <c r="N9462" s="96"/>
      <c r="O9462" s="12"/>
      <c r="P9462" s="12"/>
      <c r="Q9462" s="12"/>
      <c r="R9462" s="12"/>
    </row>
    <row r="9463" spans="1:18" x14ac:dyDescent="0.3">
      <c r="A9463" s="12"/>
      <c r="G9463" s="12"/>
      <c r="H9463" s="12"/>
      <c r="J9463" s="12"/>
      <c r="K9463" s="12"/>
      <c r="L9463" s="12"/>
      <c r="M9463" s="12"/>
      <c r="N9463" s="96"/>
      <c r="O9463" s="12"/>
      <c r="P9463" s="12"/>
      <c r="Q9463" s="12"/>
      <c r="R9463" s="12"/>
    </row>
    <row r="9464" spans="1:18" x14ac:dyDescent="0.3">
      <c r="A9464" s="12"/>
      <c r="G9464" s="12"/>
      <c r="H9464" s="12"/>
      <c r="J9464" s="12"/>
      <c r="K9464" s="12"/>
      <c r="L9464" s="12"/>
      <c r="M9464" s="12"/>
      <c r="N9464" s="96"/>
      <c r="O9464" s="12"/>
      <c r="P9464" s="12"/>
      <c r="Q9464" s="12"/>
      <c r="R9464" s="12"/>
    </row>
    <row r="9465" spans="1:18" x14ac:dyDescent="0.3">
      <c r="A9465" s="12"/>
      <c r="G9465" s="12"/>
      <c r="H9465" s="12"/>
      <c r="J9465" s="12"/>
      <c r="K9465" s="12"/>
      <c r="L9465" s="12"/>
      <c r="M9465" s="12"/>
      <c r="N9465" s="96"/>
      <c r="O9465" s="12"/>
      <c r="P9465" s="12"/>
      <c r="Q9465" s="12"/>
      <c r="R9465" s="12"/>
    </row>
    <row r="9466" spans="1:18" x14ac:dyDescent="0.3">
      <c r="A9466" s="12"/>
      <c r="G9466" s="12"/>
      <c r="H9466" s="12"/>
      <c r="J9466" s="12"/>
      <c r="K9466" s="12"/>
      <c r="L9466" s="12"/>
      <c r="M9466" s="12"/>
      <c r="N9466" s="96"/>
      <c r="O9466" s="12"/>
      <c r="P9466" s="12"/>
      <c r="Q9466" s="12"/>
      <c r="R9466" s="12"/>
    </row>
    <row r="9467" spans="1:18" x14ac:dyDescent="0.3">
      <c r="A9467" s="12"/>
      <c r="G9467" s="12"/>
      <c r="H9467" s="12"/>
      <c r="J9467" s="12"/>
      <c r="K9467" s="12"/>
      <c r="L9467" s="12"/>
      <c r="M9467" s="12"/>
      <c r="N9467" s="96"/>
      <c r="O9467" s="12"/>
      <c r="P9467" s="12"/>
      <c r="Q9467" s="12"/>
      <c r="R9467" s="12"/>
    </row>
    <row r="9485" spans="1:22" s="10" customFormat="1" x14ac:dyDescent="0.3">
      <c r="A9485" s="12"/>
      <c r="B9485" s="12"/>
      <c r="C9485" s="12"/>
      <c r="D9485" s="12"/>
      <c r="E9485" s="12"/>
      <c r="F9485" s="12"/>
      <c r="I9485" s="26"/>
      <c r="N9485" s="90"/>
      <c r="S9485" s="12"/>
      <c r="T9485" s="12"/>
      <c r="U9485" s="12"/>
      <c r="V9485" s="12"/>
    </row>
    <row r="9486" spans="1:22" s="10" customFormat="1" x14ac:dyDescent="0.3">
      <c r="A9486" s="12"/>
      <c r="B9486" s="12"/>
      <c r="C9486" s="12"/>
      <c r="D9486" s="12"/>
      <c r="E9486" s="12"/>
      <c r="F9486" s="12"/>
      <c r="I9486" s="26"/>
      <c r="N9486" s="90"/>
      <c r="S9486" s="12"/>
      <c r="T9486" s="12"/>
      <c r="U9486" s="12"/>
      <c r="V9486" s="12"/>
    </row>
    <row r="9487" spans="1:22" s="10" customFormat="1" x14ac:dyDescent="0.3">
      <c r="A9487" s="12"/>
      <c r="B9487" s="12"/>
      <c r="C9487" s="12"/>
      <c r="D9487" s="12"/>
      <c r="E9487" s="12"/>
      <c r="F9487" s="12"/>
      <c r="I9487" s="26"/>
      <c r="N9487" s="90"/>
      <c r="S9487" s="12"/>
      <c r="T9487" s="12"/>
      <c r="U9487" s="12"/>
      <c r="V9487" s="12"/>
    </row>
    <row r="9488" spans="1:22" x14ac:dyDescent="0.3">
      <c r="A9488" s="12"/>
      <c r="I9488" s="26"/>
    </row>
    <row r="9489" spans="1:18" x14ac:dyDescent="0.3">
      <c r="A9489" s="12"/>
      <c r="I9489" s="26"/>
    </row>
    <row r="9490" spans="1:18" x14ac:dyDescent="0.3">
      <c r="A9490" s="12"/>
      <c r="I9490" s="26"/>
    </row>
    <row r="9491" spans="1:18" x14ac:dyDescent="0.3">
      <c r="A9491" s="12"/>
      <c r="G9491" s="12"/>
      <c r="H9491" s="12"/>
      <c r="J9491" s="12"/>
      <c r="K9491" s="12"/>
      <c r="L9491" s="12"/>
      <c r="M9491" s="12"/>
      <c r="N9491" s="96"/>
      <c r="O9491" s="12"/>
      <c r="P9491" s="12"/>
      <c r="Q9491" s="12"/>
      <c r="R9491" s="12"/>
    </row>
    <row r="9492" spans="1:18" x14ac:dyDescent="0.3">
      <c r="A9492" s="12"/>
      <c r="G9492" s="12"/>
      <c r="H9492" s="12"/>
      <c r="J9492" s="12"/>
      <c r="K9492" s="12"/>
      <c r="L9492" s="12"/>
      <c r="M9492" s="12"/>
      <c r="N9492" s="96"/>
      <c r="O9492" s="12"/>
      <c r="P9492" s="12"/>
      <c r="Q9492" s="12"/>
      <c r="R9492" s="12"/>
    </row>
    <row r="9493" spans="1:18" x14ac:dyDescent="0.3">
      <c r="A9493" s="12"/>
      <c r="G9493" s="12"/>
      <c r="H9493" s="12"/>
      <c r="J9493" s="12"/>
      <c r="K9493" s="12"/>
      <c r="L9493" s="12"/>
      <c r="M9493" s="12"/>
      <c r="N9493" s="96"/>
      <c r="O9493" s="12"/>
      <c r="P9493" s="12"/>
      <c r="Q9493" s="12"/>
      <c r="R9493" s="12"/>
    </row>
    <row r="9494" spans="1:18" x14ac:dyDescent="0.3">
      <c r="A9494" s="12"/>
      <c r="G9494" s="12"/>
      <c r="H9494" s="12"/>
      <c r="J9494" s="12"/>
      <c r="K9494" s="12"/>
      <c r="L9494" s="12"/>
      <c r="M9494" s="12"/>
      <c r="N9494" s="96"/>
      <c r="O9494" s="12"/>
      <c r="P9494" s="12"/>
      <c r="Q9494" s="12"/>
      <c r="R9494" s="12"/>
    </row>
    <row r="9495" spans="1:18" x14ac:dyDescent="0.3">
      <c r="A9495" s="12"/>
      <c r="G9495" s="12"/>
      <c r="H9495" s="12"/>
      <c r="J9495" s="12"/>
      <c r="K9495" s="12"/>
      <c r="L9495" s="12"/>
      <c r="M9495" s="12"/>
      <c r="N9495" s="96"/>
      <c r="O9495" s="12"/>
      <c r="P9495" s="12"/>
      <c r="Q9495" s="12"/>
      <c r="R9495" s="12"/>
    </row>
    <row r="9496" spans="1:18" x14ac:dyDescent="0.3">
      <c r="A9496" s="12"/>
      <c r="G9496" s="12"/>
      <c r="H9496" s="12"/>
      <c r="J9496" s="12"/>
      <c r="K9496" s="12"/>
      <c r="L9496" s="12"/>
      <c r="M9496" s="12"/>
      <c r="N9496" s="96"/>
      <c r="O9496" s="12"/>
      <c r="P9496" s="12"/>
      <c r="Q9496" s="12"/>
      <c r="R9496" s="12"/>
    </row>
    <row r="9514" spans="1:21" s="10" customFormat="1" x14ac:dyDescent="0.3">
      <c r="A9514" s="12"/>
      <c r="B9514" s="12"/>
      <c r="C9514" s="12"/>
      <c r="D9514" s="12"/>
      <c r="E9514" s="12"/>
      <c r="F9514" s="12"/>
      <c r="I9514" s="26"/>
      <c r="N9514" s="90"/>
      <c r="S9514" s="12"/>
      <c r="T9514" s="12"/>
      <c r="U9514" s="12"/>
    </row>
    <row r="9515" spans="1:21" s="10" customFormat="1" x14ac:dyDescent="0.3">
      <c r="A9515" s="12"/>
      <c r="B9515" s="12"/>
      <c r="C9515" s="12"/>
      <c r="D9515" s="12"/>
      <c r="E9515" s="12"/>
      <c r="F9515" s="12"/>
      <c r="I9515" s="26"/>
      <c r="N9515" s="90"/>
      <c r="S9515" s="12"/>
      <c r="T9515" s="12"/>
      <c r="U9515" s="12"/>
    </row>
    <row r="9516" spans="1:21" x14ac:dyDescent="0.3">
      <c r="A9516" s="12"/>
      <c r="I9516" s="26"/>
    </row>
    <row r="9517" spans="1:21" x14ac:dyDescent="0.3">
      <c r="A9517" s="12"/>
      <c r="I9517" s="26"/>
    </row>
    <row r="9518" spans="1:21" x14ac:dyDescent="0.3">
      <c r="A9518" s="12"/>
      <c r="I9518" s="26"/>
    </row>
    <row r="9519" spans="1:21" x14ac:dyDescent="0.3">
      <c r="A9519" s="12"/>
      <c r="I9519" s="26"/>
    </row>
    <row r="9520" spans="1:21" x14ac:dyDescent="0.3">
      <c r="A9520" s="12"/>
      <c r="G9520" s="12"/>
      <c r="H9520" s="12"/>
      <c r="J9520" s="12"/>
      <c r="K9520" s="12"/>
      <c r="L9520" s="12"/>
      <c r="M9520" s="12"/>
      <c r="N9520" s="96"/>
      <c r="O9520" s="12"/>
      <c r="P9520" s="12"/>
      <c r="Q9520" s="12"/>
      <c r="R9520" s="12"/>
    </row>
    <row r="9521" spans="1:18" x14ac:dyDescent="0.3">
      <c r="A9521" s="12"/>
      <c r="G9521" s="12"/>
      <c r="H9521" s="12"/>
      <c r="J9521" s="12"/>
      <c r="K9521" s="12"/>
      <c r="L9521" s="12"/>
      <c r="M9521" s="12"/>
      <c r="N9521" s="96"/>
      <c r="O9521" s="12"/>
      <c r="P9521" s="12"/>
      <c r="Q9521" s="12"/>
      <c r="R9521" s="12"/>
    </row>
    <row r="9522" spans="1:18" x14ac:dyDescent="0.3">
      <c r="A9522" s="12"/>
      <c r="G9522" s="12"/>
      <c r="H9522" s="12"/>
      <c r="J9522" s="12"/>
      <c r="K9522" s="12"/>
      <c r="L9522" s="12"/>
      <c r="M9522" s="12"/>
      <c r="N9522" s="96"/>
      <c r="O9522" s="12"/>
      <c r="P9522" s="12"/>
      <c r="Q9522" s="12"/>
      <c r="R9522" s="12"/>
    </row>
    <row r="9523" spans="1:18" x14ac:dyDescent="0.3">
      <c r="A9523" s="12"/>
      <c r="G9523" s="12"/>
      <c r="H9523" s="12"/>
      <c r="J9523" s="12"/>
      <c r="K9523" s="12"/>
      <c r="L9523" s="12"/>
      <c r="M9523" s="12"/>
      <c r="N9523" s="96"/>
      <c r="O9523" s="12"/>
      <c r="P9523" s="12"/>
      <c r="Q9523" s="12"/>
      <c r="R9523" s="12"/>
    </row>
    <row r="9524" spans="1:18" x14ac:dyDescent="0.3">
      <c r="A9524" s="12"/>
      <c r="G9524" s="12"/>
      <c r="H9524" s="12"/>
      <c r="J9524" s="12"/>
      <c r="K9524" s="12"/>
      <c r="L9524" s="12"/>
      <c r="M9524" s="12"/>
      <c r="N9524" s="96"/>
      <c r="O9524" s="12"/>
      <c r="P9524" s="12"/>
      <c r="Q9524" s="12"/>
      <c r="R9524" s="12"/>
    </row>
    <row r="9525" spans="1:18" x14ac:dyDescent="0.3">
      <c r="A9525" s="12"/>
      <c r="G9525" s="12"/>
      <c r="H9525" s="12"/>
      <c r="J9525" s="12"/>
      <c r="K9525" s="12"/>
      <c r="L9525" s="12"/>
      <c r="M9525" s="12"/>
      <c r="N9525" s="96"/>
      <c r="O9525" s="12"/>
      <c r="P9525" s="12"/>
      <c r="Q9525" s="12"/>
      <c r="R9525" s="12"/>
    </row>
    <row r="9543" spans="1:21" s="10" customFormat="1" x14ac:dyDescent="0.3">
      <c r="B9543" s="12"/>
      <c r="C9543" s="12"/>
      <c r="D9543" s="12"/>
      <c r="E9543" s="12"/>
      <c r="F9543" s="12"/>
      <c r="I9543" s="26"/>
      <c r="N9543" s="90"/>
      <c r="S9543" s="12"/>
      <c r="T9543" s="12"/>
      <c r="U9543" s="12"/>
    </row>
    <row r="9544" spans="1:21" s="10" customFormat="1" x14ac:dyDescent="0.3">
      <c r="B9544" s="12"/>
      <c r="C9544" s="12"/>
      <c r="D9544" s="12"/>
      <c r="E9544" s="12"/>
      <c r="F9544" s="12"/>
      <c r="I9544" s="26"/>
      <c r="N9544" s="90"/>
      <c r="S9544" s="12"/>
      <c r="T9544" s="12"/>
      <c r="U9544" s="12"/>
    </row>
    <row r="9545" spans="1:21" x14ac:dyDescent="0.3">
      <c r="A9545" s="12"/>
      <c r="I9545" s="26"/>
    </row>
    <row r="9546" spans="1:21" x14ac:dyDescent="0.3">
      <c r="A9546" s="12"/>
      <c r="I9546" s="26"/>
    </row>
    <row r="9547" spans="1:21" x14ac:dyDescent="0.3">
      <c r="A9547" s="12"/>
      <c r="I9547" s="26"/>
    </row>
    <row r="9548" spans="1:21" x14ac:dyDescent="0.3">
      <c r="A9548" s="12"/>
      <c r="I9548" s="26"/>
    </row>
    <row r="9549" spans="1:21" x14ac:dyDescent="0.3">
      <c r="A9549" s="12"/>
      <c r="G9549" s="12"/>
      <c r="H9549" s="12"/>
      <c r="J9549" s="12"/>
      <c r="K9549" s="12"/>
      <c r="L9549" s="12"/>
      <c r="M9549" s="12"/>
      <c r="N9549" s="96"/>
      <c r="O9549" s="12"/>
      <c r="P9549" s="12"/>
      <c r="Q9549" s="12"/>
      <c r="R9549" s="12"/>
    </row>
    <row r="9550" spans="1:21" x14ac:dyDescent="0.3">
      <c r="A9550" s="12"/>
      <c r="G9550" s="12"/>
      <c r="H9550" s="12"/>
      <c r="J9550" s="12"/>
      <c r="K9550" s="12"/>
      <c r="L9550" s="12"/>
      <c r="M9550" s="12"/>
      <c r="N9550" s="96"/>
      <c r="O9550" s="12"/>
      <c r="P9550" s="12"/>
      <c r="Q9550" s="12"/>
      <c r="R9550" s="12"/>
    </row>
    <row r="9551" spans="1:21" x14ac:dyDescent="0.3">
      <c r="A9551" s="12"/>
      <c r="G9551" s="12"/>
      <c r="H9551" s="12"/>
      <c r="J9551" s="12"/>
      <c r="K9551" s="12"/>
      <c r="L9551" s="12"/>
      <c r="M9551" s="12"/>
      <c r="N9551" s="96"/>
      <c r="O9551" s="12"/>
      <c r="P9551" s="12"/>
      <c r="Q9551" s="12"/>
      <c r="R9551" s="12"/>
    </row>
    <row r="9552" spans="1:21" x14ac:dyDescent="0.3">
      <c r="A9552" s="12"/>
      <c r="G9552" s="12"/>
      <c r="H9552" s="12"/>
      <c r="J9552" s="12"/>
      <c r="K9552" s="12"/>
      <c r="L9552" s="12"/>
      <c r="M9552" s="12"/>
      <c r="N9552" s="96"/>
      <c r="O9552" s="12"/>
      <c r="P9552" s="12"/>
      <c r="Q9552" s="12"/>
      <c r="R9552" s="12"/>
    </row>
    <row r="9553" spans="1:18" x14ac:dyDescent="0.3">
      <c r="A9553" s="12"/>
      <c r="G9553" s="12"/>
      <c r="H9553" s="12"/>
      <c r="J9553" s="12"/>
      <c r="K9553" s="12"/>
      <c r="L9553" s="12"/>
      <c r="M9553" s="12"/>
      <c r="N9553" s="96"/>
      <c r="O9553" s="12"/>
      <c r="P9553" s="12"/>
      <c r="Q9553" s="12"/>
      <c r="R9553" s="12"/>
    </row>
    <row r="9554" spans="1:18" x14ac:dyDescent="0.3">
      <c r="A9554" s="12"/>
      <c r="G9554" s="12"/>
      <c r="H9554" s="12"/>
      <c r="J9554" s="12"/>
      <c r="K9554" s="12"/>
      <c r="L9554" s="12"/>
      <c r="M9554" s="12"/>
      <c r="N9554" s="96"/>
      <c r="O9554" s="12"/>
      <c r="P9554" s="12"/>
      <c r="Q9554" s="12"/>
      <c r="R9554" s="12"/>
    </row>
    <row r="9572" spans="1:21" s="10" customFormat="1" x14ac:dyDescent="0.3">
      <c r="B9572" s="12"/>
      <c r="C9572" s="12"/>
      <c r="D9572" s="12"/>
      <c r="E9572" s="12"/>
      <c r="F9572" s="12"/>
      <c r="I9572" s="26"/>
      <c r="N9572" s="90"/>
      <c r="S9572" s="12"/>
      <c r="T9572" s="12"/>
      <c r="U9572" s="12"/>
    </row>
    <row r="9573" spans="1:21" s="10" customFormat="1" x14ac:dyDescent="0.3">
      <c r="B9573" s="12"/>
      <c r="C9573" s="12"/>
      <c r="D9573" s="12"/>
      <c r="E9573" s="12"/>
      <c r="F9573" s="12"/>
      <c r="I9573" s="26"/>
      <c r="N9573" s="90"/>
      <c r="S9573" s="12"/>
      <c r="T9573" s="12"/>
      <c r="U9573" s="12"/>
    </row>
    <row r="9574" spans="1:21" s="10" customFormat="1" x14ac:dyDescent="0.3">
      <c r="B9574" s="12"/>
      <c r="C9574" s="12"/>
      <c r="D9574" s="12"/>
      <c r="E9574" s="12"/>
      <c r="F9574" s="12"/>
      <c r="I9574" s="26"/>
      <c r="N9574" s="90"/>
      <c r="S9574" s="12"/>
      <c r="T9574" s="12"/>
      <c r="U9574" s="12"/>
    </row>
    <row r="9575" spans="1:21" s="10" customFormat="1" x14ac:dyDescent="0.3">
      <c r="B9575" s="12"/>
      <c r="C9575" s="12"/>
      <c r="D9575" s="12"/>
      <c r="E9575" s="12"/>
      <c r="F9575" s="12"/>
      <c r="I9575" s="26"/>
      <c r="N9575" s="90"/>
      <c r="S9575" s="12"/>
      <c r="T9575" s="12"/>
      <c r="U9575" s="12"/>
    </row>
    <row r="9576" spans="1:21" s="10" customFormat="1" x14ac:dyDescent="0.3">
      <c r="B9576" s="12"/>
      <c r="C9576" s="12"/>
      <c r="D9576" s="12"/>
      <c r="E9576" s="12"/>
      <c r="F9576" s="12"/>
      <c r="I9576" s="26"/>
      <c r="N9576" s="90"/>
      <c r="S9576" s="12"/>
      <c r="T9576" s="12"/>
      <c r="U9576" s="12"/>
    </row>
    <row r="9577" spans="1:21" x14ac:dyDescent="0.3">
      <c r="A9577" s="12"/>
      <c r="I9577" s="26"/>
    </row>
    <row r="9578" spans="1:21" x14ac:dyDescent="0.3">
      <c r="A9578" s="12"/>
      <c r="G9578" s="12"/>
      <c r="H9578" s="12"/>
      <c r="J9578" s="12"/>
      <c r="K9578" s="12"/>
      <c r="L9578" s="12"/>
      <c r="M9578" s="12"/>
      <c r="N9578" s="96"/>
      <c r="O9578" s="12"/>
      <c r="P9578" s="12"/>
      <c r="Q9578" s="12"/>
      <c r="R9578" s="12"/>
    </row>
    <row r="9579" spans="1:21" x14ac:dyDescent="0.3">
      <c r="A9579" s="12"/>
      <c r="G9579" s="12"/>
      <c r="H9579" s="12"/>
      <c r="J9579" s="12"/>
      <c r="K9579" s="12"/>
      <c r="L9579" s="12"/>
      <c r="M9579" s="12"/>
      <c r="N9579" s="96"/>
      <c r="O9579" s="12"/>
      <c r="P9579" s="12"/>
      <c r="Q9579" s="12"/>
      <c r="R9579" s="12"/>
    </row>
    <row r="9580" spans="1:21" x14ac:dyDescent="0.3">
      <c r="A9580" s="12"/>
      <c r="G9580" s="12"/>
      <c r="H9580" s="12"/>
      <c r="J9580" s="12"/>
      <c r="K9580" s="12"/>
      <c r="L9580" s="12"/>
      <c r="M9580" s="12"/>
      <c r="N9580" s="96"/>
      <c r="O9580" s="12"/>
      <c r="P9580" s="12"/>
      <c r="Q9580" s="12"/>
      <c r="R9580" s="12"/>
    </row>
    <row r="9581" spans="1:21" x14ac:dyDescent="0.3">
      <c r="A9581" s="12"/>
      <c r="G9581" s="12"/>
      <c r="H9581" s="12"/>
      <c r="J9581" s="12"/>
      <c r="K9581" s="12"/>
      <c r="L9581" s="12"/>
      <c r="M9581" s="12"/>
      <c r="N9581" s="96"/>
      <c r="O9581" s="12"/>
      <c r="P9581" s="12"/>
      <c r="Q9581" s="12"/>
      <c r="R9581" s="12"/>
    </row>
    <row r="9582" spans="1:21" x14ac:dyDescent="0.3">
      <c r="A9582" s="12"/>
      <c r="G9582" s="12"/>
      <c r="H9582" s="12"/>
      <c r="J9582" s="12"/>
      <c r="K9582" s="12"/>
      <c r="L9582" s="12"/>
      <c r="M9582" s="12"/>
      <c r="N9582" s="96"/>
      <c r="O9582" s="12"/>
      <c r="P9582" s="12"/>
      <c r="Q9582" s="12"/>
      <c r="R9582" s="12"/>
    </row>
    <row r="9583" spans="1:21" x14ac:dyDescent="0.3">
      <c r="A9583" s="12"/>
      <c r="G9583" s="12"/>
      <c r="H9583" s="12"/>
      <c r="J9583" s="12"/>
      <c r="K9583" s="12"/>
      <c r="L9583" s="12"/>
      <c r="M9583" s="12"/>
      <c r="N9583" s="96"/>
      <c r="O9583" s="12"/>
      <c r="P9583" s="12"/>
      <c r="Q9583" s="12"/>
      <c r="R9583" s="12"/>
    </row>
    <row r="9601" spans="1:18" x14ac:dyDescent="0.3">
      <c r="A9601" s="12"/>
      <c r="I9601" s="26"/>
    </row>
    <row r="9602" spans="1:18" x14ac:dyDescent="0.3">
      <c r="A9602" s="12"/>
      <c r="I9602" s="26"/>
    </row>
    <row r="9603" spans="1:18" x14ac:dyDescent="0.3">
      <c r="A9603" s="12"/>
      <c r="I9603" s="26"/>
    </row>
    <row r="9604" spans="1:18" x14ac:dyDescent="0.3">
      <c r="A9604" s="12"/>
      <c r="I9604" s="26"/>
    </row>
    <row r="9605" spans="1:18" x14ac:dyDescent="0.3">
      <c r="A9605" s="12"/>
      <c r="I9605" s="26"/>
    </row>
    <row r="9606" spans="1:18" x14ac:dyDescent="0.3">
      <c r="A9606" s="12"/>
      <c r="I9606" s="26"/>
    </row>
    <row r="9607" spans="1:18" x14ac:dyDescent="0.3">
      <c r="A9607" s="12"/>
      <c r="G9607" s="12"/>
      <c r="H9607" s="12"/>
      <c r="J9607" s="12"/>
      <c r="K9607" s="12"/>
      <c r="L9607" s="12"/>
      <c r="M9607" s="12"/>
      <c r="N9607" s="96"/>
      <c r="O9607" s="12"/>
      <c r="P9607" s="12"/>
      <c r="Q9607" s="12"/>
      <c r="R9607" s="12"/>
    </row>
    <row r="9608" spans="1:18" x14ac:dyDescent="0.3">
      <c r="A9608" s="12"/>
      <c r="G9608" s="12"/>
      <c r="H9608" s="12"/>
      <c r="J9608" s="12"/>
      <c r="K9608" s="12"/>
      <c r="L9608" s="12"/>
      <c r="M9608" s="12"/>
      <c r="N9608" s="96"/>
      <c r="O9608" s="12"/>
      <c r="P9608" s="12"/>
      <c r="Q9608" s="12"/>
      <c r="R9608" s="12"/>
    </row>
    <row r="9609" spans="1:18" x14ac:dyDescent="0.3">
      <c r="A9609" s="12"/>
      <c r="G9609" s="12"/>
      <c r="H9609" s="12"/>
      <c r="J9609" s="12"/>
      <c r="K9609" s="12"/>
      <c r="L9609" s="12"/>
      <c r="M9609" s="12"/>
      <c r="N9609" s="96"/>
      <c r="O9609" s="12"/>
      <c r="P9609" s="12"/>
      <c r="Q9609" s="12"/>
      <c r="R9609" s="12"/>
    </row>
    <row r="9610" spans="1:18" x14ac:dyDescent="0.3">
      <c r="A9610" s="12"/>
      <c r="G9610" s="12"/>
      <c r="H9610" s="12"/>
      <c r="J9610" s="12"/>
      <c r="K9610" s="12"/>
      <c r="L9610" s="12"/>
      <c r="M9610" s="12"/>
      <c r="N9610" s="96"/>
      <c r="O9610" s="12"/>
      <c r="P9610" s="12"/>
      <c r="Q9610" s="12"/>
      <c r="R9610" s="12"/>
    </row>
    <row r="9611" spans="1:18" x14ac:dyDescent="0.3">
      <c r="A9611" s="12"/>
      <c r="G9611" s="12"/>
      <c r="H9611" s="12"/>
      <c r="J9611" s="12"/>
      <c r="K9611" s="12"/>
      <c r="L9611" s="12"/>
      <c r="M9611" s="12"/>
      <c r="N9611" s="96"/>
      <c r="O9611" s="12"/>
      <c r="P9611" s="12"/>
      <c r="Q9611" s="12"/>
      <c r="R9611" s="12"/>
    </row>
    <row r="9612" spans="1:18" x14ac:dyDescent="0.3">
      <c r="A9612" s="12"/>
      <c r="G9612" s="12"/>
      <c r="H9612" s="12"/>
      <c r="J9612" s="12"/>
      <c r="K9612" s="12"/>
      <c r="L9612" s="12"/>
      <c r="M9612" s="12"/>
      <c r="N9612" s="96"/>
      <c r="O9612" s="12"/>
      <c r="P9612" s="12"/>
      <c r="Q9612" s="12"/>
      <c r="R9612" s="12"/>
    </row>
    <row r="9630" spans="1:22" s="10" customFormat="1" x14ac:dyDescent="0.3">
      <c r="A9630" s="12"/>
      <c r="B9630" s="12"/>
      <c r="C9630" s="12"/>
      <c r="D9630" s="12"/>
      <c r="E9630" s="12"/>
      <c r="F9630" s="12"/>
      <c r="I9630" s="26"/>
      <c r="N9630" s="90"/>
      <c r="S9630" s="12"/>
      <c r="T9630" s="12"/>
      <c r="U9630" s="12"/>
      <c r="V9630" s="12"/>
    </row>
    <row r="9631" spans="1:22" s="10" customFormat="1" x14ac:dyDescent="0.3">
      <c r="A9631" s="12"/>
      <c r="B9631" s="12"/>
      <c r="C9631" s="12"/>
      <c r="D9631" s="12"/>
      <c r="E9631" s="12"/>
      <c r="F9631" s="12"/>
      <c r="I9631" s="26"/>
      <c r="N9631" s="90"/>
      <c r="S9631" s="12"/>
      <c r="T9631" s="12"/>
      <c r="U9631" s="12"/>
      <c r="V9631" s="12"/>
    </row>
    <row r="9632" spans="1:22" x14ac:dyDescent="0.3">
      <c r="A9632" s="12"/>
      <c r="I9632" s="26"/>
    </row>
    <row r="9633" spans="1:18" x14ac:dyDescent="0.3">
      <c r="A9633" s="12"/>
      <c r="I9633" s="26"/>
    </row>
    <row r="9634" spans="1:18" x14ac:dyDescent="0.3">
      <c r="A9634" s="12"/>
      <c r="I9634" s="26"/>
    </row>
    <row r="9635" spans="1:18" x14ac:dyDescent="0.3">
      <c r="A9635" s="12"/>
      <c r="I9635" s="26"/>
    </row>
    <row r="9636" spans="1:18" x14ac:dyDescent="0.3">
      <c r="A9636" s="12"/>
      <c r="G9636" s="12"/>
      <c r="H9636" s="12"/>
      <c r="J9636" s="12"/>
      <c r="K9636" s="12"/>
      <c r="L9636" s="12"/>
      <c r="M9636" s="12"/>
      <c r="N9636" s="96"/>
      <c r="O9636" s="12"/>
      <c r="P9636" s="12"/>
      <c r="Q9636" s="12"/>
      <c r="R9636" s="12"/>
    </row>
    <row r="9637" spans="1:18" x14ac:dyDescent="0.3">
      <c r="A9637" s="12"/>
      <c r="G9637" s="12"/>
      <c r="H9637" s="12"/>
      <c r="J9637" s="12"/>
      <c r="K9637" s="12"/>
      <c r="L9637" s="12"/>
      <c r="M9637" s="12"/>
      <c r="N9637" s="96"/>
      <c r="O9637" s="12"/>
      <c r="P9637" s="12"/>
      <c r="Q9637" s="12"/>
      <c r="R9637" s="12"/>
    </row>
    <row r="9638" spans="1:18" x14ac:dyDescent="0.3">
      <c r="A9638" s="12"/>
      <c r="G9638" s="12"/>
      <c r="H9638" s="12"/>
      <c r="J9638" s="12"/>
      <c r="K9638" s="12"/>
      <c r="L9638" s="12"/>
      <c r="M9638" s="12"/>
      <c r="N9638" s="96"/>
      <c r="O9638" s="12"/>
      <c r="P9638" s="12"/>
      <c r="Q9638" s="12"/>
      <c r="R9638" s="12"/>
    </row>
    <row r="9639" spans="1:18" x14ac:dyDescent="0.3">
      <c r="A9639" s="12"/>
      <c r="G9639" s="12"/>
      <c r="H9639" s="12"/>
      <c r="J9639" s="12"/>
      <c r="K9639" s="12"/>
      <c r="L9639" s="12"/>
      <c r="M9639" s="12"/>
      <c r="N9639" s="96"/>
      <c r="O9639" s="12"/>
      <c r="P9639" s="12"/>
      <c r="Q9639" s="12"/>
      <c r="R9639" s="12"/>
    </row>
    <row r="9640" spans="1:18" x14ac:dyDescent="0.3">
      <c r="A9640" s="12"/>
      <c r="G9640" s="12"/>
      <c r="H9640" s="12"/>
      <c r="J9640" s="12"/>
      <c r="K9640" s="12"/>
      <c r="L9640" s="12"/>
      <c r="M9640" s="12"/>
      <c r="N9640" s="96"/>
      <c r="O9640" s="12"/>
      <c r="P9640" s="12"/>
      <c r="Q9640" s="12"/>
      <c r="R9640" s="12"/>
    </row>
    <row r="9641" spans="1:18" x14ac:dyDescent="0.3">
      <c r="A9641" s="12"/>
      <c r="G9641" s="12"/>
      <c r="H9641" s="12"/>
      <c r="J9641" s="12"/>
      <c r="K9641" s="12"/>
      <c r="L9641" s="12"/>
      <c r="M9641" s="12"/>
      <c r="N9641" s="96"/>
      <c r="O9641" s="12"/>
      <c r="P9641" s="12"/>
      <c r="Q9641" s="12"/>
      <c r="R9641" s="12"/>
    </row>
    <row r="9659" spans="1:21" s="10" customFormat="1" x14ac:dyDescent="0.3">
      <c r="A9659" s="12"/>
      <c r="B9659" s="12"/>
      <c r="C9659" s="12"/>
      <c r="D9659" s="12"/>
      <c r="E9659" s="12"/>
      <c r="F9659" s="12"/>
      <c r="I9659" s="26"/>
      <c r="N9659" s="90"/>
      <c r="S9659" s="12"/>
      <c r="T9659" s="12"/>
      <c r="U9659" s="12"/>
    </row>
    <row r="9660" spans="1:21" x14ac:dyDescent="0.3">
      <c r="A9660" s="12"/>
      <c r="I9660" s="26"/>
    </row>
    <row r="9661" spans="1:21" x14ac:dyDescent="0.3">
      <c r="A9661" s="12"/>
      <c r="I9661" s="26"/>
    </row>
    <row r="9662" spans="1:21" x14ac:dyDescent="0.3">
      <c r="A9662" s="12"/>
      <c r="I9662" s="26"/>
    </row>
    <row r="9663" spans="1:21" x14ac:dyDescent="0.3">
      <c r="A9663" s="12"/>
      <c r="I9663" s="26"/>
    </row>
    <row r="9664" spans="1:21" x14ac:dyDescent="0.3">
      <c r="A9664" s="12"/>
      <c r="I9664" s="26"/>
    </row>
    <row r="9665" spans="1:18" x14ac:dyDescent="0.3">
      <c r="A9665" s="12"/>
      <c r="G9665" s="12"/>
      <c r="H9665" s="12"/>
      <c r="J9665" s="12"/>
      <c r="K9665" s="12"/>
      <c r="L9665" s="12"/>
      <c r="M9665" s="12"/>
      <c r="N9665" s="96"/>
      <c r="O9665" s="12"/>
      <c r="P9665" s="12"/>
      <c r="Q9665" s="12"/>
      <c r="R9665" s="12"/>
    </row>
    <row r="9666" spans="1:18" x14ac:dyDescent="0.3">
      <c r="A9666" s="12"/>
      <c r="G9666" s="12"/>
      <c r="H9666" s="12"/>
      <c r="J9666" s="12"/>
      <c r="K9666" s="12"/>
      <c r="L9666" s="12"/>
      <c r="M9666" s="12"/>
      <c r="N9666" s="96"/>
      <c r="O9666" s="12"/>
      <c r="P9666" s="12"/>
      <c r="Q9666" s="12"/>
      <c r="R9666" s="12"/>
    </row>
    <row r="9667" spans="1:18" x14ac:dyDescent="0.3">
      <c r="A9667" s="12"/>
      <c r="G9667" s="12"/>
      <c r="H9667" s="12"/>
      <c r="J9667" s="12"/>
      <c r="K9667" s="12"/>
      <c r="L9667" s="12"/>
      <c r="M9667" s="12"/>
      <c r="N9667" s="96"/>
      <c r="O9667" s="12"/>
      <c r="P9667" s="12"/>
      <c r="Q9667" s="12"/>
      <c r="R9667" s="12"/>
    </row>
    <row r="9668" spans="1:18" x14ac:dyDescent="0.3">
      <c r="A9668" s="12"/>
      <c r="G9668" s="12"/>
      <c r="H9668" s="12"/>
      <c r="J9668" s="12"/>
      <c r="K9668" s="12"/>
      <c r="L9668" s="12"/>
      <c r="M9668" s="12"/>
      <c r="N9668" s="96"/>
      <c r="O9668" s="12"/>
      <c r="P9668" s="12"/>
      <c r="Q9668" s="12"/>
      <c r="R9668" s="12"/>
    </row>
    <row r="9669" spans="1:18" x14ac:dyDescent="0.3">
      <c r="A9669" s="12"/>
      <c r="G9669" s="12"/>
      <c r="H9669" s="12"/>
      <c r="J9669" s="12"/>
      <c r="K9669" s="12"/>
      <c r="L9669" s="12"/>
      <c r="M9669" s="12"/>
      <c r="N9669" s="96"/>
      <c r="O9669" s="12"/>
      <c r="P9669" s="12"/>
      <c r="Q9669" s="12"/>
      <c r="R9669" s="12"/>
    </row>
    <row r="9670" spans="1:18" x14ac:dyDescent="0.3">
      <c r="A9670" s="12"/>
      <c r="G9670" s="12"/>
      <c r="H9670" s="12"/>
      <c r="J9670" s="12"/>
      <c r="K9670" s="12"/>
      <c r="L9670" s="12"/>
      <c r="M9670" s="12"/>
      <c r="N9670" s="96"/>
      <c r="O9670" s="12"/>
      <c r="P9670" s="12"/>
      <c r="Q9670" s="12"/>
      <c r="R9670" s="12"/>
    </row>
    <row r="9688" spans="1:21" s="10" customFormat="1" x14ac:dyDescent="0.3">
      <c r="B9688" s="12"/>
      <c r="C9688" s="12"/>
      <c r="D9688" s="12"/>
      <c r="E9688" s="12"/>
      <c r="F9688" s="12"/>
      <c r="I9688" s="26"/>
      <c r="N9688" s="90"/>
      <c r="S9688" s="12"/>
      <c r="T9688" s="12"/>
      <c r="U9688" s="12"/>
    </row>
    <row r="9689" spans="1:21" x14ac:dyDescent="0.3">
      <c r="A9689" s="12"/>
      <c r="I9689" s="26"/>
    </row>
    <row r="9690" spans="1:21" x14ac:dyDescent="0.3">
      <c r="A9690" s="12"/>
      <c r="I9690" s="26"/>
    </row>
    <row r="9691" spans="1:21" x14ac:dyDescent="0.3">
      <c r="A9691" s="12"/>
      <c r="I9691" s="26"/>
    </row>
    <row r="9692" spans="1:21" x14ac:dyDescent="0.3">
      <c r="A9692" s="12"/>
      <c r="I9692" s="26"/>
    </row>
    <row r="9693" spans="1:21" x14ac:dyDescent="0.3">
      <c r="A9693" s="12"/>
      <c r="I9693" s="26"/>
    </row>
    <row r="9694" spans="1:21" x14ac:dyDescent="0.3">
      <c r="A9694" s="12"/>
      <c r="G9694" s="12"/>
      <c r="H9694" s="12"/>
      <c r="J9694" s="12"/>
      <c r="K9694" s="12"/>
      <c r="L9694" s="12"/>
      <c r="M9694" s="12"/>
      <c r="N9694" s="96"/>
      <c r="O9694" s="12"/>
      <c r="P9694" s="12"/>
      <c r="Q9694" s="12"/>
      <c r="R9694" s="12"/>
    </row>
    <row r="9695" spans="1:21" x14ac:dyDescent="0.3">
      <c r="A9695" s="12"/>
      <c r="G9695" s="12"/>
      <c r="H9695" s="12"/>
      <c r="J9695" s="12"/>
      <c r="K9695" s="12"/>
      <c r="L9695" s="12"/>
      <c r="M9695" s="12"/>
      <c r="N9695" s="96"/>
      <c r="O9695" s="12"/>
      <c r="P9695" s="12"/>
      <c r="Q9695" s="12"/>
      <c r="R9695" s="12"/>
    </row>
    <row r="9696" spans="1:21" x14ac:dyDescent="0.3">
      <c r="A9696" s="12"/>
      <c r="G9696" s="12"/>
      <c r="H9696" s="12"/>
      <c r="J9696" s="12"/>
      <c r="K9696" s="12"/>
      <c r="L9696" s="12"/>
      <c r="M9696" s="12"/>
      <c r="N9696" s="96"/>
      <c r="O9696" s="12"/>
      <c r="P9696" s="12"/>
      <c r="Q9696" s="12"/>
      <c r="R9696" s="12"/>
    </row>
    <row r="9697" spans="1:18" x14ac:dyDescent="0.3">
      <c r="A9697" s="12"/>
      <c r="G9697" s="12"/>
      <c r="H9697" s="12"/>
      <c r="J9697" s="12"/>
      <c r="K9697" s="12"/>
      <c r="L9697" s="12"/>
      <c r="M9697" s="12"/>
      <c r="N9697" s="96"/>
      <c r="O9697" s="12"/>
      <c r="P9697" s="12"/>
      <c r="Q9697" s="12"/>
      <c r="R9697" s="12"/>
    </row>
    <row r="9698" spans="1:18" x14ac:dyDescent="0.3">
      <c r="A9698" s="12"/>
      <c r="G9698" s="12"/>
      <c r="H9698" s="12"/>
      <c r="J9698" s="12"/>
      <c r="K9698" s="12"/>
      <c r="L9698" s="12"/>
      <c r="M9698" s="12"/>
      <c r="N9698" s="96"/>
      <c r="O9698" s="12"/>
      <c r="P9698" s="12"/>
      <c r="Q9698" s="12"/>
      <c r="R9698" s="12"/>
    </row>
    <row r="9699" spans="1:18" x14ac:dyDescent="0.3">
      <c r="A9699" s="12"/>
      <c r="G9699" s="12"/>
      <c r="H9699" s="12"/>
      <c r="J9699" s="12"/>
      <c r="K9699" s="12"/>
      <c r="L9699" s="12"/>
      <c r="M9699" s="12"/>
      <c r="N9699" s="96"/>
      <c r="O9699" s="12"/>
      <c r="P9699" s="12"/>
      <c r="Q9699" s="12"/>
      <c r="R9699" s="12"/>
    </row>
    <row r="9717" spans="1:21" s="10" customFormat="1" x14ac:dyDescent="0.3">
      <c r="B9717" s="12"/>
      <c r="C9717" s="12"/>
      <c r="D9717" s="12"/>
      <c r="E9717" s="12"/>
      <c r="F9717" s="12"/>
      <c r="I9717" s="26"/>
      <c r="N9717" s="90"/>
      <c r="S9717" s="12"/>
      <c r="T9717" s="12"/>
      <c r="U9717" s="12"/>
    </row>
    <row r="9718" spans="1:21" s="10" customFormat="1" x14ac:dyDescent="0.3">
      <c r="B9718" s="12"/>
      <c r="C9718" s="12"/>
      <c r="D9718" s="12"/>
      <c r="E9718" s="12"/>
      <c r="F9718" s="12"/>
      <c r="I9718" s="26"/>
      <c r="N9718" s="90"/>
      <c r="S9718" s="12"/>
      <c r="T9718" s="12"/>
      <c r="U9718" s="12"/>
    </row>
    <row r="9719" spans="1:21" s="10" customFormat="1" x14ac:dyDescent="0.3">
      <c r="B9719" s="12"/>
      <c r="C9719" s="12"/>
      <c r="D9719" s="12"/>
      <c r="E9719" s="12"/>
      <c r="F9719" s="12"/>
      <c r="I9719" s="26"/>
      <c r="N9719" s="90"/>
      <c r="S9719" s="12"/>
      <c r="T9719" s="12"/>
      <c r="U9719" s="12"/>
    </row>
    <row r="9720" spans="1:21" s="10" customFormat="1" x14ac:dyDescent="0.3">
      <c r="B9720" s="12"/>
      <c r="C9720" s="12"/>
      <c r="D9720" s="12"/>
      <c r="E9720" s="12"/>
      <c r="F9720" s="12"/>
      <c r="I9720" s="26"/>
      <c r="N9720" s="90"/>
      <c r="S9720" s="12"/>
      <c r="T9720" s="12"/>
      <c r="U9720" s="12"/>
    </row>
    <row r="9721" spans="1:21" x14ac:dyDescent="0.3">
      <c r="A9721" s="12"/>
      <c r="I9721" s="26"/>
    </row>
    <row r="9722" spans="1:21" x14ac:dyDescent="0.3">
      <c r="A9722" s="12"/>
      <c r="I9722" s="26"/>
    </row>
    <row r="9723" spans="1:21" x14ac:dyDescent="0.3">
      <c r="A9723" s="12"/>
      <c r="G9723" s="12"/>
      <c r="H9723" s="12"/>
      <c r="J9723" s="12"/>
      <c r="K9723" s="12"/>
      <c r="L9723" s="12"/>
      <c r="M9723" s="12"/>
      <c r="N9723" s="96"/>
      <c r="O9723" s="12"/>
      <c r="P9723" s="12"/>
      <c r="Q9723" s="12"/>
      <c r="R9723" s="12"/>
    </row>
    <row r="9724" spans="1:21" x14ac:dyDescent="0.3">
      <c r="A9724" s="12"/>
      <c r="G9724" s="12"/>
      <c r="H9724" s="12"/>
      <c r="J9724" s="12"/>
      <c r="K9724" s="12"/>
      <c r="L9724" s="12"/>
      <c r="M9724" s="12"/>
      <c r="N9724" s="96"/>
      <c r="O9724" s="12"/>
      <c r="P9724" s="12"/>
      <c r="Q9724" s="12"/>
      <c r="R9724" s="12"/>
    </row>
    <row r="9725" spans="1:21" x14ac:dyDescent="0.3">
      <c r="A9725" s="12"/>
      <c r="G9725" s="12"/>
      <c r="H9725" s="12"/>
      <c r="J9725" s="12"/>
      <c r="K9725" s="12"/>
      <c r="L9725" s="12"/>
      <c r="M9725" s="12"/>
      <c r="N9725" s="96"/>
      <c r="O9725" s="12"/>
      <c r="P9725" s="12"/>
      <c r="Q9725" s="12"/>
      <c r="R9725" s="12"/>
    </row>
    <row r="9726" spans="1:21" x14ac:dyDescent="0.3">
      <c r="A9726" s="12"/>
      <c r="G9726" s="12"/>
      <c r="H9726" s="12"/>
      <c r="J9726" s="12"/>
      <c r="K9726" s="12"/>
      <c r="L9726" s="12"/>
      <c r="M9726" s="12"/>
      <c r="N9726" s="96"/>
      <c r="O9726" s="12"/>
      <c r="P9726" s="12"/>
      <c r="Q9726" s="12"/>
      <c r="R9726" s="12"/>
    </row>
    <row r="9727" spans="1:21" x14ac:dyDescent="0.3">
      <c r="A9727" s="12"/>
      <c r="G9727" s="12"/>
      <c r="H9727" s="12"/>
      <c r="J9727" s="12"/>
      <c r="K9727" s="12"/>
      <c r="L9727" s="12"/>
      <c r="M9727" s="12"/>
      <c r="N9727" s="96"/>
      <c r="O9727" s="12"/>
      <c r="P9727" s="12"/>
      <c r="Q9727" s="12"/>
      <c r="R9727" s="12"/>
    </row>
    <row r="9728" spans="1:21" x14ac:dyDescent="0.3">
      <c r="A9728" s="12"/>
      <c r="G9728" s="12"/>
      <c r="H9728" s="12"/>
      <c r="J9728" s="12"/>
      <c r="K9728" s="12"/>
      <c r="L9728" s="12"/>
      <c r="M9728" s="12"/>
      <c r="N9728" s="96"/>
      <c r="O9728" s="12"/>
      <c r="P9728" s="12"/>
      <c r="Q9728" s="12"/>
      <c r="R9728" s="12"/>
    </row>
    <row r="9746" spans="1:18" x14ac:dyDescent="0.3">
      <c r="A9746" s="12"/>
      <c r="I9746" s="26"/>
    </row>
    <row r="9747" spans="1:18" x14ac:dyDescent="0.3">
      <c r="A9747" s="12"/>
      <c r="I9747" s="26"/>
    </row>
    <row r="9748" spans="1:18" x14ac:dyDescent="0.3">
      <c r="A9748" s="12"/>
      <c r="I9748" s="26"/>
    </row>
    <row r="9749" spans="1:18" x14ac:dyDescent="0.3">
      <c r="A9749" s="12"/>
      <c r="I9749" s="26"/>
    </row>
    <row r="9750" spans="1:18" x14ac:dyDescent="0.3">
      <c r="A9750" s="12"/>
      <c r="I9750" s="26"/>
    </row>
    <row r="9751" spans="1:18" x14ac:dyDescent="0.3">
      <c r="A9751" s="12"/>
      <c r="I9751" s="26"/>
    </row>
    <row r="9752" spans="1:18" x14ac:dyDescent="0.3">
      <c r="A9752" s="12"/>
      <c r="G9752" s="12"/>
      <c r="H9752" s="12"/>
      <c r="J9752" s="12"/>
      <c r="K9752" s="12"/>
      <c r="L9752" s="12"/>
      <c r="M9752" s="12"/>
      <c r="N9752" s="96"/>
      <c r="O9752" s="12"/>
      <c r="P9752" s="12"/>
      <c r="Q9752" s="12"/>
      <c r="R9752" s="12"/>
    </row>
    <row r="9753" spans="1:18" x14ac:dyDescent="0.3">
      <c r="A9753" s="12"/>
      <c r="G9753" s="12"/>
      <c r="H9753" s="12"/>
      <c r="J9753" s="12"/>
      <c r="K9753" s="12"/>
      <c r="L9753" s="12"/>
      <c r="M9753" s="12"/>
      <c r="N9753" s="96"/>
      <c r="O9753" s="12"/>
      <c r="P9753" s="12"/>
      <c r="Q9753" s="12"/>
      <c r="R9753" s="12"/>
    </row>
    <row r="9754" spans="1:18" x14ac:dyDescent="0.3">
      <c r="A9754" s="12"/>
      <c r="G9754" s="12"/>
      <c r="H9754" s="12"/>
      <c r="J9754" s="12"/>
      <c r="K9754" s="12"/>
      <c r="L9754" s="12"/>
      <c r="M9754" s="12"/>
      <c r="N9754" s="96"/>
      <c r="O9754" s="12"/>
      <c r="P9754" s="12"/>
      <c r="Q9754" s="12"/>
      <c r="R9754" s="12"/>
    </row>
    <row r="9755" spans="1:18" x14ac:dyDescent="0.3">
      <c r="A9755" s="12"/>
      <c r="G9755" s="12"/>
      <c r="H9755" s="12"/>
      <c r="J9755" s="12"/>
      <c r="K9755" s="12"/>
      <c r="L9755" s="12"/>
      <c r="M9755" s="12"/>
      <c r="N9755" s="96"/>
      <c r="O9755" s="12"/>
      <c r="P9755" s="12"/>
      <c r="Q9755" s="12"/>
      <c r="R9755" s="12"/>
    </row>
    <row r="9756" spans="1:18" x14ac:dyDescent="0.3">
      <c r="A9756" s="12"/>
      <c r="G9756" s="12"/>
      <c r="H9756" s="12"/>
      <c r="J9756" s="12"/>
      <c r="K9756" s="12"/>
      <c r="L9756" s="12"/>
      <c r="M9756" s="12"/>
      <c r="N9756" s="96"/>
      <c r="O9756" s="12"/>
      <c r="P9756" s="12"/>
      <c r="Q9756" s="12"/>
      <c r="R9756" s="12"/>
    </row>
    <row r="9757" spans="1:18" x14ac:dyDescent="0.3">
      <c r="A9757" s="12"/>
      <c r="G9757" s="12"/>
      <c r="H9757" s="12"/>
      <c r="J9757" s="12"/>
      <c r="K9757" s="12"/>
      <c r="L9757" s="12"/>
      <c r="M9757" s="12"/>
      <c r="N9757" s="96"/>
      <c r="O9757" s="12"/>
      <c r="P9757" s="12"/>
      <c r="Q9757" s="12"/>
      <c r="R9757" s="12"/>
    </row>
    <row r="9775" spans="1:22" s="10" customFormat="1" x14ac:dyDescent="0.3">
      <c r="A9775" s="12"/>
      <c r="B9775" s="12"/>
      <c r="C9775" s="12"/>
      <c r="D9775" s="12"/>
      <c r="E9775" s="12"/>
      <c r="F9775" s="12"/>
      <c r="I9775" s="26"/>
      <c r="N9775" s="90"/>
      <c r="S9775" s="12"/>
      <c r="T9775" s="12"/>
      <c r="U9775" s="12"/>
      <c r="V9775" s="12"/>
    </row>
    <row r="9776" spans="1:22" x14ac:dyDescent="0.3">
      <c r="A9776" s="12"/>
      <c r="I9776" s="26"/>
    </row>
    <row r="9777" spans="1:18" x14ac:dyDescent="0.3">
      <c r="A9777" s="12"/>
      <c r="I9777" s="26"/>
    </row>
    <row r="9778" spans="1:18" x14ac:dyDescent="0.3">
      <c r="A9778" s="12"/>
      <c r="I9778" s="26"/>
    </row>
    <row r="9779" spans="1:18" x14ac:dyDescent="0.3">
      <c r="A9779" s="12"/>
      <c r="I9779" s="26"/>
    </row>
    <row r="9780" spans="1:18" x14ac:dyDescent="0.3">
      <c r="A9780" s="12"/>
      <c r="I9780" s="26"/>
    </row>
    <row r="9781" spans="1:18" x14ac:dyDescent="0.3">
      <c r="A9781" s="12"/>
      <c r="G9781" s="12"/>
      <c r="H9781" s="12"/>
      <c r="J9781" s="12"/>
      <c r="K9781" s="12"/>
      <c r="L9781" s="12"/>
      <c r="M9781" s="12"/>
      <c r="N9781" s="96"/>
      <c r="O9781" s="12"/>
      <c r="P9781" s="12"/>
      <c r="Q9781" s="12"/>
      <c r="R9781" s="12"/>
    </row>
    <row r="9782" spans="1:18" x14ac:dyDescent="0.3">
      <c r="A9782" s="12"/>
      <c r="G9782" s="12"/>
      <c r="H9782" s="12"/>
      <c r="J9782" s="12"/>
      <c r="K9782" s="12"/>
      <c r="L9782" s="12"/>
      <c r="M9782" s="12"/>
      <c r="N9782" s="96"/>
      <c r="O9782" s="12"/>
      <c r="P9782" s="12"/>
      <c r="Q9782" s="12"/>
      <c r="R9782" s="12"/>
    </row>
    <row r="9783" spans="1:18" x14ac:dyDescent="0.3">
      <c r="A9783" s="12"/>
      <c r="G9783" s="12"/>
      <c r="H9783" s="12"/>
      <c r="J9783" s="12"/>
      <c r="K9783" s="12"/>
      <c r="L9783" s="12"/>
      <c r="M9783" s="12"/>
      <c r="N9783" s="96"/>
      <c r="O9783" s="12"/>
      <c r="P9783" s="12"/>
      <c r="Q9783" s="12"/>
      <c r="R9783" s="12"/>
    </row>
    <row r="9784" spans="1:18" x14ac:dyDescent="0.3">
      <c r="A9784" s="12"/>
      <c r="G9784" s="12"/>
      <c r="H9784" s="12"/>
      <c r="J9784" s="12"/>
      <c r="K9784" s="12"/>
      <c r="L9784" s="12"/>
      <c r="M9784" s="12"/>
      <c r="N9784" s="96"/>
      <c r="O9784" s="12"/>
      <c r="P9784" s="12"/>
      <c r="Q9784" s="12"/>
      <c r="R9784" s="12"/>
    </row>
    <row r="9785" spans="1:18" x14ac:dyDescent="0.3">
      <c r="A9785" s="12"/>
      <c r="G9785" s="12"/>
      <c r="H9785" s="12"/>
      <c r="J9785" s="12"/>
      <c r="K9785" s="12"/>
      <c r="L9785" s="12"/>
      <c r="M9785" s="12"/>
      <c r="N9785" s="96"/>
      <c r="O9785" s="12"/>
      <c r="P9785" s="12"/>
      <c r="Q9785" s="12"/>
      <c r="R9785" s="12"/>
    </row>
    <row r="9786" spans="1:18" x14ac:dyDescent="0.3">
      <c r="A9786" s="12"/>
      <c r="G9786" s="12"/>
      <c r="H9786" s="12"/>
      <c r="J9786" s="12"/>
      <c r="K9786" s="12"/>
      <c r="L9786" s="12"/>
      <c r="M9786" s="12"/>
      <c r="N9786" s="96"/>
      <c r="O9786" s="12"/>
      <c r="P9786" s="12"/>
      <c r="Q9786" s="12"/>
      <c r="R9786" s="12"/>
    </row>
    <row r="9804" spans="1:22" s="10" customFormat="1" x14ac:dyDescent="0.3">
      <c r="A9804" s="12"/>
      <c r="B9804" s="12"/>
      <c r="C9804" s="12"/>
      <c r="D9804" s="12"/>
      <c r="E9804" s="12"/>
      <c r="F9804" s="12"/>
      <c r="I9804" s="26"/>
      <c r="N9804" s="90"/>
      <c r="S9804" s="12"/>
      <c r="T9804" s="12"/>
      <c r="U9804" s="12"/>
      <c r="V9804" s="12"/>
    </row>
    <row r="9805" spans="1:22" s="10" customFormat="1" x14ac:dyDescent="0.3">
      <c r="A9805" s="12"/>
      <c r="B9805" s="12"/>
      <c r="C9805" s="12"/>
      <c r="D9805" s="12"/>
      <c r="E9805" s="12"/>
      <c r="F9805" s="12"/>
      <c r="I9805" s="26"/>
      <c r="N9805" s="90"/>
      <c r="S9805" s="12"/>
      <c r="T9805" s="12"/>
      <c r="U9805" s="12"/>
      <c r="V9805" s="12"/>
    </row>
    <row r="9806" spans="1:22" s="10" customFormat="1" x14ac:dyDescent="0.3">
      <c r="A9806" s="12"/>
      <c r="B9806" s="12"/>
      <c r="C9806" s="12"/>
      <c r="D9806" s="12"/>
      <c r="E9806" s="12"/>
      <c r="F9806" s="12"/>
      <c r="I9806" s="26"/>
      <c r="N9806" s="90"/>
      <c r="S9806" s="12"/>
      <c r="T9806" s="12"/>
      <c r="U9806" s="12"/>
      <c r="V9806" s="12"/>
    </row>
    <row r="9807" spans="1:22" s="10" customFormat="1" x14ac:dyDescent="0.3">
      <c r="A9807" s="12"/>
      <c r="B9807" s="12"/>
      <c r="C9807" s="12"/>
      <c r="D9807" s="12"/>
      <c r="E9807" s="12"/>
      <c r="F9807" s="12"/>
      <c r="I9807" s="26"/>
      <c r="N9807" s="90"/>
      <c r="S9807" s="12"/>
      <c r="T9807" s="12"/>
      <c r="U9807" s="12"/>
      <c r="V9807" s="12"/>
    </row>
    <row r="9808" spans="1:22" x14ac:dyDescent="0.3">
      <c r="A9808" s="12"/>
      <c r="I9808" s="26"/>
    </row>
    <row r="9809" spans="1:18" x14ac:dyDescent="0.3">
      <c r="A9809" s="12"/>
      <c r="I9809" s="26"/>
    </row>
    <row r="9810" spans="1:18" x14ac:dyDescent="0.3">
      <c r="A9810" s="12"/>
      <c r="G9810" s="12"/>
      <c r="H9810" s="12"/>
      <c r="J9810" s="12"/>
      <c r="K9810" s="12"/>
      <c r="L9810" s="12"/>
      <c r="M9810" s="12"/>
      <c r="N9810" s="96"/>
      <c r="O9810" s="12"/>
      <c r="P9810" s="12"/>
      <c r="Q9810" s="12"/>
      <c r="R9810" s="12"/>
    </row>
    <row r="9811" spans="1:18" x14ac:dyDescent="0.3">
      <c r="A9811" s="12"/>
      <c r="G9811" s="12"/>
      <c r="H9811" s="12"/>
      <c r="J9811" s="12"/>
      <c r="K9811" s="12"/>
      <c r="L9811" s="12"/>
      <c r="M9811" s="12"/>
      <c r="N9811" s="96"/>
      <c r="O9811" s="12"/>
      <c r="P9811" s="12"/>
      <c r="Q9811" s="12"/>
      <c r="R9811" s="12"/>
    </row>
    <row r="9812" spans="1:18" x14ac:dyDescent="0.3">
      <c r="A9812" s="12"/>
      <c r="G9812" s="12"/>
      <c r="H9812" s="12"/>
      <c r="J9812" s="12"/>
      <c r="K9812" s="12"/>
      <c r="L9812" s="12"/>
      <c r="M9812" s="12"/>
      <c r="N9812" s="96"/>
      <c r="O9812" s="12"/>
      <c r="P9812" s="12"/>
      <c r="Q9812" s="12"/>
      <c r="R9812" s="12"/>
    </row>
    <row r="9813" spans="1:18" x14ac:dyDescent="0.3">
      <c r="A9813" s="12"/>
      <c r="G9813" s="12"/>
      <c r="H9813" s="12"/>
      <c r="J9813" s="12"/>
      <c r="K9813" s="12"/>
      <c r="L9813" s="12"/>
      <c r="M9813" s="12"/>
      <c r="N9813" s="96"/>
      <c r="O9813" s="12"/>
      <c r="P9813" s="12"/>
      <c r="Q9813" s="12"/>
      <c r="R9813" s="12"/>
    </row>
    <row r="9814" spans="1:18" x14ac:dyDescent="0.3">
      <c r="A9814" s="12"/>
      <c r="G9814" s="12"/>
      <c r="H9814" s="12"/>
      <c r="J9814" s="12"/>
      <c r="K9814" s="12"/>
      <c r="L9814" s="12"/>
      <c r="M9814" s="12"/>
      <c r="N9814" s="96"/>
      <c r="O9814" s="12"/>
      <c r="P9814" s="12"/>
      <c r="Q9814" s="12"/>
      <c r="R9814" s="12"/>
    </row>
    <row r="9815" spans="1:18" x14ac:dyDescent="0.3">
      <c r="A9815" s="12"/>
      <c r="G9815" s="12"/>
      <c r="H9815" s="12"/>
      <c r="J9815" s="12"/>
      <c r="K9815" s="12"/>
      <c r="L9815" s="12"/>
      <c r="M9815" s="12"/>
      <c r="N9815" s="96"/>
      <c r="O9815" s="12"/>
      <c r="P9815" s="12"/>
      <c r="Q9815" s="12"/>
      <c r="R9815" s="12"/>
    </row>
    <row r="9833" spans="1:18" x14ac:dyDescent="0.3">
      <c r="A9833" s="12"/>
      <c r="G9833" s="12"/>
      <c r="H9833" s="12"/>
      <c r="I9833" s="26"/>
      <c r="J9833" s="12"/>
      <c r="K9833" s="12"/>
      <c r="L9833" s="12"/>
      <c r="M9833" s="12"/>
      <c r="N9833" s="96"/>
      <c r="O9833" s="12"/>
      <c r="P9833" s="12"/>
      <c r="Q9833" s="12"/>
      <c r="R9833" s="12"/>
    </row>
    <row r="9834" spans="1:18" x14ac:dyDescent="0.3">
      <c r="A9834" s="12"/>
      <c r="I9834" s="26"/>
    </row>
    <row r="9835" spans="1:18" x14ac:dyDescent="0.3">
      <c r="A9835" s="12"/>
      <c r="I9835" s="26"/>
    </row>
    <row r="9836" spans="1:18" x14ac:dyDescent="0.3">
      <c r="A9836" s="12"/>
      <c r="I9836" s="26"/>
    </row>
    <row r="9837" spans="1:18" x14ac:dyDescent="0.3">
      <c r="A9837" s="12"/>
      <c r="I9837" s="26"/>
    </row>
    <row r="9838" spans="1:18" x14ac:dyDescent="0.3">
      <c r="A9838" s="12"/>
      <c r="I9838" s="26"/>
    </row>
    <row r="9839" spans="1:18" x14ac:dyDescent="0.3">
      <c r="A9839" s="12"/>
      <c r="G9839" s="12"/>
      <c r="H9839" s="12"/>
      <c r="J9839" s="12"/>
      <c r="K9839" s="12"/>
      <c r="L9839" s="12"/>
      <c r="M9839" s="12"/>
      <c r="N9839" s="96"/>
      <c r="O9839" s="12"/>
      <c r="P9839" s="12"/>
      <c r="Q9839" s="12"/>
      <c r="R9839" s="12"/>
    </row>
    <row r="9840" spans="1:18" x14ac:dyDescent="0.3">
      <c r="A9840" s="12"/>
      <c r="G9840" s="12"/>
      <c r="H9840" s="12"/>
      <c r="J9840" s="12"/>
      <c r="K9840" s="12"/>
      <c r="L9840" s="12"/>
      <c r="M9840" s="12"/>
      <c r="N9840" s="96"/>
      <c r="O9840" s="12"/>
      <c r="P9840" s="12"/>
      <c r="Q9840" s="12"/>
      <c r="R9840" s="12"/>
    </row>
    <row r="9841" spans="1:18" x14ac:dyDescent="0.3">
      <c r="A9841" s="12"/>
      <c r="G9841" s="12"/>
      <c r="H9841" s="12"/>
      <c r="J9841" s="12"/>
      <c r="K9841" s="12"/>
      <c r="L9841" s="12"/>
      <c r="M9841" s="12"/>
      <c r="N9841" s="96"/>
      <c r="O9841" s="12"/>
      <c r="P9841" s="12"/>
      <c r="Q9841" s="12"/>
      <c r="R9841" s="12"/>
    </row>
    <row r="9842" spans="1:18" x14ac:dyDescent="0.3">
      <c r="A9842" s="12"/>
      <c r="G9842" s="12"/>
      <c r="H9842" s="12"/>
      <c r="J9842" s="12"/>
      <c r="K9842" s="12"/>
      <c r="L9842" s="12"/>
      <c r="M9842" s="12"/>
      <c r="N9842" s="96"/>
      <c r="O9842" s="12"/>
      <c r="P9842" s="12"/>
      <c r="Q9842" s="12"/>
      <c r="R9842" s="12"/>
    </row>
    <row r="9843" spans="1:18" x14ac:dyDescent="0.3">
      <c r="A9843" s="12"/>
      <c r="G9843" s="12"/>
      <c r="H9843" s="12"/>
      <c r="J9843" s="12"/>
      <c r="K9843" s="12"/>
      <c r="L9843" s="12"/>
      <c r="M9843" s="12"/>
      <c r="N9843" s="96"/>
      <c r="O9843" s="12"/>
      <c r="P9843" s="12"/>
      <c r="Q9843" s="12"/>
      <c r="R9843" s="12"/>
    </row>
    <row r="9844" spans="1:18" x14ac:dyDescent="0.3">
      <c r="A9844" s="12"/>
      <c r="G9844" s="12"/>
      <c r="H9844" s="12"/>
      <c r="J9844" s="12"/>
      <c r="K9844" s="12"/>
      <c r="L9844" s="12"/>
      <c r="M9844" s="12"/>
      <c r="N9844" s="96"/>
      <c r="O9844" s="12"/>
      <c r="P9844" s="12"/>
      <c r="Q9844" s="12"/>
      <c r="R9844" s="12"/>
    </row>
    <row r="9862" spans="1:21" s="10" customFormat="1" x14ac:dyDescent="0.3">
      <c r="B9862" s="12"/>
      <c r="C9862" s="12"/>
      <c r="D9862" s="12"/>
      <c r="E9862" s="12"/>
      <c r="F9862" s="12"/>
      <c r="I9862" s="26"/>
      <c r="N9862" s="90"/>
      <c r="S9862" s="12"/>
      <c r="T9862" s="12"/>
      <c r="U9862" s="12"/>
    </row>
    <row r="9863" spans="1:21" s="10" customFormat="1" x14ac:dyDescent="0.3">
      <c r="B9863" s="12"/>
      <c r="C9863" s="12"/>
      <c r="D9863" s="12"/>
      <c r="E9863" s="12"/>
      <c r="F9863" s="12"/>
      <c r="I9863" s="26"/>
      <c r="N9863" s="90"/>
      <c r="S9863" s="12"/>
      <c r="T9863" s="12"/>
      <c r="U9863" s="12"/>
    </row>
    <row r="9864" spans="1:21" s="10" customFormat="1" x14ac:dyDescent="0.3">
      <c r="B9864" s="12"/>
      <c r="C9864" s="12"/>
      <c r="D9864" s="12"/>
      <c r="E9864" s="12"/>
      <c r="F9864" s="12"/>
      <c r="I9864" s="26"/>
      <c r="N9864" s="90"/>
      <c r="S9864" s="12"/>
      <c r="T9864" s="12"/>
      <c r="U9864" s="12"/>
    </row>
    <row r="9865" spans="1:21" x14ac:dyDescent="0.3">
      <c r="A9865" s="12"/>
      <c r="I9865" s="26"/>
    </row>
    <row r="9866" spans="1:21" x14ac:dyDescent="0.3">
      <c r="A9866" s="12"/>
      <c r="I9866" s="26"/>
    </row>
    <row r="9867" spans="1:21" x14ac:dyDescent="0.3">
      <c r="A9867" s="12"/>
      <c r="I9867" s="26"/>
    </row>
    <row r="9868" spans="1:21" x14ac:dyDescent="0.3">
      <c r="A9868" s="12"/>
      <c r="G9868" s="12"/>
      <c r="H9868" s="12"/>
      <c r="J9868" s="12"/>
      <c r="K9868" s="12"/>
      <c r="L9868" s="12"/>
      <c r="M9868" s="12"/>
      <c r="N9868" s="96"/>
      <c r="O9868" s="12"/>
      <c r="P9868" s="12"/>
      <c r="Q9868" s="12"/>
      <c r="R9868" s="12"/>
    </row>
    <row r="9869" spans="1:21" x14ac:dyDescent="0.3">
      <c r="A9869" s="12"/>
      <c r="G9869" s="12"/>
      <c r="H9869" s="12"/>
      <c r="J9869" s="12"/>
      <c r="K9869" s="12"/>
      <c r="L9869" s="12"/>
      <c r="M9869" s="12"/>
      <c r="N9869" s="96"/>
      <c r="O9869" s="12"/>
      <c r="P9869" s="12"/>
      <c r="Q9869" s="12"/>
      <c r="R9869" s="12"/>
    </row>
    <row r="9870" spans="1:21" x14ac:dyDescent="0.3">
      <c r="A9870" s="12"/>
      <c r="G9870" s="12"/>
      <c r="H9870" s="12"/>
      <c r="J9870" s="12"/>
      <c r="K9870" s="12"/>
      <c r="L9870" s="12"/>
      <c r="M9870" s="12"/>
      <c r="N9870" s="96"/>
      <c r="O9870" s="12"/>
      <c r="P9870" s="12"/>
      <c r="Q9870" s="12"/>
      <c r="R9870" s="12"/>
    </row>
    <row r="9871" spans="1:21" x14ac:dyDescent="0.3">
      <c r="A9871" s="12"/>
      <c r="G9871" s="12"/>
      <c r="H9871" s="12"/>
      <c r="J9871" s="12"/>
      <c r="K9871" s="12"/>
      <c r="L9871" s="12"/>
      <c r="M9871" s="12"/>
      <c r="N9871" s="96"/>
      <c r="O9871" s="12"/>
      <c r="P9871" s="12"/>
      <c r="Q9871" s="12"/>
      <c r="R9871" s="12"/>
    </row>
    <row r="9872" spans="1:21" x14ac:dyDescent="0.3">
      <c r="A9872" s="12"/>
      <c r="G9872" s="12"/>
      <c r="H9872" s="12"/>
      <c r="J9872" s="12"/>
      <c r="K9872" s="12"/>
      <c r="L9872" s="12"/>
      <c r="M9872" s="12"/>
      <c r="N9872" s="96"/>
      <c r="O9872" s="12"/>
      <c r="P9872" s="12"/>
      <c r="Q9872" s="12"/>
      <c r="R9872" s="12"/>
    </row>
    <row r="9873" spans="1:18" x14ac:dyDescent="0.3">
      <c r="A9873" s="12"/>
      <c r="G9873" s="12"/>
      <c r="H9873" s="12"/>
      <c r="J9873" s="12"/>
      <c r="K9873" s="12"/>
      <c r="L9873" s="12"/>
      <c r="M9873" s="12"/>
      <c r="N9873" s="96"/>
      <c r="O9873" s="12"/>
      <c r="P9873" s="12"/>
      <c r="Q9873" s="12"/>
      <c r="R9873" s="12"/>
    </row>
    <row r="9891" spans="1:21" s="10" customFormat="1" x14ac:dyDescent="0.3">
      <c r="B9891" s="12"/>
      <c r="C9891" s="12"/>
      <c r="D9891" s="12"/>
      <c r="E9891" s="12"/>
      <c r="F9891" s="12"/>
      <c r="I9891" s="26"/>
      <c r="N9891" s="90"/>
      <c r="S9891" s="12"/>
      <c r="T9891" s="12"/>
      <c r="U9891" s="12"/>
    </row>
    <row r="9892" spans="1:21" s="10" customFormat="1" x14ac:dyDescent="0.3">
      <c r="B9892" s="12"/>
      <c r="C9892" s="12"/>
      <c r="D9892" s="12"/>
      <c r="E9892" s="12"/>
      <c r="F9892" s="12"/>
      <c r="I9892" s="26"/>
      <c r="N9892" s="90"/>
      <c r="S9892" s="12"/>
      <c r="T9892" s="12"/>
      <c r="U9892" s="12"/>
    </row>
    <row r="9893" spans="1:21" s="10" customFormat="1" x14ac:dyDescent="0.3">
      <c r="B9893" s="12"/>
      <c r="C9893" s="12"/>
      <c r="D9893" s="12"/>
      <c r="E9893" s="12"/>
      <c r="F9893" s="12"/>
      <c r="I9893" s="26"/>
      <c r="N9893" s="90"/>
      <c r="S9893" s="12"/>
      <c r="T9893" s="12"/>
      <c r="U9893" s="12"/>
    </row>
    <row r="9894" spans="1:21" s="10" customFormat="1" x14ac:dyDescent="0.3">
      <c r="B9894" s="12"/>
      <c r="C9894" s="12"/>
      <c r="D9894" s="12"/>
      <c r="E9894" s="12"/>
      <c r="F9894" s="12"/>
      <c r="I9894" s="26"/>
      <c r="N9894" s="90"/>
      <c r="S9894" s="12"/>
      <c r="T9894" s="12"/>
      <c r="U9894" s="12"/>
    </row>
    <row r="9895" spans="1:21" s="10" customFormat="1" x14ac:dyDescent="0.3">
      <c r="B9895" s="12"/>
      <c r="C9895" s="12"/>
      <c r="D9895" s="12"/>
      <c r="E9895" s="12"/>
      <c r="F9895" s="12"/>
      <c r="I9895" s="26"/>
      <c r="N9895" s="90"/>
      <c r="S9895" s="12"/>
      <c r="T9895" s="12"/>
      <c r="U9895" s="12"/>
    </row>
    <row r="9896" spans="1:21" s="10" customFormat="1" x14ac:dyDescent="0.3">
      <c r="B9896" s="12"/>
      <c r="C9896" s="12"/>
      <c r="D9896" s="12"/>
      <c r="E9896" s="12"/>
      <c r="F9896" s="12"/>
      <c r="I9896" s="26"/>
      <c r="N9896" s="90"/>
      <c r="S9896" s="12"/>
      <c r="T9896" s="12"/>
      <c r="U9896" s="12"/>
    </row>
    <row r="9897" spans="1:21" x14ac:dyDescent="0.3">
      <c r="A9897" s="12"/>
      <c r="G9897" s="12"/>
      <c r="H9897" s="12"/>
      <c r="J9897" s="12"/>
      <c r="K9897" s="12"/>
      <c r="L9897" s="12"/>
      <c r="M9897" s="12"/>
      <c r="N9897" s="96"/>
      <c r="O9897" s="12"/>
      <c r="P9897" s="12"/>
      <c r="Q9897" s="12"/>
      <c r="R9897" s="12"/>
    </row>
    <row r="9898" spans="1:21" x14ac:dyDescent="0.3">
      <c r="A9898" s="12"/>
      <c r="G9898" s="12"/>
      <c r="H9898" s="12"/>
      <c r="J9898" s="12"/>
      <c r="K9898" s="12"/>
      <c r="L9898" s="12"/>
      <c r="M9898" s="12"/>
      <c r="N9898" s="96"/>
      <c r="O9898" s="12"/>
      <c r="P9898" s="12"/>
      <c r="Q9898" s="12"/>
      <c r="R9898" s="12"/>
    </row>
    <row r="9899" spans="1:21" x14ac:dyDescent="0.3">
      <c r="A9899" s="12"/>
      <c r="G9899" s="12"/>
      <c r="H9899" s="12"/>
      <c r="J9899" s="12"/>
      <c r="K9899" s="12"/>
      <c r="L9899" s="12"/>
      <c r="M9899" s="12"/>
      <c r="N9899" s="96"/>
      <c r="O9899" s="12"/>
      <c r="P9899" s="12"/>
      <c r="Q9899" s="12"/>
      <c r="R9899" s="12"/>
    </row>
    <row r="9900" spans="1:21" x14ac:dyDescent="0.3">
      <c r="A9900" s="12"/>
      <c r="G9900" s="12"/>
      <c r="H9900" s="12"/>
      <c r="J9900" s="12"/>
      <c r="K9900" s="12"/>
      <c r="L9900" s="12"/>
      <c r="M9900" s="12"/>
      <c r="N9900" s="96"/>
      <c r="O9900" s="12"/>
      <c r="P9900" s="12"/>
      <c r="Q9900" s="12"/>
      <c r="R9900" s="12"/>
    </row>
    <row r="9901" spans="1:21" x14ac:dyDescent="0.3">
      <c r="A9901" s="12"/>
      <c r="G9901" s="12"/>
      <c r="H9901" s="12"/>
      <c r="J9901" s="12"/>
      <c r="K9901" s="12"/>
      <c r="L9901" s="12"/>
      <c r="M9901" s="12"/>
      <c r="N9901" s="96"/>
      <c r="O9901" s="12"/>
      <c r="P9901" s="12"/>
      <c r="Q9901" s="12"/>
      <c r="R9901" s="12"/>
    </row>
    <row r="9902" spans="1:21" x14ac:dyDescent="0.3">
      <c r="A9902" s="12"/>
      <c r="G9902" s="12"/>
      <c r="H9902" s="12"/>
      <c r="J9902" s="12"/>
      <c r="K9902" s="12"/>
      <c r="L9902" s="12"/>
      <c r="M9902" s="12"/>
      <c r="N9902" s="96"/>
      <c r="O9902" s="12"/>
      <c r="P9902" s="12"/>
      <c r="Q9902" s="12"/>
      <c r="R9902" s="12"/>
    </row>
    <row r="9920" spans="1:18" x14ac:dyDescent="0.3">
      <c r="A9920" s="12"/>
      <c r="I9920" s="26"/>
      <c r="J9920" s="12"/>
      <c r="K9920" s="12"/>
      <c r="L9920" s="12"/>
      <c r="M9920" s="12"/>
      <c r="N9920" s="96"/>
      <c r="O9920" s="12"/>
      <c r="P9920" s="12"/>
      <c r="Q9920" s="12"/>
      <c r="R9920" s="12"/>
    </row>
    <row r="9921" spans="1:18" x14ac:dyDescent="0.3">
      <c r="A9921" s="12"/>
      <c r="I9921" s="26"/>
    </row>
    <row r="9922" spans="1:18" x14ac:dyDescent="0.3">
      <c r="A9922" s="12"/>
      <c r="I9922" s="26"/>
    </row>
    <row r="9923" spans="1:18" x14ac:dyDescent="0.3">
      <c r="A9923" s="12"/>
      <c r="I9923" s="26"/>
    </row>
    <row r="9924" spans="1:18" x14ac:dyDescent="0.3">
      <c r="A9924" s="12"/>
      <c r="I9924" s="26"/>
    </row>
    <row r="9925" spans="1:18" x14ac:dyDescent="0.3">
      <c r="A9925" s="12"/>
      <c r="I9925" s="26"/>
    </row>
    <row r="9926" spans="1:18" x14ac:dyDescent="0.3">
      <c r="A9926" s="12"/>
      <c r="G9926" s="12"/>
      <c r="H9926" s="12"/>
      <c r="J9926" s="12"/>
      <c r="K9926" s="12"/>
      <c r="L9926" s="12"/>
      <c r="M9926" s="12"/>
      <c r="N9926" s="96"/>
      <c r="O9926" s="12"/>
      <c r="P9926" s="12"/>
      <c r="Q9926" s="12"/>
      <c r="R9926" s="12"/>
    </row>
    <row r="9927" spans="1:18" x14ac:dyDescent="0.3">
      <c r="A9927" s="12"/>
      <c r="G9927" s="12"/>
      <c r="H9927" s="12"/>
      <c r="J9927" s="12"/>
      <c r="K9927" s="12"/>
      <c r="L9927" s="12"/>
      <c r="M9927" s="12"/>
      <c r="N9927" s="96"/>
      <c r="O9927" s="12"/>
      <c r="P9927" s="12"/>
      <c r="Q9927" s="12"/>
      <c r="R9927" s="12"/>
    </row>
    <row r="9928" spans="1:18" x14ac:dyDescent="0.3">
      <c r="A9928" s="12"/>
      <c r="G9928" s="12"/>
      <c r="H9928" s="12"/>
      <c r="J9928" s="12"/>
      <c r="K9928" s="12"/>
      <c r="L9928" s="12"/>
      <c r="M9928" s="12"/>
      <c r="N9928" s="96"/>
      <c r="O9928" s="12"/>
      <c r="P9928" s="12"/>
      <c r="Q9928" s="12"/>
      <c r="R9928" s="12"/>
    </row>
    <row r="9929" spans="1:18" x14ac:dyDescent="0.3">
      <c r="A9929" s="12"/>
      <c r="G9929" s="12"/>
      <c r="H9929" s="12"/>
      <c r="J9929" s="12"/>
      <c r="K9929" s="12"/>
      <c r="L9929" s="12"/>
      <c r="M9929" s="12"/>
      <c r="N9929" s="96"/>
      <c r="O9929" s="12"/>
      <c r="P9929" s="12"/>
      <c r="Q9929" s="12"/>
      <c r="R9929" s="12"/>
    </row>
    <row r="9930" spans="1:18" x14ac:dyDescent="0.3">
      <c r="A9930" s="12"/>
      <c r="G9930" s="12"/>
      <c r="H9930" s="12"/>
      <c r="J9930" s="12"/>
      <c r="K9930" s="12"/>
      <c r="L9930" s="12"/>
      <c r="M9930" s="12"/>
      <c r="N9930" s="96"/>
      <c r="O9930" s="12"/>
      <c r="P9930" s="12"/>
      <c r="Q9930" s="12"/>
      <c r="R9930" s="12"/>
    </row>
    <row r="9931" spans="1:18" x14ac:dyDescent="0.3">
      <c r="A9931" s="12"/>
      <c r="G9931" s="12"/>
      <c r="H9931" s="12"/>
      <c r="J9931" s="12"/>
      <c r="K9931" s="12"/>
      <c r="L9931" s="12"/>
      <c r="M9931" s="12"/>
      <c r="N9931" s="96"/>
      <c r="O9931" s="12"/>
      <c r="P9931" s="12"/>
      <c r="Q9931" s="12"/>
      <c r="R9931" s="12"/>
    </row>
    <row r="9949" spans="1:22" s="10" customFormat="1" x14ac:dyDescent="0.3">
      <c r="A9949" s="12"/>
      <c r="B9949" s="12"/>
      <c r="C9949" s="12"/>
      <c r="D9949" s="12"/>
      <c r="E9949" s="12"/>
      <c r="F9949" s="12"/>
      <c r="I9949" s="26"/>
      <c r="N9949" s="90"/>
      <c r="S9949" s="12"/>
      <c r="T9949" s="12"/>
      <c r="U9949" s="12"/>
      <c r="V9949" s="12"/>
    </row>
    <row r="9950" spans="1:22" s="10" customFormat="1" x14ac:dyDescent="0.3">
      <c r="A9950" s="12"/>
      <c r="B9950" s="12"/>
      <c r="C9950" s="12"/>
      <c r="D9950" s="12"/>
      <c r="E9950" s="12"/>
      <c r="F9950" s="12"/>
      <c r="I9950" s="26"/>
      <c r="N9950" s="90"/>
      <c r="S9950" s="12"/>
      <c r="T9950" s="12"/>
      <c r="U9950" s="12"/>
      <c r="V9950" s="12"/>
    </row>
    <row r="9951" spans="1:22" s="10" customFormat="1" x14ac:dyDescent="0.3">
      <c r="A9951" s="12"/>
      <c r="B9951" s="12"/>
      <c r="C9951" s="12"/>
      <c r="D9951" s="12"/>
      <c r="E9951" s="12"/>
      <c r="F9951" s="12"/>
      <c r="I9951" s="26"/>
      <c r="N9951" s="90"/>
      <c r="S9951" s="12"/>
      <c r="T9951" s="12"/>
      <c r="U9951" s="12"/>
      <c r="V9951" s="12"/>
    </row>
    <row r="9952" spans="1:22" x14ac:dyDescent="0.3">
      <c r="A9952" s="12"/>
      <c r="I9952" s="26"/>
    </row>
    <row r="9953" spans="1:18" x14ac:dyDescent="0.3">
      <c r="A9953" s="12"/>
      <c r="I9953" s="26"/>
    </row>
    <row r="9954" spans="1:18" x14ac:dyDescent="0.3">
      <c r="A9954" s="12"/>
      <c r="I9954" s="26"/>
    </row>
    <row r="9955" spans="1:18" x14ac:dyDescent="0.3">
      <c r="A9955" s="12"/>
      <c r="G9955" s="12"/>
      <c r="H9955" s="12"/>
      <c r="J9955" s="12"/>
      <c r="K9955" s="12"/>
      <c r="L9955" s="12"/>
      <c r="M9955" s="12"/>
      <c r="N9955" s="96"/>
      <c r="O9955" s="12"/>
      <c r="P9955" s="12"/>
      <c r="Q9955" s="12"/>
      <c r="R9955" s="12"/>
    </row>
    <row r="9956" spans="1:18" x14ac:dyDescent="0.3">
      <c r="A9956" s="12"/>
      <c r="G9956" s="12"/>
      <c r="H9956" s="12"/>
      <c r="J9956" s="12"/>
      <c r="K9956" s="12"/>
      <c r="L9956" s="12"/>
      <c r="M9956" s="12"/>
      <c r="N9956" s="96"/>
      <c r="O9956" s="12"/>
      <c r="P9956" s="12"/>
      <c r="Q9956" s="12"/>
      <c r="R9956" s="12"/>
    </row>
    <row r="9957" spans="1:18" x14ac:dyDescent="0.3">
      <c r="A9957" s="12"/>
      <c r="G9957" s="12"/>
      <c r="H9957" s="12"/>
      <c r="J9957" s="12"/>
      <c r="K9957" s="12"/>
      <c r="L9957" s="12"/>
      <c r="M9957" s="12"/>
      <c r="N9957" s="96"/>
      <c r="O9957" s="12"/>
      <c r="P9957" s="12"/>
      <c r="Q9957" s="12"/>
      <c r="R9957" s="12"/>
    </row>
    <row r="9958" spans="1:18" x14ac:dyDescent="0.3">
      <c r="A9958" s="12"/>
      <c r="G9958" s="12"/>
      <c r="H9958" s="12"/>
      <c r="J9958" s="12"/>
      <c r="K9958" s="12"/>
      <c r="L9958" s="12"/>
      <c r="M9958" s="12"/>
      <c r="N9958" s="96"/>
      <c r="O9958" s="12"/>
      <c r="P9958" s="12"/>
      <c r="Q9958" s="12"/>
      <c r="R9958" s="12"/>
    </row>
    <row r="9959" spans="1:18" x14ac:dyDescent="0.3">
      <c r="A9959" s="12"/>
      <c r="G9959" s="12"/>
      <c r="H9959" s="12"/>
      <c r="J9959" s="12"/>
      <c r="K9959" s="12"/>
      <c r="L9959" s="12"/>
      <c r="M9959" s="12"/>
      <c r="N9959" s="96"/>
      <c r="O9959" s="12"/>
      <c r="P9959" s="12"/>
      <c r="Q9959" s="12"/>
      <c r="R9959" s="12"/>
    </row>
    <row r="9960" spans="1:18" x14ac:dyDescent="0.3">
      <c r="A9960" s="12"/>
      <c r="G9960" s="12"/>
      <c r="H9960" s="12"/>
      <c r="J9960" s="12"/>
      <c r="K9960" s="12"/>
      <c r="L9960" s="12"/>
      <c r="M9960" s="12"/>
      <c r="N9960" s="96"/>
      <c r="O9960" s="12"/>
      <c r="P9960" s="12"/>
      <c r="Q9960" s="12"/>
      <c r="R9960" s="12"/>
    </row>
    <row r="9978" spans="1:21" s="10" customFormat="1" x14ac:dyDescent="0.3">
      <c r="A9978" s="12"/>
      <c r="B9978" s="12"/>
      <c r="C9978" s="12"/>
      <c r="D9978" s="12"/>
      <c r="E9978" s="12"/>
      <c r="F9978" s="12"/>
      <c r="I9978" s="26"/>
      <c r="N9978" s="90"/>
      <c r="S9978" s="12"/>
      <c r="T9978" s="12"/>
      <c r="U9978" s="12"/>
    </row>
    <row r="9979" spans="1:21" s="10" customFormat="1" x14ac:dyDescent="0.3">
      <c r="A9979" s="12"/>
      <c r="B9979" s="12"/>
      <c r="C9979" s="12"/>
      <c r="D9979" s="12"/>
      <c r="E9979" s="12"/>
      <c r="F9979" s="12"/>
      <c r="I9979" s="26"/>
      <c r="N9979" s="90"/>
      <c r="S9979" s="12"/>
      <c r="T9979" s="12"/>
      <c r="U9979" s="12"/>
    </row>
    <row r="9980" spans="1:21" x14ac:dyDescent="0.3">
      <c r="A9980" s="12"/>
      <c r="I9980" s="26"/>
    </row>
    <row r="9981" spans="1:21" x14ac:dyDescent="0.3">
      <c r="A9981" s="12"/>
      <c r="I9981" s="26"/>
    </row>
    <row r="9982" spans="1:21" x14ac:dyDescent="0.3">
      <c r="A9982" s="12"/>
      <c r="I9982" s="26"/>
    </row>
    <row r="9983" spans="1:21" x14ac:dyDescent="0.3">
      <c r="A9983" s="12"/>
      <c r="I9983" s="26"/>
    </row>
    <row r="9984" spans="1:21" x14ac:dyDescent="0.3">
      <c r="A9984" s="12"/>
      <c r="G9984" s="12"/>
      <c r="H9984" s="12"/>
      <c r="J9984" s="12"/>
      <c r="K9984" s="12"/>
      <c r="L9984" s="12"/>
      <c r="M9984" s="12"/>
      <c r="N9984" s="96"/>
      <c r="O9984" s="12"/>
      <c r="P9984" s="12"/>
      <c r="Q9984" s="12"/>
      <c r="R9984" s="12"/>
    </row>
    <row r="9985" spans="1:18" x14ac:dyDescent="0.3">
      <c r="A9985" s="12"/>
      <c r="G9985" s="12"/>
      <c r="H9985" s="12"/>
      <c r="J9985" s="12"/>
      <c r="K9985" s="12"/>
      <c r="L9985" s="12"/>
      <c r="M9985" s="12"/>
      <c r="N9985" s="96"/>
      <c r="O9985" s="12"/>
      <c r="P9985" s="12"/>
      <c r="Q9985" s="12"/>
      <c r="R9985" s="12"/>
    </row>
    <row r="9986" spans="1:18" x14ac:dyDescent="0.3">
      <c r="A9986" s="12"/>
      <c r="G9986" s="12"/>
      <c r="H9986" s="12"/>
      <c r="J9986" s="12"/>
      <c r="K9986" s="12"/>
      <c r="L9986" s="12"/>
      <c r="M9986" s="12"/>
      <c r="N9986" s="96"/>
      <c r="O9986" s="12"/>
      <c r="P9986" s="12"/>
      <c r="Q9986" s="12"/>
      <c r="R9986" s="12"/>
    </row>
    <row r="9987" spans="1:18" x14ac:dyDescent="0.3">
      <c r="A9987" s="12"/>
      <c r="G9987" s="12"/>
      <c r="H9987" s="12"/>
      <c r="J9987" s="12"/>
      <c r="K9987" s="12"/>
      <c r="L9987" s="12"/>
      <c r="M9987" s="12"/>
      <c r="N9987" s="96"/>
      <c r="O9987" s="12"/>
      <c r="P9987" s="12"/>
      <c r="Q9987" s="12"/>
      <c r="R9987" s="12"/>
    </row>
    <row r="9988" spans="1:18" x14ac:dyDescent="0.3">
      <c r="A9988" s="12"/>
      <c r="G9988" s="12"/>
      <c r="H9988" s="12"/>
      <c r="J9988" s="12"/>
      <c r="K9988" s="12"/>
      <c r="L9988" s="12"/>
      <c r="M9988" s="12"/>
      <c r="N9988" s="96"/>
      <c r="O9988" s="12"/>
      <c r="P9988" s="12"/>
      <c r="Q9988" s="12"/>
      <c r="R9988" s="12"/>
    </row>
    <row r="9989" spans="1:18" x14ac:dyDescent="0.3">
      <c r="A9989" s="12"/>
      <c r="G9989" s="12"/>
      <c r="H9989" s="12"/>
      <c r="J9989" s="12"/>
      <c r="K9989" s="12"/>
      <c r="L9989" s="12"/>
      <c r="M9989" s="12"/>
      <c r="N9989" s="96"/>
      <c r="O9989" s="12"/>
      <c r="P9989" s="12"/>
      <c r="Q9989" s="12"/>
      <c r="R9989" s="12"/>
    </row>
    <row r="10007" spans="1:21" s="10" customFormat="1" x14ac:dyDescent="0.3">
      <c r="B10007" s="12"/>
      <c r="C10007" s="12"/>
      <c r="D10007" s="12"/>
      <c r="E10007" s="12"/>
      <c r="F10007" s="12"/>
      <c r="I10007" s="26"/>
      <c r="N10007" s="90"/>
      <c r="S10007" s="12"/>
      <c r="T10007" s="12"/>
      <c r="U10007" s="12"/>
    </row>
    <row r="10008" spans="1:21" s="10" customFormat="1" x14ac:dyDescent="0.3">
      <c r="B10008" s="12"/>
      <c r="C10008" s="12"/>
      <c r="D10008" s="12"/>
      <c r="E10008" s="12"/>
      <c r="F10008" s="12"/>
      <c r="I10008" s="26"/>
      <c r="N10008" s="90"/>
      <c r="S10008" s="12"/>
      <c r="T10008" s="12"/>
      <c r="U10008" s="12"/>
    </row>
    <row r="10009" spans="1:21" x14ac:dyDescent="0.3">
      <c r="A10009" s="12"/>
      <c r="I10009" s="26"/>
    </row>
    <row r="10010" spans="1:21" x14ac:dyDescent="0.3">
      <c r="A10010" s="12"/>
      <c r="I10010" s="26"/>
    </row>
    <row r="10011" spans="1:21" x14ac:dyDescent="0.3">
      <c r="A10011" s="12"/>
      <c r="I10011" s="26"/>
    </row>
    <row r="10012" spans="1:21" x14ac:dyDescent="0.3">
      <c r="A10012" s="12"/>
      <c r="I10012" s="26"/>
    </row>
    <row r="10013" spans="1:21" x14ac:dyDescent="0.3">
      <c r="A10013" s="12"/>
      <c r="G10013" s="12"/>
      <c r="H10013" s="12"/>
      <c r="J10013" s="12"/>
      <c r="K10013" s="12"/>
      <c r="L10013" s="12"/>
      <c r="M10013" s="12"/>
      <c r="N10013" s="96"/>
      <c r="O10013" s="12"/>
      <c r="P10013" s="12"/>
      <c r="Q10013" s="12"/>
      <c r="R10013" s="12"/>
    </row>
    <row r="10014" spans="1:21" x14ac:dyDescent="0.3">
      <c r="A10014" s="12"/>
      <c r="G10014" s="12"/>
      <c r="H10014" s="12"/>
      <c r="J10014" s="12"/>
      <c r="K10014" s="12"/>
      <c r="L10014" s="12"/>
      <c r="M10014" s="12"/>
      <c r="N10014" s="96"/>
      <c r="O10014" s="12"/>
      <c r="P10014" s="12"/>
      <c r="Q10014" s="12"/>
      <c r="R10014" s="12"/>
    </row>
    <row r="10015" spans="1:21" x14ac:dyDescent="0.3">
      <c r="A10015" s="12"/>
      <c r="G10015" s="12"/>
      <c r="H10015" s="12"/>
      <c r="J10015" s="12"/>
      <c r="K10015" s="12"/>
      <c r="L10015" s="12"/>
      <c r="M10015" s="12"/>
      <c r="N10015" s="96"/>
      <c r="O10015" s="12"/>
      <c r="P10015" s="12"/>
      <c r="Q10015" s="12"/>
      <c r="R10015" s="12"/>
    </row>
    <row r="10016" spans="1:21" x14ac:dyDescent="0.3">
      <c r="A10016" s="12"/>
      <c r="G10016" s="12"/>
      <c r="H10016" s="12"/>
      <c r="J10016" s="12"/>
      <c r="K10016" s="12"/>
      <c r="L10016" s="12"/>
      <c r="M10016" s="12"/>
      <c r="N10016" s="96"/>
      <c r="O10016" s="12"/>
      <c r="P10016" s="12"/>
      <c r="Q10016" s="12"/>
      <c r="R10016" s="12"/>
    </row>
    <row r="10017" spans="1:18" x14ac:dyDescent="0.3">
      <c r="A10017" s="12"/>
      <c r="G10017" s="12"/>
      <c r="H10017" s="12"/>
      <c r="J10017" s="12"/>
      <c r="K10017" s="12"/>
      <c r="L10017" s="12"/>
      <c r="M10017" s="12"/>
      <c r="N10017" s="96"/>
      <c r="O10017" s="12"/>
      <c r="P10017" s="12"/>
      <c r="Q10017" s="12"/>
      <c r="R10017" s="12"/>
    </row>
    <row r="10018" spans="1:18" x14ac:dyDescent="0.3">
      <c r="A10018" s="12"/>
      <c r="G10018" s="12"/>
      <c r="H10018" s="12"/>
      <c r="J10018" s="12"/>
      <c r="K10018" s="12"/>
      <c r="L10018" s="12"/>
      <c r="M10018" s="12"/>
      <c r="N10018" s="96"/>
      <c r="O10018" s="12"/>
      <c r="P10018" s="12"/>
      <c r="Q10018" s="12"/>
      <c r="R10018" s="12"/>
    </row>
    <row r="10036" spans="1:21" s="10" customFormat="1" x14ac:dyDescent="0.3">
      <c r="B10036" s="12"/>
      <c r="C10036" s="12"/>
      <c r="D10036" s="12"/>
      <c r="E10036" s="12"/>
      <c r="F10036" s="12"/>
      <c r="I10036" s="26"/>
      <c r="N10036" s="90"/>
      <c r="S10036" s="12"/>
      <c r="T10036" s="12"/>
      <c r="U10036" s="12"/>
    </row>
    <row r="10037" spans="1:21" s="10" customFormat="1" x14ac:dyDescent="0.3">
      <c r="B10037" s="12"/>
      <c r="C10037" s="12"/>
      <c r="D10037" s="12"/>
      <c r="E10037" s="12"/>
      <c r="F10037" s="12"/>
      <c r="I10037" s="26"/>
      <c r="N10037" s="90"/>
      <c r="S10037" s="12"/>
      <c r="T10037" s="12"/>
      <c r="U10037" s="12"/>
    </row>
    <row r="10038" spans="1:21" s="10" customFormat="1" x14ac:dyDescent="0.3">
      <c r="B10038" s="12"/>
      <c r="C10038" s="12"/>
      <c r="D10038" s="12"/>
      <c r="E10038" s="12"/>
      <c r="F10038" s="12"/>
      <c r="I10038" s="26"/>
      <c r="N10038" s="90"/>
      <c r="S10038" s="12"/>
      <c r="T10038" s="12"/>
      <c r="U10038" s="12"/>
    </row>
    <row r="10039" spans="1:21" s="10" customFormat="1" x14ac:dyDescent="0.3">
      <c r="B10039" s="12"/>
      <c r="C10039" s="12"/>
      <c r="D10039" s="12"/>
      <c r="E10039" s="12"/>
      <c r="F10039" s="12"/>
      <c r="I10039" s="26"/>
      <c r="N10039" s="90"/>
      <c r="S10039" s="12"/>
      <c r="T10039" s="12"/>
      <c r="U10039" s="12"/>
    </row>
    <row r="10040" spans="1:21" s="10" customFormat="1" x14ac:dyDescent="0.3">
      <c r="B10040" s="12"/>
      <c r="C10040" s="12"/>
      <c r="D10040" s="12"/>
      <c r="E10040" s="12"/>
      <c r="F10040" s="12"/>
      <c r="I10040" s="26"/>
      <c r="N10040" s="90"/>
      <c r="S10040" s="12"/>
      <c r="T10040" s="12"/>
      <c r="U10040" s="12"/>
    </row>
    <row r="10041" spans="1:21" x14ac:dyDescent="0.3">
      <c r="A10041" s="12"/>
      <c r="I10041" s="26"/>
    </row>
    <row r="10042" spans="1:21" x14ac:dyDescent="0.3">
      <c r="A10042" s="12"/>
      <c r="G10042" s="12"/>
      <c r="H10042" s="12"/>
      <c r="J10042" s="12"/>
      <c r="K10042" s="12"/>
      <c r="L10042" s="12"/>
      <c r="M10042" s="12"/>
      <c r="N10042" s="96"/>
      <c r="O10042" s="12"/>
      <c r="P10042" s="12"/>
      <c r="Q10042" s="12"/>
      <c r="R10042" s="12"/>
    </row>
    <row r="10043" spans="1:21" x14ac:dyDescent="0.3">
      <c r="A10043" s="12"/>
      <c r="G10043" s="12"/>
      <c r="H10043" s="12"/>
      <c r="J10043" s="12"/>
      <c r="K10043" s="12"/>
      <c r="L10043" s="12"/>
      <c r="M10043" s="12"/>
      <c r="N10043" s="96"/>
      <c r="O10043" s="12"/>
      <c r="P10043" s="12"/>
      <c r="Q10043" s="12"/>
      <c r="R10043" s="12"/>
    </row>
    <row r="10044" spans="1:21" x14ac:dyDescent="0.3">
      <c r="A10044" s="12"/>
      <c r="G10044" s="12"/>
      <c r="H10044" s="12"/>
      <c r="J10044" s="12"/>
      <c r="K10044" s="12"/>
      <c r="L10044" s="12"/>
      <c r="M10044" s="12"/>
      <c r="N10044" s="96"/>
      <c r="O10044" s="12"/>
      <c r="P10044" s="12"/>
      <c r="Q10044" s="12"/>
      <c r="R10044" s="12"/>
    </row>
    <row r="10045" spans="1:21" x14ac:dyDescent="0.3">
      <c r="A10045" s="12"/>
      <c r="G10045" s="12"/>
      <c r="H10045" s="12"/>
      <c r="J10045" s="12"/>
      <c r="K10045" s="12"/>
      <c r="L10045" s="12"/>
      <c r="M10045" s="12"/>
      <c r="N10045" s="96"/>
      <c r="O10045" s="12"/>
      <c r="P10045" s="12"/>
      <c r="Q10045" s="12"/>
      <c r="R10045" s="12"/>
    </row>
    <row r="10046" spans="1:21" x14ac:dyDescent="0.3">
      <c r="A10046" s="12"/>
      <c r="G10046" s="12"/>
      <c r="H10046" s="12"/>
      <c r="J10046" s="12"/>
      <c r="K10046" s="12"/>
      <c r="L10046" s="12"/>
      <c r="M10046" s="12"/>
      <c r="N10046" s="96"/>
      <c r="O10046" s="12"/>
      <c r="P10046" s="12"/>
      <c r="Q10046" s="12"/>
      <c r="R10046" s="12"/>
    </row>
    <row r="10047" spans="1:21" x14ac:dyDescent="0.3">
      <c r="A10047" s="12"/>
      <c r="G10047" s="12"/>
      <c r="H10047" s="12"/>
      <c r="J10047" s="12"/>
      <c r="K10047" s="12"/>
      <c r="L10047" s="12"/>
      <c r="M10047" s="12"/>
      <c r="N10047" s="96"/>
      <c r="O10047" s="12"/>
      <c r="P10047" s="12"/>
      <c r="Q10047" s="12"/>
      <c r="R10047" s="12"/>
    </row>
    <row r="10065" spans="1:18" x14ac:dyDescent="0.3">
      <c r="A10065" s="12"/>
      <c r="I10065" s="26"/>
    </row>
    <row r="10066" spans="1:18" x14ac:dyDescent="0.3">
      <c r="A10066" s="12"/>
      <c r="I10066" s="26"/>
    </row>
    <row r="10067" spans="1:18" x14ac:dyDescent="0.3">
      <c r="A10067" s="12"/>
      <c r="I10067" s="26"/>
    </row>
    <row r="10068" spans="1:18" x14ac:dyDescent="0.3">
      <c r="A10068" s="12"/>
      <c r="I10068" s="26"/>
    </row>
    <row r="10069" spans="1:18" x14ac:dyDescent="0.3">
      <c r="A10069" s="12"/>
      <c r="I10069" s="26"/>
    </row>
    <row r="10070" spans="1:18" x14ac:dyDescent="0.3">
      <c r="A10070" s="12"/>
      <c r="I10070" s="26"/>
    </row>
    <row r="10071" spans="1:18" x14ac:dyDescent="0.3">
      <c r="A10071" s="12"/>
      <c r="G10071" s="12"/>
      <c r="H10071" s="12"/>
      <c r="J10071" s="12"/>
      <c r="K10071" s="12"/>
      <c r="L10071" s="12"/>
      <c r="M10071" s="12"/>
      <c r="N10071" s="96"/>
      <c r="O10071" s="12"/>
      <c r="P10071" s="12"/>
      <c r="Q10071" s="12"/>
      <c r="R10071" s="12"/>
    </row>
    <row r="10072" spans="1:18" x14ac:dyDescent="0.3">
      <c r="A10072" s="12"/>
      <c r="G10072" s="12"/>
      <c r="H10072" s="12"/>
      <c r="J10072" s="12"/>
      <c r="K10072" s="12"/>
      <c r="L10072" s="12"/>
      <c r="M10072" s="12"/>
      <c r="N10072" s="96"/>
      <c r="O10072" s="12"/>
      <c r="P10072" s="12"/>
      <c r="Q10072" s="12"/>
      <c r="R10072" s="12"/>
    </row>
    <row r="10073" spans="1:18" x14ac:dyDescent="0.3">
      <c r="A10073" s="12"/>
      <c r="G10073" s="12"/>
      <c r="H10073" s="12"/>
      <c r="J10073" s="12"/>
      <c r="K10073" s="12"/>
      <c r="L10073" s="12"/>
      <c r="M10073" s="12"/>
      <c r="N10073" s="96"/>
      <c r="O10073" s="12"/>
      <c r="P10073" s="12"/>
      <c r="Q10073" s="12"/>
      <c r="R10073" s="12"/>
    </row>
    <row r="10074" spans="1:18" x14ac:dyDescent="0.3">
      <c r="A10074" s="12"/>
      <c r="G10074" s="12"/>
      <c r="H10074" s="12"/>
      <c r="J10074" s="12"/>
      <c r="K10074" s="12"/>
      <c r="L10074" s="12"/>
      <c r="M10074" s="12"/>
      <c r="N10074" s="96"/>
      <c r="O10074" s="12"/>
      <c r="P10074" s="12"/>
      <c r="Q10074" s="12"/>
      <c r="R10074" s="12"/>
    </row>
    <row r="10075" spans="1:18" x14ac:dyDescent="0.3">
      <c r="A10075" s="12"/>
      <c r="G10075" s="12"/>
      <c r="H10075" s="12"/>
      <c r="J10075" s="12"/>
      <c r="K10075" s="12"/>
      <c r="L10075" s="12"/>
      <c r="M10075" s="12"/>
      <c r="N10075" s="96"/>
      <c r="O10075" s="12"/>
      <c r="P10075" s="12"/>
      <c r="Q10075" s="12"/>
      <c r="R10075" s="12"/>
    </row>
    <row r="10076" spans="1:18" x14ac:dyDescent="0.3">
      <c r="A10076" s="12"/>
      <c r="G10076" s="12"/>
      <c r="H10076" s="12"/>
      <c r="J10076" s="12"/>
      <c r="K10076" s="12"/>
      <c r="L10076" s="12"/>
      <c r="M10076" s="12"/>
      <c r="N10076" s="96"/>
      <c r="O10076" s="12"/>
      <c r="P10076" s="12"/>
      <c r="Q10076" s="12"/>
      <c r="R10076" s="12"/>
    </row>
    <row r="10094" spans="1:22" s="10" customFormat="1" x14ac:dyDescent="0.3">
      <c r="A10094" s="12"/>
      <c r="B10094" s="12"/>
      <c r="C10094" s="12"/>
      <c r="D10094" s="12"/>
      <c r="E10094" s="12"/>
      <c r="F10094" s="12"/>
      <c r="I10094" s="26"/>
      <c r="N10094" s="90"/>
      <c r="S10094" s="12"/>
      <c r="T10094" s="12"/>
      <c r="U10094" s="12"/>
      <c r="V10094" s="12"/>
    </row>
    <row r="10095" spans="1:22" s="10" customFormat="1" x14ac:dyDescent="0.3">
      <c r="A10095" s="12"/>
      <c r="B10095" s="12"/>
      <c r="C10095" s="12"/>
      <c r="D10095" s="12"/>
      <c r="E10095" s="12"/>
      <c r="F10095" s="12"/>
      <c r="I10095" s="26"/>
      <c r="N10095" s="90"/>
      <c r="S10095" s="12"/>
      <c r="T10095" s="12"/>
      <c r="U10095" s="12"/>
      <c r="V10095" s="12"/>
    </row>
    <row r="10096" spans="1:22" x14ac:dyDescent="0.3">
      <c r="A10096" s="12"/>
      <c r="I10096" s="26"/>
    </row>
    <row r="10097" spans="1:18" x14ac:dyDescent="0.3">
      <c r="A10097" s="12"/>
      <c r="I10097" s="26"/>
    </row>
    <row r="10098" spans="1:18" x14ac:dyDescent="0.3">
      <c r="A10098" s="12"/>
      <c r="I10098" s="26"/>
    </row>
    <row r="10099" spans="1:18" x14ac:dyDescent="0.3">
      <c r="A10099" s="12"/>
      <c r="I10099" s="26"/>
    </row>
    <row r="10100" spans="1:18" x14ac:dyDescent="0.3">
      <c r="A10100" s="12"/>
      <c r="G10100" s="12"/>
      <c r="H10100" s="12"/>
      <c r="J10100" s="12"/>
      <c r="K10100" s="12"/>
      <c r="L10100" s="12"/>
      <c r="M10100" s="12"/>
      <c r="N10100" s="96"/>
      <c r="O10100" s="12"/>
      <c r="P10100" s="12"/>
      <c r="Q10100" s="12"/>
      <c r="R10100" s="12"/>
    </row>
    <row r="10101" spans="1:18" x14ac:dyDescent="0.3">
      <c r="A10101" s="12"/>
      <c r="G10101" s="12"/>
      <c r="H10101" s="12"/>
      <c r="J10101" s="12"/>
      <c r="K10101" s="12"/>
      <c r="L10101" s="12"/>
      <c r="M10101" s="12"/>
      <c r="N10101" s="96"/>
      <c r="O10101" s="12"/>
      <c r="P10101" s="12"/>
      <c r="Q10101" s="12"/>
      <c r="R10101" s="12"/>
    </row>
    <row r="10102" spans="1:18" x14ac:dyDescent="0.3">
      <c r="A10102" s="12"/>
      <c r="G10102" s="12"/>
      <c r="H10102" s="12"/>
      <c r="J10102" s="12"/>
      <c r="K10102" s="12"/>
      <c r="L10102" s="12"/>
      <c r="M10102" s="12"/>
      <c r="N10102" s="96"/>
      <c r="O10102" s="12"/>
      <c r="P10102" s="12"/>
      <c r="Q10102" s="12"/>
      <c r="R10102" s="12"/>
    </row>
    <row r="10103" spans="1:18" x14ac:dyDescent="0.3">
      <c r="A10103" s="12"/>
      <c r="G10103" s="12"/>
      <c r="H10103" s="12"/>
      <c r="J10103" s="12"/>
      <c r="K10103" s="12"/>
      <c r="L10103" s="12"/>
      <c r="M10103" s="12"/>
      <c r="N10103" s="96"/>
      <c r="O10103" s="12"/>
      <c r="P10103" s="12"/>
      <c r="Q10103" s="12"/>
      <c r="R10103" s="12"/>
    </row>
    <row r="10104" spans="1:18" x14ac:dyDescent="0.3">
      <c r="A10104" s="12"/>
      <c r="G10104" s="12"/>
      <c r="H10104" s="12"/>
      <c r="J10104" s="12"/>
      <c r="K10104" s="12"/>
      <c r="L10104" s="12"/>
      <c r="M10104" s="12"/>
      <c r="N10104" s="96"/>
      <c r="O10104" s="12"/>
      <c r="P10104" s="12"/>
      <c r="Q10104" s="12"/>
      <c r="R10104" s="12"/>
    </row>
    <row r="10105" spans="1:18" x14ac:dyDescent="0.3">
      <c r="A10105" s="12"/>
      <c r="G10105" s="12"/>
      <c r="H10105" s="12"/>
      <c r="J10105" s="12"/>
      <c r="K10105" s="12"/>
      <c r="L10105" s="12"/>
      <c r="M10105" s="12"/>
      <c r="N10105" s="96"/>
      <c r="O10105" s="12"/>
      <c r="P10105" s="12"/>
      <c r="Q10105" s="12"/>
      <c r="R10105" s="12"/>
    </row>
    <row r="10123" spans="1:21" s="10" customFormat="1" x14ac:dyDescent="0.3">
      <c r="A10123" s="12"/>
      <c r="B10123" s="12"/>
      <c r="C10123" s="12"/>
      <c r="D10123" s="12"/>
      <c r="E10123" s="12"/>
      <c r="F10123" s="12"/>
      <c r="I10123" s="26"/>
      <c r="N10123" s="90"/>
      <c r="S10123" s="12"/>
      <c r="T10123" s="12"/>
      <c r="U10123" s="12"/>
    </row>
    <row r="10124" spans="1:21" x14ac:dyDescent="0.3">
      <c r="A10124" s="12"/>
      <c r="I10124" s="26"/>
    </row>
    <row r="10125" spans="1:21" x14ac:dyDescent="0.3">
      <c r="A10125" s="12"/>
      <c r="I10125" s="26"/>
    </row>
    <row r="10126" spans="1:21" x14ac:dyDescent="0.3">
      <c r="A10126" s="12"/>
      <c r="I10126" s="26"/>
    </row>
    <row r="10127" spans="1:21" x14ac:dyDescent="0.3">
      <c r="A10127" s="12"/>
      <c r="I10127" s="26"/>
    </row>
    <row r="10128" spans="1:21" x14ac:dyDescent="0.3">
      <c r="A10128" s="12"/>
      <c r="I10128" s="26"/>
    </row>
    <row r="10129" spans="1:18" x14ac:dyDescent="0.3">
      <c r="A10129" s="12"/>
      <c r="G10129" s="12"/>
      <c r="H10129" s="12"/>
      <c r="J10129" s="12"/>
      <c r="K10129" s="12"/>
      <c r="L10129" s="12"/>
      <c r="M10129" s="12"/>
      <c r="N10129" s="96"/>
      <c r="O10129" s="12"/>
      <c r="P10129" s="12"/>
      <c r="Q10129" s="12"/>
      <c r="R10129" s="12"/>
    </row>
    <row r="10130" spans="1:18" x14ac:dyDescent="0.3">
      <c r="A10130" s="12"/>
      <c r="G10130" s="12"/>
      <c r="H10130" s="12"/>
      <c r="J10130" s="12"/>
      <c r="K10130" s="12"/>
      <c r="L10130" s="12"/>
      <c r="M10130" s="12"/>
      <c r="N10130" s="96"/>
      <c r="O10130" s="12"/>
      <c r="P10130" s="12"/>
      <c r="Q10130" s="12"/>
      <c r="R10130" s="12"/>
    </row>
    <row r="10131" spans="1:18" x14ac:dyDescent="0.3">
      <c r="A10131" s="12"/>
      <c r="G10131" s="12"/>
      <c r="H10131" s="12"/>
      <c r="J10131" s="12"/>
      <c r="K10131" s="12"/>
      <c r="L10131" s="12"/>
      <c r="M10131" s="12"/>
      <c r="N10131" s="96"/>
      <c r="O10131" s="12"/>
      <c r="P10131" s="12"/>
      <c r="Q10131" s="12"/>
      <c r="R10131" s="12"/>
    </row>
    <row r="10132" spans="1:18" x14ac:dyDescent="0.3">
      <c r="A10132" s="12"/>
      <c r="G10132" s="12"/>
      <c r="H10132" s="12"/>
      <c r="J10132" s="12"/>
      <c r="K10132" s="12"/>
      <c r="L10132" s="12"/>
      <c r="M10132" s="12"/>
      <c r="N10132" s="96"/>
      <c r="O10132" s="12"/>
      <c r="P10132" s="12"/>
      <c r="Q10132" s="12"/>
      <c r="R10132" s="12"/>
    </row>
    <row r="10133" spans="1:18" x14ac:dyDescent="0.3">
      <c r="A10133" s="12"/>
      <c r="G10133" s="12"/>
      <c r="H10133" s="12"/>
      <c r="J10133" s="12"/>
      <c r="K10133" s="12"/>
      <c r="L10133" s="12"/>
      <c r="M10133" s="12"/>
      <c r="N10133" s="96"/>
      <c r="O10133" s="12"/>
      <c r="P10133" s="12"/>
      <c r="Q10133" s="12"/>
      <c r="R10133" s="12"/>
    </row>
    <row r="10134" spans="1:18" x14ac:dyDescent="0.3">
      <c r="A10134" s="12"/>
      <c r="G10134" s="12"/>
      <c r="H10134" s="12"/>
      <c r="J10134" s="12"/>
      <c r="K10134" s="12"/>
      <c r="L10134" s="12"/>
      <c r="M10134" s="12"/>
      <c r="N10134" s="96"/>
      <c r="O10134" s="12"/>
      <c r="P10134" s="12"/>
      <c r="Q10134" s="12"/>
      <c r="R10134" s="12"/>
    </row>
    <row r="10152" spans="1:21" s="10" customFormat="1" x14ac:dyDescent="0.3">
      <c r="B10152" s="12"/>
      <c r="C10152" s="12"/>
      <c r="D10152" s="12"/>
      <c r="E10152" s="12"/>
      <c r="F10152" s="12"/>
      <c r="I10152" s="26"/>
      <c r="N10152" s="90"/>
      <c r="S10152" s="12"/>
      <c r="T10152" s="12"/>
      <c r="U10152" s="12"/>
    </row>
    <row r="10153" spans="1:21" x14ac:dyDescent="0.3">
      <c r="A10153" s="12"/>
      <c r="I10153" s="26"/>
    </row>
    <row r="10154" spans="1:21" x14ac:dyDescent="0.3">
      <c r="A10154" s="12"/>
      <c r="I10154" s="26"/>
    </row>
    <row r="10155" spans="1:21" x14ac:dyDescent="0.3">
      <c r="A10155" s="12"/>
      <c r="I10155" s="26"/>
    </row>
    <row r="10156" spans="1:21" x14ac:dyDescent="0.3">
      <c r="A10156" s="12"/>
      <c r="I10156" s="26"/>
    </row>
    <row r="10157" spans="1:21" x14ac:dyDescent="0.3">
      <c r="A10157" s="12"/>
      <c r="I10157" s="26"/>
    </row>
    <row r="10158" spans="1:21" x14ac:dyDescent="0.3">
      <c r="A10158" s="12"/>
      <c r="G10158" s="12"/>
      <c r="H10158" s="12"/>
      <c r="J10158" s="12"/>
      <c r="K10158" s="12"/>
      <c r="L10158" s="12"/>
      <c r="M10158" s="12"/>
      <c r="N10158" s="96"/>
      <c r="O10158" s="12"/>
      <c r="P10158" s="12"/>
      <c r="Q10158" s="12"/>
      <c r="R10158" s="12"/>
    </row>
    <row r="10159" spans="1:21" x14ac:dyDescent="0.3">
      <c r="A10159" s="12"/>
      <c r="G10159" s="12"/>
      <c r="H10159" s="12"/>
      <c r="J10159" s="12"/>
      <c r="K10159" s="12"/>
      <c r="L10159" s="12"/>
      <c r="M10159" s="12"/>
      <c r="N10159" s="96"/>
      <c r="O10159" s="12"/>
      <c r="P10159" s="12"/>
      <c r="Q10159" s="12"/>
      <c r="R10159" s="12"/>
    </row>
    <row r="10160" spans="1:21" x14ac:dyDescent="0.3">
      <c r="A10160" s="12"/>
      <c r="G10160" s="12"/>
      <c r="H10160" s="12"/>
      <c r="J10160" s="12"/>
      <c r="K10160" s="12"/>
      <c r="L10160" s="12"/>
      <c r="M10160" s="12"/>
      <c r="N10160" s="96"/>
      <c r="O10160" s="12"/>
      <c r="P10160" s="12"/>
      <c r="Q10160" s="12"/>
      <c r="R10160" s="12"/>
    </row>
    <row r="10161" spans="1:18" x14ac:dyDescent="0.3">
      <c r="A10161" s="12"/>
      <c r="G10161" s="12"/>
      <c r="H10161" s="12"/>
      <c r="J10161" s="12"/>
      <c r="K10161" s="12"/>
      <c r="L10161" s="12"/>
      <c r="M10161" s="12"/>
      <c r="N10161" s="96"/>
      <c r="O10161" s="12"/>
      <c r="P10161" s="12"/>
      <c r="Q10161" s="12"/>
      <c r="R10161" s="12"/>
    </row>
    <row r="10162" spans="1:18" x14ac:dyDescent="0.3">
      <c r="A10162" s="12"/>
      <c r="G10162" s="12"/>
      <c r="H10162" s="12"/>
      <c r="J10162" s="12"/>
      <c r="K10162" s="12"/>
      <c r="L10162" s="12"/>
      <c r="M10162" s="12"/>
      <c r="N10162" s="96"/>
      <c r="O10162" s="12"/>
      <c r="P10162" s="12"/>
      <c r="Q10162" s="12"/>
      <c r="R10162" s="12"/>
    </row>
    <row r="10163" spans="1:18" x14ac:dyDescent="0.3">
      <c r="A10163" s="12"/>
      <c r="G10163" s="12"/>
      <c r="H10163" s="12"/>
      <c r="J10163" s="12"/>
      <c r="K10163" s="12"/>
      <c r="L10163" s="12"/>
      <c r="M10163" s="12"/>
      <c r="N10163" s="96"/>
      <c r="O10163" s="12"/>
      <c r="P10163" s="12"/>
      <c r="Q10163" s="12"/>
      <c r="R10163" s="12"/>
    </row>
    <row r="10181" spans="1:21" s="10" customFormat="1" x14ac:dyDescent="0.3">
      <c r="B10181" s="12"/>
      <c r="C10181" s="12"/>
      <c r="D10181" s="12"/>
      <c r="E10181" s="12"/>
      <c r="F10181" s="12"/>
      <c r="I10181" s="26"/>
      <c r="N10181" s="90"/>
      <c r="S10181" s="12"/>
      <c r="T10181" s="12"/>
      <c r="U10181" s="12"/>
    </row>
    <row r="10182" spans="1:21" s="10" customFormat="1" x14ac:dyDescent="0.3">
      <c r="B10182" s="12"/>
      <c r="C10182" s="12"/>
      <c r="D10182" s="12"/>
      <c r="E10182" s="12"/>
      <c r="F10182" s="12"/>
      <c r="I10182" s="26"/>
      <c r="N10182" s="90"/>
      <c r="S10182" s="12"/>
      <c r="T10182" s="12"/>
      <c r="U10182" s="12"/>
    </row>
    <row r="10183" spans="1:21" s="10" customFormat="1" x14ac:dyDescent="0.3">
      <c r="B10183" s="12"/>
      <c r="C10183" s="12"/>
      <c r="D10183" s="12"/>
      <c r="E10183" s="12"/>
      <c r="F10183" s="12"/>
      <c r="I10183" s="26"/>
      <c r="N10183" s="90"/>
      <c r="S10183" s="12"/>
      <c r="T10183" s="12"/>
      <c r="U10183" s="12"/>
    </row>
    <row r="10184" spans="1:21" s="10" customFormat="1" x14ac:dyDescent="0.3">
      <c r="B10184" s="12"/>
      <c r="C10184" s="12"/>
      <c r="D10184" s="12"/>
      <c r="E10184" s="12"/>
      <c r="F10184" s="12"/>
      <c r="I10184" s="26"/>
      <c r="N10184" s="90"/>
      <c r="S10184" s="12"/>
      <c r="T10184" s="12"/>
      <c r="U10184" s="12"/>
    </row>
    <row r="10185" spans="1:21" x14ac:dyDescent="0.3">
      <c r="A10185" s="12"/>
      <c r="I10185" s="26"/>
    </row>
    <row r="10186" spans="1:21" x14ac:dyDescent="0.3">
      <c r="A10186" s="12"/>
      <c r="I10186" s="26"/>
    </row>
    <row r="10187" spans="1:21" x14ac:dyDescent="0.3">
      <c r="A10187" s="12"/>
      <c r="G10187" s="12"/>
      <c r="H10187" s="12"/>
      <c r="J10187" s="12"/>
      <c r="K10187" s="12"/>
      <c r="L10187" s="12"/>
      <c r="M10187" s="12"/>
      <c r="N10187" s="96"/>
      <c r="O10187" s="12"/>
      <c r="P10187" s="12"/>
      <c r="Q10187" s="12"/>
      <c r="R10187" s="12"/>
    </row>
    <row r="10188" spans="1:21" x14ac:dyDescent="0.3">
      <c r="A10188" s="12"/>
      <c r="G10188" s="12"/>
      <c r="H10188" s="12"/>
      <c r="J10188" s="12"/>
      <c r="K10188" s="12"/>
      <c r="L10188" s="12"/>
      <c r="M10188" s="12"/>
      <c r="N10188" s="96"/>
      <c r="O10188" s="12"/>
      <c r="P10188" s="12"/>
      <c r="Q10188" s="12"/>
      <c r="R10188" s="12"/>
    </row>
    <row r="10189" spans="1:21" x14ac:dyDescent="0.3">
      <c r="A10189" s="12"/>
      <c r="G10189" s="12"/>
      <c r="H10189" s="12"/>
      <c r="J10189" s="12"/>
      <c r="K10189" s="12"/>
      <c r="L10189" s="12"/>
      <c r="M10189" s="12"/>
      <c r="N10189" s="96"/>
      <c r="O10189" s="12"/>
      <c r="P10189" s="12"/>
      <c r="Q10189" s="12"/>
      <c r="R10189" s="12"/>
    </row>
    <row r="10190" spans="1:21" x14ac:dyDescent="0.3">
      <c r="A10190" s="12"/>
      <c r="G10190" s="12"/>
      <c r="H10190" s="12"/>
      <c r="J10190" s="12"/>
      <c r="K10190" s="12"/>
      <c r="L10190" s="12"/>
      <c r="M10190" s="12"/>
      <c r="N10190" s="96"/>
      <c r="O10190" s="12"/>
      <c r="P10190" s="12"/>
      <c r="Q10190" s="12"/>
      <c r="R10190" s="12"/>
    </row>
    <row r="10191" spans="1:21" x14ac:dyDescent="0.3">
      <c r="A10191" s="12"/>
      <c r="G10191" s="12"/>
      <c r="H10191" s="12"/>
      <c r="J10191" s="12"/>
      <c r="K10191" s="12"/>
      <c r="L10191" s="12"/>
      <c r="M10191" s="12"/>
      <c r="N10191" s="96"/>
      <c r="O10191" s="12"/>
      <c r="P10191" s="12"/>
      <c r="Q10191" s="12"/>
      <c r="R10191" s="12"/>
    </row>
    <row r="10192" spans="1:21" x14ac:dyDescent="0.3">
      <c r="A10192" s="12"/>
      <c r="G10192" s="12"/>
      <c r="H10192" s="12"/>
      <c r="J10192" s="12"/>
      <c r="K10192" s="12"/>
      <c r="L10192" s="12"/>
      <c r="M10192" s="12"/>
      <c r="N10192" s="96"/>
      <c r="O10192" s="12"/>
      <c r="P10192" s="12"/>
      <c r="Q10192" s="12"/>
      <c r="R10192" s="12"/>
    </row>
    <row r="10210" spans="1:18" x14ac:dyDescent="0.3">
      <c r="A10210" s="12"/>
      <c r="I10210" s="26"/>
    </row>
    <row r="10211" spans="1:18" x14ac:dyDescent="0.3">
      <c r="A10211" s="12"/>
      <c r="I10211" s="26"/>
    </row>
    <row r="10212" spans="1:18" x14ac:dyDescent="0.3">
      <c r="A10212" s="12"/>
      <c r="I10212" s="26"/>
    </row>
    <row r="10213" spans="1:18" x14ac:dyDescent="0.3">
      <c r="A10213" s="12"/>
      <c r="I10213" s="26"/>
    </row>
    <row r="10214" spans="1:18" x14ac:dyDescent="0.3">
      <c r="A10214" s="12"/>
      <c r="I10214" s="26"/>
    </row>
    <row r="10215" spans="1:18" x14ac:dyDescent="0.3">
      <c r="A10215" s="12"/>
      <c r="I10215" s="26"/>
    </row>
    <row r="10216" spans="1:18" x14ac:dyDescent="0.3">
      <c r="A10216" s="12"/>
      <c r="G10216" s="12"/>
      <c r="H10216" s="12"/>
      <c r="J10216" s="12"/>
      <c r="K10216" s="12"/>
      <c r="L10216" s="12"/>
      <c r="M10216" s="12"/>
      <c r="N10216" s="96"/>
      <c r="O10216" s="12"/>
      <c r="P10216" s="12"/>
      <c r="Q10216" s="12"/>
      <c r="R10216" s="12"/>
    </row>
    <row r="10217" spans="1:18" x14ac:dyDescent="0.3">
      <c r="A10217" s="12"/>
      <c r="G10217" s="12"/>
      <c r="H10217" s="12"/>
      <c r="J10217" s="12"/>
      <c r="K10217" s="12"/>
      <c r="L10217" s="12"/>
      <c r="M10217" s="12"/>
      <c r="N10217" s="96"/>
      <c r="O10217" s="12"/>
      <c r="P10217" s="12"/>
      <c r="Q10217" s="12"/>
      <c r="R10217" s="12"/>
    </row>
    <row r="10218" spans="1:18" x14ac:dyDescent="0.3">
      <c r="A10218" s="12"/>
      <c r="G10218" s="12"/>
      <c r="H10218" s="12"/>
      <c r="J10218" s="12"/>
      <c r="K10218" s="12"/>
      <c r="L10218" s="12"/>
      <c r="M10218" s="12"/>
      <c r="N10218" s="96"/>
      <c r="O10218" s="12"/>
      <c r="P10218" s="12"/>
      <c r="Q10218" s="12"/>
      <c r="R10218" s="12"/>
    </row>
    <row r="10219" spans="1:18" x14ac:dyDescent="0.3">
      <c r="A10219" s="12"/>
      <c r="G10219" s="12"/>
      <c r="H10219" s="12"/>
      <c r="J10219" s="12"/>
      <c r="K10219" s="12"/>
      <c r="L10219" s="12"/>
      <c r="M10219" s="12"/>
      <c r="N10219" s="96"/>
      <c r="O10219" s="12"/>
      <c r="P10219" s="12"/>
      <c r="Q10219" s="12"/>
      <c r="R10219" s="12"/>
    </row>
    <row r="10220" spans="1:18" x14ac:dyDescent="0.3">
      <c r="A10220" s="12"/>
      <c r="G10220" s="12"/>
      <c r="H10220" s="12"/>
      <c r="J10220" s="12"/>
      <c r="K10220" s="12"/>
      <c r="L10220" s="12"/>
      <c r="M10220" s="12"/>
      <c r="N10220" s="96"/>
      <c r="O10220" s="12"/>
      <c r="P10220" s="12"/>
      <c r="Q10220" s="12"/>
      <c r="R10220" s="12"/>
    </row>
    <row r="10221" spans="1:18" x14ac:dyDescent="0.3">
      <c r="A10221" s="12"/>
      <c r="G10221" s="12"/>
      <c r="H10221" s="12"/>
      <c r="J10221" s="12"/>
      <c r="K10221" s="12"/>
      <c r="L10221" s="12"/>
      <c r="M10221" s="12"/>
      <c r="N10221" s="96"/>
      <c r="O10221" s="12"/>
      <c r="P10221" s="12"/>
      <c r="Q10221" s="12"/>
      <c r="R10221" s="12"/>
    </row>
    <row r="10239" spans="1:22" s="10" customFormat="1" x14ac:dyDescent="0.3">
      <c r="A10239" s="12"/>
      <c r="B10239" s="12"/>
      <c r="C10239" s="12"/>
      <c r="D10239" s="12"/>
      <c r="E10239" s="12"/>
      <c r="F10239" s="12"/>
      <c r="I10239" s="26"/>
      <c r="N10239" s="90"/>
      <c r="S10239" s="12"/>
      <c r="T10239" s="12"/>
      <c r="U10239" s="12"/>
      <c r="V10239" s="12"/>
    </row>
    <row r="10240" spans="1:22" x14ac:dyDescent="0.3">
      <c r="A10240" s="12"/>
      <c r="I10240" s="26"/>
    </row>
    <row r="10241" spans="1:18" x14ac:dyDescent="0.3">
      <c r="A10241" s="12"/>
      <c r="I10241" s="26"/>
    </row>
    <row r="10242" spans="1:18" x14ac:dyDescent="0.3">
      <c r="A10242" s="12"/>
      <c r="I10242" s="26"/>
    </row>
    <row r="10243" spans="1:18" x14ac:dyDescent="0.3">
      <c r="A10243" s="12"/>
      <c r="I10243" s="26"/>
    </row>
    <row r="10244" spans="1:18" x14ac:dyDescent="0.3">
      <c r="A10244" s="12"/>
      <c r="I10244" s="26"/>
    </row>
    <row r="10245" spans="1:18" x14ac:dyDescent="0.3">
      <c r="A10245" s="12"/>
      <c r="G10245" s="12"/>
      <c r="H10245" s="12"/>
      <c r="J10245" s="12"/>
      <c r="K10245" s="12"/>
      <c r="L10245" s="12"/>
      <c r="M10245" s="12"/>
      <c r="N10245" s="96"/>
      <c r="O10245" s="12"/>
      <c r="P10245" s="12"/>
      <c r="Q10245" s="12"/>
      <c r="R10245" s="12"/>
    </row>
    <row r="10246" spans="1:18" x14ac:dyDescent="0.3">
      <c r="A10246" s="12"/>
      <c r="G10246" s="12"/>
      <c r="H10246" s="12"/>
      <c r="J10246" s="12"/>
      <c r="K10246" s="12"/>
      <c r="L10246" s="12"/>
      <c r="M10246" s="12"/>
      <c r="N10246" s="96"/>
      <c r="O10246" s="12"/>
      <c r="P10246" s="12"/>
      <c r="Q10246" s="12"/>
      <c r="R10246" s="12"/>
    </row>
    <row r="10247" spans="1:18" x14ac:dyDescent="0.3">
      <c r="A10247" s="12"/>
      <c r="G10247" s="12"/>
      <c r="H10247" s="12"/>
      <c r="J10247" s="12"/>
      <c r="K10247" s="12"/>
      <c r="L10247" s="12"/>
      <c r="M10247" s="12"/>
      <c r="N10247" s="96"/>
      <c r="O10247" s="12"/>
      <c r="P10247" s="12"/>
      <c r="Q10247" s="12"/>
      <c r="R10247" s="12"/>
    </row>
    <row r="10248" spans="1:18" x14ac:dyDescent="0.3">
      <c r="A10248" s="12"/>
      <c r="G10248" s="12"/>
      <c r="H10248" s="12"/>
      <c r="J10248" s="12"/>
      <c r="K10248" s="12"/>
      <c r="L10248" s="12"/>
      <c r="M10248" s="12"/>
      <c r="N10248" s="96"/>
      <c r="O10248" s="12"/>
      <c r="P10248" s="12"/>
      <c r="Q10248" s="12"/>
      <c r="R10248" s="12"/>
    </row>
    <row r="10249" spans="1:18" x14ac:dyDescent="0.3">
      <c r="A10249" s="12"/>
      <c r="G10249" s="12"/>
      <c r="H10249" s="12"/>
      <c r="J10249" s="12"/>
      <c r="K10249" s="12"/>
      <c r="L10249" s="12"/>
      <c r="M10249" s="12"/>
      <c r="N10249" s="96"/>
      <c r="O10249" s="12"/>
      <c r="P10249" s="12"/>
      <c r="Q10249" s="12"/>
      <c r="R10249" s="12"/>
    </row>
    <row r="10250" spans="1:18" x14ac:dyDescent="0.3">
      <c r="A10250" s="12"/>
      <c r="G10250" s="12"/>
      <c r="H10250" s="12"/>
      <c r="J10250" s="12"/>
      <c r="K10250" s="12"/>
      <c r="L10250" s="12"/>
      <c r="M10250" s="12"/>
      <c r="N10250" s="96"/>
      <c r="O10250" s="12"/>
      <c r="P10250" s="12"/>
      <c r="Q10250" s="12"/>
      <c r="R10250" s="12"/>
    </row>
    <row r="10268" spans="1:22" s="10" customFormat="1" x14ac:dyDescent="0.3">
      <c r="A10268" s="12"/>
      <c r="B10268" s="12"/>
      <c r="C10268" s="12"/>
      <c r="D10268" s="12"/>
      <c r="E10268" s="12"/>
      <c r="F10268" s="12"/>
      <c r="I10268" s="26"/>
      <c r="N10268" s="90"/>
      <c r="S10268" s="12"/>
      <c r="T10268" s="12"/>
      <c r="U10268" s="12"/>
      <c r="V10268" s="12"/>
    </row>
    <row r="10269" spans="1:22" s="10" customFormat="1" x14ac:dyDescent="0.3">
      <c r="A10269" s="12"/>
      <c r="B10269" s="12"/>
      <c r="C10269" s="12"/>
      <c r="D10269" s="12"/>
      <c r="E10269" s="12"/>
      <c r="F10269" s="12"/>
      <c r="I10269" s="26"/>
      <c r="N10269" s="90"/>
      <c r="S10269" s="12"/>
      <c r="T10269" s="12"/>
      <c r="U10269" s="12"/>
      <c r="V10269" s="12"/>
    </row>
    <row r="10270" spans="1:22" s="10" customFormat="1" x14ac:dyDescent="0.3">
      <c r="A10270" s="12"/>
      <c r="B10270" s="12"/>
      <c r="C10270" s="12"/>
      <c r="D10270" s="12"/>
      <c r="E10270" s="12"/>
      <c r="F10270" s="12"/>
      <c r="I10270" s="26"/>
      <c r="N10270" s="90"/>
      <c r="S10270" s="12"/>
      <c r="T10270" s="12"/>
      <c r="U10270" s="12"/>
      <c r="V10270" s="12"/>
    </row>
    <row r="10271" spans="1:22" s="10" customFormat="1" x14ac:dyDescent="0.3">
      <c r="A10271" s="12"/>
      <c r="B10271" s="12"/>
      <c r="C10271" s="12"/>
      <c r="D10271" s="12"/>
      <c r="E10271" s="12"/>
      <c r="F10271" s="12"/>
      <c r="I10271" s="26"/>
      <c r="N10271" s="90"/>
      <c r="S10271" s="12"/>
      <c r="T10271" s="12"/>
      <c r="U10271" s="12"/>
      <c r="V10271" s="12"/>
    </row>
    <row r="10272" spans="1:22" x14ac:dyDescent="0.3">
      <c r="A10272" s="12"/>
      <c r="I10272" s="26"/>
    </row>
    <row r="10273" spans="1:18" x14ac:dyDescent="0.3">
      <c r="A10273" s="12"/>
      <c r="I10273" s="26"/>
    </row>
    <row r="10274" spans="1:18" x14ac:dyDescent="0.3">
      <c r="A10274" s="12"/>
      <c r="G10274" s="12"/>
      <c r="H10274" s="12"/>
      <c r="J10274" s="12"/>
      <c r="K10274" s="12"/>
      <c r="L10274" s="12"/>
      <c r="M10274" s="12"/>
      <c r="N10274" s="96"/>
      <c r="O10274" s="12"/>
      <c r="P10274" s="12"/>
      <c r="Q10274" s="12"/>
      <c r="R10274" s="12"/>
    </row>
    <row r="10275" spans="1:18" x14ac:dyDescent="0.3">
      <c r="A10275" s="12"/>
      <c r="G10275" s="12"/>
      <c r="H10275" s="12"/>
      <c r="J10275" s="12"/>
      <c r="K10275" s="12"/>
      <c r="L10275" s="12"/>
      <c r="M10275" s="12"/>
      <c r="N10275" s="96"/>
      <c r="O10275" s="12"/>
      <c r="P10275" s="12"/>
      <c r="Q10275" s="12"/>
      <c r="R10275" s="12"/>
    </row>
    <row r="10276" spans="1:18" x14ac:dyDescent="0.3">
      <c r="A10276" s="12"/>
      <c r="G10276" s="12"/>
      <c r="H10276" s="12"/>
      <c r="J10276" s="12"/>
      <c r="K10276" s="12"/>
      <c r="L10276" s="12"/>
      <c r="M10276" s="12"/>
      <c r="N10276" s="96"/>
      <c r="O10276" s="12"/>
      <c r="P10276" s="12"/>
      <c r="Q10276" s="12"/>
      <c r="R10276" s="12"/>
    </row>
    <row r="10277" spans="1:18" x14ac:dyDescent="0.3">
      <c r="A10277" s="12"/>
      <c r="G10277" s="12"/>
      <c r="H10277" s="12"/>
      <c r="J10277" s="12"/>
      <c r="K10277" s="12"/>
      <c r="L10277" s="12"/>
      <c r="M10277" s="12"/>
      <c r="N10277" s="96"/>
      <c r="O10277" s="12"/>
      <c r="P10277" s="12"/>
      <c r="Q10277" s="12"/>
      <c r="R10277" s="12"/>
    </row>
    <row r="10278" spans="1:18" x14ac:dyDescent="0.3">
      <c r="A10278" s="12"/>
      <c r="G10278" s="12"/>
      <c r="H10278" s="12"/>
      <c r="J10278" s="12"/>
      <c r="K10278" s="12"/>
      <c r="L10278" s="12"/>
      <c r="M10278" s="12"/>
      <c r="N10278" s="96"/>
      <c r="O10278" s="12"/>
      <c r="P10278" s="12"/>
      <c r="Q10278" s="12"/>
      <c r="R10278" s="12"/>
    </row>
    <row r="10279" spans="1:18" x14ac:dyDescent="0.3">
      <c r="A10279" s="12"/>
      <c r="G10279" s="12"/>
      <c r="H10279" s="12"/>
      <c r="J10279" s="12"/>
      <c r="K10279" s="12"/>
      <c r="L10279" s="12"/>
      <c r="M10279" s="12"/>
      <c r="N10279" s="96"/>
      <c r="O10279" s="12"/>
      <c r="P10279" s="12"/>
      <c r="Q10279" s="12"/>
      <c r="R10279" s="12"/>
    </row>
    <row r="10297" spans="1:18" x14ac:dyDescent="0.3">
      <c r="A10297" s="12"/>
      <c r="G10297" s="12"/>
      <c r="H10297" s="12"/>
      <c r="I10297" s="26"/>
      <c r="J10297" s="12"/>
      <c r="K10297" s="12"/>
      <c r="L10297" s="12"/>
      <c r="M10297" s="12"/>
      <c r="N10297" s="96"/>
      <c r="O10297" s="12"/>
      <c r="P10297" s="12"/>
      <c r="Q10297" s="12"/>
      <c r="R10297" s="12"/>
    </row>
    <row r="10298" spans="1:18" x14ac:dyDescent="0.3">
      <c r="A10298" s="12"/>
      <c r="I10298" s="26"/>
    </row>
    <row r="10299" spans="1:18" x14ac:dyDescent="0.3">
      <c r="A10299" s="12"/>
      <c r="I10299" s="26"/>
    </row>
    <row r="10300" spans="1:18" x14ac:dyDescent="0.3">
      <c r="A10300" s="12"/>
      <c r="I10300" s="26"/>
    </row>
    <row r="10301" spans="1:18" x14ac:dyDescent="0.3">
      <c r="A10301" s="12"/>
      <c r="I10301" s="26"/>
    </row>
    <row r="10302" spans="1:18" x14ac:dyDescent="0.3">
      <c r="A10302" s="12"/>
      <c r="I10302" s="26"/>
    </row>
    <row r="10303" spans="1:18" x14ac:dyDescent="0.3">
      <c r="A10303" s="12"/>
      <c r="G10303" s="12"/>
      <c r="H10303" s="12"/>
      <c r="J10303" s="12"/>
      <c r="K10303" s="12"/>
      <c r="L10303" s="12"/>
      <c r="M10303" s="12"/>
      <c r="N10303" s="96"/>
      <c r="O10303" s="12"/>
      <c r="P10303" s="12"/>
      <c r="Q10303" s="12"/>
      <c r="R10303" s="12"/>
    </row>
    <row r="10304" spans="1:18" x14ac:dyDescent="0.3">
      <c r="A10304" s="12"/>
      <c r="G10304" s="12"/>
      <c r="H10304" s="12"/>
      <c r="J10304" s="12"/>
      <c r="K10304" s="12"/>
      <c r="L10304" s="12"/>
      <c r="M10304" s="12"/>
      <c r="N10304" s="96"/>
      <c r="O10304" s="12"/>
      <c r="P10304" s="12"/>
      <c r="Q10304" s="12"/>
      <c r="R10304" s="12"/>
    </row>
    <row r="10305" spans="1:18" x14ac:dyDescent="0.3">
      <c r="A10305" s="12"/>
      <c r="G10305" s="12"/>
      <c r="H10305" s="12"/>
      <c r="J10305" s="12"/>
      <c r="K10305" s="12"/>
      <c r="L10305" s="12"/>
      <c r="M10305" s="12"/>
      <c r="N10305" s="96"/>
      <c r="O10305" s="12"/>
      <c r="P10305" s="12"/>
      <c r="Q10305" s="12"/>
      <c r="R10305" s="12"/>
    </row>
    <row r="10306" spans="1:18" x14ac:dyDescent="0.3">
      <c r="A10306" s="12"/>
      <c r="G10306" s="12"/>
      <c r="H10306" s="12"/>
      <c r="J10306" s="12"/>
      <c r="K10306" s="12"/>
      <c r="L10306" s="12"/>
      <c r="M10306" s="12"/>
      <c r="N10306" s="96"/>
      <c r="O10306" s="12"/>
      <c r="P10306" s="12"/>
      <c r="Q10306" s="12"/>
      <c r="R10306" s="12"/>
    </row>
    <row r="10307" spans="1:18" x14ac:dyDescent="0.3">
      <c r="A10307" s="12"/>
      <c r="G10307" s="12"/>
      <c r="H10307" s="12"/>
      <c r="J10307" s="12"/>
      <c r="K10307" s="12"/>
      <c r="L10307" s="12"/>
      <c r="M10307" s="12"/>
      <c r="N10307" s="96"/>
      <c r="O10307" s="12"/>
      <c r="P10307" s="12"/>
      <c r="Q10307" s="12"/>
      <c r="R10307" s="12"/>
    </row>
    <row r="10308" spans="1:18" x14ac:dyDescent="0.3">
      <c r="A10308" s="12"/>
      <c r="G10308" s="12"/>
      <c r="H10308" s="12"/>
      <c r="J10308" s="12"/>
      <c r="K10308" s="12"/>
      <c r="L10308" s="12"/>
      <c r="M10308" s="12"/>
      <c r="N10308" s="96"/>
      <c r="O10308" s="12"/>
      <c r="P10308" s="12"/>
      <c r="Q10308" s="12"/>
      <c r="R10308" s="12"/>
    </row>
    <row r="10326" spans="1:21" s="10" customFormat="1" x14ac:dyDescent="0.3">
      <c r="B10326" s="12"/>
      <c r="C10326" s="12"/>
      <c r="D10326" s="12"/>
      <c r="E10326" s="12"/>
      <c r="F10326" s="12"/>
      <c r="I10326" s="26"/>
      <c r="N10326" s="90"/>
      <c r="S10326" s="12"/>
      <c r="T10326" s="12"/>
      <c r="U10326" s="12"/>
    </row>
    <row r="10327" spans="1:21" s="10" customFormat="1" x14ac:dyDescent="0.3">
      <c r="B10327" s="12"/>
      <c r="C10327" s="12"/>
      <c r="D10327" s="12"/>
      <c r="E10327" s="12"/>
      <c r="F10327" s="12"/>
      <c r="I10327" s="26"/>
      <c r="N10327" s="90"/>
      <c r="S10327" s="12"/>
      <c r="T10327" s="12"/>
      <c r="U10327" s="12"/>
    </row>
    <row r="10328" spans="1:21" s="10" customFormat="1" x14ac:dyDescent="0.3">
      <c r="B10328" s="12"/>
      <c r="C10328" s="12"/>
      <c r="D10328" s="12"/>
      <c r="E10328" s="12"/>
      <c r="F10328" s="12"/>
      <c r="I10328" s="26"/>
      <c r="N10328" s="90"/>
      <c r="S10328" s="12"/>
      <c r="T10328" s="12"/>
      <c r="U10328" s="12"/>
    </row>
    <row r="10329" spans="1:21" x14ac:dyDescent="0.3">
      <c r="A10329" s="12"/>
      <c r="I10329" s="26"/>
    </row>
    <row r="10330" spans="1:21" x14ac:dyDescent="0.3">
      <c r="A10330" s="12"/>
      <c r="I10330" s="26"/>
    </row>
    <row r="10331" spans="1:21" x14ac:dyDescent="0.3">
      <c r="A10331" s="12"/>
      <c r="I10331" s="26"/>
    </row>
    <row r="10332" spans="1:21" x14ac:dyDescent="0.3">
      <c r="A10332" s="12"/>
      <c r="G10332" s="12"/>
      <c r="H10332" s="12"/>
      <c r="J10332" s="12"/>
      <c r="K10332" s="12"/>
      <c r="L10332" s="12"/>
      <c r="M10332" s="12"/>
      <c r="N10332" s="96"/>
      <c r="O10332" s="12"/>
      <c r="P10332" s="12"/>
      <c r="Q10332" s="12"/>
      <c r="R10332" s="12"/>
    </row>
    <row r="10333" spans="1:21" x14ac:dyDescent="0.3">
      <c r="A10333" s="12"/>
      <c r="G10333" s="12"/>
      <c r="H10333" s="12"/>
      <c r="J10333" s="12"/>
      <c r="K10333" s="12"/>
      <c r="L10333" s="12"/>
      <c r="M10333" s="12"/>
      <c r="N10333" s="96"/>
      <c r="O10333" s="12"/>
      <c r="P10333" s="12"/>
      <c r="Q10333" s="12"/>
      <c r="R10333" s="12"/>
    </row>
    <row r="10334" spans="1:21" x14ac:dyDescent="0.3">
      <c r="A10334" s="12"/>
      <c r="G10334" s="12"/>
      <c r="H10334" s="12"/>
      <c r="J10334" s="12"/>
      <c r="K10334" s="12"/>
      <c r="L10334" s="12"/>
      <c r="M10334" s="12"/>
      <c r="N10334" s="96"/>
      <c r="O10334" s="12"/>
      <c r="P10334" s="12"/>
      <c r="Q10334" s="12"/>
      <c r="R10334" s="12"/>
    </row>
    <row r="10335" spans="1:21" x14ac:dyDescent="0.3">
      <c r="A10335" s="12"/>
      <c r="G10335" s="12"/>
      <c r="H10335" s="12"/>
      <c r="J10335" s="12"/>
      <c r="K10335" s="12"/>
      <c r="L10335" s="12"/>
      <c r="M10335" s="12"/>
      <c r="N10335" s="96"/>
      <c r="O10335" s="12"/>
      <c r="P10335" s="12"/>
      <c r="Q10335" s="12"/>
      <c r="R10335" s="12"/>
    </row>
    <row r="10336" spans="1:21" x14ac:dyDescent="0.3">
      <c r="A10336" s="12"/>
      <c r="G10336" s="12"/>
      <c r="H10336" s="12"/>
      <c r="J10336" s="12"/>
      <c r="K10336" s="12"/>
      <c r="L10336" s="12"/>
      <c r="M10336" s="12"/>
      <c r="N10336" s="96"/>
      <c r="O10336" s="12"/>
      <c r="P10336" s="12"/>
      <c r="Q10336" s="12"/>
      <c r="R10336" s="12"/>
    </row>
    <row r="10337" spans="1:18" x14ac:dyDescent="0.3">
      <c r="A10337" s="12"/>
      <c r="G10337" s="12"/>
      <c r="H10337" s="12"/>
      <c r="J10337" s="12"/>
      <c r="K10337" s="12"/>
      <c r="L10337" s="12"/>
      <c r="M10337" s="12"/>
      <c r="N10337" s="96"/>
      <c r="O10337" s="12"/>
      <c r="P10337" s="12"/>
      <c r="Q10337" s="12"/>
      <c r="R10337" s="12"/>
    </row>
    <row r="10355" spans="1:21" s="10" customFormat="1" x14ac:dyDescent="0.3">
      <c r="B10355" s="12"/>
      <c r="C10355" s="12"/>
      <c r="D10355" s="12"/>
      <c r="E10355" s="12"/>
      <c r="F10355" s="12"/>
      <c r="I10355" s="26"/>
      <c r="N10355" s="90"/>
      <c r="S10355" s="12"/>
      <c r="T10355" s="12"/>
      <c r="U10355" s="12"/>
    </row>
    <row r="10356" spans="1:21" s="10" customFormat="1" x14ac:dyDescent="0.3">
      <c r="B10356" s="12"/>
      <c r="C10356" s="12"/>
      <c r="D10356" s="12"/>
      <c r="E10356" s="12"/>
      <c r="F10356" s="12"/>
      <c r="I10356" s="26"/>
      <c r="N10356" s="90"/>
      <c r="S10356" s="12"/>
      <c r="T10356" s="12"/>
      <c r="U10356" s="12"/>
    </row>
    <row r="10357" spans="1:21" s="10" customFormat="1" x14ac:dyDescent="0.3">
      <c r="B10357" s="12"/>
      <c r="C10357" s="12"/>
      <c r="D10357" s="12"/>
      <c r="E10357" s="12"/>
      <c r="F10357" s="12"/>
      <c r="I10357" s="26"/>
      <c r="N10357" s="90"/>
      <c r="S10357" s="12"/>
      <c r="T10357" s="12"/>
      <c r="U10357" s="12"/>
    </row>
    <row r="10358" spans="1:21" s="10" customFormat="1" x14ac:dyDescent="0.3">
      <c r="B10358" s="12"/>
      <c r="C10358" s="12"/>
      <c r="D10358" s="12"/>
      <c r="E10358" s="12"/>
      <c r="F10358" s="12"/>
      <c r="I10358" s="26"/>
      <c r="N10358" s="90"/>
      <c r="S10358" s="12"/>
      <c r="T10358" s="12"/>
      <c r="U10358" s="12"/>
    </row>
    <row r="10359" spans="1:21" s="10" customFormat="1" x14ac:dyDescent="0.3">
      <c r="B10359" s="12"/>
      <c r="C10359" s="12"/>
      <c r="D10359" s="12"/>
      <c r="E10359" s="12"/>
      <c r="F10359" s="12"/>
      <c r="I10359" s="26"/>
      <c r="N10359" s="90"/>
      <c r="S10359" s="12"/>
      <c r="T10359" s="12"/>
      <c r="U10359" s="12"/>
    </row>
    <row r="10360" spans="1:21" s="10" customFormat="1" x14ac:dyDescent="0.3">
      <c r="B10360" s="12"/>
      <c r="C10360" s="12"/>
      <c r="D10360" s="12"/>
      <c r="E10360" s="12"/>
      <c r="F10360" s="12"/>
      <c r="I10360" s="26"/>
      <c r="N10360" s="90"/>
      <c r="S10360" s="12"/>
      <c r="T10360" s="12"/>
      <c r="U10360" s="12"/>
    </row>
    <row r="10361" spans="1:21" x14ac:dyDescent="0.3">
      <c r="A10361" s="12"/>
      <c r="G10361" s="12"/>
      <c r="H10361" s="12"/>
      <c r="J10361" s="12"/>
      <c r="K10361" s="12"/>
      <c r="L10361" s="12"/>
      <c r="M10361" s="12"/>
      <c r="N10361" s="96"/>
      <c r="O10361" s="12"/>
      <c r="P10361" s="12"/>
      <c r="Q10361" s="12"/>
      <c r="R10361" s="12"/>
    </row>
    <row r="10362" spans="1:21" x14ac:dyDescent="0.3">
      <c r="A10362" s="12"/>
      <c r="G10362" s="12"/>
      <c r="H10362" s="12"/>
      <c r="J10362" s="12"/>
      <c r="K10362" s="12"/>
      <c r="L10362" s="12"/>
      <c r="M10362" s="12"/>
      <c r="N10362" s="96"/>
      <c r="O10362" s="12"/>
      <c r="P10362" s="12"/>
      <c r="Q10362" s="12"/>
      <c r="R10362" s="12"/>
    </row>
    <row r="10363" spans="1:21" x14ac:dyDescent="0.3">
      <c r="A10363" s="12"/>
      <c r="G10363" s="12"/>
      <c r="H10363" s="12"/>
      <c r="J10363" s="12"/>
      <c r="K10363" s="12"/>
      <c r="L10363" s="12"/>
      <c r="M10363" s="12"/>
      <c r="N10363" s="96"/>
      <c r="O10363" s="12"/>
      <c r="P10363" s="12"/>
      <c r="Q10363" s="12"/>
      <c r="R10363" s="12"/>
    </row>
    <row r="10364" spans="1:21" x14ac:dyDescent="0.3">
      <c r="A10364" s="12"/>
      <c r="G10364" s="12"/>
      <c r="H10364" s="12"/>
      <c r="J10364" s="12"/>
      <c r="K10364" s="12"/>
      <c r="L10364" s="12"/>
      <c r="M10364" s="12"/>
      <c r="N10364" s="96"/>
      <c r="O10364" s="12"/>
      <c r="P10364" s="12"/>
      <c r="Q10364" s="12"/>
      <c r="R10364" s="12"/>
    </row>
    <row r="10365" spans="1:21" x14ac:dyDescent="0.3">
      <c r="A10365" s="12"/>
      <c r="G10365" s="12"/>
      <c r="H10365" s="12"/>
      <c r="J10365" s="12"/>
      <c r="K10365" s="12"/>
      <c r="L10365" s="12"/>
      <c r="M10365" s="12"/>
      <c r="N10365" s="96"/>
      <c r="O10365" s="12"/>
      <c r="P10365" s="12"/>
      <c r="Q10365" s="12"/>
      <c r="R10365" s="12"/>
    </row>
    <row r="10366" spans="1:21" x14ac:dyDescent="0.3">
      <c r="A10366" s="12"/>
      <c r="G10366" s="12"/>
      <c r="H10366" s="12"/>
      <c r="J10366" s="12"/>
      <c r="K10366" s="12"/>
      <c r="L10366" s="12"/>
      <c r="M10366" s="12"/>
      <c r="N10366" s="96"/>
      <c r="O10366" s="12"/>
      <c r="P10366" s="12"/>
      <c r="Q10366" s="12"/>
      <c r="R10366" s="12"/>
    </row>
    <row r="10384" spans="1:18" x14ac:dyDescent="0.3">
      <c r="A10384" s="12"/>
      <c r="I10384" s="26"/>
      <c r="J10384" s="12"/>
      <c r="K10384" s="12"/>
      <c r="L10384" s="12"/>
      <c r="M10384" s="12"/>
      <c r="N10384" s="96"/>
      <c r="O10384" s="12"/>
      <c r="P10384" s="12"/>
      <c r="Q10384" s="12"/>
      <c r="R10384" s="12"/>
    </row>
    <row r="10385" spans="1:18" x14ac:dyDescent="0.3">
      <c r="A10385" s="12"/>
      <c r="I10385" s="26"/>
    </row>
    <row r="10386" spans="1:18" x14ac:dyDescent="0.3">
      <c r="A10386" s="12"/>
      <c r="I10386" s="26"/>
    </row>
    <row r="10387" spans="1:18" x14ac:dyDescent="0.3">
      <c r="A10387" s="12"/>
      <c r="I10387" s="26"/>
    </row>
    <row r="10388" spans="1:18" x14ac:dyDescent="0.3">
      <c r="A10388" s="12"/>
      <c r="I10388" s="26"/>
    </row>
    <row r="10389" spans="1:18" x14ac:dyDescent="0.3">
      <c r="A10389" s="12"/>
      <c r="I10389" s="26"/>
    </row>
    <row r="10390" spans="1:18" x14ac:dyDescent="0.3">
      <c r="A10390" s="12"/>
      <c r="G10390" s="12"/>
      <c r="H10390" s="12"/>
      <c r="J10390" s="12"/>
      <c r="K10390" s="12"/>
      <c r="L10390" s="12"/>
      <c r="M10390" s="12"/>
      <c r="N10390" s="96"/>
      <c r="O10390" s="12"/>
      <c r="P10390" s="12"/>
      <c r="Q10390" s="12"/>
      <c r="R10390" s="12"/>
    </row>
    <row r="10391" spans="1:18" x14ac:dyDescent="0.3">
      <c r="A10391" s="12"/>
      <c r="G10391" s="12"/>
      <c r="H10391" s="12"/>
      <c r="J10391" s="12"/>
      <c r="K10391" s="12"/>
      <c r="L10391" s="12"/>
      <c r="M10391" s="12"/>
      <c r="N10391" s="96"/>
      <c r="O10391" s="12"/>
      <c r="P10391" s="12"/>
      <c r="Q10391" s="12"/>
      <c r="R10391" s="12"/>
    </row>
    <row r="10392" spans="1:18" x14ac:dyDescent="0.3">
      <c r="A10392" s="12"/>
      <c r="G10392" s="12"/>
      <c r="H10392" s="12"/>
      <c r="J10392" s="12"/>
      <c r="K10392" s="12"/>
      <c r="L10392" s="12"/>
      <c r="M10392" s="12"/>
      <c r="N10392" s="96"/>
      <c r="O10392" s="12"/>
      <c r="P10392" s="12"/>
      <c r="Q10392" s="12"/>
      <c r="R10392" s="12"/>
    </row>
    <row r="10393" spans="1:18" x14ac:dyDescent="0.3">
      <c r="A10393" s="12"/>
      <c r="G10393" s="12"/>
      <c r="H10393" s="12"/>
      <c r="J10393" s="12"/>
      <c r="K10393" s="12"/>
      <c r="L10393" s="12"/>
      <c r="M10393" s="12"/>
      <c r="N10393" s="96"/>
      <c r="O10393" s="12"/>
      <c r="P10393" s="12"/>
      <c r="Q10393" s="12"/>
      <c r="R10393" s="12"/>
    </row>
    <row r="10394" spans="1:18" x14ac:dyDescent="0.3">
      <c r="A10394" s="12"/>
      <c r="G10394" s="12"/>
      <c r="H10394" s="12"/>
      <c r="J10394" s="12"/>
      <c r="K10394" s="12"/>
      <c r="L10394" s="12"/>
      <c r="M10394" s="12"/>
      <c r="N10394" s="96"/>
      <c r="O10394" s="12"/>
      <c r="P10394" s="12"/>
      <c r="Q10394" s="12"/>
      <c r="R10394" s="12"/>
    </row>
    <row r="10395" spans="1:18" x14ac:dyDescent="0.3">
      <c r="A10395" s="12"/>
      <c r="G10395" s="12"/>
      <c r="H10395" s="12"/>
      <c r="J10395" s="12"/>
      <c r="K10395" s="12"/>
      <c r="L10395" s="12"/>
      <c r="M10395" s="12"/>
      <c r="N10395" s="96"/>
      <c r="O10395" s="12"/>
      <c r="P10395" s="12"/>
      <c r="Q10395" s="12"/>
      <c r="R10395" s="12"/>
    </row>
    <row r="10413" spans="1:22" s="10" customFormat="1" x14ac:dyDescent="0.3">
      <c r="A10413" s="12"/>
      <c r="B10413" s="12"/>
      <c r="C10413" s="12"/>
      <c r="D10413" s="12"/>
      <c r="E10413" s="12"/>
      <c r="F10413" s="12"/>
      <c r="I10413" s="26"/>
      <c r="N10413" s="90"/>
      <c r="S10413" s="12"/>
      <c r="T10413" s="12"/>
      <c r="U10413" s="12"/>
      <c r="V10413" s="12"/>
    </row>
    <row r="10414" spans="1:22" s="10" customFormat="1" x14ac:dyDescent="0.3">
      <c r="A10414" s="12"/>
      <c r="B10414" s="12"/>
      <c r="C10414" s="12"/>
      <c r="D10414" s="12"/>
      <c r="E10414" s="12"/>
      <c r="F10414" s="12"/>
      <c r="I10414" s="26"/>
      <c r="N10414" s="90"/>
      <c r="S10414" s="12"/>
      <c r="T10414" s="12"/>
      <c r="U10414" s="12"/>
      <c r="V10414" s="12"/>
    </row>
    <row r="10415" spans="1:22" s="10" customFormat="1" x14ac:dyDescent="0.3">
      <c r="A10415" s="12"/>
      <c r="B10415" s="12"/>
      <c r="C10415" s="12"/>
      <c r="D10415" s="12"/>
      <c r="E10415" s="12"/>
      <c r="F10415" s="12"/>
      <c r="I10415" s="26"/>
      <c r="N10415" s="90"/>
      <c r="S10415" s="12"/>
      <c r="T10415" s="12"/>
      <c r="U10415" s="12"/>
      <c r="V10415" s="12"/>
    </row>
    <row r="10416" spans="1:22" x14ac:dyDescent="0.3">
      <c r="A10416" s="12"/>
      <c r="I10416" s="26"/>
    </row>
    <row r="10417" spans="1:18" x14ac:dyDescent="0.3">
      <c r="A10417" s="12"/>
      <c r="I10417" s="26"/>
    </row>
    <row r="10418" spans="1:18" x14ac:dyDescent="0.3">
      <c r="A10418" s="12"/>
      <c r="I10418" s="26"/>
    </row>
    <row r="10419" spans="1:18" x14ac:dyDescent="0.3">
      <c r="A10419" s="12"/>
      <c r="G10419" s="12"/>
      <c r="H10419" s="12"/>
      <c r="J10419" s="12"/>
      <c r="K10419" s="12"/>
      <c r="L10419" s="12"/>
      <c r="M10419" s="12"/>
      <c r="N10419" s="96"/>
      <c r="O10419" s="12"/>
      <c r="P10419" s="12"/>
      <c r="Q10419" s="12"/>
      <c r="R10419" s="12"/>
    </row>
    <row r="10420" spans="1:18" x14ac:dyDescent="0.3">
      <c r="A10420" s="12"/>
      <c r="G10420" s="12"/>
      <c r="H10420" s="12"/>
      <c r="J10420" s="12"/>
      <c r="K10420" s="12"/>
      <c r="L10420" s="12"/>
      <c r="M10420" s="12"/>
      <c r="N10420" s="96"/>
      <c r="O10420" s="12"/>
      <c r="P10420" s="12"/>
      <c r="Q10420" s="12"/>
      <c r="R10420" s="12"/>
    </row>
    <row r="10421" spans="1:18" x14ac:dyDescent="0.3">
      <c r="A10421" s="12"/>
      <c r="G10421" s="12"/>
      <c r="H10421" s="12"/>
      <c r="J10421" s="12"/>
      <c r="K10421" s="12"/>
      <c r="L10421" s="12"/>
      <c r="M10421" s="12"/>
      <c r="N10421" s="96"/>
      <c r="O10421" s="12"/>
      <c r="P10421" s="12"/>
      <c r="Q10421" s="12"/>
      <c r="R10421" s="12"/>
    </row>
    <row r="10422" spans="1:18" x14ac:dyDescent="0.3">
      <c r="A10422" s="12"/>
      <c r="G10422" s="12"/>
      <c r="H10422" s="12"/>
      <c r="J10422" s="12"/>
      <c r="K10422" s="12"/>
      <c r="L10422" s="12"/>
      <c r="M10422" s="12"/>
      <c r="N10422" s="96"/>
      <c r="O10422" s="12"/>
      <c r="P10422" s="12"/>
      <c r="Q10422" s="12"/>
      <c r="R10422" s="12"/>
    </row>
    <row r="10423" spans="1:18" x14ac:dyDescent="0.3">
      <c r="A10423" s="12"/>
      <c r="G10423" s="12"/>
      <c r="H10423" s="12"/>
      <c r="J10423" s="12"/>
      <c r="K10423" s="12"/>
      <c r="L10423" s="12"/>
      <c r="M10423" s="12"/>
      <c r="N10423" s="96"/>
      <c r="O10423" s="12"/>
      <c r="P10423" s="12"/>
      <c r="Q10423" s="12"/>
      <c r="R10423" s="12"/>
    </row>
    <row r="10424" spans="1:18" x14ac:dyDescent="0.3">
      <c r="A10424" s="12"/>
      <c r="G10424" s="12"/>
      <c r="H10424" s="12"/>
      <c r="J10424" s="12"/>
      <c r="K10424" s="12"/>
      <c r="L10424" s="12"/>
      <c r="M10424" s="12"/>
      <c r="N10424" s="96"/>
      <c r="O10424" s="12"/>
      <c r="P10424" s="12"/>
      <c r="Q10424" s="12"/>
      <c r="R10424" s="12"/>
    </row>
    <row r="10442" spans="1:21" s="10" customFormat="1" x14ac:dyDescent="0.3">
      <c r="A10442" s="12"/>
      <c r="B10442" s="12"/>
      <c r="C10442" s="12"/>
      <c r="D10442" s="12"/>
      <c r="E10442" s="12"/>
      <c r="F10442" s="12"/>
      <c r="I10442" s="26"/>
      <c r="N10442" s="90"/>
      <c r="S10442" s="12"/>
      <c r="T10442" s="12"/>
      <c r="U10442" s="12"/>
    </row>
    <row r="10443" spans="1:21" s="10" customFormat="1" x14ac:dyDescent="0.3">
      <c r="A10443" s="12"/>
      <c r="B10443" s="12"/>
      <c r="C10443" s="12"/>
      <c r="D10443" s="12"/>
      <c r="E10443" s="12"/>
      <c r="F10443" s="12"/>
      <c r="I10443" s="26"/>
      <c r="N10443" s="90"/>
      <c r="S10443" s="12"/>
      <c r="T10443" s="12"/>
      <c r="U10443" s="12"/>
    </row>
    <row r="10444" spans="1:21" x14ac:dyDescent="0.3">
      <c r="A10444" s="12"/>
      <c r="I10444" s="26"/>
    </row>
    <row r="10445" spans="1:21" x14ac:dyDescent="0.3">
      <c r="A10445" s="12"/>
      <c r="I10445" s="26"/>
    </row>
    <row r="10446" spans="1:21" x14ac:dyDescent="0.3">
      <c r="A10446" s="12"/>
      <c r="I10446" s="26"/>
    </row>
    <row r="10447" spans="1:21" x14ac:dyDescent="0.3">
      <c r="A10447" s="12"/>
      <c r="I10447" s="26"/>
    </row>
    <row r="10448" spans="1:21" x14ac:dyDescent="0.3">
      <c r="A10448" s="12"/>
      <c r="G10448" s="12"/>
      <c r="H10448" s="12"/>
      <c r="J10448" s="12"/>
      <c r="K10448" s="12"/>
      <c r="L10448" s="12"/>
      <c r="M10448" s="12"/>
      <c r="N10448" s="96"/>
      <c r="O10448" s="12"/>
      <c r="P10448" s="12"/>
      <c r="Q10448" s="12"/>
      <c r="R10448" s="12"/>
    </row>
    <row r="10449" spans="1:18" x14ac:dyDescent="0.3">
      <c r="A10449" s="12"/>
      <c r="G10449" s="12"/>
      <c r="H10449" s="12"/>
      <c r="J10449" s="12"/>
      <c r="K10449" s="12"/>
      <c r="L10449" s="12"/>
      <c r="M10449" s="12"/>
      <c r="N10449" s="96"/>
      <c r="O10449" s="12"/>
      <c r="P10449" s="12"/>
      <c r="Q10449" s="12"/>
      <c r="R10449" s="12"/>
    </row>
    <row r="10450" spans="1:18" x14ac:dyDescent="0.3">
      <c r="A10450" s="12"/>
      <c r="G10450" s="12"/>
      <c r="H10450" s="12"/>
      <c r="J10450" s="12"/>
      <c r="K10450" s="12"/>
      <c r="L10450" s="12"/>
      <c r="M10450" s="12"/>
      <c r="N10450" s="96"/>
      <c r="O10450" s="12"/>
      <c r="P10450" s="12"/>
      <c r="Q10450" s="12"/>
      <c r="R10450" s="12"/>
    </row>
    <row r="10451" spans="1:18" x14ac:dyDescent="0.3">
      <c r="A10451" s="12"/>
      <c r="G10451" s="12"/>
      <c r="H10451" s="12"/>
      <c r="J10451" s="12"/>
      <c r="K10451" s="12"/>
      <c r="L10451" s="12"/>
      <c r="M10451" s="12"/>
      <c r="N10451" s="96"/>
      <c r="O10451" s="12"/>
      <c r="P10451" s="12"/>
      <c r="Q10451" s="12"/>
      <c r="R10451" s="12"/>
    </row>
    <row r="10452" spans="1:18" x14ac:dyDescent="0.3">
      <c r="A10452" s="12"/>
      <c r="G10452" s="12"/>
      <c r="H10452" s="12"/>
      <c r="J10452" s="12"/>
      <c r="K10452" s="12"/>
      <c r="L10452" s="12"/>
      <c r="M10452" s="12"/>
      <c r="N10452" s="96"/>
      <c r="O10452" s="12"/>
      <c r="P10452" s="12"/>
      <c r="Q10452" s="12"/>
      <c r="R10452" s="12"/>
    </row>
    <row r="10453" spans="1:18" x14ac:dyDescent="0.3">
      <c r="A10453" s="12"/>
      <c r="G10453" s="12"/>
      <c r="H10453" s="12"/>
      <c r="J10453" s="12"/>
      <c r="K10453" s="12"/>
      <c r="L10453" s="12"/>
      <c r="M10453" s="12"/>
      <c r="N10453" s="96"/>
      <c r="O10453" s="12"/>
      <c r="P10453" s="12"/>
      <c r="Q10453" s="12"/>
      <c r="R10453" s="12"/>
    </row>
    <row r="10471" spans="1:21" s="10" customFormat="1" x14ac:dyDescent="0.3">
      <c r="B10471" s="12"/>
      <c r="C10471" s="12"/>
      <c r="D10471" s="12"/>
      <c r="E10471" s="12"/>
      <c r="F10471" s="12"/>
      <c r="I10471" s="26"/>
      <c r="N10471" s="90"/>
      <c r="S10471" s="12"/>
      <c r="T10471" s="12"/>
      <c r="U10471" s="12"/>
    </row>
    <row r="10472" spans="1:21" s="10" customFormat="1" x14ac:dyDescent="0.3">
      <c r="B10472" s="12"/>
      <c r="C10472" s="12"/>
      <c r="D10472" s="12"/>
      <c r="E10472" s="12"/>
      <c r="F10472" s="12"/>
      <c r="I10472" s="26"/>
      <c r="N10472" s="90"/>
      <c r="S10472" s="12"/>
      <c r="T10472" s="12"/>
      <c r="U10472" s="12"/>
    </row>
    <row r="10473" spans="1:21" x14ac:dyDescent="0.3">
      <c r="A10473" s="12"/>
      <c r="I10473" s="26"/>
    </row>
    <row r="10474" spans="1:21" x14ac:dyDescent="0.3">
      <c r="A10474" s="12"/>
      <c r="I10474" s="26"/>
    </row>
    <row r="10475" spans="1:21" x14ac:dyDescent="0.3">
      <c r="A10475" s="12"/>
      <c r="I10475" s="26"/>
    </row>
    <row r="10476" spans="1:21" x14ac:dyDescent="0.3">
      <c r="A10476" s="12"/>
      <c r="I10476" s="26"/>
    </row>
    <row r="10477" spans="1:21" x14ac:dyDescent="0.3">
      <c r="A10477" s="12"/>
      <c r="G10477" s="12"/>
      <c r="H10477" s="12"/>
      <c r="J10477" s="12"/>
      <c r="K10477" s="12"/>
      <c r="L10477" s="12"/>
      <c r="M10477" s="12"/>
      <c r="N10477" s="96"/>
      <c r="O10477" s="12"/>
      <c r="P10477" s="12"/>
      <c r="Q10477" s="12"/>
      <c r="R10477" s="12"/>
    </row>
    <row r="10478" spans="1:21" x14ac:dyDescent="0.3">
      <c r="A10478" s="12"/>
      <c r="G10478" s="12"/>
      <c r="H10478" s="12"/>
      <c r="J10478" s="12"/>
      <c r="K10478" s="12"/>
      <c r="L10478" s="12"/>
      <c r="M10478" s="12"/>
      <c r="N10478" s="96"/>
      <c r="O10478" s="12"/>
      <c r="P10478" s="12"/>
      <c r="Q10478" s="12"/>
      <c r="R10478" s="12"/>
    </row>
    <row r="10479" spans="1:21" x14ac:dyDescent="0.3">
      <c r="A10479" s="12"/>
      <c r="G10479" s="12"/>
      <c r="H10479" s="12"/>
      <c r="J10479" s="12"/>
      <c r="K10479" s="12"/>
      <c r="L10479" s="12"/>
      <c r="M10479" s="12"/>
      <c r="N10479" s="96"/>
      <c r="O10479" s="12"/>
      <c r="P10479" s="12"/>
      <c r="Q10479" s="12"/>
      <c r="R10479" s="12"/>
    </row>
    <row r="10480" spans="1:21" x14ac:dyDescent="0.3">
      <c r="A10480" s="12"/>
      <c r="G10480" s="12"/>
      <c r="H10480" s="12"/>
      <c r="J10480" s="12"/>
      <c r="K10480" s="12"/>
      <c r="L10480" s="12"/>
      <c r="M10480" s="12"/>
      <c r="N10480" s="96"/>
      <c r="O10480" s="12"/>
      <c r="P10480" s="12"/>
      <c r="Q10480" s="12"/>
      <c r="R10480" s="12"/>
    </row>
    <row r="10481" spans="1:18" x14ac:dyDescent="0.3">
      <c r="A10481" s="12"/>
      <c r="G10481" s="12"/>
      <c r="H10481" s="12"/>
      <c r="J10481" s="12"/>
      <c r="K10481" s="12"/>
      <c r="L10481" s="12"/>
      <c r="M10481" s="12"/>
      <c r="N10481" s="96"/>
      <c r="O10481" s="12"/>
      <c r="P10481" s="12"/>
      <c r="Q10481" s="12"/>
      <c r="R10481" s="12"/>
    </row>
    <row r="10482" spans="1:18" x14ac:dyDescent="0.3">
      <c r="A10482" s="12"/>
      <c r="G10482" s="12"/>
      <c r="H10482" s="12"/>
      <c r="J10482" s="12"/>
      <c r="K10482" s="12"/>
      <c r="L10482" s="12"/>
      <c r="M10482" s="12"/>
      <c r="N10482" s="96"/>
      <c r="O10482" s="12"/>
      <c r="P10482" s="12"/>
      <c r="Q10482" s="12"/>
      <c r="R10482" s="12"/>
    </row>
    <row r="10500" spans="1:21" s="10" customFormat="1" x14ac:dyDescent="0.3">
      <c r="B10500" s="12"/>
      <c r="C10500" s="12"/>
      <c r="D10500" s="12"/>
      <c r="E10500" s="12"/>
      <c r="F10500" s="12"/>
      <c r="I10500" s="26"/>
      <c r="N10500" s="90"/>
      <c r="S10500" s="12"/>
      <c r="T10500" s="12"/>
      <c r="U10500" s="12"/>
    </row>
    <row r="10501" spans="1:21" s="10" customFormat="1" x14ac:dyDescent="0.3">
      <c r="B10501" s="12"/>
      <c r="C10501" s="12"/>
      <c r="D10501" s="12"/>
      <c r="E10501" s="12"/>
      <c r="F10501" s="12"/>
      <c r="I10501" s="26"/>
      <c r="N10501" s="90"/>
      <c r="S10501" s="12"/>
      <c r="T10501" s="12"/>
      <c r="U10501" s="12"/>
    </row>
    <row r="10502" spans="1:21" s="10" customFormat="1" x14ac:dyDescent="0.3">
      <c r="B10502" s="12"/>
      <c r="C10502" s="12"/>
      <c r="D10502" s="12"/>
      <c r="E10502" s="12"/>
      <c r="F10502" s="12"/>
      <c r="I10502" s="26"/>
      <c r="N10502" s="90"/>
      <c r="S10502" s="12"/>
      <c r="T10502" s="12"/>
      <c r="U10502" s="12"/>
    </row>
    <row r="10503" spans="1:21" s="10" customFormat="1" x14ac:dyDescent="0.3">
      <c r="B10503" s="12"/>
      <c r="C10503" s="12"/>
      <c r="D10503" s="12"/>
      <c r="E10503" s="12"/>
      <c r="F10503" s="12"/>
      <c r="I10503" s="26"/>
      <c r="N10503" s="90"/>
      <c r="S10503" s="12"/>
      <c r="T10503" s="12"/>
      <c r="U10503" s="12"/>
    </row>
    <row r="10504" spans="1:21" s="10" customFormat="1" x14ac:dyDescent="0.3">
      <c r="B10504" s="12"/>
      <c r="C10504" s="12"/>
      <c r="D10504" s="12"/>
      <c r="E10504" s="12"/>
      <c r="F10504" s="12"/>
      <c r="I10504" s="26"/>
      <c r="N10504" s="90"/>
      <c r="S10504" s="12"/>
      <c r="T10504" s="12"/>
      <c r="U10504" s="12"/>
    </row>
    <row r="10505" spans="1:21" x14ac:dyDescent="0.3">
      <c r="A10505" s="12"/>
      <c r="I10505" s="26"/>
    </row>
    <row r="10506" spans="1:21" x14ac:dyDescent="0.3">
      <c r="A10506" s="12"/>
      <c r="G10506" s="12"/>
      <c r="H10506" s="12"/>
      <c r="J10506" s="12"/>
      <c r="K10506" s="12"/>
      <c r="L10506" s="12"/>
      <c r="M10506" s="12"/>
      <c r="N10506" s="96"/>
      <c r="O10506" s="12"/>
      <c r="P10506" s="12"/>
      <c r="Q10506" s="12"/>
      <c r="R10506" s="12"/>
    </row>
    <row r="10507" spans="1:21" x14ac:dyDescent="0.3">
      <c r="A10507" s="12"/>
      <c r="G10507" s="12"/>
      <c r="H10507" s="12"/>
      <c r="J10507" s="12"/>
      <c r="K10507" s="12"/>
      <c r="L10507" s="12"/>
      <c r="M10507" s="12"/>
      <c r="N10507" s="96"/>
      <c r="O10507" s="12"/>
      <c r="P10507" s="12"/>
      <c r="Q10507" s="12"/>
      <c r="R10507" s="12"/>
    </row>
    <row r="10508" spans="1:21" x14ac:dyDescent="0.3">
      <c r="A10508" s="12"/>
      <c r="G10508" s="12"/>
      <c r="H10508" s="12"/>
      <c r="J10508" s="12"/>
      <c r="K10508" s="12"/>
      <c r="L10508" s="12"/>
      <c r="M10508" s="12"/>
      <c r="N10508" s="96"/>
      <c r="O10508" s="12"/>
      <c r="P10508" s="12"/>
      <c r="Q10508" s="12"/>
      <c r="R10508" s="12"/>
    </row>
    <row r="10509" spans="1:21" x14ac:dyDescent="0.3">
      <c r="A10509" s="12"/>
      <c r="G10509" s="12"/>
      <c r="H10509" s="12"/>
      <c r="J10509" s="12"/>
      <c r="K10509" s="12"/>
      <c r="L10509" s="12"/>
      <c r="M10509" s="12"/>
      <c r="N10509" s="96"/>
      <c r="O10509" s="12"/>
      <c r="P10509" s="12"/>
      <c r="Q10509" s="12"/>
      <c r="R10509" s="12"/>
    </row>
    <row r="10510" spans="1:21" x14ac:dyDescent="0.3">
      <c r="A10510" s="12"/>
      <c r="G10510" s="12"/>
      <c r="H10510" s="12"/>
      <c r="J10510" s="12"/>
      <c r="K10510" s="12"/>
      <c r="L10510" s="12"/>
      <c r="M10510" s="12"/>
      <c r="N10510" s="96"/>
      <c r="O10510" s="12"/>
      <c r="P10510" s="12"/>
      <c r="Q10510" s="12"/>
      <c r="R10510" s="12"/>
    </row>
    <row r="10511" spans="1:21" x14ac:dyDescent="0.3">
      <c r="A10511" s="12"/>
      <c r="G10511" s="12"/>
      <c r="H10511" s="12"/>
      <c r="J10511" s="12"/>
      <c r="K10511" s="12"/>
      <c r="L10511" s="12"/>
      <c r="M10511" s="12"/>
      <c r="N10511" s="96"/>
      <c r="O10511" s="12"/>
      <c r="P10511" s="12"/>
      <c r="Q10511" s="12"/>
      <c r="R10511" s="12"/>
    </row>
    <row r="10529" spans="1:18" x14ac:dyDescent="0.3">
      <c r="A10529" s="12"/>
      <c r="I10529" s="26"/>
    </row>
    <row r="10530" spans="1:18" x14ac:dyDescent="0.3">
      <c r="A10530" s="12"/>
      <c r="I10530" s="26"/>
    </row>
    <row r="10531" spans="1:18" x14ac:dyDescent="0.3">
      <c r="A10531" s="12"/>
      <c r="I10531" s="26"/>
    </row>
    <row r="10532" spans="1:18" x14ac:dyDescent="0.3">
      <c r="A10532" s="12"/>
      <c r="I10532" s="26"/>
    </row>
    <row r="10533" spans="1:18" x14ac:dyDescent="0.3">
      <c r="A10533" s="12"/>
      <c r="I10533" s="26"/>
    </row>
    <row r="10534" spans="1:18" x14ac:dyDescent="0.3">
      <c r="A10534" s="12"/>
      <c r="I10534" s="26"/>
    </row>
    <row r="10535" spans="1:18" x14ac:dyDescent="0.3">
      <c r="A10535" s="12"/>
      <c r="G10535" s="12"/>
      <c r="H10535" s="12"/>
      <c r="J10535" s="12"/>
      <c r="K10535" s="12"/>
      <c r="L10535" s="12"/>
      <c r="M10535" s="12"/>
      <c r="N10535" s="96"/>
      <c r="O10535" s="12"/>
      <c r="P10535" s="12"/>
      <c r="Q10535" s="12"/>
      <c r="R10535" s="12"/>
    </row>
    <row r="10536" spans="1:18" x14ac:dyDescent="0.3">
      <c r="A10536" s="12"/>
      <c r="G10536" s="12"/>
      <c r="H10536" s="12"/>
      <c r="J10536" s="12"/>
      <c r="K10536" s="12"/>
      <c r="L10536" s="12"/>
      <c r="M10536" s="12"/>
      <c r="N10536" s="96"/>
      <c r="O10536" s="12"/>
      <c r="P10536" s="12"/>
      <c r="Q10536" s="12"/>
      <c r="R10536" s="12"/>
    </row>
    <row r="10537" spans="1:18" x14ac:dyDescent="0.3">
      <c r="A10537" s="12"/>
      <c r="G10537" s="12"/>
      <c r="H10537" s="12"/>
      <c r="J10537" s="12"/>
      <c r="K10537" s="12"/>
      <c r="L10537" s="12"/>
      <c r="M10537" s="12"/>
      <c r="N10537" s="96"/>
      <c r="O10537" s="12"/>
      <c r="P10537" s="12"/>
      <c r="Q10537" s="12"/>
      <c r="R10537" s="12"/>
    </row>
    <row r="10538" spans="1:18" x14ac:dyDescent="0.3">
      <c r="A10538" s="12"/>
      <c r="G10538" s="12"/>
      <c r="H10538" s="12"/>
      <c r="J10538" s="12"/>
      <c r="K10538" s="12"/>
      <c r="L10538" s="12"/>
      <c r="M10538" s="12"/>
      <c r="N10538" s="96"/>
      <c r="O10538" s="12"/>
      <c r="P10538" s="12"/>
      <c r="Q10538" s="12"/>
      <c r="R10538" s="12"/>
    </row>
    <row r="10539" spans="1:18" x14ac:dyDescent="0.3">
      <c r="A10539" s="12"/>
      <c r="G10539" s="12"/>
      <c r="H10539" s="12"/>
      <c r="J10539" s="12"/>
      <c r="K10539" s="12"/>
      <c r="L10539" s="12"/>
      <c r="M10539" s="12"/>
      <c r="N10539" s="96"/>
      <c r="O10539" s="12"/>
      <c r="P10539" s="12"/>
      <c r="Q10539" s="12"/>
      <c r="R10539" s="12"/>
    </row>
    <row r="10540" spans="1:18" x14ac:dyDescent="0.3">
      <c r="A10540" s="12"/>
      <c r="G10540" s="12"/>
      <c r="H10540" s="12"/>
      <c r="J10540" s="12"/>
      <c r="K10540" s="12"/>
      <c r="L10540" s="12"/>
      <c r="M10540" s="12"/>
      <c r="N10540" s="96"/>
      <c r="O10540" s="12"/>
      <c r="P10540" s="12"/>
      <c r="Q10540" s="12"/>
      <c r="R10540" s="12"/>
    </row>
    <row r="10558" spans="1:22" s="10" customFormat="1" x14ac:dyDescent="0.3">
      <c r="A10558" s="12"/>
      <c r="B10558" s="12"/>
      <c r="C10558" s="12"/>
      <c r="D10558" s="12"/>
      <c r="E10558" s="12"/>
      <c r="F10558" s="12"/>
      <c r="I10558" s="26"/>
      <c r="N10558" s="90"/>
      <c r="S10558" s="12"/>
      <c r="T10558" s="12"/>
      <c r="U10558" s="12"/>
      <c r="V10558" s="12"/>
    </row>
    <row r="10559" spans="1:22" s="10" customFormat="1" x14ac:dyDescent="0.3">
      <c r="A10559" s="12"/>
      <c r="B10559" s="12"/>
      <c r="C10559" s="12"/>
      <c r="D10559" s="12"/>
      <c r="E10559" s="12"/>
      <c r="F10559" s="12"/>
      <c r="I10559" s="26"/>
      <c r="N10559" s="90"/>
      <c r="S10559" s="12"/>
      <c r="T10559" s="12"/>
      <c r="U10559" s="12"/>
      <c r="V10559" s="12"/>
    </row>
    <row r="10560" spans="1:22" x14ac:dyDescent="0.3">
      <c r="A10560" s="12"/>
      <c r="I10560" s="26"/>
    </row>
    <row r="10561" spans="1:18" x14ac:dyDescent="0.3">
      <c r="A10561" s="12"/>
      <c r="I10561" s="26"/>
    </row>
    <row r="10562" spans="1:18" x14ac:dyDescent="0.3">
      <c r="A10562" s="12"/>
      <c r="I10562" s="26"/>
    </row>
    <row r="10563" spans="1:18" x14ac:dyDescent="0.3">
      <c r="A10563" s="12"/>
      <c r="I10563" s="26"/>
    </row>
    <row r="10564" spans="1:18" x14ac:dyDescent="0.3">
      <c r="A10564" s="12"/>
      <c r="G10564" s="12"/>
      <c r="H10564" s="12"/>
      <c r="J10564" s="12"/>
      <c r="K10564" s="12"/>
      <c r="L10564" s="12"/>
      <c r="M10564" s="12"/>
      <c r="N10564" s="96"/>
      <c r="O10564" s="12"/>
      <c r="P10564" s="12"/>
      <c r="Q10564" s="12"/>
      <c r="R10564" s="12"/>
    </row>
    <row r="10565" spans="1:18" x14ac:dyDescent="0.3">
      <c r="A10565" s="12"/>
      <c r="G10565" s="12"/>
      <c r="H10565" s="12"/>
      <c r="J10565" s="12"/>
      <c r="K10565" s="12"/>
      <c r="L10565" s="12"/>
      <c r="M10565" s="12"/>
      <c r="N10565" s="96"/>
      <c r="O10565" s="12"/>
      <c r="P10565" s="12"/>
      <c r="Q10565" s="12"/>
      <c r="R10565" s="12"/>
    </row>
    <row r="10566" spans="1:18" x14ac:dyDescent="0.3">
      <c r="A10566" s="12"/>
      <c r="G10566" s="12"/>
      <c r="H10566" s="12"/>
      <c r="J10566" s="12"/>
      <c r="K10566" s="12"/>
      <c r="L10566" s="12"/>
      <c r="M10566" s="12"/>
      <c r="N10566" s="96"/>
      <c r="O10566" s="12"/>
      <c r="P10566" s="12"/>
      <c r="Q10566" s="12"/>
      <c r="R10566" s="12"/>
    </row>
    <row r="10567" spans="1:18" x14ac:dyDescent="0.3">
      <c r="A10567" s="12"/>
      <c r="G10567" s="12"/>
      <c r="H10567" s="12"/>
      <c r="J10567" s="12"/>
      <c r="K10567" s="12"/>
      <c r="L10567" s="12"/>
      <c r="M10567" s="12"/>
      <c r="N10567" s="96"/>
      <c r="O10567" s="12"/>
      <c r="P10567" s="12"/>
      <c r="Q10567" s="12"/>
      <c r="R10567" s="12"/>
    </row>
    <row r="10568" spans="1:18" x14ac:dyDescent="0.3">
      <c r="A10568" s="12"/>
      <c r="G10568" s="12"/>
      <c r="H10568" s="12"/>
      <c r="J10568" s="12"/>
      <c r="K10568" s="12"/>
      <c r="L10568" s="12"/>
      <c r="M10568" s="12"/>
      <c r="N10568" s="96"/>
      <c r="O10568" s="12"/>
      <c r="P10568" s="12"/>
      <c r="Q10568" s="12"/>
      <c r="R10568" s="12"/>
    </row>
    <row r="10569" spans="1:18" x14ac:dyDescent="0.3">
      <c r="A10569" s="12"/>
      <c r="G10569" s="12"/>
      <c r="H10569" s="12"/>
      <c r="J10569" s="12"/>
      <c r="K10569" s="12"/>
      <c r="L10569" s="12"/>
      <c r="M10569" s="12"/>
      <c r="N10569" s="96"/>
      <c r="O10569" s="12"/>
      <c r="P10569" s="12"/>
      <c r="Q10569" s="12"/>
      <c r="R10569" s="12"/>
    </row>
    <row r="10587" spans="1:21" s="10" customFormat="1" x14ac:dyDescent="0.3">
      <c r="A10587" s="12"/>
      <c r="B10587" s="12"/>
      <c r="C10587" s="12"/>
      <c r="D10587" s="12"/>
      <c r="E10587" s="12"/>
      <c r="F10587" s="12"/>
      <c r="I10587" s="26"/>
      <c r="N10587" s="90"/>
      <c r="S10587" s="12"/>
      <c r="T10587" s="12"/>
      <c r="U10587" s="12"/>
    </row>
    <row r="10588" spans="1:21" x14ac:dyDescent="0.3">
      <c r="A10588" s="12"/>
      <c r="I10588" s="26"/>
    </row>
    <row r="10589" spans="1:21" x14ac:dyDescent="0.3">
      <c r="A10589" s="12"/>
      <c r="I10589" s="26"/>
    </row>
    <row r="10590" spans="1:21" x14ac:dyDescent="0.3">
      <c r="A10590" s="12"/>
      <c r="I10590" s="26"/>
    </row>
    <row r="10591" spans="1:21" x14ac:dyDescent="0.3">
      <c r="A10591" s="12"/>
      <c r="I10591" s="26"/>
    </row>
    <row r="10592" spans="1:21" x14ac:dyDescent="0.3">
      <c r="A10592" s="12"/>
      <c r="I10592" s="26"/>
    </row>
    <row r="10593" spans="1:18" x14ac:dyDescent="0.3">
      <c r="A10593" s="12"/>
      <c r="G10593" s="12"/>
      <c r="H10593" s="12"/>
      <c r="J10593" s="12"/>
      <c r="K10593" s="12"/>
      <c r="L10593" s="12"/>
      <c r="M10593" s="12"/>
      <c r="N10593" s="96"/>
      <c r="O10593" s="12"/>
      <c r="P10593" s="12"/>
      <c r="Q10593" s="12"/>
      <c r="R10593" s="12"/>
    </row>
    <row r="10594" spans="1:18" x14ac:dyDescent="0.3">
      <c r="A10594" s="12"/>
      <c r="G10594" s="12"/>
      <c r="H10594" s="12"/>
      <c r="J10594" s="12"/>
      <c r="K10594" s="12"/>
      <c r="L10594" s="12"/>
      <c r="M10594" s="12"/>
      <c r="N10594" s="96"/>
      <c r="O10594" s="12"/>
      <c r="P10594" s="12"/>
      <c r="Q10594" s="12"/>
      <c r="R10594" s="12"/>
    </row>
    <row r="10595" spans="1:18" x14ac:dyDescent="0.3">
      <c r="A10595" s="12"/>
      <c r="G10595" s="12"/>
      <c r="H10595" s="12"/>
      <c r="J10595" s="12"/>
      <c r="K10595" s="12"/>
      <c r="L10595" s="12"/>
      <c r="M10595" s="12"/>
      <c r="N10595" s="96"/>
      <c r="O10595" s="12"/>
      <c r="P10595" s="12"/>
      <c r="Q10595" s="12"/>
      <c r="R10595" s="12"/>
    </row>
    <row r="10596" spans="1:18" x14ac:dyDescent="0.3">
      <c r="A10596" s="12"/>
      <c r="G10596" s="12"/>
      <c r="H10596" s="12"/>
      <c r="J10596" s="12"/>
      <c r="K10596" s="12"/>
      <c r="L10596" s="12"/>
      <c r="M10596" s="12"/>
      <c r="N10596" s="96"/>
      <c r="O10596" s="12"/>
      <c r="P10596" s="12"/>
      <c r="Q10596" s="12"/>
      <c r="R10596" s="12"/>
    </row>
    <row r="10597" spans="1:18" x14ac:dyDescent="0.3">
      <c r="A10597" s="12"/>
      <c r="G10597" s="12"/>
      <c r="H10597" s="12"/>
      <c r="J10597" s="12"/>
      <c r="K10597" s="12"/>
      <c r="L10597" s="12"/>
      <c r="M10597" s="12"/>
      <c r="N10597" s="96"/>
      <c r="O10597" s="12"/>
      <c r="P10597" s="12"/>
      <c r="Q10597" s="12"/>
      <c r="R10597" s="12"/>
    </row>
    <row r="10598" spans="1:18" x14ac:dyDescent="0.3">
      <c r="A10598" s="12"/>
      <c r="G10598" s="12"/>
      <c r="H10598" s="12"/>
      <c r="J10598" s="12"/>
      <c r="K10598" s="12"/>
      <c r="L10598" s="12"/>
      <c r="M10598" s="12"/>
      <c r="N10598" s="96"/>
      <c r="O10598" s="12"/>
      <c r="P10598" s="12"/>
      <c r="Q10598" s="12"/>
      <c r="R10598" s="12"/>
    </row>
    <row r="10616" spans="1:21" s="10" customFormat="1" x14ac:dyDescent="0.3">
      <c r="B10616" s="12"/>
      <c r="C10616" s="12"/>
      <c r="D10616" s="12"/>
      <c r="E10616" s="12"/>
      <c r="F10616" s="12"/>
      <c r="I10616" s="26"/>
      <c r="N10616" s="90"/>
      <c r="S10616" s="12"/>
      <c r="T10616" s="12"/>
      <c r="U10616" s="12"/>
    </row>
    <row r="10617" spans="1:21" x14ac:dyDescent="0.3">
      <c r="A10617" s="12"/>
      <c r="I10617" s="26"/>
    </row>
    <row r="10618" spans="1:21" x14ac:dyDescent="0.3">
      <c r="A10618" s="12"/>
      <c r="I10618" s="26"/>
    </row>
    <row r="10619" spans="1:21" x14ac:dyDescent="0.3">
      <c r="A10619" s="12"/>
      <c r="I10619" s="26"/>
    </row>
    <row r="10620" spans="1:21" x14ac:dyDescent="0.3">
      <c r="A10620" s="12"/>
      <c r="I10620" s="26"/>
    </row>
    <row r="10621" spans="1:21" x14ac:dyDescent="0.3">
      <c r="A10621" s="12"/>
      <c r="I10621" s="26"/>
    </row>
    <row r="10622" spans="1:21" x14ac:dyDescent="0.3">
      <c r="A10622" s="12"/>
      <c r="G10622" s="12"/>
      <c r="H10622" s="12"/>
      <c r="J10622" s="12"/>
      <c r="K10622" s="12"/>
      <c r="L10622" s="12"/>
      <c r="M10622" s="12"/>
      <c r="N10622" s="96"/>
      <c r="O10622" s="12"/>
      <c r="P10622" s="12"/>
      <c r="Q10622" s="12"/>
      <c r="R10622" s="12"/>
    </row>
    <row r="10623" spans="1:21" x14ac:dyDescent="0.3">
      <c r="A10623" s="12"/>
      <c r="G10623" s="12"/>
      <c r="H10623" s="12"/>
      <c r="J10623" s="12"/>
      <c r="K10623" s="12"/>
      <c r="L10623" s="12"/>
      <c r="M10623" s="12"/>
      <c r="N10623" s="96"/>
      <c r="O10623" s="12"/>
      <c r="P10623" s="12"/>
      <c r="Q10623" s="12"/>
      <c r="R10623" s="12"/>
    </row>
    <row r="10624" spans="1:21" x14ac:dyDescent="0.3">
      <c r="A10624" s="12"/>
      <c r="G10624" s="12"/>
      <c r="H10624" s="12"/>
      <c r="J10624" s="12"/>
      <c r="K10624" s="12"/>
      <c r="L10624" s="12"/>
      <c r="M10624" s="12"/>
      <c r="N10624" s="96"/>
      <c r="O10624" s="12"/>
      <c r="P10624" s="12"/>
      <c r="Q10624" s="12"/>
      <c r="R10624" s="12"/>
    </row>
    <row r="10625" spans="1:18" x14ac:dyDescent="0.3">
      <c r="A10625" s="12"/>
      <c r="G10625" s="12"/>
      <c r="H10625" s="12"/>
      <c r="J10625" s="12"/>
      <c r="K10625" s="12"/>
      <c r="L10625" s="12"/>
      <c r="M10625" s="12"/>
      <c r="N10625" s="96"/>
      <c r="O10625" s="12"/>
      <c r="P10625" s="12"/>
      <c r="Q10625" s="12"/>
      <c r="R10625" s="12"/>
    </row>
    <row r="10626" spans="1:18" x14ac:dyDescent="0.3">
      <c r="A10626" s="12"/>
      <c r="G10626" s="12"/>
      <c r="H10626" s="12"/>
      <c r="J10626" s="12"/>
      <c r="K10626" s="12"/>
      <c r="L10626" s="12"/>
      <c r="M10626" s="12"/>
      <c r="N10626" s="96"/>
      <c r="O10626" s="12"/>
      <c r="P10626" s="12"/>
      <c r="Q10626" s="12"/>
      <c r="R10626" s="12"/>
    </row>
    <row r="10627" spans="1:18" x14ac:dyDescent="0.3">
      <c r="A10627" s="12"/>
      <c r="G10627" s="12"/>
      <c r="H10627" s="12"/>
      <c r="J10627" s="12"/>
      <c r="K10627" s="12"/>
      <c r="L10627" s="12"/>
      <c r="M10627" s="12"/>
      <c r="N10627" s="96"/>
      <c r="O10627" s="12"/>
      <c r="P10627" s="12"/>
      <c r="Q10627" s="12"/>
      <c r="R10627" s="12"/>
    </row>
    <row r="10645" spans="1:21" s="10" customFormat="1" x14ac:dyDescent="0.3">
      <c r="B10645" s="12"/>
      <c r="C10645" s="12"/>
      <c r="D10645" s="12"/>
      <c r="E10645" s="12"/>
      <c r="F10645" s="12"/>
      <c r="I10645" s="26"/>
      <c r="N10645" s="90"/>
      <c r="S10645" s="12"/>
      <c r="T10645" s="12"/>
      <c r="U10645" s="12"/>
    </row>
    <row r="10646" spans="1:21" s="10" customFormat="1" x14ac:dyDescent="0.3">
      <c r="B10646" s="12"/>
      <c r="C10646" s="12"/>
      <c r="D10646" s="12"/>
      <c r="E10646" s="12"/>
      <c r="F10646" s="12"/>
      <c r="I10646" s="26"/>
      <c r="N10646" s="90"/>
      <c r="S10646" s="12"/>
      <c r="T10646" s="12"/>
      <c r="U10646" s="12"/>
    </row>
    <row r="10647" spans="1:21" s="10" customFormat="1" x14ac:dyDescent="0.3">
      <c r="B10647" s="12"/>
      <c r="C10647" s="12"/>
      <c r="D10647" s="12"/>
      <c r="E10647" s="12"/>
      <c r="F10647" s="12"/>
      <c r="I10647" s="26"/>
      <c r="N10647" s="90"/>
      <c r="S10647" s="12"/>
      <c r="T10647" s="12"/>
      <c r="U10647" s="12"/>
    </row>
    <row r="10648" spans="1:21" s="10" customFormat="1" x14ac:dyDescent="0.3">
      <c r="B10648" s="12"/>
      <c r="C10648" s="12"/>
      <c r="D10648" s="12"/>
      <c r="E10648" s="12"/>
      <c r="F10648" s="12"/>
      <c r="I10648" s="26"/>
      <c r="N10648" s="90"/>
      <c r="S10648" s="12"/>
      <c r="T10648" s="12"/>
      <c r="U10648" s="12"/>
    </row>
    <row r="10649" spans="1:21" x14ac:dyDescent="0.3">
      <c r="A10649" s="12"/>
      <c r="I10649" s="26"/>
    </row>
    <row r="10650" spans="1:21" x14ac:dyDescent="0.3">
      <c r="A10650" s="12"/>
      <c r="I10650" s="26"/>
    </row>
    <row r="10651" spans="1:21" x14ac:dyDescent="0.3">
      <c r="A10651" s="12"/>
      <c r="G10651" s="12"/>
      <c r="H10651" s="12"/>
      <c r="J10651" s="12"/>
      <c r="K10651" s="12"/>
      <c r="L10651" s="12"/>
      <c r="M10651" s="12"/>
      <c r="N10651" s="96"/>
      <c r="O10651" s="12"/>
      <c r="P10651" s="12"/>
      <c r="Q10651" s="12"/>
      <c r="R10651" s="12"/>
    </row>
    <row r="10652" spans="1:21" x14ac:dyDescent="0.3">
      <c r="A10652" s="12"/>
      <c r="G10652" s="12"/>
      <c r="H10652" s="12"/>
      <c r="J10652" s="12"/>
      <c r="K10652" s="12"/>
      <c r="L10652" s="12"/>
      <c r="M10652" s="12"/>
      <c r="N10652" s="96"/>
      <c r="O10652" s="12"/>
      <c r="P10652" s="12"/>
      <c r="Q10652" s="12"/>
      <c r="R10652" s="12"/>
    </row>
    <row r="10653" spans="1:21" x14ac:dyDescent="0.3">
      <c r="A10653" s="12"/>
      <c r="G10653" s="12"/>
      <c r="H10653" s="12"/>
      <c r="J10653" s="12"/>
      <c r="K10653" s="12"/>
      <c r="L10653" s="12"/>
      <c r="M10653" s="12"/>
      <c r="N10653" s="96"/>
      <c r="O10653" s="12"/>
      <c r="P10653" s="12"/>
      <c r="Q10653" s="12"/>
      <c r="R10653" s="12"/>
    </row>
    <row r="10654" spans="1:21" x14ac:dyDescent="0.3">
      <c r="A10654" s="12"/>
      <c r="G10654" s="12"/>
      <c r="H10654" s="12"/>
      <c r="J10654" s="12"/>
      <c r="K10654" s="12"/>
      <c r="L10654" s="12"/>
      <c r="M10654" s="12"/>
      <c r="N10654" s="96"/>
      <c r="O10654" s="12"/>
      <c r="P10654" s="12"/>
      <c r="Q10654" s="12"/>
      <c r="R10654" s="12"/>
    </row>
    <row r="10655" spans="1:21" x14ac:dyDescent="0.3">
      <c r="A10655" s="12"/>
      <c r="G10655" s="12"/>
      <c r="H10655" s="12"/>
      <c r="J10655" s="12"/>
      <c r="K10655" s="12"/>
      <c r="L10655" s="12"/>
      <c r="M10655" s="12"/>
      <c r="N10655" s="96"/>
      <c r="O10655" s="12"/>
      <c r="P10655" s="12"/>
      <c r="Q10655" s="12"/>
      <c r="R10655" s="12"/>
    </row>
    <row r="10656" spans="1:21" x14ac:dyDescent="0.3">
      <c r="A10656" s="12"/>
      <c r="G10656" s="12"/>
      <c r="H10656" s="12"/>
      <c r="J10656" s="12"/>
      <c r="K10656" s="12"/>
      <c r="L10656" s="12"/>
      <c r="M10656" s="12"/>
      <c r="N10656" s="96"/>
      <c r="O10656" s="12"/>
      <c r="P10656" s="12"/>
      <c r="Q10656" s="12"/>
      <c r="R10656" s="12"/>
    </row>
    <row r="10674" spans="1:18" x14ac:dyDescent="0.3">
      <c r="A10674" s="12"/>
      <c r="I10674" s="26"/>
    </row>
    <row r="10675" spans="1:18" x14ac:dyDescent="0.3">
      <c r="A10675" s="12"/>
      <c r="I10675" s="26"/>
    </row>
    <row r="10676" spans="1:18" x14ac:dyDescent="0.3">
      <c r="A10676" s="12"/>
      <c r="I10676" s="26"/>
    </row>
    <row r="10677" spans="1:18" x14ac:dyDescent="0.3">
      <c r="A10677" s="12"/>
      <c r="I10677" s="26"/>
    </row>
    <row r="10678" spans="1:18" x14ac:dyDescent="0.3">
      <c r="A10678" s="12"/>
      <c r="I10678" s="26"/>
    </row>
    <row r="10679" spans="1:18" x14ac:dyDescent="0.3">
      <c r="A10679" s="12"/>
      <c r="I10679" s="26"/>
    </row>
    <row r="10680" spans="1:18" x14ac:dyDescent="0.3">
      <c r="A10680" s="12"/>
      <c r="G10680" s="12"/>
      <c r="H10680" s="12"/>
      <c r="J10680" s="12"/>
      <c r="K10680" s="12"/>
      <c r="L10680" s="12"/>
      <c r="M10680" s="12"/>
      <c r="N10680" s="96"/>
      <c r="O10680" s="12"/>
      <c r="P10680" s="12"/>
      <c r="Q10680" s="12"/>
      <c r="R10680" s="12"/>
    </row>
    <row r="10681" spans="1:18" x14ac:dyDescent="0.3">
      <c r="A10681" s="12"/>
      <c r="G10681" s="12"/>
      <c r="H10681" s="12"/>
      <c r="J10681" s="12"/>
      <c r="K10681" s="12"/>
      <c r="L10681" s="12"/>
      <c r="M10681" s="12"/>
      <c r="N10681" s="96"/>
      <c r="O10681" s="12"/>
      <c r="P10681" s="12"/>
      <c r="Q10681" s="12"/>
      <c r="R10681" s="12"/>
    </row>
    <row r="10682" spans="1:18" x14ac:dyDescent="0.3">
      <c r="A10682" s="12"/>
      <c r="G10682" s="12"/>
      <c r="H10682" s="12"/>
      <c r="J10682" s="12"/>
      <c r="K10682" s="12"/>
      <c r="L10682" s="12"/>
      <c r="M10682" s="12"/>
      <c r="N10682" s="96"/>
      <c r="O10682" s="12"/>
      <c r="P10682" s="12"/>
      <c r="Q10682" s="12"/>
      <c r="R10682" s="12"/>
    </row>
    <row r="10683" spans="1:18" x14ac:dyDescent="0.3">
      <c r="A10683" s="12"/>
      <c r="G10683" s="12"/>
      <c r="H10683" s="12"/>
      <c r="J10683" s="12"/>
      <c r="K10683" s="12"/>
      <c r="L10683" s="12"/>
      <c r="M10683" s="12"/>
      <c r="N10683" s="96"/>
      <c r="O10683" s="12"/>
      <c r="P10683" s="12"/>
      <c r="Q10683" s="12"/>
      <c r="R10683" s="12"/>
    </row>
    <row r="10684" spans="1:18" x14ac:dyDescent="0.3">
      <c r="A10684" s="12"/>
      <c r="G10684" s="12"/>
      <c r="H10684" s="12"/>
      <c r="J10684" s="12"/>
      <c r="K10684" s="12"/>
      <c r="L10684" s="12"/>
      <c r="M10684" s="12"/>
      <c r="N10684" s="96"/>
      <c r="O10684" s="12"/>
      <c r="P10684" s="12"/>
      <c r="Q10684" s="12"/>
      <c r="R10684" s="12"/>
    </row>
    <row r="10685" spans="1:18" x14ac:dyDescent="0.3">
      <c r="A10685" s="12"/>
      <c r="G10685" s="12"/>
      <c r="H10685" s="12"/>
      <c r="J10685" s="12"/>
      <c r="K10685" s="12"/>
      <c r="L10685" s="12"/>
      <c r="M10685" s="12"/>
      <c r="N10685" s="96"/>
      <c r="O10685" s="12"/>
      <c r="P10685" s="12"/>
      <c r="Q10685" s="12"/>
      <c r="R10685" s="12"/>
    </row>
    <row r="10703" spans="1:22" s="10" customFormat="1" x14ac:dyDescent="0.3">
      <c r="A10703" s="12"/>
      <c r="B10703" s="12"/>
      <c r="C10703" s="12"/>
      <c r="D10703" s="12"/>
      <c r="E10703" s="12"/>
      <c r="F10703" s="12"/>
      <c r="I10703" s="26"/>
      <c r="N10703" s="90"/>
      <c r="S10703" s="12"/>
      <c r="T10703" s="12"/>
      <c r="U10703" s="12"/>
      <c r="V10703" s="12"/>
    </row>
    <row r="10704" spans="1:22" x14ac:dyDescent="0.3">
      <c r="A10704" s="12"/>
      <c r="I10704" s="26"/>
    </row>
    <row r="10705" spans="1:18" x14ac:dyDescent="0.3">
      <c r="A10705" s="12"/>
      <c r="I10705" s="26"/>
    </row>
    <row r="10706" spans="1:18" x14ac:dyDescent="0.3">
      <c r="A10706" s="12"/>
      <c r="I10706" s="26"/>
    </row>
    <row r="10707" spans="1:18" x14ac:dyDescent="0.3">
      <c r="A10707" s="12"/>
      <c r="I10707" s="26"/>
    </row>
    <row r="10708" spans="1:18" x14ac:dyDescent="0.3">
      <c r="A10708" s="12"/>
      <c r="I10708" s="26"/>
    </row>
    <row r="10709" spans="1:18" x14ac:dyDescent="0.3">
      <c r="A10709" s="12"/>
      <c r="G10709" s="12"/>
      <c r="H10709" s="12"/>
      <c r="J10709" s="12"/>
      <c r="K10709" s="12"/>
      <c r="L10709" s="12"/>
      <c r="M10709" s="12"/>
      <c r="N10709" s="96"/>
      <c r="O10709" s="12"/>
      <c r="P10709" s="12"/>
      <c r="Q10709" s="12"/>
      <c r="R10709" s="12"/>
    </row>
    <row r="10710" spans="1:18" x14ac:dyDescent="0.3">
      <c r="A10710" s="12"/>
      <c r="G10710" s="12"/>
      <c r="H10710" s="12"/>
      <c r="J10710" s="12"/>
      <c r="K10710" s="12"/>
      <c r="L10710" s="12"/>
      <c r="M10710" s="12"/>
      <c r="N10710" s="96"/>
      <c r="O10710" s="12"/>
      <c r="P10710" s="12"/>
      <c r="Q10710" s="12"/>
      <c r="R10710" s="12"/>
    </row>
    <row r="10711" spans="1:18" x14ac:dyDescent="0.3">
      <c r="A10711" s="12"/>
      <c r="G10711" s="12"/>
      <c r="H10711" s="12"/>
      <c r="J10711" s="12"/>
      <c r="K10711" s="12"/>
      <c r="L10711" s="12"/>
      <c r="M10711" s="12"/>
      <c r="N10711" s="96"/>
      <c r="O10711" s="12"/>
      <c r="P10711" s="12"/>
      <c r="Q10711" s="12"/>
      <c r="R10711" s="12"/>
    </row>
    <row r="10712" spans="1:18" x14ac:dyDescent="0.3">
      <c r="A10712" s="12"/>
      <c r="G10712" s="12"/>
      <c r="H10712" s="12"/>
      <c r="J10712" s="12"/>
      <c r="K10712" s="12"/>
      <c r="L10712" s="12"/>
      <c r="M10712" s="12"/>
      <c r="N10712" s="96"/>
      <c r="O10712" s="12"/>
      <c r="P10712" s="12"/>
      <c r="Q10712" s="12"/>
      <c r="R10712" s="12"/>
    </row>
    <row r="10713" spans="1:18" x14ac:dyDescent="0.3">
      <c r="A10713" s="12"/>
      <c r="G10713" s="12"/>
      <c r="H10713" s="12"/>
      <c r="J10713" s="12"/>
      <c r="K10713" s="12"/>
      <c r="L10713" s="12"/>
      <c r="M10713" s="12"/>
      <c r="N10713" s="96"/>
      <c r="O10713" s="12"/>
      <c r="P10713" s="12"/>
      <c r="Q10713" s="12"/>
      <c r="R10713" s="12"/>
    </row>
    <row r="10714" spans="1:18" x14ac:dyDescent="0.3">
      <c r="A10714" s="12"/>
      <c r="G10714" s="12"/>
      <c r="H10714" s="12"/>
      <c r="J10714" s="12"/>
      <c r="K10714" s="12"/>
      <c r="L10714" s="12"/>
      <c r="M10714" s="12"/>
      <c r="N10714" s="96"/>
      <c r="O10714" s="12"/>
      <c r="P10714" s="12"/>
      <c r="Q10714" s="12"/>
      <c r="R10714" s="12"/>
    </row>
    <row r="10732" spans="1:22" s="10" customFormat="1" x14ac:dyDescent="0.3">
      <c r="A10732" s="12"/>
      <c r="B10732" s="12"/>
      <c r="C10732" s="12"/>
      <c r="D10732" s="12"/>
      <c r="E10732" s="12"/>
      <c r="F10732" s="12"/>
      <c r="I10732" s="26"/>
      <c r="N10732" s="90"/>
      <c r="S10732" s="12"/>
      <c r="T10732" s="12"/>
      <c r="U10732" s="12"/>
      <c r="V10732" s="12"/>
    </row>
    <row r="10733" spans="1:22" s="10" customFormat="1" x14ac:dyDescent="0.3">
      <c r="A10733" s="12"/>
      <c r="B10733" s="12"/>
      <c r="C10733" s="12"/>
      <c r="D10733" s="12"/>
      <c r="E10733" s="12"/>
      <c r="F10733" s="12"/>
      <c r="I10733" s="26"/>
      <c r="N10733" s="90"/>
      <c r="S10733" s="12"/>
      <c r="T10733" s="12"/>
      <c r="U10733" s="12"/>
      <c r="V10733" s="12"/>
    </row>
    <row r="10734" spans="1:22" s="10" customFormat="1" x14ac:dyDescent="0.3">
      <c r="A10734" s="12"/>
      <c r="B10734" s="12"/>
      <c r="C10734" s="12"/>
      <c r="D10734" s="12"/>
      <c r="E10734" s="12"/>
      <c r="F10734" s="12"/>
      <c r="I10734" s="26"/>
      <c r="N10734" s="90"/>
      <c r="S10734" s="12"/>
      <c r="T10734" s="12"/>
      <c r="U10734" s="12"/>
      <c r="V10734" s="12"/>
    </row>
    <row r="10735" spans="1:22" s="10" customFormat="1" x14ac:dyDescent="0.3">
      <c r="A10735" s="12"/>
      <c r="B10735" s="12"/>
      <c r="C10735" s="12"/>
      <c r="D10735" s="12"/>
      <c r="E10735" s="12"/>
      <c r="F10735" s="12"/>
      <c r="I10735" s="26"/>
      <c r="N10735" s="90"/>
      <c r="S10735" s="12"/>
      <c r="T10735" s="12"/>
      <c r="U10735" s="12"/>
      <c r="V10735" s="12"/>
    </row>
    <row r="10736" spans="1:22" x14ac:dyDescent="0.3">
      <c r="A10736" s="12"/>
      <c r="I10736" s="26"/>
    </row>
    <row r="10737" spans="1:18" x14ac:dyDescent="0.3">
      <c r="A10737" s="12"/>
      <c r="I10737" s="26"/>
    </row>
    <row r="10738" spans="1:18" x14ac:dyDescent="0.3">
      <c r="A10738" s="12"/>
      <c r="G10738" s="12"/>
      <c r="H10738" s="12"/>
      <c r="J10738" s="12"/>
      <c r="K10738" s="12"/>
      <c r="L10738" s="12"/>
      <c r="M10738" s="12"/>
      <c r="N10738" s="96"/>
      <c r="O10738" s="12"/>
      <c r="P10738" s="12"/>
      <c r="Q10738" s="12"/>
      <c r="R10738" s="12"/>
    </row>
    <row r="10739" spans="1:18" x14ac:dyDescent="0.3">
      <c r="A10739" s="12"/>
      <c r="G10739" s="12"/>
      <c r="H10739" s="12"/>
      <c r="J10739" s="12"/>
      <c r="K10739" s="12"/>
      <c r="L10739" s="12"/>
      <c r="M10739" s="12"/>
      <c r="N10739" s="96"/>
      <c r="O10739" s="12"/>
      <c r="P10739" s="12"/>
      <c r="Q10739" s="12"/>
      <c r="R10739" s="12"/>
    </row>
    <row r="10740" spans="1:18" x14ac:dyDescent="0.3">
      <c r="A10740" s="12"/>
      <c r="G10740" s="12"/>
      <c r="H10740" s="12"/>
      <c r="J10740" s="12"/>
      <c r="K10740" s="12"/>
      <c r="L10740" s="12"/>
      <c r="M10740" s="12"/>
      <c r="N10740" s="96"/>
      <c r="O10740" s="12"/>
      <c r="P10740" s="12"/>
      <c r="Q10740" s="12"/>
      <c r="R10740" s="12"/>
    </row>
    <row r="10741" spans="1:18" x14ac:dyDescent="0.3">
      <c r="A10741" s="12"/>
      <c r="G10741" s="12"/>
      <c r="H10741" s="12"/>
      <c r="J10741" s="12"/>
      <c r="K10741" s="12"/>
      <c r="L10741" s="12"/>
      <c r="M10741" s="12"/>
      <c r="N10741" s="96"/>
      <c r="O10741" s="12"/>
      <c r="P10741" s="12"/>
      <c r="Q10741" s="12"/>
      <c r="R10741" s="12"/>
    </row>
    <row r="10742" spans="1:18" x14ac:dyDescent="0.3">
      <c r="A10742" s="12"/>
      <c r="G10742" s="12"/>
      <c r="H10742" s="12"/>
      <c r="J10742" s="12"/>
      <c r="K10742" s="12"/>
      <c r="L10742" s="12"/>
      <c r="M10742" s="12"/>
      <c r="N10742" s="96"/>
      <c r="O10742" s="12"/>
      <c r="P10742" s="12"/>
      <c r="Q10742" s="12"/>
      <c r="R10742" s="12"/>
    </row>
    <row r="10743" spans="1:18" x14ac:dyDescent="0.3">
      <c r="A10743" s="12"/>
      <c r="G10743" s="12"/>
      <c r="H10743" s="12"/>
      <c r="J10743" s="12"/>
      <c r="K10743" s="12"/>
      <c r="L10743" s="12"/>
      <c r="M10743" s="12"/>
      <c r="N10743" s="96"/>
      <c r="O10743" s="12"/>
      <c r="P10743" s="12"/>
      <c r="Q10743" s="12"/>
      <c r="R10743" s="12"/>
    </row>
    <row r="10761" spans="1:18" x14ac:dyDescent="0.3">
      <c r="A10761" s="12"/>
      <c r="G10761" s="12"/>
      <c r="H10761" s="12"/>
      <c r="I10761" s="26"/>
      <c r="J10761" s="12"/>
      <c r="K10761" s="12"/>
      <c r="L10761" s="12"/>
      <c r="M10761" s="12"/>
      <c r="N10761" s="96"/>
      <c r="O10761" s="12"/>
      <c r="P10761" s="12"/>
      <c r="Q10761" s="12"/>
      <c r="R10761" s="12"/>
    </row>
    <row r="10762" spans="1:18" x14ac:dyDescent="0.3">
      <c r="A10762" s="12"/>
      <c r="I10762" s="26"/>
    </row>
    <row r="10763" spans="1:18" x14ac:dyDescent="0.3">
      <c r="A10763" s="12"/>
      <c r="I10763" s="26"/>
    </row>
    <row r="10764" spans="1:18" x14ac:dyDescent="0.3">
      <c r="A10764" s="12"/>
      <c r="I10764" s="26"/>
    </row>
    <row r="10765" spans="1:18" x14ac:dyDescent="0.3">
      <c r="A10765" s="12"/>
      <c r="I10765" s="26"/>
    </row>
    <row r="10766" spans="1:18" x14ac:dyDescent="0.3">
      <c r="A10766" s="12"/>
      <c r="I10766" s="26"/>
    </row>
    <row r="10767" spans="1:18" x14ac:dyDescent="0.3">
      <c r="A10767" s="12"/>
      <c r="G10767" s="12"/>
      <c r="H10767" s="12"/>
      <c r="J10767" s="12"/>
      <c r="K10767" s="12"/>
      <c r="L10767" s="12"/>
      <c r="M10767" s="12"/>
      <c r="N10767" s="96"/>
      <c r="O10767" s="12"/>
      <c r="P10767" s="12"/>
      <c r="Q10767" s="12"/>
      <c r="R10767" s="12"/>
    </row>
    <row r="10768" spans="1:18" x14ac:dyDescent="0.3">
      <c r="A10768" s="12"/>
      <c r="G10768" s="12"/>
      <c r="H10768" s="12"/>
      <c r="J10768" s="12"/>
      <c r="K10768" s="12"/>
      <c r="L10768" s="12"/>
      <c r="M10768" s="12"/>
      <c r="N10768" s="96"/>
      <c r="O10768" s="12"/>
      <c r="P10768" s="12"/>
      <c r="Q10768" s="12"/>
      <c r="R10768" s="12"/>
    </row>
    <row r="10769" spans="1:18" x14ac:dyDescent="0.3">
      <c r="A10769" s="12"/>
      <c r="G10769" s="12"/>
      <c r="H10769" s="12"/>
      <c r="J10769" s="12"/>
      <c r="K10769" s="12"/>
      <c r="L10769" s="12"/>
      <c r="M10769" s="12"/>
      <c r="N10769" s="96"/>
      <c r="O10769" s="12"/>
      <c r="P10769" s="12"/>
      <c r="Q10769" s="12"/>
      <c r="R10769" s="12"/>
    </row>
    <row r="10770" spans="1:18" x14ac:dyDescent="0.3">
      <c r="A10770" s="12"/>
      <c r="G10770" s="12"/>
      <c r="H10770" s="12"/>
      <c r="J10770" s="12"/>
      <c r="K10770" s="12"/>
      <c r="L10770" s="12"/>
      <c r="M10770" s="12"/>
      <c r="N10770" s="96"/>
      <c r="O10770" s="12"/>
      <c r="P10770" s="12"/>
      <c r="Q10770" s="12"/>
      <c r="R10770" s="12"/>
    </row>
    <row r="10771" spans="1:18" x14ac:dyDescent="0.3">
      <c r="A10771" s="12"/>
      <c r="G10771" s="12"/>
      <c r="H10771" s="12"/>
      <c r="J10771" s="12"/>
      <c r="K10771" s="12"/>
      <c r="L10771" s="12"/>
      <c r="M10771" s="12"/>
      <c r="N10771" s="96"/>
      <c r="O10771" s="12"/>
      <c r="P10771" s="12"/>
      <c r="Q10771" s="12"/>
      <c r="R10771" s="12"/>
    </row>
    <row r="10772" spans="1:18" x14ac:dyDescent="0.3">
      <c r="A10772" s="12"/>
      <c r="G10772" s="12"/>
      <c r="H10772" s="12"/>
      <c r="J10772" s="12"/>
      <c r="K10772" s="12"/>
      <c r="L10772" s="12"/>
      <c r="M10772" s="12"/>
      <c r="N10772" s="96"/>
      <c r="O10772" s="12"/>
      <c r="P10772" s="12"/>
      <c r="Q10772" s="12"/>
      <c r="R10772" s="12"/>
    </row>
    <row r="10790" spans="1:21" s="10" customFormat="1" x14ac:dyDescent="0.3">
      <c r="B10790" s="12"/>
      <c r="C10790" s="12"/>
      <c r="D10790" s="12"/>
      <c r="E10790" s="12"/>
      <c r="F10790" s="12"/>
      <c r="I10790" s="26"/>
      <c r="N10790" s="90"/>
      <c r="S10790" s="12"/>
      <c r="T10790" s="12"/>
      <c r="U10790" s="12"/>
    </row>
    <row r="10791" spans="1:21" s="10" customFormat="1" x14ac:dyDescent="0.3">
      <c r="B10791" s="12"/>
      <c r="C10791" s="12"/>
      <c r="D10791" s="12"/>
      <c r="E10791" s="12"/>
      <c r="F10791" s="12"/>
      <c r="I10791" s="26"/>
      <c r="N10791" s="90"/>
      <c r="S10791" s="12"/>
      <c r="T10791" s="12"/>
      <c r="U10791" s="12"/>
    </row>
    <row r="10792" spans="1:21" s="10" customFormat="1" x14ac:dyDescent="0.3">
      <c r="B10792" s="12"/>
      <c r="C10792" s="12"/>
      <c r="D10792" s="12"/>
      <c r="E10792" s="12"/>
      <c r="F10792" s="12"/>
      <c r="I10792" s="26"/>
      <c r="N10792" s="90"/>
      <c r="S10792" s="12"/>
      <c r="T10792" s="12"/>
      <c r="U10792" s="12"/>
    </row>
    <row r="10793" spans="1:21" x14ac:dyDescent="0.3">
      <c r="A10793" s="12"/>
      <c r="I10793" s="26"/>
    </row>
    <row r="10794" spans="1:21" x14ac:dyDescent="0.3">
      <c r="A10794" s="12"/>
      <c r="I10794" s="26"/>
    </row>
    <row r="10795" spans="1:21" x14ac:dyDescent="0.3">
      <c r="A10795" s="12"/>
      <c r="I10795" s="26"/>
    </row>
    <row r="10796" spans="1:21" x14ac:dyDescent="0.3">
      <c r="A10796" s="12"/>
      <c r="G10796" s="12"/>
      <c r="H10796" s="12"/>
      <c r="J10796" s="12"/>
      <c r="K10796" s="12"/>
      <c r="L10796" s="12"/>
      <c r="M10796" s="12"/>
      <c r="N10796" s="96"/>
      <c r="O10796" s="12"/>
      <c r="P10796" s="12"/>
      <c r="Q10796" s="12"/>
      <c r="R10796" s="12"/>
    </row>
    <row r="10797" spans="1:21" x14ac:dyDescent="0.3">
      <c r="A10797" s="12"/>
      <c r="G10797" s="12"/>
      <c r="H10797" s="12"/>
      <c r="J10797" s="12"/>
      <c r="K10797" s="12"/>
      <c r="L10797" s="12"/>
      <c r="M10797" s="12"/>
      <c r="N10797" s="96"/>
      <c r="O10797" s="12"/>
      <c r="P10797" s="12"/>
      <c r="Q10797" s="12"/>
      <c r="R10797" s="12"/>
    </row>
    <row r="10798" spans="1:21" x14ac:dyDescent="0.3">
      <c r="A10798" s="12"/>
      <c r="G10798" s="12"/>
      <c r="H10798" s="12"/>
      <c r="J10798" s="12"/>
      <c r="K10798" s="12"/>
      <c r="L10798" s="12"/>
      <c r="M10798" s="12"/>
      <c r="N10798" s="96"/>
      <c r="O10798" s="12"/>
      <c r="P10798" s="12"/>
      <c r="Q10798" s="12"/>
      <c r="R10798" s="12"/>
    </row>
    <row r="10799" spans="1:21" x14ac:dyDescent="0.3">
      <c r="A10799" s="12"/>
      <c r="G10799" s="12"/>
      <c r="H10799" s="12"/>
      <c r="J10799" s="12"/>
      <c r="K10799" s="12"/>
      <c r="L10799" s="12"/>
      <c r="M10799" s="12"/>
      <c r="N10799" s="96"/>
      <c r="O10799" s="12"/>
      <c r="P10799" s="12"/>
      <c r="Q10799" s="12"/>
      <c r="R10799" s="12"/>
    </row>
    <row r="10800" spans="1:21" x14ac:dyDescent="0.3">
      <c r="A10800" s="12"/>
      <c r="G10800" s="12"/>
      <c r="H10800" s="12"/>
      <c r="J10800" s="12"/>
      <c r="K10800" s="12"/>
      <c r="L10800" s="12"/>
      <c r="M10800" s="12"/>
      <c r="N10800" s="96"/>
      <c r="O10800" s="12"/>
      <c r="P10800" s="12"/>
      <c r="Q10800" s="12"/>
      <c r="R10800" s="12"/>
    </row>
    <row r="10801" spans="1:18" x14ac:dyDescent="0.3">
      <c r="A10801" s="12"/>
      <c r="G10801" s="12"/>
      <c r="H10801" s="12"/>
      <c r="J10801" s="12"/>
      <c r="K10801" s="12"/>
      <c r="L10801" s="12"/>
      <c r="M10801" s="12"/>
      <c r="N10801" s="96"/>
      <c r="O10801" s="12"/>
      <c r="P10801" s="12"/>
      <c r="Q10801" s="12"/>
      <c r="R10801" s="12"/>
    </row>
    <row r="10819" spans="1:21" s="10" customFormat="1" x14ac:dyDescent="0.3">
      <c r="B10819" s="12"/>
      <c r="C10819" s="12"/>
      <c r="D10819" s="12"/>
      <c r="E10819" s="12"/>
      <c r="F10819" s="12"/>
      <c r="I10819" s="26"/>
      <c r="N10819" s="90"/>
      <c r="S10819" s="12"/>
      <c r="T10819" s="12"/>
      <c r="U10819" s="12"/>
    </row>
    <row r="10820" spans="1:21" s="10" customFormat="1" x14ac:dyDescent="0.3">
      <c r="B10820" s="12"/>
      <c r="C10820" s="12"/>
      <c r="D10820" s="12"/>
      <c r="E10820" s="12"/>
      <c r="F10820" s="12"/>
      <c r="I10820" s="26"/>
      <c r="N10820" s="90"/>
      <c r="S10820" s="12"/>
      <c r="T10820" s="12"/>
      <c r="U10820" s="12"/>
    </row>
    <row r="10821" spans="1:21" s="10" customFormat="1" x14ac:dyDescent="0.3">
      <c r="B10821" s="12"/>
      <c r="C10821" s="12"/>
      <c r="D10821" s="12"/>
      <c r="E10821" s="12"/>
      <c r="F10821" s="12"/>
      <c r="I10821" s="26"/>
      <c r="N10821" s="90"/>
      <c r="S10821" s="12"/>
      <c r="T10821" s="12"/>
      <c r="U10821" s="12"/>
    </row>
    <row r="10822" spans="1:21" s="10" customFormat="1" x14ac:dyDescent="0.3">
      <c r="B10822" s="12"/>
      <c r="C10822" s="12"/>
      <c r="D10822" s="12"/>
      <c r="E10822" s="12"/>
      <c r="F10822" s="12"/>
      <c r="I10822" s="26"/>
      <c r="N10822" s="90"/>
      <c r="S10822" s="12"/>
      <c r="T10822" s="12"/>
      <c r="U10822" s="12"/>
    </row>
    <row r="10823" spans="1:21" s="10" customFormat="1" x14ac:dyDescent="0.3">
      <c r="B10823" s="12"/>
      <c r="C10823" s="12"/>
      <c r="D10823" s="12"/>
      <c r="E10823" s="12"/>
      <c r="F10823" s="12"/>
      <c r="I10823" s="26"/>
      <c r="N10823" s="90"/>
      <c r="S10823" s="12"/>
      <c r="T10823" s="12"/>
      <c r="U10823" s="12"/>
    </row>
    <row r="10824" spans="1:21" s="10" customFormat="1" x14ac:dyDescent="0.3">
      <c r="B10824" s="12"/>
      <c r="C10824" s="12"/>
      <c r="D10824" s="12"/>
      <c r="E10824" s="12"/>
      <c r="F10824" s="12"/>
      <c r="I10824" s="26"/>
      <c r="N10824" s="90"/>
      <c r="S10824" s="12"/>
      <c r="T10824" s="12"/>
      <c r="U10824" s="12"/>
    </row>
    <row r="10825" spans="1:21" x14ac:dyDescent="0.3">
      <c r="A10825" s="12"/>
      <c r="G10825" s="12"/>
      <c r="H10825" s="12"/>
      <c r="J10825" s="12"/>
      <c r="K10825" s="12"/>
      <c r="L10825" s="12"/>
      <c r="M10825" s="12"/>
      <c r="N10825" s="96"/>
      <c r="O10825" s="12"/>
      <c r="P10825" s="12"/>
      <c r="Q10825" s="12"/>
      <c r="R10825" s="12"/>
    </row>
    <row r="10826" spans="1:21" x14ac:dyDescent="0.3">
      <c r="A10826" s="12"/>
      <c r="G10826" s="12"/>
      <c r="H10826" s="12"/>
      <c r="J10826" s="12"/>
      <c r="K10826" s="12"/>
      <c r="L10826" s="12"/>
      <c r="M10826" s="12"/>
      <c r="N10826" s="96"/>
      <c r="O10826" s="12"/>
      <c r="P10826" s="12"/>
      <c r="Q10826" s="12"/>
      <c r="R10826" s="12"/>
    </row>
    <row r="10827" spans="1:21" x14ac:dyDescent="0.3">
      <c r="A10827" s="12"/>
      <c r="G10827" s="12"/>
      <c r="H10827" s="12"/>
      <c r="J10827" s="12"/>
      <c r="K10827" s="12"/>
      <c r="L10827" s="12"/>
      <c r="M10827" s="12"/>
      <c r="N10827" s="96"/>
      <c r="O10827" s="12"/>
      <c r="P10827" s="12"/>
      <c r="Q10827" s="12"/>
      <c r="R10827" s="12"/>
    </row>
    <row r="10828" spans="1:21" x14ac:dyDescent="0.3">
      <c r="A10828" s="12"/>
      <c r="G10828" s="12"/>
      <c r="H10828" s="12"/>
      <c r="J10828" s="12"/>
      <c r="K10828" s="12"/>
      <c r="L10828" s="12"/>
      <c r="M10828" s="12"/>
      <c r="N10828" s="96"/>
      <c r="O10828" s="12"/>
      <c r="P10828" s="12"/>
      <c r="Q10828" s="12"/>
      <c r="R10828" s="12"/>
    </row>
    <row r="10829" spans="1:21" x14ac:dyDescent="0.3">
      <c r="A10829" s="12"/>
      <c r="G10829" s="12"/>
      <c r="H10829" s="12"/>
      <c r="J10829" s="12"/>
      <c r="K10829" s="12"/>
      <c r="L10829" s="12"/>
      <c r="M10829" s="12"/>
      <c r="N10829" s="96"/>
      <c r="O10829" s="12"/>
      <c r="P10829" s="12"/>
      <c r="Q10829" s="12"/>
      <c r="R10829" s="12"/>
    </row>
    <row r="10830" spans="1:21" x14ac:dyDescent="0.3">
      <c r="A10830" s="12"/>
      <c r="G10830" s="12"/>
      <c r="H10830" s="12"/>
      <c r="J10830" s="12"/>
      <c r="K10830" s="12"/>
      <c r="L10830" s="12"/>
      <c r="M10830" s="12"/>
      <c r="N10830" s="96"/>
      <c r="O10830" s="12"/>
      <c r="P10830" s="12"/>
      <c r="Q10830" s="12"/>
      <c r="R10830" s="12"/>
    </row>
    <row r="10848" spans="1:18" x14ac:dyDescent="0.3">
      <c r="A10848" s="12"/>
      <c r="I10848" s="26"/>
      <c r="J10848" s="12"/>
      <c r="K10848" s="12"/>
      <c r="L10848" s="12"/>
      <c r="M10848" s="12"/>
      <c r="N10848" s="96"/>
      <c r="O10848" s="12"/>
      <c r="P10848" s="12"/>
      <c r="Q10848" s="12"/>
      <c r="R10848" s="12"/>
    </row>
    <row r="10849" spans="1:18" x14ac:dyDescent="0.3">
      <c r="A10849" s="12"/>
      <c r="I10849" s="26"/>
    </row>
    <row r="10850" spans="1:18" x14ac:dyDescent="0.3">
      <c r="A10850" s="12"/>
      <c r="I10850" s="26"/>
    </row>
    <row r="10851" spans="1:18" x14ac:dyDescent="0.3">
      <c r="A10851" s="12"/>
      <c r="I10851" s="26"/>
    </row>
    <row r="10852" spans="1:18" x14ac:dyDescent="0.3">
      <c r="A10852" s="12"/>
      <c r="I10852" s="26"/>
    </row>
    <row r="10853" spans="1:18" x14ac:dyDescent="0.3">
      <c r="A10853" s="12"/>
      <c r="I10853" s="26"/>
    </row>
    <row r="10854" spans="1:18" x14ac:dyDescent="0.3">
      <c r="A10854" s="12"/>
      <c r="G10854" s="12"/>
      <c r="H10854" s="12"/>
      <c r="J10854" s="12"/>
      <c r="K10854" s="12"/>
      <c r="L10854" s="12"/>
      <c r="M10854" s="12"/>
      <c r="N10854" s="96"/>
      <c r="O10854" s="12"/>
      <c r="P10854" s="12"/>
      <c r="Q10854" s="12"/>
      <c r="R10854" s="12"/>
    </row>
    <row r="10855" spans="1:18" x14ac:dyDescent="0.3">
      <c r="A10855" s="12"/>
      <c r="G10855" s="12"/>
      <c r="H10855" s="12"/>
      <c r="J10855" s="12"/>
      <c r="K10855" s="12"/>
      <c r="L10855" s="12"/>
      <c r="M10855" s="12"/>
      <c r="N10855" s="96"/>
      <c r="O10855" s="12"/>
      <c r="P10855" s="12"/>
      <c r="Q10855" s="12"/>
      <c r="R10855" s="12"/>
    </row>
    <row r="10856" spans="1:18" x14ac:dyDescent="0.3">
      <c r="A10856" s="12"/>
      <c r="G10856" s="12"/>
      <c r="H10856" s="12"/>
      <c r="J10856" s="12"/>
      <c r="K10856" s="12"/>
      <c r="L10856" s="12"/>
      <c r="M10856" s="12"/>
      <c r="N10856" s="96"/>
      <c r="O10856" s="12"/>
      <c r="P10856" s="12"/>
      <c r="Q10856" s="12"/>
      <c r="R10856" s="12"/>
    </row>
    <row r="10857" spans="1:18" x14ac:dyDescent="0.3">
      <c r="A10857" s="12"/>
      <c r="G10857" s="12"/>
      <c r="H10857" s="12"/>
      <c r="J10857" s="12"/>
      <c r="K10857" s="12"/>
      <c r="L10857" s="12"/>
      <c r="M10857" s="12"/>
      <c r="N10857" s="96"/>
      <c r="O10857" s="12"/>
      <c r="P10857" s="12"/>
      <c r="Q10857" s="12"/>
      <c r="R10857" s="12"/>
    </row>
    <row r="10858" spans="1:18" x14ac:dyDescent="0.3">
      <c r="A10858" s="12"/>
      <c r="G10858" s="12"/>
      <c r="H10858" s="12"/>
      <c r="J10858" s="12"/>
      <c r="K10858" s="12"/>
      <c r="L10858" s="12"/>
      <c r="M10858" s="12"/>
      <c r="N10858" s="96"/>
      <c r="O10858" s="12"/>
      <c r="P10858" s="12"/>
      <c r="Q10858" s="12"/>
      <c r="R10858" s="12"/>
    </row>
    <row r="10859" spans="1:18" x14ac:dyDescent="0.3">
      <c r="A10859" s="12"/>
      <c r="G10859" s="12"/>
      <c r="H10859" s="12"/>
      <c r="J10859" s="12"/>
      <c r="K10859" s="12"/>
      <c r="L10859" s="12"/>
      <c r="M10859" s="12"/>
      <c r="N10859" s="96"/>
      <c r="O10859" s="12"/>
      <c r="P10859" s="12"/>
      <c r="Q10859" s="12"/>
      <c r="R10859" s="12"/>
    </row>
    <row r="10877" spans="1:22" s="10" customFormat="1" x14ac:dyDescent="0.3">
      <c r="A10877" s="12"/>
      <c r="B10877" s="12"/>
      <c r="C10877" s="12"/>
      <c r="D10877" s="12"/>
      <c r="E10877" s="12"/>
      <c r="F10877" s="12"/>
      <c r="I10877" s="26"/>
      <c r="N10877" s="90"/>
      <c r="S10877" s="12"/>
      <c r="T10877" s="12"/>
      <c r="U10877" s="12"/>
      <c r="V10877" s="12"/>
    </row>
    <row r="10878" spans="1:22" s="10" customFormat="1" x14ac:dyDescent="0.3">
      <c r="A10878" s="12"/>
      <c r="B10878" s="12"/>
      <c r="C10878" s="12"/>
      <c r="D10878" s="12"/>
      <c r="E10878" s="12"/>
      <c r="F10878" s="12"/>
      <c r="I10878" s="26"/>
      <c r="N10878" s="90"/>
      <c r="S10878" s="12"/>
      <c r="T10878" s="12"/>
      <c r="U10878" s="12"/>
      <c r="V10878" s="12"/>
    </row>
    <row r="10879" spans="1:22" s="10" customFormat="1" x14ac:dyDescent="0.3">
      <c r="A10879" s="12"/>
      <c r="B10879" s="12"/>
      <c r="C10879" s="12"/>
      <c r="D10879" s="12"/>
      <c r="E10879" s="12"/>
      <c r="F10879" s="12"/>
      <c r="I10879" s="26"/>
      <c r="N10879" s="90"/>
      <c r="S10879" s="12"/>
      <c r="T10879" s="12"/>
      <c r="U10879" s="12"/>
      <c r="V10879" s="12"/>
    </row>
    <row r="10880" spans="1:22" x14ac:dyDescent="0.3">
      <c r="A10880" s="12"/>
      <c r="I10880" s="26"/>
    </row>
    <row r="10881" spans="1:18" x14ac:dyDescent="0.3">
      <c r="A10881" s="12"/>
      <c r="I10881" s="26"/>
    </row>
    <row r="10882" spans="1:18" x14ac:dyDescent="0.3">
      <c r="A10882" s="12"/>
      <c r="I10882" s="26"/>
    </row>
    <row r="10883" spans="1:18" x14ac:dyDescent="0.3">
      <c r="A10883" s="12"/>
      <c r="G10883" s="12"/>
      <c r="H10883" s="12"/>
      <c r="J10883" s="12"/>
      <c r="K10883" s="12"/>
      <c r="L10883" s="12"/>
      <c r="M10883" s="12"/>
      <c r="N10883" s="96"/>
      <c r="O10883" s="12"/>
      <c r="P10883" s="12"/>
      <c r="Q10883" s="12"/>
      <c r="R10883" s="12"/>
    </row>
    <row r="10884" spans="1:18" x14ac:dyDescent="0.3">
      <c r="A10884" s="12"/>
      <c r="G10884" s="12"/>
      <c r="H10884" s="12"/>
      <c r="J10884" s="12"/>
      <c r="K10884" s="12"/>
      <c r="L10884" s="12"/>
      <c r="M10884" s="12"/>
      <c r="N10884" s="96"/>
      <c r="O10884" s="12"/>
      <c r="P10884" s="12"/>
      <c r="Q10884" s="12"/>
      <c r="R10884" s="12"/>
    </row>
    <row r="10885" spans="1:18" x14ac:dyDescent="0.3">
      <c r="A10885" s="12"/>
      <c r="G10885" s="12"/>
      <c r="H10885" s="12"/>
      <c r="J10885" s="12"/>
      <c r="K10885" s="12"/>
      <c r="L10885" s="12"/>
      <c r="M10885" s="12"/>
      <c r="N10885" s="96"/>
      <c r="O10885" s="12"/>
      <c r="P10885" s="12"/>
      <c r="Q10885" s="12"/>
      <c r="R10885" s="12"/>
    </row>
    <row r="10886" spans="1:18" x14ac:dyDescent="0.3">
      <c r="A10886" s="12"/>
      <c r="G10886" s="12"/>
      <c r="H10886" s="12"/>
      <c r="J10886" s="12"/>
      <c r="K10886" s="12"/>
      <c r="L10886" s="12"/>
      <c r="M10886" s="12"/>
      <c r="N10886" s="96"/>
      <c r="O10886" s="12"/>
      <c r="P10886" s="12"/>
      <c r="Q10886" s="12"/>
      <c r="R10886" s="12"/>
    </row>
    <row r="10887" spans="1:18" x14ac:dyDescent="0.3">
      <c r="A10887" s="12"/>
      <c r="G10887" s="12"/>
      <c r="H10887" s="12"/>
      <c r="J10887" s="12"/>
      <c r="K10887" s="12"/>
      <c r="L10887" s="12"/>
      <c r="M10887" s="12"/>
      <c r="N10887" s="96"/>
      <c r="O10887" s="12"/>
      <c r="P10887" s="12"/>
      <c r="Q10887" s="12"/>
      <c r="R10887" s="12"/>
    </row>
    <row r="10888" spans="1:18" x14ac:dyDescent="0.3">
      <c r="A10888" s="12"/>
      <c r="G10888" s="12"/>
      <c r="H10888" s="12"/>
      <c r="J10888" s="12"/>
      <c r="K10888" s="12"/>
      <c r="L10888" s="12"/>
      <c r="M10888" s="12"/>
      <c r="N10888" s="96"/>
      <c r="O10888" s="12"/>
      <c r="P10888" s="12"/>
      <c r="Q10888" s="12"/>
      <c r="R10888" s="12"/>
    </row>
    <row r="10906" spans="1:21" s="10" customFormat="1" x14ac:dyDescent="0.3">
      <c r="A10906" s="12"/>
      <c r="B10906" s="12"/>
      <c r="C10906" s="12"/>
      <c r="D10906" s="12"/>
      <c r="E10906" s="12"/>
      <c r="F10906" s="12"/>
      <c r="I10906" s="26"/>
      <c r="N10906" s="90"/>
      <c r="S10906" s="12"/>
      <c r="T10906" s="12"/>
      <c r="U10906" s="12"/>
    </row>
    <row r="10907" spans="1:21" s="10" customFormat="1" x14ac:dyDescent="0.3">
      <c r="A10907" s="12"/>
      <c r="B10907" s="12"/>
      <c r="C10907" s="12"/>
      <c r="D10907" s="12"/>
      <c r="E10907" s="12"/>
      <c r="F10907" s="12"/>
      <c r="I10907" s="26"/>
      <c r="N10907" s="90"/>
      <c r="S10907" s="12"/>
      <c r="T10907" s="12"/>
      <c r="U10907" s="12"/>
    </row>
    <row r="10908" spans="1:21" x14ac:dyDescent="0.3">
      <c r="A10908" s="12"/>
      <c r="I10908" s="26"/>
    </row>
    <row r="10909" spans="1:21" x14ac:dyDescent="0.3">
      <c r="A10909" s="12"/>
      <c r="I10909" s="26"/>
    </row>
    <row r="10910" spans="1:21" x14ac:dyDescent="0.3">
      <c r="A10910" s="12"/>
      <c r="I10910" s="26"/>
    </row>
    <row r="10911" spans="1:21" x14ac:dyDescent="0.3">
      <c r="A10911" s="12"/>
      <c r="I10911" s="26"/>
    </row>
    <row r="10912" spans="1:21" x14ac:dyDescent="0.3">
      <c r="A10912" s="12"/>
      <c r="G10912" s="12"/>
      <c r="H10912" s="12"/>
      <c r="J10912" s="12"/>
      <c r="K10912" s="12"/>
      <c r="L10912" s="12"/>
      <c r="M10912" s="12"/>
      <c r="N10912" s="96"/>
      <c r="O10912" s="12"/>
      <c r="P10912" s="12"/>
      <c r="Q10912" s="12"/>
      <c r="R10912" s="12"/>
    </row>
    <row r="10913" spans="1:18" x14ac:dyDescent="0.3">
      <c r="A10913" s="12"/>
      <c r="G10913" s="12"/>
      <c r="H10913" s="12"/>
      <c r="J10913" s="12"/>
      <c r="K10913" s="12"/>
      <c r="L10913" s="12"/>
      <c r="M10913" s="12"/>
      <c r="N10913" s="96"/>
      <c r="O10913" s="12"/>
      <c r="P10913" s="12"/>
      <c r="Q10913" s="12"/>
      <c r="R10913" s="12"/>
    </row>
    <row r="10914" spans="1:18" x14ac:dyDescent="0.3">
      <c r="A10914" s="12"/>
      <c r="G10914" s="12"/>
      <c r="H10914" s="12"/>
      <c r="J10914" s="12"/>
      <c r="K10914" s="12"/>
      <c r="L10914" s="12"/>
      <c r="M10914" s="12"/>
      <c r="N10914" s="96"/>
      <c r="O10914" s="12"/>
      <c r="P10914" s="12"/>
      <c r="Q10914" s="12"/>
      <c r="R10914" s="12"/>
    </row>
    <row r="10915" spans="1:18" x14ac:dyDescent="0.3">
      <c r="A10915" s="12"/>
      <c r="G10915" s="12"/>
      <c r="H10915" s="12"/>
      <c r="J10915" s="12"/>
      <c r="K10915" s="12"/>
      <c r="L10915" s="12"/>
      <c r="M10915" s="12"/>
      <c r="N10915" s="96"/>
      <c r="O10915" s="12"/>
      <c r="P10915" s="12"/>
      <c r="Q10915" s="12"/>
      <c r="R10915" s="12"/>
    </row>
    <row r="10916" spans="1:18" x14ac:dyDescent="0.3">
      <c r="A10916" s="12"/>
      <c r="G10916" s="12"/>
      <c r="H10916" s="12"/>
      <c r="J10916" s="12"/>
      <c r="K10916" s="12"/>
      <c r="L10916" s="12"/>
      <c r="M10916" s="12"/>
      <c r="N10916" s="96"/>
      <c r="O10916" s="12"/>
      <c r="P10916" s="12"/>
      <c r="Q10916" s="12"/>
      <c r="R10916" s="12"/>
    </row>
    <row r="10917" spans="1:18" x14ac:dyDescent="0.3">
      <c r="A10917" s="12"/>
      <c r="G10917" s="12"/>
      <c r="H10917" s="12"/>
      <c r="J10917" s="12"/>
      <c r="K10917" s="12"/>
      <c r="L10917" s="12"/>
      <c r="M10917" s="12"/>
      <c r="N10917" s="96"/>
      <c r="O10917" s="12"/>
      <c r="P10917" s="12"/>
      <c r="Q10917" s="12"/>
      <c r="R10917" s="12"/>
    </row>
    <row r="10935" spans="1:21" s="10" customFormat="1" x14ac:dyDescent="0.3">
      <c r="B10935" s="12"/>
      <c r="C10935" s="12"/>
      <c r="D10935" s="12"/>
      <c r="E10935" s="12"/>
      <c r="F10935" s="12"/>
      <c r="I10935" s="26"/>
      <c r="N10935" s="90"/>
      <c r="S10935" s="12"/>
      <c r="T10935" s="12"/>
      <c r="U10935" s="12"/>
    </row>
    <row r="10936" spans="1:21" s="10" customFormat="1" x14ac:dyDescent="0.3">
      <c r="B10936" s="12"/>
      <c r="C10936" s="12"/>
      <c r="D10936" s="12"/>
      <c r="E10936" s="12"/>
      <c r="F10936" s="12"/>
      <c r="I10936" s="26"/>
      <c r="N10936" s="90"/>
      <c r="S10936" s="12"/>
      <c r="T10936" s="12"/>
      <c r="U10936" s="12"/>
    </row>
    <row r="10937" spans="1:21" x14ac:dyDescent="0.3">
      <c r="A10937" s="12"/>
      <c r="I10937" s="26"/>
    </row>
    <row r="10938" spans="1:21" x14ac:dyDescent="0.3">
      <c r="A10938" s="12"/>
      <c r="I10938" s="26"/>
    </row>
    <row r="10939" spans="1:21" x14ac:dyDescent="0.3">
      <c r="A10939" s="12"/>
      <c r="I10939" s="26"/>
    </row>
    <row r="10940" spans="1:21" x14ac:dyDescent="0.3">
      <c r="A10940" s="12"/>
      <c r="I10940" s="26"/>
    </row>
    <row r="10941" spans="1:21" x14ac:dyDescent="0.3">
      <c r="A10941" s="12"/>
      <c r="G10941" s="12"/>
      <c r="H10941" s="12"/>
      <c r="J10941" s="12"/>
      <c r="K10941" s="12"/>
      <c r="L10941" s="12"/>
      <c r="M10941" s="12"/>
      <c r="N10941" s="96"/>
      <c r="O10941" s="12"/>
      <c r="P10941" s="12"/>
      <c r="Q10941" s="12"/>
      <c r="R10941" s="12"/>
    </row>
    <row r="10942" spans="1:21" x14ac:dyDescent="0.3">
      <c r="A10942" s="12"/>
      <c r="G10942" s="12"/>
      <c r="H10942" s="12"/>
      <c r="J10942" s="12"/>
      <c r="K10942" s="12"/>
      <c r="L10942" s="12"/>
      <c r="M10942" s="12"/>
      <c r="N10942" s="96"/>
      <c r="O10942" s="12"/>
      <c r="P10942" s="12"/>
      <c r="Q10942" s="12"/>
      <c r="R10942" s="12"/>
    </row>
    <row r="10943" spans="1:21" x14ac:dyDescent="0.3">
      <c r="A10943" s="12"/>
      <c r="G10943" s="12"/>
      <c r="H10943" s="12"/>
      <c r="J10943" s="12"/>
      <c r="K10943" s="12"/>
      <c r="L10943" s="12"/>
      <c r="M10943" s="12"/>
      <c r="N10943" s="96"/>
      <c r="O10943" s="12"/>
      <c r="P10943" s="12"/>
      <c r="Q10943" s="12"/>
      <c r="R10943" s="12"/>
    </row>
    <row r="10944" spans="1:21" x14ac:dyDescent="0.3">
      <c r="A10944" s="12"/>
      <c r="G10944" s="12"/>
      <c r="H10944" s="12"/>
      <c r="J10944" s="12"/>
      <c r="K10944" s="12"/>
      <c r="L10944" s="12"/>
      <c r="M10944" s="12"/>
      <c r="N10944" s="96"/>
      <c r="O10944" s="12"/>
      <c r="P10944" s="12"/>
      <c r="Q10944" s="12"/>
      <c r="R10944" s="12"/>
    </row>
    <row r="10945" spans="1:18" x14ac:dyDescent="0.3">
      <c r="A10945" s="12"/>
      <c r="G10945" s="12"/>
      <c r="H10945" s="12"/>
      <c r="J10945" s="12"/>
      <c r="K10945" s="12"/>
      <c r="L10945" s="12"/>
      <c r="M10945" s="12"/>
      <c r="N10945" s="96"/>
      <c r="O10945" s="12"/>
      <c r="P10945" s="12"/>
      <c r="Q10945" s="12"/>
      <c r="R10945" s="12"/>
    </row>
    <row r="10946" spans="1:18" x14ac:dyDescent="0.3">
      <c r="A10946" s="12"/>
      <c r="G10946" s="12"/>
      <c r="H10946" s="12"/>
      <c r="J10946" s="12"/>
      <c r="K10946" s="12"/>
      <c r="L10946" s="12"/>
      <c r="M10946" s="12"/>
      <c r="N10946" s="96"/>
      <c r="O10946" s="12"/>
      <c r="P10946" s="12"/>
      <c r="Q10946" s="12"/>
      <c r="R10946" s="12"/>
    </row>
    <row r="10964" spans="1:21" s="10" customFormat="1" x14ac:dyDescent="0.3">
      <c r="B10964" s="12"/>
      <c r="C10964" s="12"/>
      <c r="D10964" s="12"/>
      <c r="E10964" s="12"/>
      <c r="F10964" s="12"/>
      <c r="I10964" s="26"/>
      <c r="N10964" s="90"/>
      <c r="S10964" s="12"/>
      <c r="T10964" s="12"/>
      <c r="U10964" s="12"/>
    </row>
    <row r="10965" spans="1:21" s="10" customFormat="1" x14ac:dyDescent="0.3">
      <c r="B10965" s="12"/>
      <c r="C10965" s="12"/>
      <c r="D10965" s="12"/>
      <c r="E10965" s="12"/>
      <c r="F10965" s="12"/>
      <c r="I10965" s="26"/>
      <c r="N10965" s="90"/>
      <c r="S10965" s="12"/>
      <c r="T10965" s="12"/>
      <c r="U10965" s="12"/>
    </row>
    <row r="10966" spans="1:21" s="10" customFormat="1" x14ac:dyDescent="0.3">
      <c r="B10966" s="12"/>
      <c r="C10966" s="12"/>
      <c r="D10966" s="12"/>
      <c r="E10966" s="12"/>
      <c r="F10966" s="12"/>
      <c r="I10966" s="26"/>
      <c r="N10966" s="90"/>
      <c r="S10966" s="12"/>
      <c r="T10966" s="12"/>
      <c r="U10966" s="12"/>
    </row>
    <row r="10967" spans="1:21" s="10" customFormat="1" x14ac:dyDescent="0.3">
      <c r="B10967" s="12"/>
      <c r="C10967" s="12"/>
      <c r="D10967" s="12"/>
      <c r="E10967" s="12"/>
      <c r="F10967" s="12"/>
      <c r="I10967" s="26"/>
      <c r="N10967" s="90"/>
      <c r="S10967" s="12"/>
      <c r="T10967" s="12"/>
      <c r="U10967" s="12"/>
    </row>
    <row r="10968" spans="1:21" s="10" customFormat="1" x14ac:dyDescent="0.3">
      <c r="B10968" s="12"/>
      <c r="C10968" s="12"/>
      <c r="D10968" s="12"/>
      <c r="E10968" s="12"/>
      <c r="F10968" s="12"/>
      <c r="I10968" s="26"/>
      <c r="N10968" s="90"/>
      <c r="S10968" s="12"/>
      <c r="T10968" s="12"/>
      <c r="U10968" s="12"/>
    </row>
    <row r="10969" spans="1:21" x14ac:dyDescent="0.3">
      <c r="A10969" s="12"/>
      <c r="I10969" s="26"/>
    </row>
    <row r="10970" spans="1:21" x14ac:dyDescent="0.3">
      <c r="A10970" s="12"/>
      <c r="G10970" s="12"/>
      <c r="H10970" s="12"/>
      <c r="J10970" s="12"/>
      <c r="K10970" s="12"/>
      <c r="L10970" s="12"/>
      <c r="M10970" s="12"/>
      <c r="N10970" s="96"/>
      <c r="O10970" s="12"/>
      <c r="P10970" s="12"/>
      <c r="Q10970" s="12"/>
      <c r="R10970" s="12"/>
    </row>
    <row r="10971" spans="1:21" x14ac:dyDescent="0.3">
      <c r="A10971" s="12"/>
      <c r="G10971" s="12"/>
      <c r="H10971" s="12"/>
      <c r="J10971" s="12"/>
      <c r="K10971" s="12"/>
      <c r="L10971" s="12"/>
      <c r="M10971" s="12"/>
      <c r="N10971" s="96"/>
      <c r="O10971" s="12"/>
      <c r="P10971" s="12"/>
      <c r="Q10971" s="12"/>
      <c r="R10971" s="12"/>
    </row>
    <row r="10972" spans="1:21" x14ac:dyDescent="0.3">
      <c r="A10972" s="12"/>
      <c r="G10972" s="12"/>
      <c r="H10972" s="12"/>
      <c r="J10972" s="12"/>
      <c r="K10972" s="12"/>
      <c r="L10972" s="12"/>
      <c r="M10972" s="12"/>
      <c r="N10972" s="96"/>
      <c r="O10972" s="12"/>
      <c r="P10972" s="12"/>
      <c r="Q10972" s="12"/>
      <c r="R10972" s="12"/>
    </row>
    <row r="10973" spans="1:21" x14ac:dyDescent="0.3">
      <c r="A10973" s="12"/>
      <c r="G10973" s="12"/>
      <c r="H10973" s="12"/>
      <c r="J10973" s="12"/>
      <c r="K10973" s="12"/>
      <c r="L10973" s="12"/>
      <c r="M10973" s="12"/>
      <c r="N10973" s="96"/>
      <c r="O10973" s="12"/>
      <c r="P10973" s="12"/>
      <c r="Q10973" s="12"/>
      <c r="R10973" s="12"/>
    </row>
    <row r="10974" spans="1:21" x14ac:dyDescent="0.3">
      <c r="A10974" s="12"/>
      <c r="G10974" s="12"/>
      <c r="H10974" s="12"/>
      <c r="J10974" s="12"/>
      <c r="K10974" s="12"/>
      <c r="L10974" s="12"/>
      <c r="M10974" s="12"/>
      <c r="N10974" s="96"/>
      <c r="O10974" s="12"/>
      <c r="P10974" s="12"/>
      <c r="Q10974" s="12"/>
      <c r="R10974" s="12"/>
    </row>
    <row r="10975" spans="1:21" x14ac:dyDescent="0.3">
      <c r="A10975" s="12"/>
      <c r="G10975" s="12"/>
      <c r="H10975" s="12"/>
      <c r="J10975" s="12"/>
      <c r="K10975" s="12"/>
      <c r="L10975" s="12"/>
      <c r="M10975" s="12"/>
      <c r="N10975" s="96"/>
      <c r="O10975" s="12"/>
      <c r="P10975" s="12"/>
      <c r="Q10975" s="12"/>
      <c r="R10975" s="12"/>
    </row>
    <row r="10993" spans="1:18" x14ac:dyDescent="0.3">
      <c r="A10993" s="12"/>
      <c r="I10993" s="26"/>
    </row>
    <row r="10994" spans="1:18" x14ac:dyDescent="0.3">
      <c r="A10994" s="12"/>
      <c r="I10994" s="26"/>
    </row>
    <row r="10995" spans="1:18" x14ac:dyDescent="0.3">
      <c r="A10995" s="12"/>
      <c r="I10995" s="26"/>
    </row>
    <row r="10996" spans="1:18" x14ac:dyDescent="0.3">
      <c r="A10996" s="12"/>
      <c r="I10996" s="26"/>
    </row>
    <row r="10997" spans="1:18" x14ac:dyDescent="0.3">
      <c r="A10997" s="12"/>
      <c r="I10997" s="26"/>
    </row>
    <row r="10998" spans="1:18" x14ac:dyDescent="0.3">
      <c r="A10998" s="12"/>
      <c r="I10998" s="26"/>
    </row>
    <row r="10999" spans="1:18" x14ac:dyDescent="0.3">
      <c r="A10999" s="12"/>
      <c r="G10999" s="12"/>
      <c r="H10999" s="12"/>
      <c r="J10999" s="12"/>
      <c r="K10999" s="12"/>
      <c r="L10999" s="12"/>
      <c r="M10999" s="12"/>
      <c r="N10999" s="96"/>
      <c r="O10999" s="12"/>
      <c r="P10999" s="12"/>
      <c r="Q10999" s="12"/>
      <c r="R10999" s="12"/>
    </row>
    <row r="11000" spans="1:18" x14ac:dyDescent="0.3">
      <c r="A11000" s="12"/>
      <c r="G11000" s="12"/>
      <c r="H11000" s="12"/>
      <c r="J11000" s="12"/>
      <c r="K11000" s="12"/>
      <c r="L11000" s="12"/>
      <c r="M11000" s="12"/>
      <c r="N11000" s="96"/>
      <c r="O11000" s="12"/>
      <c r="P11000" s="12"/>
      <c r="Q11000" s="12"/>
      <c r="R11000" s="12"/>
    </row>
    <row r="11001" spans="1:18" x14ac:dyDescent="0.3">
      <c r="A11001" s="12"/>
      <c r="G11001" s="12"/>
      <c r="H11001" s="12"/>
      <c r="J11001" s="12"/>
      <c r="K11001" s="12"/>
      <c r="L11001" s="12"/>
      <c r="M11001" s="12"/>
      <c r="N11001" s="96"/>
      <c r="O11001" s="12"/>
      <c r="P11001" s="12"/>
      <c r="Q11001" s="12"/>
      <c r="R11001" s="12"/>
    </row>
    <row r="11002" spans="1:18" x14ac:dyDescent="0.3">
      <c r="A11002" s="12"/>
      <c r="G11002" s="12"/>
      <c r="H11002" s="12"/>
      <c r="J11002" s="12"/>
      <c r="K11002" s="12"/>
      <c r="L11002" s="12"/>
      <c r="M11002" s="12"/>
      <c r="N11002" s="96"/>
      <c r="O11002" s="12"/>
      <c r="P11002" s="12"/>
      <c r="Q11002" s="12"/>
      <c r="R11002" s="12"/>
    </row>
    <row r="11003" spans="1:18" x14ac:dyDescent="0.3">
      <c r="A11003" s="12"/>
      <c r="G11003" s="12"/>
      <c r="H11003" s="12"/>
      <c r="J11003" s="12"/>
      <c r="K11003" s="12"/>
      <c r="L11003" s="12"/>
      <c r="M11003" s="12"/>
      <c r="N11003" s="96"/>
      <c r="O11003" s="12"/>
      <c r="P11003" s="12"/>
      <c r="Q11003" s="12"/>
      <c r="R11003" s="12"/>
    </row>
    <row r="11004" spans="1:18" x14ac:dyDescent="0.3">
      <c r="A11004" s="12"/>
      <c r="G11004" s="12"/>
      <c r="H11004" s="12"/>
      <c r="J11004" s="12"/>
      <c r="K11004" s="12"/>
      <c r="L11004" s="12"/>
      <c r="M11004" s="12"/>
      <c r="N11004" s="96"/>
      <c r="O11004" s="12"/>
      <c r="P11004" s="12"/>
      <c r="Q11004" s="12"/>
      <c r="R11004" s="12"/>
    </row>
    <row r="11022" spans="1:22" s="10" customFormat="1" x14ac:dyDescent="0.3">
      <c r="A11022" s="12"/>
      <c r="B11022" s="12"/>
      <c r="C11022" s="12"/>
      <c r="D11022" s="12"/>
      <c r="E11022" s="12"/>
      <c r="F11022" s="12"/>
      <c r="I11022" s="26"/>
      <c r="N11022" s="90"/>
      <c r="S11022" s="12"/>
      <c r="T11022" s="12"/>
      <c r="U11022" s="12"/>
      <c r="V11022" s="12"/>
    </row>
    <row r="11023" spans="1:22" s="10" customFormat="1" x14ac:dyDescent="0.3">
      <c r="A11023" s="12"/>
      <c r="B11023" s="12"/>
      <c r="C11023" s="12"/>
      <c r="D11023" s="12"/>
      <c r="E11023" s="12"/>
      <c r="F11023" s="12"/>
      <c r="I11023" s="26"/>
      <c r="N11023" s="90"/>
      <c r="S11023" s="12"/>
      <c r="T11023" s="12"/>
      <c r="U11023" s="12"/>
      <c r="V11023" s="12"/>
    </row>
    <row r="11024" spans="1:22" x14ac:dyDescent="0.3">
      <c r="A11024" s="12"/>
      <c r="I11024" s="26"/>
    </row>
    <row r="11025" spans="1:18" x14ac:dyDescent="0.3">
      <c r="A11025" s="12"/>
      <c r="I11025" s="26"/>
    </row>
    <row r="11026" spans="1:18" x14ac:dyDescent="0.3">
      <c r="A11026" s="12"/>
      <c r="I11026" s="26"/>
    </row>
    <row r="11027" spans="1:18" x14ac:dyDescent="0.3">
      <c r="A11027" s="12"/>
      <c r="I11027" s="26"/>
    </row>
    <row r="11028" spans="1:18" x14ac:dyDescent="0.3">
      <c r="A11028" s="12"/>
      <c r="G11028" s="12"/>
      <c r="H11028" s="12"/>
      <c r="J11028" s="12"/>
      <c r="K11028" s="12"/>
      <c r="L11028" s="12"/>
      <c r="M11028" s="12"/>
      <c r="N11028" s="96"/>
      <c r="O11028" s="12"/>
      <c r="P11028" s="12"/>
      <c r="Q11028" s="12"/>
      <c r="R11028" s="12"/>
    </row>
    <row r="11029" spans="1:18" x14ac:dyDescent="0.3">
      <c r="A11029" s="12"/>
      <c r="G11029" s="12"/>
      <c r="H11029" s="12"/>
      <c r="J11029" s="12"/>
      <c r="K11029" s="12"/>
      <c r="L11029" s="12"/>
      <c r="M11029" s="12"/>
      <c r="N11029" s="96"/>
      <c r="O11029" s="12"/>
      <c r="P11029" s="12"/>
      <c r="Q11029" s="12"/>
      <c r="R11029" s="12"/>
    </row>
    <row r="11030" spans="1:18" x14ac:dyDescent="0.3">
      <c r="A11030" s="12"/>
      <c r="G11030" s="12"/>
      <c r="H11030" s="12"/>
      <c r="J11030" s="12"/>
      <c r="K11030" s="12"/>
      <c r="L11030" s="12"/>
      <c r="M11030" s="12"/>
      <c r="N11030" s="96"/>
      <c r="O11030" s="12"/>
      <c r="P11030" s="12"/>
      <c r="Q11030" s="12"/>
      <c r="R11030" s="12"/>
    </row>
    <row r="11031" spans="1:18" x14ac:dyDescent="0.3">
      <c r="A11031" s="12"/>
      <c r="G11031" s="12"/>
      <c r="H11031" s="12"/>
      <c r="J11031" s="12"/>
      <c r="K11031" s="12"/>
      <c r="L11031" s="12"/>
      <c r="M11031" s="12"/>
      <c r="N11031" s="96"/>
      <c r="O11031" s="12"/>
      <c r="P11031" s="12"/>
      <c r="Q11031" s="12"/>
      <c r="R11031" s="12"/>
    </row>
    <row r="11032" spans="1:18" x14ac:dyDescent="0.3">
      <c r="A11032" s="12"/>
      <c r="G11032" s="12"/>
      <c r="H11032" s="12"/>
      <c r="J11032" s="12"/>
      <c r="K11032" s="12"/>
      <c r="L11032" s="12"/>
      <c r="M11032" s="12"/>
      <c r="N11032" s="96"/>
      <c r="O11032" s="12"/>
      <c r="P11032" s="12"/>
      <c r="Q11032" s="12"/>
      <c r="R11032" s="12"/>
    </row>
    <row r="11033" spans="1:18" x14ac:dyDescent="0.3">
      <c r="A11033" s="12"/>
      <c r="G11033" s="12"/>
      <c r="H11033" s="12"/>
      <c r="J11033" s="12"/>
      <c r="K11033" s="12"/>
      <c r="L11033" s="12"/>
      <c r="M11033" s="12"/>
      <c r="N11033" s="96"/>
      <c r="O11033" s="12"/>
      <c r="P11033" s="12"/>
      <c r="Q11033" s="12"/>
      <c r="R11033" s="12"/>
    </row>
    <row r="11051" spans="1:21" s="10" customFormat="1" x14ac:dyDescent="0.3">
      <c r="A11051" s="12"/>
      <c r="B11051" s="12"/>
      <c r="C11051" s="12"/>
      <c r="D11051" s="12"/>
      <c r="E11051" s="12"/>
      <c r="F11051" s="12"/>
      <c r="I11051" s="26"/>
      <c r="N11051" s="90"/>
      <c r="S11051" s="12"/>
      <c r="T11051" s="12"/>
      <c r="U11051" s="12"/>
    </row>
    <row r="11052" spans="1:21" x14ac:dyDescent="0.3">
      <c r="A11052" s="12"/>
      <c r="I11052" s="26"/>
    </row>
    <row r="11053" spans="1:21" x14ac:dyDescent="0.3">
      <c r="A11053" s="12"/>
      <c r="I11053" s="26"/>
    </row>
    <row r="11054" spans="1:21" x14ac:dyDescent="0.3">
      <c r="A11054" s="12"/>
      <c r="I11054" s="26"/>
    </row>
    <row r="11055" spans="1:21" x14ac:dyDescent="0.3">
      <c r="A11055" s="12"/>
      <c r="I11055" s="26"/>
    </row>
    <row r="11056" spans="1:21" x14ac:dyDescent="0.3">
      <c r="A11056" s="12"/>
      <c r="I11056" s="26"/>
    </row>
    <row r="11057" spans="1:18" x14ac:dyDescent="0.3">
      <c r="A11057" s="12"/>
      <c r="G11057" s="12"/>
      <c r="H11057" s="12"/>
      <c r="J11057" s="12"/>
      <c r="K11057" s="12"/>
      <c r="L11057" s="12"/>
      <c r="M11057" s="12"/>
      <c r="N11057" s="96"/>
      <c r="O11057" s="12"/>
      <c r="P11057" s="12"/>
      <c r="Q11057" s="12"/>
      <c r="R11057" s="12"/>
    </row>
    <row r="11058" spans="1:18" x14ac:dyDescent="0.3">
      <c r="A11058" s="12"/>
      <c r="G11058" s="12"/>
      <c r="H11058" s="12"/>
      <c r="J11058" s="12"/>
      <c r="K11058" s="12"/>
      <c r="L11058" s="12"/>
      <c r="M11058" s="12"/>
      <c r="N11058" s="96"/>
      <c r="O11058" s="12"/>
      <c r="P11058" s="12"/>
      <c r="Q11058" s="12"/>
      <c r="R11058" s="12"/>
    </row>
    <row r="11059" spans="1:18" x14ac:dyDescent="0.3">
      <c r="A11059" s="12"/>
      <c r="G11059" s="12"/>
      <c r="H11059" s="12"/>
      <c r="J11059" s="12"/>
      <c r="K11059" s="12"/>
      <c r="L11059" s="12"/>
      <c r="M11059" s="12"/>
      <c r="N11059" s="96"/>
      <c r="O11059" s="12"/>
      <c r="P11059" s="12"/>
      <c r="Q11059" s="12"/>
      <c r="R11059" s="12"/>
    </row>
    <row r="11060" spans="1:18" x14ac:dyDescent="0.3">
      <c r="A11060" s="12"/>
      <c r="G11060" s="12"/>
      <c r="H11060" s="12"/>
      <c r="J11060" s="12"/>
      <c r="K11060" s="12"/>
      <c r="L11060" s="12"/>
      <c r="M11060" s="12"/>
      <c r="N11060" s="96"/>
      <c r="O11060" s="12"/>
      <c r="P11060" s="12"/>
      <c r="Q11060" s="12"/>
      <c r="R11060" s="12"/>
    </row>
    <row r="11061" spans="1:18" x14ac:dyDescent="0.3">
      <c r="A11061" s="12"/>
      <c r="G11061" s="12"/>
      <c r="H11061" s="12"/>
      <c r="J11061" s="12"/>
      <c r="K11061" s="12"/>
      <c r="L11061" s="12"/>
      <c r="M11061" s="12"/>
      <c r="N11061" s="96"/>
      <c r="O11061" s="12"/>
      <c r="P11061" s="12"/>
      <c r="Q11061" s="12"/>
      <c r="R11061" s="12"/>
    </row>
    <row r="11062" spans="1:18" x14ac:dyDescent="0.3">
      <c r="A11062" s="12"/>
      <c r="G11062" s="12"/>
      <c r="H11062" s="12"/>
      <c r="J11062" s="12"/>
      <c r="K11062" s="12"/>
      <c r="L11062" s="12"/>
      <c r="M11062" s="12"/>
      <c r="N11062" s="96"/>
      <c r="O11062" s="12"/>
      <c r="P11062" s="12"/>
      <c r="Q11062" s="12"/>
      <c r="R11062" s="12"/>
    </row>
    <row r="11080" spans="1:21" s="10" customFormat="1" x14ac:dyDescent="0.3">
      <c r="B11080" s="12"/>
      <c r="C11080" s="12"/>
      <c r="D11080" s="12"/>
      <c r="E11080" s="12"/>
      <c r="F11080" s="12"/>
      <c r="I11080" s="26"/>
      <c r="N11080" s="90"/>
      <c r="S11080" s="12"/>
      <c r="T11080" s="12"/>
      <c r="U11080" s="12"/>
    </row>
    <row r="11081" spans="1:21" x14ac:dyDescent="0.3">
      <c r="A11081" s="12"/>
      <c r="I11081" s="26"/>
    </row>
    <row r="11082" spans="1:21" x14ac:dyDescent="0.3">
      <c r="A11082" s="12"/>
      <c r="I11082" s="26"/>
    </row>
    <row r="11083" spans="1:21" x14ac:dyDescent="0.3">
      <c r="A11083" s="12"/>
      <c r="I11083" s="26"/>
    </row>
    <row r="11084" spans="1:21" x14ac:dyDescent="0.3">
      <c r="A11084" s="12"/>
      <c r="I11084" s="26"/>
    </row>
    <row r="11085" spans="1:21" x14ac:dyDescent="0.3">
      <c r="A11085" s="12"/>
      <c r="I11085" s="26"/>
    </row>
    <row r="11086" spans="1:21" x14ac:dyDescent="0.3">
      <c r="A11086" s="12"/>
      <c r="G11086" s="12"/>
      <c r="H11086" s="12"/>
      <c r="J11086" s="12"/>
      <c r="K11086" s="12"/>
      <c r="L11086" s="12"/>
      <c r="M11086" s="12"/>
      <c r="N11086" s="96"/>
      <c r="O11086" s="12"/>
      <c r="P11086" s="12"/>
      <c r="Q11086" s="12"/>
      <c r="R11086" s="12"/>
    </row>
    <row r="11087" spans="1:21" x14ac:dyDescent="0.3">
      <c r="A11087" s="12"/>
      <c r="G11087" s="12"/>
      <c r="H11087" s="12"/>
      <c r="J11087" s="12"/>
      <c r="K11087" s="12"/>
      <c r="L11087" s="12"/>
      <c r="M11087" s="12"/>
      <c r="N11087" s="96"/>
      <c r="O11087" s="12"/>
      <c r="P11087" s="12"/>
      <c r="Q11087" s="12"/>
      <c r="R11087" s="12"/>
    </row>
    <row r="11088" spans="1:21" x14ac:dyDescent="0.3">
      <c r="A11088" s="12"/>
      <c r="G11088" s="12"/>
      <c r="H11088" s="12"/>
      <c r="J11088" s="12"/>
      <c r="K11088" s="12"/>
      <c r="L11088" s="12"/>
      <c r="M11088" s="12"/>
      <c r="N11088" s="96"/>
      <c r="O11088" s="12"/>
      <c r="P11088" s="12"/>
      <c r="Q11088" s="12"/>
      <c r="R11088" s="12"/>
    </row>
    <row r="11089" spans="1:18" x14ac:dyDescent="0.3">
      <c r="A11089" s="12"/>
      <c r="G11089" s="12"/>
      <c r="H11089" s="12"/>
      <c r="J11089" s="12"/>
      <c r="K11089" s="12"/>
      <c r="L11089" s="12"/>
      <c r="M11089" s="12"/>
      <c r="N11089" s="96"/>
      <c r="O11089" s="12"/>
      <c r="P11089" s="12"/>
      <c r="Q11089" s="12"/>
      <c r="R11089" s="12"/>
    </row>
    <row r="11090" spans="1:18" x14ac:dyDescent="0.3">
      <c r="A11090" s="12"/>
      <c r="G11090" s="12"/>
      <c r="H11090" s="12"/>
      <c r="J11090" s="12"/>
      <c r="K11090" s="12"/>
      <c r="L11090" s="12"/>
      <c r="M11090" s="12"/>
      <c r="N11090" s="96"/>
      <c r="O11090" s="12"/>
      <c r="P11090" s="12"/>
      <c r="Q11090" s="12"/>
      <c r="R11090" s="12"/>
    </row>
    <row r="11091" spans="1:18" x14ac:dyDescent="0.3">
      <c r="A11091" s="12"/>
      <c r="G11091" s="12"/>
      <c r="H11091" s="12"/>
      <c r="J11091" s="12"/>
      <c r="K11091" s="12"/>
      <c r="L11091" s="12"/>
      <c r="M11091" s="12"/>
      <c r="N11091" s="96"/>
      <c r="O11091" s="12"/>
      <c r="P11091" s="12"/>
      <c r="Q11091" s="12"/>
      <c r="R11091" s="12"/>
    </row>
    <row r="11109" spans="1:21" s="10" customFormat="1" x14ac:dyDescent="0.3">
      <c r="B11109" s="12"/>
      <c r="C11109" s="12"/>
      <c r="D11109" s="12"/>
      <c r="E11109" s="12"/>
      <c r="F11109" s="12"/>
      <c r="I11109" s="26"/>
      <c r="N11109" s="90"/>
      <c r="S11109" s="12"/>
      <c r="T11109" s="12"/>
      <c r="U11109" s="12"/>
    </row>
    <row r="11110" spans="1:21" s="10" customFormat="1" x14ac:dyDescent="0.3">
      <c r="B11110" s="12"/>
      <c r="C11110" s="12"/>
      <c r="D11110" s="12"/>
      <c r="E11110" s="12"/>
      <c r="F11110" s="12"/>
      <c r="I11110" s="26"/>
      <c r="N11110" s="90"/>
      <c r="S11110" s="12"/>
      <c r="T11110" s="12"/>
      <c r="U11110" s="12"/>
    </row>
    <row r="11111" spans="1:21" s="10" customFormat="1" x14ac:dyDescent="0.3">
      <c r="B11111" s="12"/>
      <c r="C11111" s="12"/>
      <c r="D11111" s="12"/>
      <c r="E11111" s="12"/>
      <c r="F11111" s="12"/>
      <c r="I11111" s="26"/>
      <c r="N11111" s="90"/>
      <c r="S11111" s="12"/>
      <c r="T11111" s="12"/>
      <c r="U11111" s="12"/>
    </row>
    <row r="11112" spans="1:21" s="10" customFormat="1" x14ac:dyDescent="0.3">
      <c r="B11112" s="12"/>
      <c r="C11112" s="12"/>
      <c r="D11112" s="12"/>
      <c r="E11112" s="12"/>
      <c r="F11112" s="12"/>
      <c r="I11112" s="26"/>
      <c r="N11112" s="90"/>
      <c r="S11112" s="12"/>
      <c r="T11112" s="12"/>
      <c r="U11112" s="12"/>
    </row>
    <row r="11113" spans="1:21" x14ac:dyDescent="0.3">
      <c r="A11113" s="12"/>
      <c r="I11113" s="26"/>
    </row>
    <row r="11114" spans="1:21" x14ac:dyDescent="0.3">
      <c r="A11114" s="12"/>
      <c r="I11114" s="26"/>
    </row>
    <row r="11115" spans="1:21" x14ac:dyDescent="0.3">
      <c r="A11115" s="12"/>
      <c r="G11115" s="12"/>
      <c r="H11115" s="12"/>
      <c r="J11115" s="12"/>
      <c r="K11115" s="12"/>
      <c r="L11115" s="12"/>
      <c r="M11115" s="12"/>
      <c r="N11115" s="96"/>
      <c r="O11115" s="12"/>
      <c r="P11115" s="12"/>
      <c r="Q11115" s="12"/>
      <c r="R11115" s="12"/>
    </row>
    <row r="11116" spans="1:21" x14ac:dyDescent="0.3">
      <c r="A11116" s="12"/>
      <c r="G11116" s="12"/>
      <c r="H11116" s="12"/>
      <c r="J11116" s="12"/>
      <c r="K11116" s="12"/>
      <c r="L11116" s="12"/>
      <c r="M11116" s="12"/>
      <c r="N11116" s="96"/>
      <c r="O11116" s="12"/>
      <c r="P11116" s="12"/>
      <c r="Q11116" s="12"/>
      <c r="R11116" s="12"/>
    </row>
    <row r="11117" spans="1:21" x14ac:dyDescent="0.3">
      <c r="A11117" s="12"/>
      <c r="G11117" s="12"/>
      <c r="H11117" s="12"/>
      <c r="J11117" s="12"/>
      <c r="K11117" s="12"/>
      <c r="L11117" s="12"/>
      <c r="M11117" s="12"/>
      <c r="N11117" s="96"/>
      <c r="O11117" s="12"/>
      <c r="P11117" s="12"/>
      <c r="Q11117" s="12"/>
      <c r="R11117" s="12"/>
    </row>
    <row r="11118" spans="1:21" x14ac:dyDescent="0.3">
      <c r="A11118" s="12"/>
      <c r="G11118" s="12"/>
      <c r="H11118" s="12"/>
      <c r="J11118" s="12"/>
      <c r="K11118" s="12"/>
      <c r="L11118" s="12"/>
      <c r="M11118" s="12"/>
      <c r="N11118" s="96"/>
      <c r="O11118" s="12"/>
      <c r="P11118" s="12"/>
      <c r="Q11118" s="12"/>
      <c r="R11118" s="12"/>
    </row>
    <row r="11119" spans="1:21" x14ac:dyDescent="0.3">
      <c r="A11119" s="12"/>
      <c r="G11119" s="12"/>
      <c r="H11119" s="12"/>
      <c r="J11119" s="12"/>
      <c r="K11119" s="12"/>
      <c r="L11119" s="12"/>
      <c r="M11119" s="12"/>
      <c r="N11119" s="96"/>
      <c r="O11119" s="12"/>
      <c r="P11119" s="12"/>
      <c r="Q11119" s="12"/>
      <c r="R11119" s="12"/>
    </row>
    <row r="11120" spans="1:21" x14ac:dyDescent="0.3">
      <c r="A11120" s="12"/>
      <c r="G11120" s="12"/>
      <c r="H11120" s="12"/>
      <c r="J11120" s="12"/>
      <c r="K11120" s="12"/>
      <c r="L11120" s="12"/>
      <c r="M11120" s="12"/>
      <c r="N11120" s="96"/>
      <c r="O11120" s="12"/>
      <c r="P11120" s="12"/>
      <c r="Q11120" s="12"/>
      <c r="R11120" s="12"/>
    </row>
    <row r="11138" spans="1:18" x14ac:dyDescent="0.3">
      <c r="A11138" s="12"/>
      <c r="I11138" s="26"/>
    </row>
    <row r="11139" spans="1:18" x14ac:dyDescent="0.3">
      <c r="A11139" s="12"/>
      <c r="I11139" s="26"/>
    </row>
    <row r="11140" spans="1:18" x14ac:dyDescent="0.3">
      <c r="A11140" s="12"/>
      <c r="I11140" s="26"/>
    </row>
    <row r="11141" spans="1:18" x14ac:dyDescent="0.3">
      <c r="A11141" s="12"/>
      <c r="I11141" s="26"/>
    </row>
    <row r="11142" spans="1:18" x14ac:dyDescent="0.3">
      <c r="A11142" s="12"/>
      <c r="I11142" s="26"/>
    </row>
    <row r="11143" spans="1:18" x14ac:dyDescent="0.3">
      <c r="A11143" s="12"/>
      <c r="I11143" s="26"/>
    </row>
    <row r="11144" spans="1:18" x14ac:dyDescent="0.3">
      <c r="A11144" s="12"/>
      <c r="G11144" s="12"/>
      <c r="H11144" s="12"/>
      <c r="J11144" s="12"/>
      <c r="K11144" s="12"/>
      <c r="L11144" s="12"/>
      <c r="M11144" s="12"/>
      <c r="N11144" s="96"/>
      <c r="O11144" s="12"/>
      <c r="P11144" s="12"/>
      <c r="Q11144" s="12"/>
      <c r="R11144" s="12"/>
    </row>
    <row r="11145" spans="1:18" x14ac:dyDescent="0.3">
      <c r="A11145" s="12"/>
      <c r="G11145" s="12"/>
      <c r="H11145" s="12"/>
      <c r="J11145" s="12"/>
      <c r="K11145" s="12"/>
      <c r="L11145" s="12"/>
      <c r="M11145" s="12"/>
      <c r="N11145" s="96"/>
      <c r="O11145" s="12"/>
      <c r="P11145" s="12"/>
      <c r="Q11145" s="12"/>
      <c r="R11145" s="12"/>
    </row>
    <row r="11146" spans="1:18" x14ac:dyDescent="0.3">
      <c r="A11146" s="12"/>
      <c r="G11146" s="12"/>
      <c r="H11146" s="12"/>
      <c r="J11146" s="12"/>
      <c r="K11146" s="12"/>
      <c r="L11146" s="12"/>
      <c r="M11146" s="12"/>
      <c r="N11146" s="96"/>
      <c r="O11146" s="12"/>
      <c r="P11146" s="12"/>
      <c r="Q11146" s="12"/>
      <c r="R11146" s="12"/>
    </row>
    <row r="11147" spans="1:18" x14ac:dyDescent="0.3">
      <c r="A11147" s="12"/>
      <c r="G11147" s="12"/>
      <c r="H11147" s="12"/>
      <c r="J11147" s="12"/>
      <c r="K11147" s="12"/>
      <c r="L11147" s="12"/>
      <c r="M11147" s="12"/>
      <c r="N11147" s="96"/>
      <c r="O11147" s="12"/>
      <c r="P11147" s="12"/>
      <c r="Q11147" s="12"/>
      <c r="R11147" s="12"/>
    </row>
    <row r="11148" spans="1:18" x14ac:dyDescent="0.3">
      <c r="A11148" s="12"/>
      <c r="G11148" s="12"/>
      <c r="H11148" s="12"/>
      <c r="J11148" s="12"/>
      <c r="K11148" s="12"/>
      <c r="L11148" s="12"/>
      <c r="M11148" s="12"/>
      <c r="N11148" s="96"/>
      <c r="O11148" s="12"/>
      <c r="P11148" s="12"/>
      <c r="Q11148" s="12"/>
      <c r="R11148" s="12"/>
    </row>
    <row r="11149" spans="1:18" x14ac:dyDescent="0.3">
      <c r="A11149" s="12"/>
      <c r="G11149" s="12"/>
      <c r="H11149" s="12"/>
      <c r="J11149" s="12"/>
      <c r="K11149" s="12"/>
      <c r="L11149" s="12"/>
      <c r="M11149" s="12"/>
      <c r="N11149" s="96"/>
      <c r="O11149" s="12"/>
      <c r="P11149" s="12"/>
      <c r="Q11149" s="12"/>
      <c r="R11149" s="12"/>
    </row>
    <row r="11167" spans="1:22" s="10" customFormat="1" x14ac:dyDescent="0.3">
      <c r="A11167" s="12"/>
      <c r="B11167" s="12"/>
      <c r="C11167" s="12"/>
      <c r="D11167" s="12"/>
      <c r="E11167" s="12"/>
      <c r="F11167" s="12"/>
      <c r="I11167" s="26"/>
      <c r="N11167" s="90"/>
      <c r="S11167" s="12"/>
      <c r="T11167" s="12"/>
      <c r="U11167" s="12"/>
      <c r="V11167" s="12"/>
    </row>
    <row r="11168" spans="1:22" x14ac:dyDescent="0.3">
      <c r="A11168" s="12"/>
      <c r="I11168" s="26"/>
    </row>
    <row r="11169" spans="1:18" x14ac:dyDescent="0.3">
      <c r="A11169" s="12"/>
      <c r="I11169" s="26"/>
    </row>
    <row r="11170" spans="1:18" x14ac:dyDescent="0.3">
      <c r="A11170" s="12"/>
      <c r="I11170" s="26"/>
    </row>
    <row r="11171" spans="1:18" x14ac:dyDescent="0.3">
      <c r="A11171" s="12"/>
      <c r="I11171" s="26"/>
    </row>
    <row r="11172" spans="1:18" x14ac:dyDescent="0.3">
      <c r="A11172" s="12"/>
      <c r="I11172" s="26"/>
    </row>
    <row r="11173" spans="1:18" x14ac:dyDescent="0.3">
      <c r="A11173" s="12"/>
      <c r="G11173" s="12"/>
      <c r="H11173" s="12"/>
      <c r="J11173" s="12"/>
      <c r="K11173" s="12"/>
      <c r="L11173" s="12"/>
      <c r="M11173" s="12"/>
      <c r="N11173" s="96"/>
      <c r="O11173" s="12"/>
      <c r="P11173" s="12"/>
      <c r="Q11173" s="12"/>
      <c r="R11173" s="12"/>
    </row>
    <row r="11174" spans="1:18" x14ac:dyDescent="0.3">
      <c r="A11174" s="12"/>
      <c r="G11174" s="12"/>
      <c r="H11174" s="12"/>
      <c r="J11174" s="12"/>
      <c r="K11174" s="12"/>
      <c r="L11174" s="12"/>
      <c r="M11174" s="12"/>
      <c r="N11174" s="96"/>
      <c r="O11174" s="12"/>
      <c r="P11174" s="12"/>
      <c r="Q11174" s="12"/>
      <c r="R11174" s="12"/>
    </row>
    <row r="11175" spans="1:18" x14ac:dyDescent="0.3">
      <c r="A11175" s="12"/>
      <c r="G11175" s="12"/>
      <c r="H11175" s="12"/>
      <c r="J11175" s="12"/>
      <c r="K11175" s="12"/>
      <c r="L11175" s="12"/>
      <c r="M11175" s="12"/>
      <c r="N11175" s="96"/>
      <c r="O11175" s="12"/>
      <c r="P11175" s="12"/>
      <c r="Q11175" s="12"/>
      <c r="R11175" s="12"/>
    </row>
    <row r="11176" spans="1:18" x14ac:dyDescent="0.3">
      <c r="A11176" s="12"/>
      <c r="G11176" s="12"/>
      <c r="H11176" s="12"/>
      <c r="J11176" s="12"/>
      <c r="K11176" s="12"/>
      <c r="L11176" s="12"/>
      <c r="M11176" s="12"/>
      <c r="N11176" s="96"/>
      <c r="O11176" s="12"/>
      <c r="P11176" s="12"/>
      <c r="Q11176" s="12"/>
      <c r="R11176" s="12"/>
    </row>
    <row r="11177" spans="1:18" x14ac:dyDescent="0.3">
      <c r="A11177" s="12"/>
      <c r="G11177" s="12"/>
      <c r="H11177" s="12"/>
      <c r="J11177" s="12"/>
      <c r="K11177" s="12"/>
      <c r="L11177" s="12"/>
      <c r="M11177" s="12"/>
      <c r="N11177" s="96"/>
      <c r="O11177" s="12"/>
      <c r="P11177" s="12"/>
      <c r="Q11177" s="12"/>
      <c r="R11177" s="12"/>
    </row>
    <row r="11178" spans="1:18" x14ac:dyDescent="0.3">
      <c r="A11178" s="12"/>
      <c r="G11178" s="12"/>
      <c r="H11178" s="12"/>
      <c r="J11178" s="12"/>
      <c r="K11178" s="12"/>
      <c r="L11178" s="12"/>
      <c r="M11178" s="12"/>
      <c r="N11178" s="96"/>
      <c r="O11178" s="12"/>
      <c r="P11178" s="12"/>
      <c r="Q11178" s="12"/>
      <c r="R11178" s="12"/>
    </row>
    <row r="11196" spans="1:22" s="10" customFormat="1" x14ac:dyDescent="0.3">
      <c r="A11196" s="12"/>
      <c r="B11196" s="12"/>
      <c r="C11196" s="12"/>
      <c r="D11196" s="12"/>
      <c r="E11196" s="12"/>
      <c r="F11196" s="12"/>
      <c r="I11196" s="26"/>
      <c r="N11196" s="90"/>
      <c r="S11196" s="12"/>
      <c r="T11196" s="12"/>
      <c r="U11196" s="12"/>
      <c r="V11196" s="12"/>
    </row>
    <row r="11197" spans="1:22" s="10" customFormat="1" x14ac:dyDescent="0.3">
      <c r="A11197" s="12"/>
      <c r="B11197" s="12"/>
      <c r="C11197" s="12"/>
      <c r="D11197" s="12"/>
      <c r="E11197" s="12"/>
      <c r="F11197" s="12"/>
      <c r="I11197" s="26"/>
      <c r="N11197" s="90"/>
      <c r="S11197" s="12"/>
      <c r="T11197" s="12"/>
      <c r="U11197" s="12"/>
      <c r="V11197" s="12"/>
    </row>
    <row r="11198" spans="1:22" s="10" customFormat="1" x14ac:dyDescent="0.3">
      <c r="A11198" s="12"/>
      <c r="B11198" s="12"/>
      <c r="C11198" s="12"/>
      <c r="D11198" s="12"/>
      <c r="E11198" s="12"/>
      <c r="F11198" s="12"/>
      <c r="I11198" s="26"/>
      <c r="N11198" s="90"/>
      <c r="S11198" s="12"/>
      <c r="T11198" s="12"/>
      <c r="U11198" s="12"/>
      <c r="V11198" s="12"/>
    </row>
    <row r="11199" spans="1:22" s="10" customFormat="1" x14ac:dyDescent="0.3">
      <c r="A11199" s="12"/>
      <c r="B11199" s="12"/>
      <c r="C11199" s="12"/>
      <c r="D11199" s="12"/>
      <c r="E11199" s="12"/>
      <c r="F11199" s="12"/>
      <c r="I11199" s="26"/>
      <c r="N11199" s="90"/>
      <c r="S11199" s="12"/>
      <c r="T11199" s="12"/>
      <c r="U11199" s="12"/>
      <c r="V11199" s="12"/>
    </row>
    <row r="11200" spans="1:22" x14ac:dyDescent="0.3">
      <c r="A11200" s="12"/>
      <c r="I11200" s="26"/>
    </row>
    <row r="11201" spans="1:18" x14ac:dyDescent="0.3">
      <c r="A11201" s="12"/>
      <c r="I11201" s="26"/>
    </row>
    <row r="11202" spans="1:18" x14ac:dyDescent="0.3">
      <c r="A11202" s="12"/>
      <c r="G11202" s="12"/>
      <c r="H11202" s="12"/>
      <c r="J11202" s="12"/>
      <c r="K11202" s="12"/>
      <c r="L11202" s="12"/>
      <c r="M11202" s="12"/>
      <c r="N11202" s="96"/>
      <c r="O11202" s="12"/>
      <c r="P11202" s="12"/>
      <c r="Q11202" s="12"/>
      <c r="R11202" s="12"/>
    </row>
    <row r="11203" spans="1:18" x14ac:dyDescent="0.3">
      <c r="A11203" s="12"/>
      <c r="G11203" s="12"/>
      <c r="H11203" s="12"/>
      <c r="J11203" s="12"/>
      <c r="K11203" s="12"/>
      <c r="L11203" s="12"/>
      <c r="M11203" s="12"/>
      <c r="N11203" s="96"/>
      <c r="O11203" s="12"/>
      <c r="P11203" s="12"/>
      <c r="Q11203" s="12"/>
      <c r="R11203" s="12"/>
    </row>
    <row r="11204" spans="1:18" x14ac:dyDescent="0.3">
      <c r="A11204" s="12"/>
      <c r="G11204" s="12"/>
      <c r="H11204" s="12"/>
      <c r="J11204" s="12"/>
      <c r="K11204" s="12"/>
      <c r="L11204" s="12"/>
      <c r="M11204" s="12"/>
      <c r="N11204" s="96"/>
      <c r="O11204" s="12"/>
      <c r="P11204" s="12"/>
      <c r="Q11204" s="12"/>
      <c r="R11204" s="12"/>
    </row>
    <row r="11205" spans="1:18" x14ac:dyDescent="0.3">
      <c r="A11205" s="12"/>
      <c r="G11205" s="12"/>
      <c r="H11205" s="12"/>
      <c r="J11205" s="12"/>
      <c r="K11205" s="12"/>
      <c r="L11205" s="12"/>
      <c r="M11205" s="12"/>
      <c r="N11205" s="96"/>
      <c r="O11205" s="12"/>
      <c r="P11205" s="12"/>
      <c r="Q11205" s="12"/>
      <c r="R11205" s="12"/>
    </row>
    <row r="11206" spans="1:18" x14ac:dyDescent="0.3">
      <c r="A11206" s="12"/>
      <c r="G11206" s="12"/>
      <c r="H11206" s="12"/>
      <c r="J11206" s="12"/>
      <c r="K11206" s="12"/>
      <c r="L11206" s="12"/>
      <c r="M11206" s="12"/>
      <c r="N11206" s="96"/>
      <c r="O11206" s="12"/>
      <c r="P11206" s="12"/>
      <c r="Q11206" s="12"/>
      <c r="R11206" s="12"/>
    </row>
    <row r="11207" spans="1:18" x14ac:dyDescent="0.3">
      <c r="A11207" s="12"/>
      <c r="G11207" s="12"/>
      <c r="H11207" s="12"/>
      <c r="J11207" s="12"/>
      <c r="K11207" s="12"/>
      <c r="L11207" s="12"/>
      <c r="M11207" s="12"/>
      <c r="N11207" s="96"/>
      <c r="O11207" s="12"/>
      <c r="P11207" s="12"/>
      <c r="Q11207" s="12"/>
      <c r="R11207" s="12"/>
    </row>
    <row r="11225" spans="1:18" x14ac:dyDescent="0.3">
      <c r="A11225" s="12"/>
      <c r="G11225" s="12"/>
      <c r="H11225" s="12"/>
      <c r="I11225" s="26"/>
      <c r="J11225" s="12"/>
      <c r="K11225" s="12"/>
      <c r="L11225" s="12"/>
      <c r="M11225" s="12"/>
      <c r="N11225" s="96"/>
      <c r="O11225" s="12"/>
      <c r="P11225" s="12"/>
      <c r="Q11225" s="12"/>
      <c r="R11225" s="12"/>
    </row>
    <row r="11226" spans="1:18" x14ac:dyDescent="0.3">
      <c r="A11226" s="12"/>
      <c r="I11226" s="26"/>
    </row>
    <row r="11227" spans="1:18" x14ac:dyDescent="0.3">
      <c r="A11227" s="12"/>
      <c r="I11227" s="26"/>
    </row>
    <row r="11228" spans="1:18" x14ac:dyDescent="0.3">
      <c r="A11228" s="12"/>
      <c r="I11228" s="26"/>
    </row>
    <row r="11229" spans="1:18" x14ac:dyDescent="0.3">
      <c r="A11229" s="12"/>
      <c r="I11229" s="26"/>
    </row>
    <row r="11230" spans="1:18" x14ac:dyDescent="0.3">
      <c r="A11230" s="12"/>
      <c r="I11230" s="26"/>
    </row>
    <row r="11231" spans="1:18" x14ac:dyDescent="0.3">
      <c r="A11231" s="12"/>
      <c r="G11231" s="12"/>
      <c r="H11231" s="12"/>
      <c r="J11231" s="12"/>
      <c r="K11231" s="12"/>
      <c r="L11231" s="12"/>
      <c r="M11231" s="12"/>
      <c r="N11231" s="96"/>
      <c r="O11231" s="12"/>
      <c r="P11231" s="12"/>
      <c r="Q11231" s="12"/>
      <c r="R11231" s="12"/>
    </row>
    <row r="11232" spans="1:18" x14ac:dyDescent="0.3">
      <c r="A11232" s="12"/>
      <c r="G11232" s="12"/>
      <c r="H11232" s="12"/>
      <c r="J11232" s="12"/>
      <c r="K11232" s="12"/>
      <c r="L11232" s="12"/>
      <c r="M11232" s="12"/>
      <c r="N11232" s="96"/>
      <c r="O11232" s="12"/>
      <c r="P11232" s="12"/>
      <c r="Q11232" s="12"/>
      <c r="R11232" s="12"/>
    </row>
    <row r="11233" spans="1:18" x14ac:dyDescent="0.3">
      <c r="A11233" s="12"/>
      <c r="G11233" s="12"/>
      <c r="H11233" s="12"/>
      <c r="J11233" s="12"/>
      <c r="K11233" s="12"/>
      <c r="L11233" s="12"/>
      <c r="M11233" s="12"/>
      <c r="N11233" s="96"/>
      <c r="O11233" s="12"/>
      <c r="P11233" s="12"/>
      <c r="Q11233" s="12"/>
      <c r="R11233" s="12"/>
    </row>
    <row r="11234" spans="1:18" x14ac:dyDescent="0.3">
      <c r="A11234" s="12"/>
      <c r="G11234" s="12"/>
      <c r="H11234" s="12"/>
      <c r="J11234" s="12"/>
      <c r="K11234" s="12"/>
      <c r="L11234" s="12"/>
      <c r="M11234" s="12"/>
      <c r="N11234" s="96"/>
      <c r="O11234" s="12"/>
      <c r="P11234" s="12"/>
      <c r="Q11234" s="12"/>
      <c r="R11234" s="12"/>
    </row>
    <row r="11235" spans="1:18" x14ac:dyDescent="0.3">
      <c r="A11235" s="12"/>
      <c r="G11235" s="12"/>
      <c r="H11235" s="12"/>
      <c r="J11235" s="12"/>
      <c r="K11235" s="12"/>
      <c r="L11235" s="12"/>
      <c r="M11235" s="12"/>
      <c r="N11235" s="96"/>
      <c r="O11235" s="12"/>
      <c r="P11235" s="12"/>
      <c r="Q11235" s="12"/>
      <c r="R11235" s="12"/>
    </row>
    <row r="11236" spans="1:18" x14ac:dyDescent="0.3">
      <c r="A11236" s="12"/>
      <c r="G11236" s="12"/>
      <c r="H11236" s="12"/>
      <c r="J11236" s="12"/>
      <c r="K11236" s="12"/>
      <c r="L11236" s="12"/>
      <c r="M11236" s="12"/>
      <c r="N11236" s="96"/>
      <c r="O11236" s="12"/>
      <c r="P11236" s="12"/>
      <c r="Q11236" s="12"/>
      <c r="R11236" s="12"/>
    </row>
    <row r="11254" spans="1:21" s="10" customFormat="1" x14ac:dyDescent="0.3">
      <c r="B11254" s="12"/>
      <c r="C11254" s="12"/>
      <c r="D11254" s="12"/>
      <c r="E11254" s="12"/>
      <c r="F11254" s="12"/>
      <c r="I11254" s="26"/>
      <c r="N11254" s="90"/>
      <c r="S11254" s="12"/>
      <c r="T11254" s="12"/>
      <c r="U11254" s="12"/>
    </row>
    <row r="11255" spans="1:21" s="10" customFormat="1" x14ac:dyDescent="0.3">
      <c r="B11255" s="12"/>
      <c r="C11255" s="12"/>
      <c r="D11255" s="12"/>
      <c r="E11255" s="12"/>
      <c r="F11255" s="12"/>
      <c r="I11255" s="26"/>
      <c r="N11255" s="90"/>
      <c r="S11255" s="12"/>
      <c r="T11255" s="12"/>
      <c r="U11255" s="12"/>
    </row>
    <row r="11256" spans="1:21" s="10" customFormat="1" x14ac:dyDescent="0.3">
      <c r="B11256" s="12"/>
      <c r="C11256" s="12"/>
      <c r="D11256" s="12"/>
      <c r="E11256" s="12"/>
      <c r="F11256" s="12"/>
      <c r="I11256" s="26"/>
      <c r="N11256" s="90"/>
      <c r="S11256" s="12"/>
      <c r="T11256" s="12"/>
      <c r="U11256" s="12"/>
    </row>
    <row r="11257" spans="1:21" x14ac:dyDescent="0.3">
      <c r="A11257" s="12"/>
      <c r="I11257" s="26"/>
    </row>
    <row r="11258" spans="1:21" x14ac:dyDescent="0.3">
      <c r="A11258" s="12"/>
      <c r="I11258" s="26"/>
    </row>
    <row r="11259" spans="1:21" x14ac:dyDescent="0.3">
      <c r="A11259" s="12"/>
      <c r="I11259" s="26"/>
    </row>
    <row r="11260" spans="1:21" x14ac:dyDescent="0.3">
      <c r="A11260" s="12"/>
      <c r="G11260" s="12"/>
      <c r="H11260" s="12"/>
      <c r="J11260" s="12"/>
      <c r="K11260" s="12"/>
      <c r="L11260" s="12"/>
      <c r="M11260" s="12"/>
      <c r="N11260" s="96"/>
      <c r="O11260" s="12"/>
      <c r="P11260" s="12"/>
      <c r="Q11260" s="12"/>
      <c r="R11260" s="12"/>
    </row>
    <row r="11261" spans="1:21" x14ac:dyDescent="0.3">
      <c r="A11261" s="12"/>
      <c r="G11261" s="12"/>
      <c r="H11261" s="12"/>
      <c r="J11261" s="12"/>
      <c r="K11261" s="12"/>
      <c r="L11261" s="12"/>
      <c r="M11261" s="12"/>
      <c r="N11261" s="96"/>
      <c r="O11261" s="12"/>
      <c r="P11261" s="12"/>
      <c r="Q11261" s="12"/>
      <c r="R11261" s="12"/>
    </row>
    <row r="11262" spans="1:21" x14ac:dyDescent="0.3">
      <c r="A11262" s="12"/>
      <c r="G11262" s="12"/>
      <c r="H11262" s="12"/>
      <c r="J11262" s="12"/>
      <c r="K11262" s="12"/>
      <c r="L11262" s="12"/>
      <c r="M11262" s="12"/>
      <c r="N11262" s="96"/>
      <c r="O11262" s="12"/>
      <c r="P11262" s="12"/>
      <c r="Q11262" s="12"/>
      <c r="R11262" s="12"/>
    </row>
    <row r="11263" spans="1:21" x14ac:dyDescent="0.3">
      <c r="A11263" s="12"/>
      <c r="G11263" s="12"/>
      <c r="H11263" s="12"/>
      <c r="J11263" s="12"/>
      <c r="K11263" s="12"/>
      <c r="L11263" s="12"/>
      <c r="M11263" s="12"/>
      <c r="N11263" s="96"/>
      <c r="O11263" s="12"/>
      <c r="P11263" s="12"/>
      <c r="Q11263" s="12"/>
      <c r="R11263" s="12"/>
    </row>
    <row r="11264" spans="1:21" x14ac:dyDescent="0.3">
      <c r="A11264" s="12"/>
      <c r="G11264" s="12"/>
      <c r="H11264" s="12"/>
      <c r="J11264" s="12"/>
      <c r="K11264" s="12"/>
      <c r="L11264" s="12"/>
      <c r="M11264" s="12"/>
      <c r="N11264" s="96"/>
      <c r="O11264" s="12"/>
      <c r="P11264" s="12"/>
      <c r="Q11264" s="12"/>
      <c r="R11264" s="12"/>
    </row>
    <row r="11265" spans="1:18" x14ac:dyDescent="0.3">
      <c r="A11265" s="12"/>
      <c r="G11265" s="12"/>
      <c r="H11265" s="12"/>
      <c r="J11265" s="12"/>
      <c r="K11265" s="12"/>
      <c r="L11265" s="12"/>
      <c r="M11265" s="12"/>
      <c r="N11265" s="96"/>
      <c r="O11265" s="12"/>
      <c r="P11265" s="12"/>
      <c r="Q11265" s="12"/>
      <c r="R11265" s="12"/>
    </row>
    <row r="11283" spans="1:21" s="10" customFormat="1" x14ac:dyDescent="0.3">
      <c r="B11283" s="12"/>
      <c r="C11283" s="12"/>
      <c r="D11283" s="12"/>
      <c r="E11283" s="12"/>
      <c r="F11283" s="12"/>
      <c r="I11283" s="26"/>
      <c r="N11283" s="90"/>
      <c r="S11283" s="12"/>
      <c r="T11283" s="12"/>
      <c r="U11283" s="12"/>
    </row>
    <row r="11284" spans="1:21" s="10" customFormat="1" x14ac:dyDescent="0.3">
      <c r="B11284" s="12"/>
      <c r="C11284" s="12"/>
      <c r="D11284" s="12"/>
      <c r="E11284" s="12"/>
      <c r="F11284" s="12"/>
      <c r="I11284" s="26"/>
      <c r="N11284" s="90"/>
      <c r="S11284" s="12"/>
      <c r="T11284" s="12"/>
      <c r="U11284" s="12"/>
    </row>
    <row r="11285" spans="1:21" s="10" customFormat="1" x14ac:dyDescent="0.3">
      <c r="B11285" s="12"/>
      <c r="C11285" s="12"/>
      <c r="D11285" s="12"/>
      <c r="E11285" s="12"/>
      <c r="F11285" s="12"/>
      <c r="I11285" s="26"/>
      <c r="N11285" s="90"/>
      <c r="S11285" s="12"/>
      <c r="T11285" s="12"/>
      <c r="U11285" s="12"/>
    </row>
    <row r="11286" spans="1:21" s="10" customFormat="1" x14ac:dyDescent="0.3">
      <c r="B11286" s="12"/>
      <c r="C11286" s="12"/>
      <c r="D11286" s="12"/>
      <c r="E11286" s="12"/>
      <c r="F11286" s="12"/>
      <c r="I11286" s="26"/>
      <c r="N11286" s="90"/>
      <c r="S11286" s="12"/>
      <c r="T11286" s="12"/>
      <c r="U11286" s="12"/>
    </row>
    <row r="11287" spans="1:21" s="10" customFormat="1" x14ac:dyDescent="0.3">
      <c r="B11287" s="12"/>
      <c r="C11287" s="12"/>
      <c r="D11287" s="12"/>
      <c r="E11287" s="12"/>
      <c r="F11287" s="12"/>
      <c r="I11287" s="26"/>
      <c r="N11287" s="90"/>
      <c r="S11287" s="12"/>
      <c r="T11287" s="12"/>
      <c r="U11287" s="12"/>
    </row>
    <row r="11288" spans="1:21" s="10" customFormat="1" x14ac:dyDescent="0.3">
      <c r="B11288" s="12"/>
      <c r="C11288" s="12"/>
      <c r="D11288" s="12"/>
      <c r="E11288" s="12"/>
      <c r="F11288" s="12"/>
      <c r="I11288" s="26"/>
      <c r="N11288" s="90"/>
      <c r="S11288" s="12"/>
      <c r="T11288" s="12"/>
      <c r="U11288" s="12"/>
    </row>
    <row r="11289" spans="1:21" x14ac:dyDescent="0.3">
      <c r="A11289" s="12"/>
      <c r="G11289" s="12"/>
      <c r="H11289" s="12"/>
      <c r="J11289" s="12"/>
      <c r="K11289" s="12"/>
      <c r="L11289" s="12"/>
      <c r="M11289" s="12"/>
      <c r="N11289" s="96"/>
      <c r="O11289" s="12"/>
      <c r="P11289" s="12"/>
      <c r="Q11289" s="12"/>
      <c r="R11289" s="12"/>
    </row>
    <row r="11290" spans="1:21" x14ac:dyDescent="0.3">
      <c r="A11290" s="12"/>
      <c r="G11290" s="12"/>
      <c r="H11290" s="12"/>
      <c r="J11290" s="12"/>
      <c r="K11290" s="12"/>
      <c r="L11290" s="12"/>
      <c r="M11290" s="12"/>
      <c r="N11290" s="96"/>
      <c r="O11290" s="12"/>
      <c r="P11290" s="12"/>
      <c r="Q11290" s="12"/>
      <c r="R11290" s="12"/>
    </row>
    <row r="11291" spans="1:21" x14ac:dyDescent="0.3">
      <c r="A11291" s="12"/>
      <c r="G11291" s="12"/>
      <c r="H11291" s="12"/>
      <c r="J11291" s="12"/>
      <c r="K11291" s="12"/>
      <c r="L11291" s="12"/>
      <c r="M11291" s="12"/>
      <c r="N11291" s="96"/>
      <c r="O11291" s="12"/>
      <c r="P11291" s="12"/>
      <c r="Q11291" s="12"/>
      <c r="R11291" s="12"/>
    </row>
    <row r="11292" spans="1:21" x14ac:dyDescent="0.3">
      <c r="A11292" s="12"/>
      <c r="G11292" s="12"/>
      <c r="H11292" s="12"/>
      <c r="J11292" s="12"/>
      <c r="K11292" s="12"/>
      <c r="L11292" s="12"/>
      <c r="M11292" s="12"/>
      <c r="N11292" s="96"/>
      <c r="O11292" s="12"/>
      <c r="P11292" s="12"/>
      <c r="Q11292" s="12"/>
      <c r="R11292" s="12"/>
    </row>
    <row r="11293" spans="1:21" x14ac:dyDescent="0.3">
      <c r="A11293" s="12"/>
      <c r="G11293" s="12"/>
      <c r="H11293" s="12"/>
      <c r="J11293" s="12"/>
      <c r="K11293" s="12"/>
      <c r="L11293" s="12"/>
      <c r="M11293" s="12"/>
      <c r="N11293" s="96"/>
      <c r="O11293" s="12"/>
      <c r="P11293" s="12"/>
      <c r="Q11293" s="12"/>
      <c r="R11293" s="12"/>
    </row>
    <row r="11294" spans="1:21" x14ac:dyDescent="0.3">
      <c r="A11294" s="12"/>
      <c r="G11294" s="12"/>
      <c r="H11294" s="12"/>
      <c r="J11294" s="12"/>
      <c r="K11294" s="12"/>
      <c r="L11294" s="12"/>
      <c r="M11294" s="12"/>
      <c r="N11294" s="96"/>
      <c r="O11294" s="12"/>
      <c r="P11294" s="12"/>
      <c r="Q11294" s="12"/>
      <c r="R11294" s="12"/>
    </row>
    <row r="11312" spans="1:18" x14ac:dyDescent="0.3">
      <c r="A11312" s="12"/>
      <c r="I11312" s="26"/>
      <c r="J11312" s="12"/>
      <c r="K11312" s="12"/>
      <c r="L11312" s="12"/>
      <c r="M11312" s="12"/>
      <c r="N11312" s="96"/>
      <c r="O11312" s="12"/>
      <c r="P11312" s="12"/>
      <c r="Q11312" s="12"/>
      <c r="R11312" s="12"/>
    </row>
    <row r="11313" spans="1:18" x14ac:dyDescent="0.3">
      <c r="A11313" s="12"/>
      <c r="I11313" s="26"/>
    </row>
    <row r="11314" spans="1:18" x14ac:dyDescent="0.3">
      <c r="A11314" s="12"/>
      <c r="I11314" s="26"/>
    </row>
    <row r="11315" spans="1:18" x14ac:dyDescent="0.3">
      <c r="A11315" s="12"/>
      <c r="I11315" s="26"/>
    </row>
    <row r="11316" spans="1:18" x14ac:dyDescent="0.3">
      <c r="A11316" s="12"/>
      <c r="I11316" s="26"/>
    </row>
    <row r="11317" spans="1:18" x14ac:dyDescent="0.3">
      <c r="A11317" s="12"/>
      <c r="I11317" s="26"/>
    </row>
    <row r="11318" spans="1:18" x14ac:dyDescent="0.3">
      <c r="A11318" s="12"/>
      <c r="G11318" s="12"/>
      <c r="H11318" s="12"/>
      <c r="J11318" s="12"/>
      <c r="K11318" s="12"/>
      <c r="L11318" s="12"/>
      <c r="M11318" s="12"/>
      <c r="N11318" s="96"/>
      <c r="O11318" s="12"/>
      <c r="P11318" s="12"/>
      <c r="Q11318" s="12"/>
      <c r="R11318" s="12"/>
    </row>
    <row r="11319" spans="1:18" x14ac:dyDescent="0.3">
      <c r="A11319" s="12"/>
      <c r="G11319" s="12"/>
      <c r="H11319" s="12"/>
      <c r="J11319" s="12"/>
      <c r="K11319" s="12"/>
      <c r="L11319" s="12"/>
      <c r="M11319" s="12"/>
      <c r="N11319" s="96"/>
      <c r="O11319" s="12"/>
      <c r="P11319" s="12"/>
      <c r="Q11319" s="12"/>
      <c r="R11319" s="12"/>
    </row>
    <row r="11320" spans="1:18" x14ac:dyDescent="0.3">
      <c r="A11320" s="12"/>
      <c r="G11320" s="12"/>
      <c r="H11320" s="12"/>
      <c r="J11320" s="12"/>
      <c r="K11320" s="12"/>
      <c r="L11320" s="12"/>
      <c r="M11320" s="12"/>
      <c r="N11320" s="96"/>
      <c r="O11320" s="12"/>
      <c r="P11320" s="12"/>
      <c r="Q11320" s="12"/>
      <c r="R11320" s="12"/>
    </row>
    <row r="11321" spans="1:18" x14ac:dyDescent="0.3">
      <c r="A11321" s="12"/>
      <c r="G11321" s="12"/>
      <c r="H11321" s="12"/>
      <c r="J11321" s="12"/>
      <c r="K11321" s="12"/>
      <c r="L11321" s="12"/>
      <c r="M11321" s="12"/>
      <c r="N11321" s="96"/>
      <c r="O11321" s="12"/>
      <c r="P11321" s="12"/>
      <c r="Q11321" s="12"/>
      <c r="R11321" s="12"/>
    </row>
    <row r="11322" spans="1:18" x14ac:dyDescent="0.3">
      <c r="A11322" s="12"/>
      <c r="G11322" s="12"/>
      <c r="H11322" s="12"/>
      <c r="J11322" s="12"/>
      <c r="K11322" s="12"/>
      <c r="L11322" s="12"/>
      <c r="M11322" s="12"/>
      <c r="N11322" s="96"/>
      <c r="O11322" s="12"/>
      <c r="P11322" s="12"/>
      <c r="Q11322" s="12"/>
      <c r="R11322" s="12"/>
    </row>
    <row r="11323" spans="1:18" x14ac:dyDescent="0.3">
      <c r="A11323" s="12"/>
      <c r="G11323" s="12"/>
      <c r="H11323" s="12"/>
      <c r="J11323" s="12"/>
      <c r="K11323" s="12"/>
      <c r="L11323" s="12"/>
      <c r="M11323" s="12"/>
      <c r="N11323" s="96"/>
      <c r="O11323" s="12"/>
      <c r="P11323" s="12"/>
      <c r="Q11323" s="12"/>
      <c r="R11323" s="12"/>
    </row>
    <row r="11341" spans="1:22" s="10" customFormat="1" x14ac:dyDescent="0.3">
      <c r="A11341" s="12"/>
      <c r="B11341" s="12"/>
      <c r="C11341" s="12"/>
      <c r="D11341" s="12"/>
      <c r="E11341" s="12"/>
      <c r="F11341" s="12"/>
      <c r="I11341" s="26"/>
      <c r="N11341" s="90"/>
      <c r="S11341" s="12"/>
      <c r="T11341" s="12"/>
      <c r="U11341" s="12"/>
      <c r="V11341" s="12"/>
    </row>
    <row r="11342" spans="1:22" s="10" customFormat="1" x14ac:dyDescent="0.3">
      <c r="A11342" s="12"/>
      <c r="B11342" s="12"/>
      <c r="C11342" s="12"/>
      <c r="D11342" s="12"/>
      <c r="E11342" s="12"/>
      <c r="F11342" s="12"/>
      <c r="I11342" s="26"/>
      <c r="N11342" s="90"/>
      <c r="S11342" s="12"/>
      <c r="T11342" s="12"/>
      <c r="U11342" s="12"/>
      <c r="V11342" s="12"/>
    </row>
    <row r="11343" spans="1:22" s="10" customFormat="1" x14ac:dyDescent="0.3">
      <c r="A11343" s="12"/>
      <c r="B11343" s="12"/>
      <c r="C11343" s="12"/>
      <c r="D11343" s="12"/>
      <c r="E11343" s="12"/>
      <c r="F11343" s="12"/>
      <c r="I11343" s="26"/>
      <c r="N11343" s="90"/>
      <c r="S11343" s="12"/>
      <c r="T11343" s="12"/>
      <c r="U11343" s="12"/>
      <c r="V11343" s="12"/>
    </row>
    <row r="11344" spans="1:22" x14ac:dyDescent="0.3">
      <c r="A11344" s="12"/>
      <c r="I11344" s="26"/>
    </row>
    <row r="11345" spans="1:18" x14ac:dyDescent="0.3">
      <c r="A11345" s="12"/>
      <c r="I11345" s="26"/>
    </row>
    <row r="11346" spans="1:18" x14ac:dyDescent="0.3">
      <c r="A11346" s="12"/>
      <c r="I11346" s="26"/>
    </row>
    <row r="11347" spans="1:18" x14ac:dyDescent="0.3">
      <c r="A11347" s="12"/>
      <c r="G11347" s="12"/>
      <c r="H11347" s="12"/>
      <c r="J11347" s="12"/>
      <c r="K11347" s="12"/>
      <c r="L11347" s="12"/>
      <c r="M11347" s="12"/>
      <c r="N11347" s="96"/>
      <c r="O11347" s="12"/>
      <c r="P11347" s="12"/>
      <c r="Q11347" s="12"/>
      <c r="R11347" s="12"/>
    </row>
    <row r="11348" spans="1:18" x14ac:dyDescent="0.3">
      <c r="A11348" s="12"/>
      <c r="G11348" s="12"/>
      <c r="H11348" s="12"/>
      <c r="J11348" s="12"/>
      <c r="K11348" s="12"/>
      <c r="L11348" s="12"/>
      <c r="M11348" s="12"/>
      <c r="N11348" s="96"/>
      <c r="O11348" s="12"/>
      <c r="P11348" s="12"/>
      <c r="Q11348" s="12"/>
      <c r="R11348" s="12"/>
    </row>
    <row r="11349" spans="1:18" x14ac:dyDescent="0.3">
      <c r="A11349" s="12"/>
      <c r="G11349" s="12"/>
      <c r="H11349" s="12"/>
      <c r="J11349" s="12"/>
      <c r="K11349" s="12"/>
      <c r="L11349" s="12"/>
      <c r="M11349" s="12"/>
      <c r="N11349" s="96"/>
      <c r="O11349" s="12"/>
      <c r="P11349" s="12"/>
      <c r="Q11349" s="12"/>
      <c r="R11349" s="12"/>
    </row>
    <row r="11350" spans="1:18" x14ac:dyDescent="0.3">
      <c r="A11350" s="12"/>
      <c r="G11350" s="12"/>
      <c r="H11350" s="12"/>
      <c r="J11350" s="12"/>
      <c r="K11350" s="12"/>
      <c r="L11350" s="12"/>
      <c r="M11350" s="12"/>
      <c r="N11350" s="96"/>
      <c r="O11350" s="12"/>
      <c r="P11350" s="12"/>
      <c r="Q11350" s="12"/>
      <c r="R11350" s="12"/>
    </row>
    <row r="11351" spans="1:18" x14ac:dyDescent="0.3">
      <c r="A11351" s="12"/>
      <c r="G11351" s="12"/>
      <c r="H11351" s="12"/>
      <c r="J11351" s="12"/>
      <c r="K11351" s="12"/>
      <c r="L11351" s="12"/>
      <c r="M11351" s="12"/>
      <c r="N11351" s="96"/>
      <c r="O11351" s="12"/>
      <c r="P11351" s="12"/>
      <c r="Q11351" s="12"/>
      <c r="R11351" s="12"/>
    </row>
    <row r="11352" spans="1:18" x14ac:dyDescent="0.3">
      <c r="A11352" s="12"/>
      <c r="G11352" s="12"/>
      <c r="H11352" s="12"/>
      <c r="J11352" s="12"/>
      <c r="K11352" s="12"/>
      <c r="L11352" s="12"/>
      <c r="M11352" s="12"/>
      <c r="N11352" s="96"/>
      <c r="O11352" s="12"/>
      <c r="P11352" s="12"/>
      <c r="Q11352" s="12"/>
      <c r="R11352" s="12"/>
    </row>
    <row r="11370" spans="1:21" s="10" customFormat="1" x14ac:dyDescent="0.3">
      <c r="A11370" s="12"/>
      <c r="B11370" s="12"/>
      <c r="C11370" s="12"/>
      <c r="D11370" s="12"/>
      <c r="E11370" s="12"/>
      <c r="F11370" s="12"/>
      <c r="I11370" s="26"/>
      <c r="N11370" s="90"/>
      <c r="S11370" s="12"/>
      <c r="T11370" s="12"/>
      <c r="U11370" s="12"/>
    </row>
    <row r="11371" spans="1:21" s="10" customFormat="1" x14ac:dyDescent="0.3">
      <c r="A11371" s="12"/>
      <c r="B11371" s="12"/>
      <c r="C11371" s="12"/>
      <c r="D11371" s="12"/>
      <c r="E11371" s="12"/>
      <c r="F11371" s="12"/>
      <c r="I11371" s="26"/>
      <c r="N11371" s="90"/>
      <c r="S11371" s="12"/>
      <c r="T11371" s="12"/>
      <c r="U11371" s="12"/>
    </row>
    <row r="11372" spans="1:21" x14ac:dyDescent="0.3">
      <c r="A11372" s="12"/>
      <c r="I11372" s="26"/>
    </row>
    <row r="11373" spans="1:21" x14ac:dyDescent="0.3">
      <c r="A11373" s="12"/>
      <c r="I11373" s="26"/>
    </row>
    <row r="11374" spans="1:21" x14ac:dyDescent="0.3">
      <c r="A11374" s="12"/>
      <c r="I11374" s="26"/>
    </row>
    <row r="11375" spans="1:21" x14ac:dyDescent="0.3">
      <c r="A11375" s="12"/>
      <c r="I11375" s="26"/>
    </row>
    <row r="11376" spans="1:21" x14ac:dyDescent="0.3">
      <c r="A11376" s="12"/>
      <c r="G11376" s="12"/>
      <c r="H11376" s="12"/>
      <c r="J11376" s="12"/>
      <c r="K11376" s="12"/>
      <c r="L11376" s="12"/>
      <c r="M11376" s="12"/>
      <c r="N11376" s="96"/>
      <c r="O11376" s="12"/>
      <c r="P11376" s="12"/>
      <c r="Q11376" s="12"/>
      <c r="R11376" s="12"/>
    </row>
    <row r="11377" spans="1:18" x14ac:dyDescent="0.3">
      <c r="A11377" s="12"/>
      <c r="G11377" s="12"/>
      <c r="H11377" s="12"/>
      <c r="J11377" s="12"/>
      <c r="K11377" s="12"/>
      <c r="L11377" s="12"/>
      <c r="M11377" s="12"/>
      <c r="N11377" s="96"/>
      <c r="O11377" s="12"/>
      <c r="P11377" s="12"/>
      <c r="Q11377" s="12"/>
      <c r="R11377" s="12"/>
    </row>
    <row r="11378" spans="1:18" x14ac:dyDescent="0.3">
      <c r="A11378" s="12"/>
      <c r="G11378" s="12"/>
      <c r="H11378" s="12"/>
      <c r="J11378" s="12"/>
      <c r="K11378" s="12"/>
      <c r="L11378" s="12"/>
      <c r="M11378" s="12"/>
      <c r="N11378" s="96"/>
      <c r="O11378" s="12"/>
      <c r="P11378" s="12"/>
      <c r="Q11378" s="12"/>
      <c r="R11378" s="12"/>
    </row>
    <row r="11379" spans="1:18" x14ac:dyDescent="0.3">
      <c r="A11379" s="12"/>
      <c r="G11379" s="12"/>
      <c r="H11379" s="12"/>
      <c r="J11379" s="12"/>
      <c r="K11379" s="12"/>
      <c r="L11379" s="12"/>
      <c r="M11379" s="12"/>
      <c r="N11379" s="96"/>
      <c r="O11379" s="12"/>
      <c r="P11379" s="12"/>
      <c r="Q11379" s="12"/>
      <c r="R11379" s="12"/>
    </row>
    <row r="11380" spans="1:18" x14ac:dyDescent="0.3">
      <c r="A11380" s="12"/>
      <c r="G11380" s="12"/>
      <c r="H11380" s="12"/>
      <c r="J11380" s="12"/>
      <c r="K11380" s="12"/>
      <c r="L11380" s="12"/>
      <c r="M11380" s="12"/>
      <c r="N11380" s="96"/>
      <c r="O11380" s="12"/>
      <c r="P11380" s="12"/>
      <c r="Q11380" s="12"/>
      <c r="R11380" s="12"/>
    </row>
    <row r="11381" spans="1:18" x14ac:dyDescent="0.3">
      <c r="A11381" s="12"/>
      <c r="G11381" s="12"/>
      <c r="H11381" s="12"/>
      <c r="J11381" s="12"/>
      <c r="K11381" s="12"/>
      <c r="L11381" s="12"/>
      <c r="M11381" s="12"/>
      <c r="N11381" s="96"/>
      <c r="O11381" s="12"/>
      <c r="P11381" s="12"/>
      <c r="Q11381" s="12"/>
      <c r="R11381" s="12"/>
    </row>
    <row r="11399" spans="1:21" s="10" customFormat="1" x14ac:dyDescent="0.3">
      <c r="B11399" s="12"/>
      <c r="C11399" s="12"/>
      <c r="D11399" s="12"/>
      <c r="E11399" s="12"/>
      <c r="F11399" s="12"/>
      <c r="I11399" s="26"/>
      <c r="N11399" s="90"/>
      <c r="S11399" s="12"/>
      <c r="T11399" s="12"/>
      <c r="U11399" s="12"/>
    </row>
    <row r="11400" spans="1:21" s="10" customFormat="1" x14ac:dyDescent="0.3">
      <c r="B11400" s="12"/>
      <c r="C11400" s="12"/>
      <c r="D11400" s="12"/>
      <c r="E11400" s="12"/>
      <c r="F11400" s="12"/>
      <c r="I11400" s="26"/>
      <c r="N11400" s="90"/>
      <c r="S11400" s="12"/>
      <c r="T11400" s="12"/>
      <c r="U11400" s="12"/>
    </row>
    <row r="11401" spans="1:21" x14ac:dyDescent="0.3">
      <c r="A11401" s="12"/>
      <c r="I11401" s="26"/>
    </row>
    <row r="11402" spans="1:21" x14ac:dyDescent="0.3">
      <c r="A11402" s="12"/>
      <c r="I11402" s="26"/>
    </row>
    <row r="11403" spans="1:21" x14ac:dyDescent="0.3">
      <c r="A11403" s="12"/>
      <c r="I11403" s="26"/>
    </row>
    <row r="11404" spans="1:21" x14ac:dyDescent="0.3">
      <c r="A11404" s="12"/>
      <c r="I11404" s="26"/>
    </row>
    <row r="11405" spans="1:21" x14ac:dyDescent="0.3">
      <c r="A11405" s="12"/>
      <c r="G11405" s="12"/>
      <c r="H11405" s="12"/>
      <c r="J11405" s="12"/>
      <c r="K11405" s="12"/>
      <c r="L11405" s="12"/>
      <c r="M11405" s="12"/>
      <c r="N11405" s="96"/>
      <c r="O11405" s="12"/>
      <c r="P11405" s="12"/>
      <c r="Q11405" s="12"/>
      <c r="R11405" s="12"/>
    </row>
    <row r="11406" spans="1:21" x14ac:dyDescent="0.3">
      <c r="A11406" s="12"/>
      <c r="G11406" s="12"/>
      <c r="H11406" s="12"/>
      <c r="J11406" s="12"/>
      <c r="K11406" s="12"/>
      <c r="L11406" s="12"/>
      <c r="M11406" s="12"/>
      <c r="N11406" s="96"/>
      <c r="O11406" s="12"/>
      <c r="P11406" s="12"/>
      <c r="Q11406" s="12"/>
      <c r="R11406" s="12"/>
    </row>
    <row r="11407" spans="1:21" x14ac:dyDescent="0.3">
      <c r="A11407" s="12"/>
      <c r="G11407" s="12"/>
      <c r="H11407" s="12"/>
      <c r="J11407" s="12"/>
      <c r="K11407" s="12"/>
      <c r="L11407" s="12"/>
      <c r="M11407" s="12"/>
      <c r="N11407" s="96"/>
      <c r="O11407" s="12"/>
      <c r="P11407" s="12"/>
      <c r="Q11407" s="12"/>
      <c r="R11407" s="12"/>
    </row>
    <row r="11408" spans="1:21" x14ac:dyDescent="0.3">
      <c r="A11408" s="12"/>
      <c r="G11408" s="12"/>
      <c r="H11408" s="12"/>
      <c r="J11408" s="12"/>
      <c r="K11408" s="12"/>
      <c r="L11408" s="12"/>
      <c r="M11408" s="12"/>
      <c r="N11408" s="96"/>
      <c r="O11408" s="12"/>
      <c r="P11408" s="12"/>
      <c r="Q11408" s="12"/>
      <c r="R11408" s="12"/>
    </row>
    <row r="11409" spans="1:18" x14ac:dyDescent="0.3">
      <c r="A11409" s="12"/>
      <c r="G11409" s="12"/>
      <c r="H11409" s="12"/>
      <c r="J11409" s="12"/>
      <c r="K11409" s="12"/>
      <c r="L11409" s="12"/>
      <c r="M11409" s="12"/>
      <c r="N11409" s="96"/>
      <c r="O11409" s="12"/>
      <c r="P11409" s="12"/>
      <c r="Q11409" s="12"/>
      <c r="R11409" s="12"/>
    </row>
    <row r="11410" spans="1:18" x14ac:dyDescent="0.3">
      <c r="A11410" s="12"/>
      <c r="G11410" s="12"/>
      <c r="H11410" s="12"/>
      <c r="J11410" s="12"/>
      <c r="K11410" s="12"/>
      <c r="L11410" s="12"/>
      <c r="M11410" s="12"/>
      <c r="N11410" s="96"/>
      <c r="O11410" s="12"/>
      <c r="P11410" s="12"/>
      <c r="Q11410" s="12"/>
      <c r="R11410" s="12"/>
    </row>
    <row r="11428" spans="1:21" s="10" customFormat="1" x14ac:dyDescent="0.3">
      <c r="B11428" s="12"/>
      <c r="C11428" s="12"/>
      <c r="D11428" s="12"/>
      <c r="E11428" s="12"/>
      <c r="F11428" s="12"/>
      <c r="I11428" s="26"/>
      <c r="N11428" s="90"/>
      <c r="S11428" s="12"/>
      <c r="T11428" s="12"/>
      <c r="U11428" s="12"/>
    </row>
    <row r="11429" spans="1:21" s="10" customFormat="1" x14ac:dyDescent="0.3">
      <c r="B11429" s="12"/>
      <c r="C11429" s="12"/>
      <c r="D11429" s="12"/>
      <c r="E11429" s="12"/>
      <c r="F11429" s="12"/>
      <c r="I11429" s="26"/>
      <c r="N11429" s="90"/>
      <c r="S11429" s="12"/>
      <c r="T11429" s="12"/>
      <c r="U11429" s="12"/>
    </row>
    <row r="11430" spans="1:21" s="10" customFormat="1" x14ac:dyDescent="0.3">
      <c r="B11430" s="12"/>
      <c r="C11430" s="12"/>
      <c r="D11430" s="12"/>
      <c r="E11430" s="12"/>
      <c r="F11430" s="12"/>
      <c r="I11430" s="26"/>
      <c r="N11430" s="90"/>
      <c r="S11430" s="12"/>
      <c r="T11430" s="12"/>
      <c r="U11430" s="12"/>
    </row>
    <row r="11431" spans="1:21" s="10" customFormat="1" x14ac:dyDescent="0.3">
      <c r="B11431" s="12"/>
      <c r="C11431" s="12"/>
      <c r="D11431" s="12"/>
      <c r="E11431" s="12"/>
      <c r="F11431" s="12"/>
      <c r="I11431" s="26"/>
      <c r="N11431" s="90"/>
      <c r="S11431" s="12"/>
      <c r="T11431" s="12"/>
      <c r="U11431" s="12"/>
    </row>
    <row r="11432" spans="1:21" s="10" customFormat="1" x14ac:dyDescent="0.3">
      <c r="B11432" s="12"/>
      <c r="C11432" s="12"/>
      <c r="D11432" s="12"/>
      <c r="E11432" s="12"/>
      <c r="F11432" s="12"/>
      <c r="I11432" s="26"/>
      <c r="N11432" s="90"/>
      <c r="S11432" s="12"/>
      <c r="T11432" s="12"/>
      <c r="U11432" s="12"/>
    </row>
    <row r="11433" spans="1:21" x14ac:dyDescent="0.3">
      <c r="A11433" s="12"/>
      <c r="I11433" s="26"/>
    </row>
    <row r="11434" spans="1:21" x14ac:dyDescent="0.3">
      <c r="A11434" s="12"/>
      <c r="G11434" s="12"/>
      <c r="H11434" s="12"/>
      <c r="J11434" s="12"/>
      <c r="K11434" s="12"/>
      <c r="L11434" s="12"/>
      <c r="M11434" s="12"/>
      <c r="N11434" s="96"/>
      <c r="O11434" s="12"/>
      <c r="P11434" s="12"/>
      <c r="Q11434" s="12"/>
      <c r="R11434" s="12"/>
    </row>
    <row r="11435" spans="1:21" x14ac:dyDescent="0.3">
      <c r="A11435" s="12"/>
      <c r="G11435" s="12"/>
      <c r="H11435" s="12"/>
      <c r="J11435" s="12"/>
      <c r="K11435" s="12"/>
      <c r="L11435" s="12"/>
      <c r="M11435" s="12"/>
      <c r="N11435" s="96"/>
      <c r="O11435" s="12"/>
      <c r="P11435" s="12"/>
      <c r="Q11435" s="12"/>
      <c r="R11435" s="12"/>
    </row>
    <row r="11436" spans="1:21" x14ac:dyDescent="0.3">
      <c r="A11436" s="12"/>
      <c r="G11436" s="12"/>
      <c r="H11436" s="12"/>
      <c r="J11436" s="12"/>
      <c r="K11436" s="12"/>
      <c r="L11436" s="12"/>
      <c r="M11436" s="12"/>
      <c r="N11436" s="96"/>
      <c r="O11436" s="12"/>
      <c r="P11436" s="12"/>
      <c r="Q11436" s="12"/>
      <c r="R11436" s="12"/>
    </row>
    <row r="11437" spans="1:21" x14ac:dyDescent="0.3">
      <c r="A11437" s="12"/>
      <c r="G11437" s="12"/>
      <c r="H11437" s="12"/>
      <c r="J11437" s="12"/>
      <c r="K11437" s="12"/>
      <c r="L11437" s="12"/>
      <c r="M11437" s="12"/>
      <c r="N11437" s="96"/>
      <c r="O11437" s="12"/>
      <c r="P11437" s="12"/>
      <c r="Q11437" s="12"/>
      <c r="R11437" s="12"/>
    </row>
    <row r="11438" spans="1:21" x14ac:dyDescent="0.3">
      <c r="A11438" s="12"/>
      <c r="G11438" s="12"/>
      <c r="H11438" s="12"/>
      <c r="J11438" s="12"/>
      <c r="K11438" s="12"/>
      <c r="L11438" s="12"/>
      <c r="M11438" s="12"/>
      <c r="N11438" s="96"/>
      <c r="O11438" s="12"/>
      <c r="P11438" s="12"/>
      <c r="Q11438" s="12"/>
      <c r="R11438" s="12"/>
    </row>
    <row r="11439" spans="1:21" x14ac:dyDescent="0.3">
      <c r="A11439" s="12"/>
      <c r="G11439" s="12"/>
      <c r="H11439" s="12"/>
      <c r="J11439" s="12"/>
      <c r="K11439" s="12"/>
      <c r="L11439" s="12"/>
      <c r="M11439" s="12"/>
      <c r="N11439" s="96"/>
      <c r="O11439" s="12"/>
      <c r="P11439" s="12"/>
      <c r="Q11439" s="12"/>
      <c r="R11439" s="12"/>
    </row>
    <row r="11457" spans="1:18" x14ac:dyDescent="0.3">
      <c r="A11457" s="12"/>
      <c r="I11457" s="26"/>
    </row>
    <row r="11458" spans="1:18" x14ac:dyDescent="0.3">
      <c r="A11458" s="12"/>
      <c r="I11458" s="26"/>
    </row>
    <row r="11459" spans="1:18" x14ac:dyDescent="0.3">
      <c r="A11459" s="12"/>
      <c r="I11459" s="26"/>
    </row>
    <row r="11460" spans="1:18" x14ac:dyDescent="0.3">
      <c r="A11460" s="12"/>
      <c r="I11460" s="26"/>
    </row>
    <row r="11461" spans="1:18" x14ac:dyDescent="0.3">
      <c r="A11461" s="12"/>
      <c r="I11461" s="26"/>
    </row>
    <row r="11462" spans="1:18" x14ac:dyDescent="0.3">
      <c r="A11462" s="12"/>
      <c r="I11462" s="26"/>
    </row>
    <row r="11463" spans="1:18" x14ac:dyDescent="0.3">
      <c r="A11463" s="12"/>
      <c r="G11463" s="12"/>
      <c r="H11463" s="12"/>
      <c r="J11463" s="12"/>
      <c r="K11463" s="12"/>
      <c r="L11463" s="12"/>
      <c r="M11463" s="12"/>
      <c r="N11463" s="96"/>
      <c r="O11463" s="12"/>
      <c r="P11463" s="12"/>
      <c r="Q11463" s="12"/>
      <c r="R11463" s="12"/>
    </row>
    <row r="11464" spans="1:18" x14ac:dyDescent="0.3">
      <c r="A11464" s="12"/>
      <c r="G11464" s="12"/>
      <c r="H11464" s="12"/>
      <c r="J11464" s="12"/>
      <c r="K11464" s="12"/>
      <c r="L11464" s="12"/>
      <c r="M11464" s="12"/>
      <c r="N11464" s="96"/>
      <c r="O11464" s="12"/>
      <c r="P11464" s="12"/>
      <c r="Q11464" s="12"/>
      <c r="R11464" s="12"/>
    </row>
    <row r="11465" spans="1:18" x14ac:dyDescent="0.3">
      <c r="A11465" s="12"/>
      <c r="G11465" s="12"/>
      <c r="H11465" s="12"/>
      <c r="J11465" s="12"/>
      <c r="K11465" s="12"/>
      <c r="L11465" s="12"/>
      <c r="M11465" s="12"/>
      <c r="N11465" s="96"/>
      <c r="O11465" s="12"/>
      <c r="P11465" s="12"/>
      <c r="Q11465" s="12"/>
      <c r="R11465" s="12"/>
    </row>
    <row r="11466" spans="1:18" x14ac:dyDescent="0.3">
      <c r="A11466" s="12"/>
      <c r="G11466" s="12"/>
      <c r="H11466" s="12"/>
      <c r="J11466" s="12"/>
      <c r="K11466" s="12"/>
      <c r="L11466" s="12"/>
      <c r="M11466" s="12"/>
      <c r="N11466" s="96"/>
      <c r="O11466" s="12"/>
      <c r="P11466" s="12"/>
      <c r="Q11466" s="12"/>
      <c r="R11466" s="12"/>
    </row>
    <row r="11467" spans="1:18" x14ac:dyDescent="0.3">
      <c r="A11467" s="12"/>
      <c r="G11467" s="12"/>
      <c r="H11467" s="12"/>
      <c r="J11467" s="12"/>
      <c r="K11467" s="12"/>
      <c r="L11467" s="12"/>
      <c r="M11467" s="12"/>
      <c r="N11467" s="96"/>
      <c r="O11467" s="12"/>
      <c r="P11467" s="12"/>
      <c r="Q11467" s="12"/>
      <c r="R11467" s="12"/>
    </row>
    <row r="11468" spans="1:18" x14ac:dyDescent="0.3">
      <c r="A11468" s="12"/>
      <c r="G11468" s="12"/>
      <c r="H11468" s="12"/>
      <c r="J11468" s="12"/>
      <c r="K11468" s="12"/>
      <c r="L11468" s="12"/>
      <c r="M11468" s="12"/>
      <c r="N11468" s="96"/>
      <c r="O11468" s="12"/>
      <c r="P11468" s="12"/>
      <c r="Q11468" s="12"/>
      <c r="R11468" s="12"/>
    </row>
    <row r="11486" spans="1:22" s="10" customFormat="1" x14ac:dyDescent="0.3">
      <c r="A11486" s="12"/>
      <c r="B11486" s="12"/>
      <c r="C11486" s="12"/>
      <c r="D11486" s="12"/>
      <c r="E11486" s="12"/>
      <c r="F11486" s="12"/>
      <c r="I11486" s="26"/>
      <c r="N11486" s="90"/>
      <c r="S11486" s="12"/>
      <c r="T11486" s="12"/>
      <c r="U11486" s="12"/>
      <c r="V11486" s="12"/>
    </row>
    <row r="11487" spans="1:22" s="10" customFormat="1" x14ac:dyDescent="0.3">
      <c r="A11487" s="12"/>
      <c r="B11487" s="12"/>
      <c r="C11487" s="12"/>
      <c r="D11487" s="12"/>
      <c r="E11487" s="12"/>
      <c r="F11487" s="12"/>
      <c r="I11487" s="26"/>
      <c r="N11487" s="90"/>
      <c r="S11487" s="12"/>
      <c r="T11487" s="12"/>
      <c r="U11487" s="12"/>
      <c r="V11487" s="12"/>
    </row>
    <row r="11488" spans="1:22" x14ac:dyDescent="0.3">
      <c r="A11488" s="12"/>
      <c r="I11488" s="26"/>
    </row>
    <row r="11489" spans="1:18" x14ac:dyDescent="0.3">
      <c r="A11489" s="12"/>
      <c r="I11489" s="26"/>
    </row>
    <row r="11490" spans="1:18" x14ac:dyDescent="0.3">
      <c r="A11490" s="12"/>
      <c r="I11490" s="26"/>
    </row>
    <row r="11491" spans="1:18" x14ac:dyDescent="0.3">
      <c r="A11491" s="12"/>
      <c r="I11491" s="26"/>
    </row>
    <row r="11492" spans="1:18" x14ac:dyDescent="0.3">
      <c r="A11492" s="12"/>
      <c r="G11492" s="12"/>
      <c r="H11492" s="12"/>
      <c r="J11492" s="12"/>
      <c r="K11492" s="12"/>
      <c r="L11492" s="12"/>
      <c r="M11492" s="12"/>
      <c r="N11492" s="96"/>
      <c r="O11492" s="12"/>
      <c r="P11492" s="12"/>
      <c r="Q11492" s="12"/>
      <c r="R11492" s="12"/>
    </row>
    <row r="11493" spans="1:18" x14ac:dyDescent="0.3">
      <c r="A11493" s="12"/>
      <c r="G11493" s="12"/>
      <c r="H11493" s="12"/>
      <c r="J11493" s="12"/>
      <c r="K11493" s="12"/>
      <c r="L11493" s="12"/>
      <c r="M11493" s="12"/>
      <c r="N11493" s="96"/>
      <c r="O11493" s="12"/>
      <c r="P11493" s="12"/>
      <c r="Q11493" s="12"/>
      <c r="R11493" s="12"/>
    </row>
    <row r="11494" spans="1:18" x14ac:dyDescent="0.3">
      <c r="A11494" s="12"/>
      <c r="G11494" s="12"/>
      <c r="H11494" s="12"/>
      <c r="J11494" s="12"/>
      <c r="K11494" s="12"/>
      <c r="L11494" s="12"/>
      <c r="M11494" s="12"/>
      <c r="N11494" s="96"/>
      <c r="O11494" s="12"/>
      <c r="P11494" s="12"/>
      <c r="Q11494" s="12"/>
      <c r="R11494" s="12"/>
    </row>
    <row r="11495" spans="1:18" x14ac:dyDescent="0.3">
      <c r="A11495" s="12"/>
      <c r="G11495" s="12"/>
      <c r="H11495" s="12"/>
      <c r="J11495" s="12"/>
      <c r="K11495" s="12"/>
      <c r="L11495" s="12"/>
      <c r="M11495" s="12"/>
      <c r="N11495" s="96"/>
      <c r="O11495" s="12"/>
      <c r="P11495" s="12"/>
      <c r="Q11495" s="12"/>
      <c r="R11495" s="12"/>
    </row>
    <row r="11496" spans="1:18" x14ac:dyDescent="0.3">
      <c r="A11496" s="12"/>
      <c r="G11496" s="12"/>
      <c r="H11496" s="12"/>
      <c r="J11496" s="12"/>
      <c r="K11496" s="12"/>
      <c r="L11496" s="12"/>
      <c r="M11496" s="12"/>
      <c r="N11496" s="96"/>
      <c r="O11496" s="12"/>
      <c r="P11496" s="12"/>
      <c r="Q11496" s="12"/>
      <c r="R11496" s="12"/>
    </row>
    <row r="11497" spans="1:18" x14ac:dyDescent="0.3">
      <c r="A11497" s="12"/>
      <c r="G11497" s="12"/>
      <c r="H11497" s="12"/>
      <c r="J11497" s="12"/>
      <c r="K11497" s="12"/>
      <c r="L11497" s="12"/>
      <c r="M11497" s="12"/>
      <c r="N11497" s="96"/>
      <c r="O11497" s="12"/>
      <c r="P11497" s="12"/>
      <c r="Q11497" s="12"/>
      <c r="R11497" s="12"/>
    </row>
    <row r="11515" spans="1:21" s="10" customFormat="1" x14ac:dyDescent="0.3">
      <c r="A11515" s="12"/>
      <c r="B11515" s="12"/>
      <c r="C11515" s="12"/>
      <c r="D11515" s="12"/>
      <c r="E11515" s="12"/>
      <c r="F11515" s="12"/>
      <c r="I11515" s="26"/>
      <c r="N11515" s="90"/>
      <c r="S11515" s="12"/>
      <c r="T11515" s="12"/>
      <c r="U11515" s="12"/>
    </row>
    <row r="11516" spans="1:21" x14ac:dyDescent="0.3">
      <c r="A11516" s="12"/>
      <c r="I11516" s="26"/>
    </row>
    <row r="11517" spans="1:21" x14ac:dyDescent="0.3">
      <c r="A11517" s="12"/>
      <c r="I11517" s="26"/>
    </row>
    <row r="11518" spans="1:21" x14ac:dyDescent="0.3">
      <c r="A11518" s="12"/>
      <c r="I11518" s="26"/>
    </row>
    <row r="11519" spans="1:21" x14ac:dyDescent="0.3">
      <c r="A11519" s="12"/>
      <c r="I11519" s="26"/>
    </row>
    <row r="11520" spans="1:21" x14ac:dyDescent="0.3">
      <c r="A11520" s="12"/>
      <c r="I11520" s="26"/>
    </row>
    <row r="11521" spans="1:18" x14ac:dyDescent="0.3">
      <c r="A11521" s="12"/>
      <c r="G11521" s="12"/>
      <c r="H11521" s="12"/>
      <c r="J11521" s="12"/>
      <c r="K11521" s="12"/>
      <c r="L11521" s="12"/>
      <c r="M11521" s="12"/>
      <c r="N11521" s="96"/>
      <c r="O11521" s="12"/>
      <c r="P11521" s="12"/>
      <c r="Q11521" s="12"/>
      <c r="R11521" s="12"/>
    </row>
    <row r="11522" spans="1:18" x14ac:dyDescent="0.3">
      <c r="A11522" s="12"/>
      <c r="G11522" s="12"/>
      <c r="H11522" s="12"/>
      <c r="J11522" s="12"/>
      <c r="K11522" s="12"/>
      <c r="L11522" s="12"/>
      <c r="M11522" s="12"/>
      <c r="N11522" s="96"/>
      <c r="O11522" s="12"/>
      <c r="P11522" s="12"/>
      <c r="Q11522" s="12"/>
      <c r="R11522" s="12"/>
    </row>
    <row r="11523" spans="1:18" x14ac:dyDescent="0.3">
      <c r="A11523" s="12"/>
      <c r="G11523" s="12"/>
      <c r="H11523" s="12"/>
      <c r="J11523" s="12"/>
      <c r="K11523" s="12"/>
      <c r="L11523" s="12"/>
      <c r="M11523" s="12"/>
      <c r="N11523" s="96"/>
      <c r="O11523" s="12"/>
      <c r="P11523" s="12"/>
      <c r="Q11523" s="12"/>
      <c r="R11523" s="12"/>
    </row>
    <row r="11524" spans="1:18" x14ac:dyDescent="0.3">
      <c r="A11524" s="12"/>
      <c r="G11524" s="12"/>
      <c r="H11524" s="12"/>
      <c r="J11524" s="12"/>
      <c r="K11524" s="12"/>
      <c r="L11524" s="12"/>
      <c r="M11524" s="12"/>
      <c r="N11524" s="96"/>
      <c r="O11524" s="12"/>
      <c r="P11524" s="12"/>
      <c r="Q11524" s="12"/>
      <c r="R11524" s="12"/>
    </row>
    <row r="11525" spans="1:18" x14ac:dyDescent="0.3">
      <c r="A11525" s="12"/>
      <c r="G11525" s="12"/>
      <c r="H11525" s="12"/>
      <c r="J11525" s="12"/>
      <c r="K11525" s="12"/>
      <c r="L11525" s="12"/>
      <c r="M11525" s="12"/>
      <c r="N11525" s="96"/>
      <c r="O11525" s="12"/>
      <c r="P11525" s="12"/>
      <c r="Q11525" s="12"/>
      <c r="R11525" s="12"/>
    </row>
    <row r="11526" spans="1:18" x14ac:dyDescent="0.3">
      <c r="A11526" s="12"/>
      <c r="G11526" s="12"/>
      <c r="H11526" s="12"/>
      <c r="J11526" s="12"/>
      <c r="K11526" s="12"/>
      <c r="L11526" s="12"/>
      <c r="M11526" s="12"/>
      <c r="N11526" s="96"/>
      <c r="O11526" s="12"/>
      <c r="P11526" s="12"/>
      <c r="Q11526" s="12"/>
      <c r="R11526" s="12"/>
    </row>
    <row r="11544" spans="1:21" s="10" customFormat="1" x14ac:dyDescent="0.3">
      <c r="B11544" s="12"/>
      <c r="C11544" s="12"/>
      <c r="D11544" s="12"/>
      <c r="E11544" s="12"/>
      <c r="F11544" s="12"/>
      <c r="I11544" s="26"/>
      <c r="N11544" s="90"/>
      <c r="S11544" s="12"/>
      <c r="T11544" s="12"/>
      <c r="U11544" s="12"/>
    </row>
    <row r="11545" spans="1:21" x14ac:dyDescent="0.3">
      <c r="A11545" s="12"/>
      <c r="I11545" s="26"/>
    </row>
    <row r="11546" spans="1:21" x14ac:dyDescent="0.3">
      <c r="A11546" s="12"/>
      <c r="I11546" s="26"/>
    </row>
    <row r="11547" spans="1:21" x14ac:dyDescent="0.3">
      <c r="A11547" s="12"/>
      <c r="I11547" s="26"/>
    </row>
    <row r="11548" spans="1:21" x14ac:dyDescent="0.3">
      <c r="A11548" s="12"/>
      <c r="I11548" s="26"/>
    </row>
    <row r="11549" spans="1:21" x14ac:dyDescent="0.3">
      <c r="A11549" s="12"/>
      <c r="I11549" s="26"/>
    </row>
    <row r="11550" spans="1:21" x14ac:dyDescent="0.3">
      <c r="A11550" s="12"/>
      <c r="G11550" s="12"/>
      <c r="H11550" s="12"/>
      <c r="J11550" s="12"/>
      <c r="K11550" s="12"/>
      <c r="L11550" s="12"/>
      <c r="M11550" s="12"/>
      <c r="N11550" s="96"/>
      <c r="O11550" s="12"/>
      <c r="P11550" s="12"/>
      <c r="Q11550" s="12"/>
      <c r="R11550" s="12"/>
    </row>
    <row r="11551" spans="1:21" x14ac:dyDescent="0.3">
      <c r="A11551" s="12"/>
      <c r="G11551" s="12"/>
      <c r="H11551" s="12"/>
      <c r="J11551" s="12"/>
      <c r="K11551" s="12"/>
      <c r="L11551" s="12"/>
      <c r="M11551" s="12"/>
      <c r="N11551" s="96"/>
      <c r="O11551" s="12"/>
      <c r="P11551" s="12"/>
      <c r="Q11551" s="12"/>
      <c r="R11551" s="12"/>
    </row>
    <row r="11552" spans="1:21" x14ac:dyDescent="0.3">
      <c r="A11552" s="12"/>
      <c r="G11552" s="12"/>
      <c r="H11552" s="12"/>
      <c r="J11552" s="12"/>
      <c r="K11552" s="12"/>
      <c r="L11552" s="12"/>
      <c r="M11552" s="12"/>
      <c r="N11552" s="96"/>
      <c r="O11552" s="12"/>
      <c r="P11552" s="12"/>
      <c r="Q11552" s="12"/>
      <c r="R11552" s="12"/>
    </row>
    <row r="11553" spans="1:18" x14ac:dyDescent="0.3">
      <c r="A11553" s="12"/>
      <c r="G11553" s="12"/>
      <c r="H11553" s="12"/>
      <c r="J11553" s="12"/>
      <c r="K11553" s="12"/>
      <c r="L11553" s="12"/>
      <c r="M11553" s="12"/>
      <c r="N11553" s="96"/>
      <c r="O11553" s="12"/>
      <c r="P11553" s="12"/>
      <c r="Q11553" s="12"/>
      <c r="R11553" s="12"/>
    </row>
    <row r="11554" spans="1:18" x14ac:dyDescent="0.3">
      <c r="A11554" s="12"/>
      <c r="G11554" s="12"/>
      <c r="H11554" s="12"/>
      <c r="J11554" s="12"/>
      <c r="K11554" s="12"/>
      <c r="L11554" s="12"/>
      <c r="M11554" s="12"/>
      <c r="N11554" s="96"/>
      <c r="O11554" s="12"/>
      <c r="P11554" s="12"/>
      <c r="Q11554" s="12"/>
      <c r="R11554" s="12"/>
    </row>
    <row r="11555" spans="1:18" x14ac:dyDescent="0.3">
      <c r="A11555" s="12"/>
      <c r="G11555" s="12"/>
      <c r="H11555" s="12"/>
      <c r="J11555" s="12"/>
      <c r="K11555" s="12"/>
      <c r="L11555" s="12"/>
      <c r="M11555" s="12"/>
      <c r="N11555" s="96"/>
      <c r="O11555" s="12"/>
      <c r="P11555" s="12"/>
      <c r="Q11555" s="12"/>
      <c r="R11555" s="12"/>
    </row>
    <row r="11573" spans="1:21" s="10" customFormat="1" x14ac:dyDescent="0.3">
      <c r="B11573" s="12"/>
      <c r="C11573" s="12"/>
      <c r="D11573" s="12"/>
      <c r="E11573" s="12"/>
      <c r="F11573" s="12"/>
      <c r="I11573" s="26"/>
      <c r="N11573" s="90"/>
      <c r="S11573" s="12"/>
      <c r="T11573" s="12"/>
      <c r="U11573" s="12"/>
    </row>
    <row r="11574" spans="1:21" s="10" customFormat="1" x14ac:dyDescent="0.3">
      <c r="B11574" s="12"/>
      <c r="C11574" s="12"/>
      <c r="D11574" s="12"/>
      <c r="E11574" s="12"/>
      <c r="F11574" s="12"/>
      <c r="I11574" s="26"/>
      <c r="N11574" s="90"/>
      <c r="S11574" s="12"/>
      <c r="T11574" s="12"/>
      <c r="U11574" s="12"/>
    </row>
    <row r="11575" spans="1:21" s="10" customFormat="1" x14ac:dyDescent="0.3">
      <c r="B11575" s="12"/>
      <c r="C11575" s="12"/>
      <c r="D11575" s="12"/>
      <c r="E11575" s="12"/>
      <c r="F11575" s="12"/>
      <c r="I11575" s="26"/>
      <c r="N11575" s="90"/>
      <c r="S11575" s="12"/>
      <c r="T11575" s="12"/>
      <c r="U11575" s="12"/>
    </row>
    <row r="11576" spans="1:21" s="10" customFormat="1" x14ac:dyDescent="0.3">
      <c r="B11576" s="12"/>
      <c r="C11576" s="12"/>
      <c r="D11576" s="12"/>
      <c r="E11576" s="12"/>
      <c r="F11576" s="12"/>
      <c r="I11576" s="26"/>
      <c r="N11576" s="90"/>
      <c r="S11576" s="12"/>
      <c r="T11576" s="12"/>
      <c r="U11576" s="12"/>
    </row>
    <row r="11577" spans="1:21" x14ac:dyDescent="0.3">
      <c r="A11577" s="12"/>
      <c r="I11577" s="26"/>
    </row>
    <row r="11578" spans="1:21" x14ac:dyDescent="0.3">
      <c r="A11578" s="12"/>
      <c r="I11578" s="26"/>
    </row>
    <row r="11579" spans="1:21" x14ac:dyDescent="0.3">
      <c r="A11579" s="12"/>
      <c r="G11579" s="12"/>
      <c r="H11579" s="12"/>
      <c r="J11579" s="12"/>
      <c r="K11579" s="12"/>
      <c r="L11579" s="12"/>
      <c r="M11579" s="12"/>
      <c r="N11579" s="96"/>
      <c r="O11579" s="12"/>
      <c r="P11579" s="12"/>
      <c r="Q11579" s="12"/>
      <c r="R11579" s="12"/>
    </row>
    <row r="11580" spans="1:21" x14ac:dyDescent="0.3">
      <c r="A11580" s="12"/>
      <c r="G11580" s="12"/>
      <c r="H11580" s="12"/>
      <c r="J11580" s="12"/>
      <c r="K11580" s="12"/>
      <c r="L11580" s="12"/>
      <c r="M11580" s="12"/>
      <c r="N11580" s="96"/>
      <c r="O11580" s="12"/>
      <c r="P11580" s="12"/>
      <c r="Q11580" s="12"/>
      <c r="R11580" s="12"/>
    </row>
    <row r="11581" spans="1:21" x14ac:dyDescent="0.3">
      <c r="A11581" s="12"/>
      <c r="G11581" s="12"/>
      <c r="H11581" s="12"/>
      <c r="J11581" s="12"/>
      <c r="K11581" s="12"/>
      <c r="L11581" s="12"/>
      <c r="M11581" s="12"/>
      <c r="N11581" s="96"/>
      <c r="O11581" s="12"/>
      <c r="P11581" s="12"/>
      <c r="Q11581" s="12"/>
      <c r="R11581" s="12"/>
    </row>
    <row r="11582" spans="1:21" x14ac:dyDescent="0.3">
      <c r="A11582" s="12"/>
      <c r="G11582" s="12"/>
      <c r="H11582" s="12"/>
      <c r="J11582" s="12"/>
      <c r="K11582" s="12"/>
      <c r="L11582" s="12"/>
      <c r="M11582" s="12"/>
      <c r="N11582" s="96"/>
      <c r="O11582" s="12"/>
      <c r="P11582" s="12"/>
      <c r="Q11582" s="12"/>
      <c r="R11582" s="12"/>
    </row>
    <row r="11583" spans="1:21" x14ac:dyDescent="0.3">
      <c r="A11583" s="12"/>
      <c r="G11583" s="12"/>
      <c r="H11583" s="12"/>
      <c r="J11583" s="12"/>
      <c r="K11583" s="12"/>
      <c r="L11583" s="12"/>
      <c r="M11583" s="12"/>
      <c r="N11583" s="96"/>
      <c r="O11583" s="12"/>
      <c r="P11583" s="12"/>
      <c r="Q11583" s="12"/>
      <c r="R11583" s="12"/>
    </row>
    <row r="11584" spans="1:21" x14ac:dyDescent="0.3">
      <c r="A11584" s="12"/>
      <c r="G11584" s="12"/>
      <c r="H11584" s="12"/>
      <c r="J11584" s="12"/>
      <c r="K11584" s="12"/>
      <c r="L11584" s="12"/>
      <c r="M11584" s="12"/>
      <c r="N11584" s="96"/>
      <c r="O11584" s="12"/>
      <c r="P11584" s="12"/>
      <c r="Q11584" s="12"/>
      <c r="R11584" s="12"/>
    </row>
    <row r="11602" spans="1:18" x14ac:dyDescent="0.3">
      <c r="A11602" s="12"/>
      <c r="I11602" s="26"/>
    </row>
    <row r="11603" spans="1:18" x14ac:dyDescent="0.3">
      <c r="A11603" s="12"/>
      <c r="I11603" s="26"/>
    </row>
    <row r="11604" spans="1:18" x14ac:dyDescent="0.3">
      <c r="A11604" s="12"/>
      <c r="I11604" s="26"/>
    </row>
    <row r="11605" spans="1:18" x14ac:dyDescent="0.3">
      <c r="A11605" s="12"/>
      <c r="I11605" s="26"/>
    </row>
    <row r="11606" spans="1:18" x14ac:dyDescent="0.3">
      <c r="A11606" s="12"/>
      <c r="I11606" s="26"/>
    </row>
    <row r="11607" spans="1:18" x14ac:dyDescent="0.3">
      <c r="A11607" s="12"/>
      <c r="I11607" s="26"/>
    </row>
    <row r="11608" spans="1:18" x14ac:dyDescent="0.3">
      <c r="A11608" s="12"/>
      <c r="G11608" s="12"/>
      <c r="H11608" s="12"/>
      <c r="J11608" s="12"/>
      <c r="K11608" s="12"/>
      <c r="L11608" s="12"/>
      <c r="M11608" s="12"/>
      <c r="N11608" s="96"/>
      <c r="O11608" s="12"/>
      <c r="P11608" s="12"/>
      <c r="Q11608" s="12"/>
      <c r="R11608" s="12"/>
    </row>
    <row r="11609" spans="1:18" x14ac:dyDescent="0.3">
      <c r="A11609" s="12"/>
      <c r="G11609" s="12"/>
      <c r="H11609" s="12"/>
      <c r="J11609" s="12"/>
      <c r="K11609" s="12"/>
      <c r="L11609" s="12"/>
      <c r="M11609" s="12"/>
      <c r="N11609" s="96"/>
      <c r="O11609" s="12"/>
      <c r="P11609" s="12"/>
      <c r="Q11609" s="12"/>
      <c r="R11609" s="12"/>
    </row>
    <row r="11610" spans="1:18" x14ac:dyDescent="0.3">
      <c r="A11610" s="12"/>
      <c r="G11610" s="12"/>
      <c r="H11610" s="12"/>
      <c r="J11610" s="12"/>
      <c r="K11610" s="12"/>
      <c r="L11610" s="12"/>
      <c r="M11610" s="12"/>
      <c r="N11610" s="96"/>
      <c r="O11610" s="12"/>
      <c r="P11610" s="12"/>
      <c r="Q11610" s="12"/>
      <c r="R11610" s="12"/>
    </row>
    <row r="11611" spans="1:18" x14ac:dyDescent="0.3">
      <c r="A11611" s="12"/>
      <c r="G11611" s="12"/>
      <c r="H11611" s="12"/>
      <c r="J11611" s="12"/>
      <c r="K11611" s="12"/>
      <c r="L11611" s="12"/>
      <c r="M11611" s="12"/>
      <c r="N11611" s="96"/>
      <c r="O11611" s="12"/>
      <c r="P11611" s="12"/>
      <c r="Q11611" s="12"/>
      <c r="R11611" s="12"/>
    </row>
    <row r="11612" spans="1:18" x14ac:dyDescent="0.3">
      <c r="A11612" s="12"/>
      <c r="G11612" s="12"/>
      <c r="H11612" s="12"/>
      <c r="J11612" s="12"/>
      <c r="K11612" s="12"/>
      <c r="L11612" s="12"/>
      <c r="M11612" s="12"/>
      <c r="N11612" s="96"/>
      <c r="O11612" s="12"/>
      <c r="P11612" s="12"/>
      <c r="Q11612" s="12"/>
      <c r="R11612" s="12"/>
    </row>
    <row r="11613" spans="1:18" x14ac:dyDescent="0.3">
      <c r="A11613" s="12"/>
      <c r="G11613" s="12"/>
      <c r="H11613" s="12"/>
      <c r="J11613" s="12"/>
      <c r="K11613" s="12"/>
      <c r="L11613" s="12"/>
      <c r="M11613" s="12"/>
      <c r="N11613" s="96"/>
      <c r="O11613" s="12"/>
      <c r="P11613" s="12"/>
      <c r="Q11613" s="12"/>
      <c r="R11613" s="12"/>
    </row>
    <row r="11631" spans="1:22" s="10" customFormat="1" x14ac:dyDescent="0.3">
      <c r="A11631" s="12"/>
      <c r="B11631" s="12"/>
      <c r="C11631" s="12"/>
      <c r="D11631" s="12"/>
      <c r="E11631" s="12"/>
      <c r="F11631" s="12"/>
      <c r="I11631" s="26"/>
      <c r="N11631" s="90"/>
      <c r="S11631" s="12"/>
      <c r="T11631" s="12"/>
      <c r="U11631" s="12"/>
      <c r="V11631" s="12"/>
    </row>
    <row r="11632" spans="1:22" x14ac:dyDescent="0.3">
      <c r="A11632" s="12"/>
      <c r="I11632" s="26"/>
    </row>
    <row r="11633" spans="1:18" x14ac:dyDescent="0.3">
      <c r="A11633" s="12"/>
      <c r="I11633" s="26"/>
    </row>
    <row r="11634" spans="1:18" x14ac:dyDescent="0.3">
      <c r="A11634" s="12"/>
      <c r="I11634" s="26"/>
    </row>
    <row r="11635" spans="1:18" x14ac:dyDescent="0.3">
      <c r="A11635" s="12"/>
      <c r="I11635" s="26"/>
    </row>
    <row r="11636" spans="1:18" x14ac:dyDescent="0.3">
      <c r="A11636" s="12"/>
      <c r="I11636" s="26"/>
    </row>
    <row r="11637" spans="1:18" x14ac:dyDescent="0.3">
      <c r="A11637" s="12"/>
      <c r="G11637" s="12"/>
      <c r="H11637" s="12"/>
      <c r="J11637" s="12"/>
      <c r="K11637" s="12"/>
      <c r="L11637" s="12"/>
      <c r="M11637" s="12"/>
      <c r="N11637" s="96"/>
      <c r="O11637" s="12"/>
      <c r="P11637" s="12"/>
      <c r="Q11637" s="12"/>
      <c r="R11637" s="12"/>
    </row>
    <row r="11638" spans="1:18" x14ac:dyDescent="0.3">
      <c r="A11638" s="12"/>
      <c r="G11638" s="12"/>
      <c r="H11638" s="12"/>
      <c r="J11638" s="12"/>
      <c r="K11638" s="12"/>
      <c r="L11638" s="12"/>
      <c r="M11638" s="12"/>
      <c r="N11638" s="96"/>
      <c r="O11638" s="12"/>
      <c r="P11638" s="12"/>
      <c r="Q11638" s="12"/>
      <c r="R11638" s="12"/>
    </row>
    <row r="11639" spans="1:18" x14ac:dyDescent="0.3">
      <c r="A11639" s="12"/>
      <c r="G11639" s="12"/>
      <c r="H11639" s="12"/>
      <c r="J11639" s="12"/>
      <c r="K11639" s="12"/>
      <c r="L11639" s="12"/>
      <c r="M11639" s="12"/>
      <c r="N11639" s="96"/>
      <c r="O11639" s="12"/>
      <c r="P11639" s="12"/>
      <c r="Q11639" s="12"/>
      <c r="R11639" s="12"/>
    </row>
    <row r="11640" spans="1:18" x14ac:dyDescent="0.3">
      <c r="A11640" s="12"/>
      <c r="G11640" s="12"/>
      <c r="H11640" s="12"/>
      <c r="J11640" s="12"/>
      <c r="K11640" s="12"/>
      <c r="L11640" s="12"/>
      <c r="M11640" s="12"/>
      <c r="N11640" s="96"/>
      <c r="O11640" s="12"/>
      <c r="P11640" s="12"/>
      <c r="Q11640" s="12"/>
      <c r="R11640" s="12"/>
    </row>
    <row r="11641" spans="1:18" x14ac:dyDescent="0.3">
      <c r="A11641" s="12"/>
      <c r="G11641" s="12"/>
      <c r="H11641" s="12"/>
      <c r="J11641" s="12"/>
      <c r="K11641" s="12"/>
      <c r="L11641" s="12"/>
      <c r="M11641" s="12"/>
      <c r="N11641" s="96"/>
      <c r="O11641" s="12"/>
      <c r="P11641" s="12"/>
      <c r="Q11641" s="12"/>
      <c r="R11641" s="12"/>
    </row>
    <row r="11642" spans="1:18" x14ac:dyDescent="0.3">
      <c r="A11642" s="12"/>
      <c r="G11642" s="12"/>
      <c r="H11642" s="12"/>
      <c r="J11642" s="12"/>
      <c r="K11642" s="12"/>
      <c r="L11642" s="12"/>
      <c r="M11642" s="12"/>
      <c r="N11642" s="96"/>
      <c r="O11642" s="12"/>
      <c r="P11642" s="12"/>
      <c r="Q11642" s="12"/>
      <c r="R11642" s="12"/>
    </row>
    <row r="11660" spans="1:22" s="10" customFormat="1" x14ac:dyDescent="0.3">
      <c r="A11660" s="12"/>
      <c r="B11660" s="12"/>
      <c r="C11660" s="12"/>
      <c r="D11660" s="12"/>
      <c r="E11660" s="12"/>
      <c r="F11660" s="12"/>
      <c r="I11660" s="26"/>
      <c r="N11660" s="90"/>
      <c r="S11660" s="12"/>
      <c r="T11660" s="12"/>
      <c r="U11660" s="12"/>
      <c r="V11660" s="12"/>
    </row>
    <row r="11661" spans="1:22" s="10" customFormat="1" x14ac:dyDescent="0.3">
      <c r="A11661" s="12"/>
      <c r="B11661" s="12"/>
      <c r="C11661" s="12"/>
      <c r="D11661" s="12"/>
      <c r="E11661" s="12"/>
      <c r="F11661" s="12"/>
      <c r="I11661" s="26"/>
      <c r="N11661" s="90"/>
      <c r="S11661" s="12"/>
      <c r="T11661" s="12"/>
      <c r="U11661" s="12"/>
      <c r="V11661" s="12"/>
    </row>
    <row r="11662" spans="1:22" s="10" customFormat="1" x14ac:dyDescent="0.3">
      <c r="A11662" s="12"/>
      <c r="B11662" s="12"/>
      <c r="C11662" s="12"/>
      <c r="D11662" s="12"/>
      <c r="E11662" s="12"/>
      <c r="F11662" s="12"/>
      <c r="I11662" s="26"/>
      <c r="N11662" s="90"/>
      <c r="S11662" s="12"/>
      <c r="T11662" s="12"/>
      <c r="U11662" s="12"/>
      <c r="V11662" s="12"/>
    </row>
    <row r="11663" spans="1:22" s="10" customFormat="1" x14ac:dyDescent="0.3">
      <c r="A11663" s="12"/>
      <c r="B11663" s="12"/>
      <c r="C11663" s="12"/>
      <c r="D11663" s="12"/>
      <c r="E11663" s="12"/>
      <c r="F11663" s="12"/>
      <c r="I11663" s="26"/>
      <c r="N11663" s="90"/>
      <c r="S11663" s="12"/>
      <c r="T11663" s="12"/>
      <c r="U11663" s="12"/>
      <c r="V11663" s="12"/>
    </row>
    <row r="11664" spans="1:22" x14ac:dyDescent="0.3">
      <c r="A11664" s="12"/>
      <c r="I11664" s="26"/>
    </row>
    <row r="11665" spans="1:18" x14ac:dyDescent="0.3">
      <c r="A11665" s="12"/>
      <c r="I11665" s="26"/>
    </row>
    <row r="11666" spans="1:18" x14ac:dyDescent="0.3">
      <c r="A11666" s="12"/>
      <c r="G11666" s="12"/>
      <c r="H11666" s="12"/>
      <c r="J11666" s="12"/>
      <c r="K11666" s="12"/>
      <c r="L11666" s="12"/>
      <c r="M11666" s="12"/>
      <c r="N11666" s="96"/>
      <c r="O11666" s="12"/>
      <c r="P11666" s="12"/>
      <c r="Q11666" s="12"/>
      <c r="R11666" s="12"/>
    </row>
    <row r="11667" spans="1:18" x14ac:dyDescent="0.3">
      <c r="A11667" s="12"/>
      <c r="G11667" s="12"/>
      <c r="H11667" s="12"/>
      <c r="J11667" s="12"/>
      <c r="K11667" s="12"/>
      <c r="L11667" s="12"/>
      <c r="M11667" s="12"/>
      <c r="N11667" s="96"/>
      <c r="O11667" s="12"/>
      <c r="P11667" s="12"/>
      <c r="Q11667" s="12"/>
      <c r="R11667" s="12"/>
    </row>
    <row r="11668" spans="1:18" x14ac:dyDescent="0.3">
      <c r="A11668" s="12"/>
      <c r="G11668" s="12"/>
      <c r="H11668" s="12"/>
      <c r="J11668" s="12"/>
      <c r="K11668" s="12"/>
      <c r="L11668" s="12"/>
      <c r="M11668" s="12"/>
      <c r="N11668" s="96"/>
      <c r="O11668" s="12"/>
      <c r="P11668" s="12"/>
      <c r="Q11668" s="12"/>
      <c r="R11668" s="12"/>
    </row>
    <row r="11669" spans="1:18" x14ac:dyDescent="0.3">
      <c r="A11669" s="12"/>
      <c r="G11669" s="12"/>
      <c r="H11669" s="12"/>
      <c r="J11669" s="12"/>
      <c r="K11669" s="12"/>
      <c r="L11669" s="12"/>
      <c r="M11669" s="12"/>
      <c r="N11669" s="96"/>
      <c r="O11669" s="12"/>
      <c r="P11669" s="12"/>
      <c r="Q11669" s="12"/>
      <c r="R11669" s="12"/>
    </row>
    <row r="11670" spans="1:18" x14ac:dyDescent="0.3">
      <c r="A11670" s="12"/>
      <c r="G11670" s="12"/>
      <c r="H11670" s="12"/>
      <c r="J11670" s="12"/>
      <c r="K11670" s="12"/>
      <c r="L11670" s="12"/>
      <c r="M11670" s="12"/>
      <c r="N11670" s="96"/>
      <c r="O11670" s="12"/>
      <c r="P11670" s="12"/>
      <c r="Q11670" s="12"/>
      <c r="R11670" s="12"/>
    </row>
    <row r="11671" spans="1:18" x14ac:dyDescent="0.3">
      <c r="A11671" s="12"/>
      <c r="G11671" s="12"/>
      <c r="H11671" s="12"/>
      <c r="J11671" s="12"/>
      <c r="K11671" s="12"/>
      <c r="L11671" s="12"/>
      <c r="M11671" s="12"/>
      <c r="N11671" s="96"/>
      <c r="O11671" s="12"/>
      <c r="P11671" s="12"/>
      <c r="Q11671" s="12"/>
      <c r="R11671" s="12"/>
    </row>
    <row r="11689" spans="1:18" x14ac:dyDescent="0.3">
      <c r="A11689" s="12"/>
      <c r="G11689" s="12"/>
      <c r="H11689" s="12"/>
      <c r="I11689" s="26"/>
      <c r="J11689" s="12"/>
      <c r="K11689" s="12"/>
      <c r="L11689" s="12"/>
      <c r="M11689" s="12"/>
      <c r="N11689" s="96"/>
      <c r="O11689" s="12"/>
      <c r="P11689" s="12"/>
      <c r="Q11689" s="12"/>
      <c r="R11689" s="12"/>
    </row>
    <row r="11690" spans="1:18" x14ac:dyDescent="0.3">
      <c r="A11690" s="12"/>
      <c r="I11690" s="26"/>
    </row>
    <row r="11691" spans="1:18" x14ac:dyDescent="0.3">
      <c r="A11691" s="12"/>
      <c r="I11691" s="26"/>
    </row>
    <row r="11692" spans="1:18" x14ac:dyDescent="0.3">
      <c r="A11692" s="12"/>
      <c r="I11692" s="26"/>
    </row>
    <row r="11693" spans="1:18" x14ac:dyDescent="0.3">
      <c r="A11693" s="12"/>
      <c r="I11693" s="26"/>
    </row>
    <row r="11694" spans="1:18" x14ac:dyDescent="0.3">
      <c r="A11694" s="12"/>
      <c r="I11694" s="26"/>
    </row>
    <row r="11695" spans="1:18" x14ac:dyDescent="0.3">
      <c r="A11695" s="12"/>
      <c r="G11695" s="12"/>
      <c r="H11695" s="12"/>
      <c r="J11695" s="12"/>
      <c r="K11695" s="12"/>
      <c r="L11695" s="12"/>
      <c r="M11695" s="12"/>
      <c r="N11695" s="96"/>
      <c r="O11695" s="12"/>
      <c r="P11695" s="12"/>
      <c r="Q11695" s="12"/>
      <c r="R11695" s="12"/>
    </row>
    <row r="11696" spans="1:18" x14ac:dyDescent="0.3">
      <c r="A11696" s="12"/>
      <c r="G11696" s="12"/>
      <c r="H11696" s="12"/>
      <c r="J11696" s="12"/>
      <c r="K11696" s="12"/>
      <c r="L11696" s="12"/>
      <c r="M11696" s="12"/>
      <c r="N11696" s="96"/>
      <c r="O11696" s="12"/>
      <c r="P11696" s="12"/>
      <c r="Q11696" s="12"/>
      <c r="R11696" s="12"/>
    </row>
    <row r="11697" spans="1:18" x14ac:dyDescent="0.3">
      <c r="A11697" s="12"/>
      <c r="G11697" s="12"/>
      <c r="H11697" s="12"/>
      <c r="J11697" s="12"/>
      <c r="K11697" s="12"/>
      <c r="L11697" s="12"/>
      <c r="M11697" s="12"/>
      <c r="N11697" s="96"/>
      <c r="O11697" s="12"/>
      <c r="P11697" s="12"/>
      <c r="Q11697" s="12"/>
      <c r="R11697" s="12"/>
    </row>
    <row r="11698" spans="1:18" x14ac:dyDescent="0.3">
      <c r="A11698" s="12"/>
      <c r="G11698" s="12"/>
      <c r="H11698" s="12"/>
      <c r="J11698" s="12"/>
      <c r="K11698" s="12"/>
      <c r="L11698" s="12"/>
      <c r="M11698" s="12"/>
      <c r="N11698" s="96"/>
      <c r="O11698" s="12"/>
      <c r="P11698" s="12"/>
      <c r="Q11698" s="12"/>
      <c r="R11698" s="12"/>
    </row>
    <row r="11699" spans="1:18" x14ac:dyDescent="0.3">
      <c r="A11699" s="12"/>
      <c r="G11699" s="12"/>
      <c r="H11699" s="12"/>
      <c r="J11699" s="12"/>
      <c r="K11699" s="12"/>
      <c r="L11699" s="12"/>
      <c r="M11699" s="12"/>
      <c r="N11699" s="96"/>
      <c r="O11699" s="12"/>
      <c r="P11699" s="12"/>
      <c r="Q11699" s="12"/>
      <c r="R11699" s="12"/>
    </row>
    <row r="11700" spans="1:18" x14ac:dyDescent="0.3">
      <c r="A11700" s="12"/>
      <c r="G11700" s="12"/>
      <c r="H11700" s="12"/>
      <c r="J11700" s="12"/>
      <c r="K11700" s="12"/>
      <c r="L11700" s="12"/>
      <c r="M11700" s="12"/>
      <c r="N11700" s="96"/>
      <c r="O11700" s="12"/>
      <c r="P11700" s="12"/>
      <c r="Q11700" s="12"/>
      <c r="R11700" s="12"/>
    </row>
    <row r="11718" spans="1:21" s="10" customFormat="1" x14ac:dyDescent="0.3">
      <c r="B11718" s="12"/>
      <c r="C11718" s="12"/>
      <c r="D11718" s="12"/>
      <c r="E11718" s="12"/>
      <c r="F11718" s="12"/>
      <c r="I11718" s="26"/>
      <c r="N11718" s="90"/>
      <c r="S11718" s="12"/>
      <c r="T11718" s="12"/>
      <c r="U11718" s="12"/>
    </row>
    <row r="11719" spans="1:21" s="10" customFormat="1" x14ac:dyDescent="0.3">
      <c r="B11719" s="12"/>
      <c r="C11719" s="12"/>
      <c r="D11719" s="12"/>
      <c r="E11719" s="12"/>
      <c r="F11719" s="12"/>
      <c r="I11719" s="26"/>
      <c r="N11719" s="90"/>
      <c r="S11719" s="12"/>
      <c r="T11719" s="12"/>
      <c r="U11719" s="12"/>
    </row>
    <row r="11720" spans="1:21" s="10" customFormat="1" x14ac:dyDescent="0.3">
      <c r="B11720" s="12"/>
      <c r="C11720" s="12"/>
      <c r="D11720" s="12"/>
      <c r="E11720" s="12"/>
      <c r="F11720" s="12"/>
      <c r="I11720" s="26"/>
      <c r="N11720" s="90"/>
      <c r="S11720" s="12"/>
      <c r="T11720" s="12"/>
      <c r="U11720" s="12"/>
    </row>
    <row r="11721" spans="1:21" x14ac:dyDescent="0.3">
      <c r="A11721" s="12"/>
      <c r="I11721" s="26"/>
    </row>
    <row r="11722" spans="1:21" x14ac:dyDescent="0.3">
      <c r="A11722" s="12"/>
      <c r="I11722" s="26"/>
    </row>
    <row r="11723" spans="1:21" x14ac:dyDescent="0.3">
      <c r="A11723" s="12"/>
      <c r="I11723" s="26"/>
    </row>
    <row r="11724" spans="1:21" x14ac:dyDescent="0.3">
      <c r="A11724" s="12"/>
      <c r="G11724" s="12"/>
      <c r="H11724" s="12"/>
      <c r="J11724" s="12"/>
      <c r="K11724" s="12"/>
      <c r="L11724" s="12"/>
      <c r="M11724" s="12"/>
      <c r="N11724" s="96"/>
      <c r="O11724" s="12"/>
      <c r="P11724" s="12"/>
      <c r="Q11724" s="12"/>
      <c r="R11724" s="12"/>
    </row>
    <row r="11725" spans="1:21" x14ac:dyDescent="0.3">
      <c r="A11725" s="12"/>
      <c r="G11725" s="12"/>
      <c r="H11725" s="12"/>
      <c r="J11725" s="12"/>
      <c r="K11725" s="12"/>
      <c r="L11725" s="12"/>
      <c r="M11725" s="12"/>
      <c r="N11725" s="96"/>
      <c r="O11725" s="12"/>
      <c r="P11725" s="12"/>
      <c r="Q11725" s="12"/>
      <c r="R11725" s="12"/>
    </row>
    <row r="11726" spans="1:21" x14ac:dyDescent="0.3">
      <c r="A11726" s="12"/>
      <c r="G11726" s="12"/>
      <c r="H11726" s="12"/>
      <c r="J11726" s="12"/>
      <c r="K11726" s="12"/>
      <c r="L11726" s="12"/>
      <c r="M11726" s="12"/>
      <c r="N11726" s="96"/>
      <c r="O11726" s="12"/>
      <c r="P11726" s="12"/>
      <c r="Q11726" s="12"/>
      <c r="R11726" s="12"/>
    </row>
    <row r="11727" spans="1:21" x14ac:dyDescent="0.3">
      <c r="A11727" s="12"/>
      <c r="G11727" s="12"/>
      <c r="H11727" s="12"/>
      <c r="J11727" s="12"/>
      <c r="K11727" s="12"/>
      <c r="L11727" s="12"/>
      <c r="M11727" s="12"/>
      <c r="N11727" s="96"/>
      <c r="O11727" s="12"/>
      <c r="P11727" s="12"/>
      <c r="Q11727" s="12"/>
      <c r="R11727" s="12"/>
    </row>
    <row r="11728" spans="1:21" x14ac:dyDescent="0.3">
      <c r="A11728" s="12"/>
      <c r="G11728" s="12"/>
      <c r="H11728" s="12"/>
      <c r="J11728" s="12"/>
      <c r="K11728" s="12"/>
      <c r="L11728" s="12"/>
      <c r="M11728" s="12"/>
      <c r="N11728" s="96"/>
      <c r="O11728" s="12"/>
      <c r="P11728" s="12"/>
      <c r="Q11728" s="12"/>
      <c r="R11728" s="12"/>
    </row>
    <row r="11729" spans="1:18" x14ac:dyDescent="0.3">
      <c r="A11729" s="12"/>
      <c r="G11729" s="12"/>
      <c r="H11729" s="12"/>
      <c r="J11729" s="12"/>
      <c r="K11729" s="12"/>
      <c r="L11729" s="12"/>
      <c r="M11729" s="12"/>
      <c r="N11729" s="96"/>
      <c r="O11729" s="12"/>
      <c r="P11729" s="12"/>
      <c r="Q11729" s="12"/>
      <c r="R11729" s="12"/>
    </row>
    <row r="11747" spans="1:21" s="10" customFormat="1" x14ac:dyDescent="0.3">
      <c r="B11747" s="12"/>
      <c r="C11747" s="12"/>
      <c r="D11747" s="12"/>
      <c r="E11747" s="12"/>
      <c r="F11747" s="12"/>
      <c r="I11747" s="26"/>
      <c r="N11747" s="90"/>
      <c r="S11747" s="12"/>
      <c r="T11747" s="12"/>
      <c r="U11747" s="12"/>
    </row>
    <row r="11748" spans="1:21" s="10" customFormat="1" x14ac:dyDescent="0.3">
      <c r="B11748" s="12"/>
      <c r="C11748" s="12"/>
      <c r="D11748" s="12"/>
      <c r="E11748" s="12"/>
      <c r="F11748" s="12"/>
      <c r="I11748" s="26"/>
      <c r="N11748" s="90"/>
      <c r="S11748" s="12"/>
      <c r="T11748" s="12"/>
      <c r="U11748" s="12"/>
    </row>
    <row r="11749" spans="1:21" s="10" customFormat="1" x14ac:dyDescent="0.3">
      <c r="B11749" s="12"/>
      <c r="C11749" s="12"/>
      <c r="D11749" s="12"/>
      <c r="E11749" s="12"/>
      <c r="F11749" s="12"/>
      <c r="I11749" s="26"/>
      <c r="N11749" s="90"/>
      <c r="S11749" s="12"/>
      <c r="T11749" s="12"/>
      <c r="U11749" s="12"/>
    </row>
    <row r="11750" spans="1:21" s="10" customFormat="1" x14ac:dyDescent="0.3">
      <c r="B11750" s="12"/>
      <c r="C11750" s="12"/>
      <c r="D11750" s="12"/>
      <c r="E11750" s="12"/>
      <c r="F11750" s="12"/>
      <c r="I11750" s="26"/>
      <c r="N11750" s="90"/>
      <c r="S11750" s="12"/>
      <c r="T11750" s="12"/>
      <c r="U11750" s="12"/>
    </row>
    <row r="11751" spans="1:21" s="10" customFormat="1" x14ac:dyDescent="0.3">
      <c r="B11751" s="12"/>
      <c r="C11751" s="12"/>
      <c r="D11751" s="12"/>
      <c r="E11751" s="12"/>
      <c r="F11751" s="12"/>
      <c r="I11751" s="26"/>
      <c r="N11751" s="90"/>
      <c r="S11751" s="12"/>
      <c r="T11751" s="12"/>
      <c r="U11751" s="12"/>
    </row>
    <row r="11752" spans="1:21" s="10" customFormat="1" x14ac:dyDescent="0.3">
      <c r="B11752" s="12"/>
      <c r="C11752" s="12"/>
      <c r="D11752" s="12"/>
      <c r="E11752" s="12"/>
      <c r="F11752" s="12"/>
      <c r="I11752" s="26"/>
      <c r="N11752" s="90"/>
      <c r="S11752" s="12"/>
      <c r="T11752" s="12"/>
      <c r="U11752" s="12"/>
    </row>
    <row r="11753" spans="1:21" x14ac:dyDescent="0.3">
      <c r="A11753" s="12"/>
      <c r="G11753" s="12"/>
      <c r="H11753" s="12"/>
      <c r="J11753" s="12"/>
      <c r="K11753" s="12"/>
      <c r="L11753" s="12"/>
      <c r="M11753" s="12"/>
      <c r="N11753" s="96"/>
      <c r="O11753" s="12"/>
      <c r="P11753" s="12"/>
      <c r="Q11753" s="12"/>
      <c r="R11753" s="12"/>
    </row>
    <row r="11754" spans="1:21" x14ac:dyDescent="0.3">
      <c r="A11754" s="12"/>
      <c r="G11754" s="12"/>
      <c r="H11754" s="12"/>
      <c r="J11754" s="12"/>
      <c r="K11754" s="12"/>
      <c r="L11754" s="12"/>
      <c r="M11754" s="12"/>
      <c r="N11754" s="96"/>
      <c r="O11754" s="12"/>
      <c r="P11754" s="12"/>
      <c r="Q11754" s="12"/>
      <c r="R11754" s="12"/>
    </row>
    <row r="11755" spans="1:21" x14ac:dyDescent="0.3">
      <c r="A11755" s="12"/>
      <c r="G11755" s="12"/>
      <c r="H11755" s="12"/>
      <c r="J11755" s="12"/>
      <c r="K11755" s="12"/>
      <c r="L11755" s="12"/>
      <c r="M11755" s="12"/>
      <c r="N11755" s="96"/>
      <c r="O11755" s="12"/>
      <c r="P11755" s="12"/>
      <c r="Q11755" s="12"/>
      <c r="R11755" s="12"/>
    </row>
    <row r="11756" spans="1:21" x14ac:dyDescent="0.3">
      <c r="A11756" s="12"/>
      <c r="G11756" s="12"/>
      <c r="H11756" s="12"/>
      <c r="J11756" s="12"/>
      <c r="K11756" s="12"/>
      <c r="L11756" s="12"/>
      <c r="M11756" s="12"/>
      <c r="N11756" s="96"/>
      <c r="O11756" s="12"/>
      <c r="P11756" s="12"/>
      <c r="Q11756" s="12"/>
      <c r="R11756" s="12"/>
    </row>
    <row r="11757" spans="1:21" x14ac:dyDescent="0.3">
      <c r="A11757" s="12"/>
      <c r="G11757" s="12"/>
      <c r="H11757" s="12"/>
      <c r="J11757" s="12"/>
      <c r="K11757" s="12"/>
      <c r="L11757" s="12"/>
      <c r="M11757" s="12"/>
      <c r="N11757" s="96"/>
      <c r="O11757" s="12"/>
      <c r="P11757" s="12"/>
      <c r="Q11757" s="12"/>
      <c r="R11757" s="12"/>
    </row>
    <row r="11758" spans="1:21" x14ac:dyDescent="0.3">
      <c r="A11758" s="12"/>
      <c r="G11758" s="12"/>
      <c r="H11758" s="12"/>
      <c r="J11758" s="12"/>
      <c r="K11758" s="12"/>
      <c r="L11758" s="12"/>
      <c r="M11758" s="12"/>
      <c r="N11758" s="96"/>
      <c r="O11758" s="12"/>
      <c r="P11758" s="12"/>
      <c r="Q11758" s="12"/>
      <c r="R11758" s="12"/>
    </row>
    <row r="11776" spans="1:18" x14ac:dyDescent="0.3">
      <c r="A11776" s="12"/>
      <c r="I11776" s="26"/>
      <c r="J11776" s="12"/>
      <c r="K11776" s="12"/>
      <c r="L11776" s="12"/>
      <c r="M11776" s="12"/>
      <c r="N11776" s="96"/>
      <c r="O11776" s="12"/>
      <c r="P11776" s="12"/>
      <c r="Q11776" s="12"/>
      <c r="R11776" s="12"/>
    </row>
    <row r="11777" spans="1:18" x14ac:dyDescent="0.3">
      <c r="A11777" s="12"/>
      <c r="I11777" s="26"/>
    </row>
    <row r="11778" spans="1:18" x14ac:dyDescent="0.3">
      <c r="A11778" s="12"/>
      <c r="I11778" s="26"/>
    </row>
    <row r="11779" spans="1:18" x14ac:dyDescent="0.3">
      <c r="A11779" s="12"/>
      <c r="I11779" s="26"/>
    </row>
    <row r="11780" spans="1:18" x14ac:dyDescent="0.3">
      <c r="A11780" s="12"/>
      <c r="I11780" s="26"/>
    </row>
    <row r="11781" spans="1:18" x14ac:dyDescent="0.3">
      <c r="A11781" s="12"/>
      <c r="I11781" s="26"/>
    </row>
    <row r="11782" spans="1:18" x14ac:dyDescent="0.3">
      <c r="A11782" s="12"/>
      <c r="G11782" s="12"/>
      <c r="H11782" s="12"/>
      <c r="J11782" s="12"/>
      <c r="K11782" s="12"/>
      <c r="L11782" s="12"/>
      <c r="M11782" s="12"/>
      <c r="N11782" s="96"/>
      <c r="O11782" s="12"/>
      <c r="P11782" s="12"/>
      <c r="Q11782" s="12"/>
      <c r="R11782" s="12"/>
    </row>
    <row r="11783" spans="1:18" x14ac:dyDescent="0.3">
      <c r="A11783" s="12"/>
      <c r="G11783" s="12"/>
      <c r="H11783" s="12"/>
      <c r="J11783" s="12"/>
      <c r="K11783" s="12"/>
      <c r="L11783" s="12"/>
      <c r="M11783" s="12"/>
      <c r="N11783" s="96"/>
      <c r="O11783" s="12"/>
      <c r="P11783" s="12"/>
      <c r="Q11783" s="12"/>
      <c r="R11783" s="12"/>
    </row>
    <row r="11784" spans="1:18" x14ac:dyDescent="0.3">
      <c r="A11784" s="12"/>
      <c r="G11784" s="12"/>
      <c r="H11784" s="12"/>
      <c r="J11784" s="12"/>
      <c r="K11784" s="12"/>
      <c r="L11784" s="12"/>
      <c r="M11784" s="12"/>
      <c r="N11784" s="96"/>
      <c r="O11784" s="12"/>
      <c r="P11784" s="12"/>
      <c r="Q11784" s="12"/>
      <c r="R11784" s="12"/>
    </row>
    <row r="11785" spans="1:18" x14ac:dyDescent="0.3">
      <c r="A11785" s="12"/>
      <c r="G11785" s="12"/>
      <c r="H11785" s="12"/>
      <c r="J11785" s="12"/>
      <c r="K11785" s="12"/>
      <c r="L11785" s="12"/>
      <c r="M11785" s="12"/>
      <c r="N11785" s="96"/>
      <c r="O11785" s="12"/>
      <c r="P11785" s="12"/>
      <c r="Q11785" s="12"/>
      <c r="R11785" s="12"/>
    </row>
    <row r="11786" spans="1:18" x14ac:dyDescent="0.3">
      <c r="A11786" s="12"/>
      <c r="G11786" s="12"/>
      <c r="H11786" s="12"/>
      <c r="J11786" s="12"/>
      <c r="K11786" s="12"/>
      <c r="L11786" s="12"/>
      <c r="M11786" s="12"/>
      <c r="N11786" s="96"/>
      <c r="O11786" s="12"/>
      <c r="P11786" s="12"/>
      <c r="Q11786" s="12"/>
      <c r="R11786" s="12"/>
    </row>
    <row r="11787" spans="1:18" x14ac:dyDescent="0.3">
      <c r="A11787" s="12"/>
      <c r="G11787" s="12"/>
      <c r="H11787" s="12"/>
      <c r="J11787" s="12"/>
      <c r="K11787" s="12"/>
      <c r="L11787" s="12"/>
      <c r="M11787" s="12"/>
      <c r="N11787" s="96"/>
      <c r="O11787" s="12"/>
      <c r="P11787" s="12"/>
      <c r="Q11787" s="12"/>
      <c r="R11787" s="12"/>
    </row>
    <row r="11805" spans="1:22" s="10" customFormat="1" x14ac:dyDescent="0.3">
      <c r="A11805" s="12"/>
      <c r="B11805" s="12"/>
      <c r="C11805" s="12"/>
      <c r="D11805" s="12"/>
      <c r="E11805" s="12"/>
      <c r="F11805" s="12"/>
      <c r="I11805" s="26"/>
      <c r="N11805" s="90"/>
      <c r="S11805" s="12"/>
      <c r="T11805" s="12"/>
      <c r="U11805" s="12"/>
      <c r="V11805" s="12"/>
    </row>
    <row r="11806" spans="1:22" s="10" customFormat="1" x14ac:dyDescent="0.3">
      <c r="A11806" s="12"/>
      <c r="B11806" s="12"/>
      <c r="C11806" s="12"/>
      <c r="D11806" s="12"/>
      <c r="E11806" s="12"/>
      <c r="F11806" s="12"/>
      <c r="I11806" s="26"/>
      <c r="N11806" s="90"/>
      <c r="S11806" s="12"/>
      <c r="T11806" s="12"/>
      <c r="U11806" s="12"/>
      <c r="V11806" s="12"/>
    </row>
    <row r="11807" spans="1:22" s="10" customFormat="1" x14ac:dyDescent="0.3">
      <c r="A11807" s="12"/>
      <c r="B11807" s="12"/>
      <c r="C11807" s="12"/>
      <c r="D11807" s="12"/>
      <c r="E11807" s="12"/>
      <c r="F11807" s="12"/>
      <c r="I11807" s="26"/>
      <c r="N11807" s="90"/>
      <c r="S11807" s="12"/>
      <c r="T11807" s="12"/>
      <c r="U11807" s="12"/>
      <c r="V11807" s="12"/>
    </row>
    <row r="11808" spans="1:22" x14ac:dyDescent="0.3">
      <c r="A11808" s="12"/>
      <c r="I11808" s="26"/>
    </row>
    <row r="11809" spans="1:18" x14ac:dyDescent="0.3">
      <c r="A11809" s="12"/>
      <c r="I11809" s="26"/>
    </row>
    <row r="11810" spans="1:18" x14ac:dyDescent="0.3">
      <c r="A11810" s="12"/>
      <c r="I11810" s="26"/>
    </row>
    <row r="11811" spans="1:18" x14ac:dyDescent="0.3">
      <c r="A11811" s="12"/>
      <c r="G11811" s="12"/>
      <c r="H11811" s="12"/>
      <c r="J11811" s="12"/>
      <c r="K11811" s="12"/>
      <c r="L11811" s="12"/>
      <c r="M11811" s="12"/>
      <c r="N11811" s="96"/>
      <c r="O11811" s="12"/>
      <c r="P11811" s="12"/>
      <c r="Q11811" s="12"/>
      <c r="R11811" s="12"/>
    </row>
    <row r="11812" spans="1:18" x14ac:dyDescent="0.3">
      <c r="A11812" s="12"/>
      <c r="G11812" s="12"/>
      <c r="H11812" s="12"/>
      <c r="J11812" s="12"/>
      <c r="K11812" s="12"/>
      <c r="L11812" s="12"/>
      <c r="M11812" s="12"/>
      <c r="N11812" s="96"/>
      <c r="O11812" s="12"/>
      <c r="P11812" s="12"/>
      <c r="Q11812" s="12"/>
      <c r="R11812" s="12"/>
    </row>
    <row r="11813" spans="1:18" x14ac:dyDescent="0.3">
      <c r="A11813" s="12"/>
      <c r="G11813" s="12"/>
      <c r="H11813" s="12"/>
      <c r="J11813" s="12"/>
      <c r="K11813" s="12"/>
      <c r="L11813" s="12"/>
      <c r="M11813" s="12"/>
      <c r="N11813" s="96"/>
      <c r="O11813" s="12"/>
      <c r="P11813" s="12"/>
      <c r="Q11813" s="12"/>
      <c r="R11813" s="12"/>
    </row>
    <row r="11814" spans="1:18" x14ac:dyDescent="0.3">
      <c r="A11814" s="12"/>
      <c r="G11814" s="12"/>
      <c r="H11814" s="12"/>
      <c r="J11814" s="12"/>
      <c r="K11814" s="12"/>
      <c r="L11814" s="12"/>
      <c r="M11814" s="12"/>
      <c r="N11814" s="96"/>
      <c r="O11814" s="12"/>
      <c r="P11814" s="12"/>
      <c r="Q11814" s="12"/>
      <c r="R11814" s="12"/>
    </row>
    <row r="11815" spans="1:18" x14ac:dyDescent="0.3">
      <c r="A11815" s="12"/>
      <c r="G11815" s="12"/>
      <c r="H11815" s="12"/>
      <c r="J11815" s="12"/>
      <c r="K11815" s="12"/>
      <c r="L11815" s="12"/>
      <c r="M11815" s="12"/>
      <c r="N11815" s="96"/>
      <c r="O11815" s="12"/>
      <c r="P11815" s="12"/>
      <c r="Q11815" s="12"/>
      <c r="R11815" s="12"/>
    </row>
    <row r="11816" spans="1:18" x14ac:dyDescent="0.3">
      <c r="A11816" s="12"/>
      <c r="G11816" s="12"/>
      <c r="H11816" s="12"/>
      <c r="J11816" s="12"/>
      <c r="K11816" s="12"/>
      <c r="L11816" s="12"/>
      <c r="M11816" s="12"/>
      <c r="N11816" s="96"/>
      <c r="O11816" s="12"/>
      <c r="P11816" s="12"/>
      <c r="Q11816" s="12"/>
      <c r="R11816" s="12"/>
    </row>
    <row r="11834" spans="1:21" s="10" customFormat="1" x14ac:dyDescent="0.3">
      <c r="A11834" s="12"/>
      <c r="B11834" s="12"/>
      <c r="C11834" s="12"/>
      <c r="D11834" s="12"/>
      <c r="E11834" s="12"/>
      <c r="F11834" s="12"/>
      <c r="I11834" s="26"/>
      <c r="N11834" s="90"/>
      <c r="S11834" s="12"/>
      <c r="T11834" s="12"/>
      <c r="U11834" s="12"/>
    </row>
    <row r="11835" spans="1:21" s="10" customFormat="1" x14ac:dyDescent="0.3">
      <c r="A11835" s="12"/>
      <c r="B11835" s="12"/>
      <c r="C11835" s="12"/>
      <c r="D11835" s="12"/>
      <c r="E11835" s="12"/>
      <c r="F11835" s="12"/>
      <c r="I11835" s="26"/>
      <c r="N11835" s="90"/>
      <c r="S11835" s="12"/>
      <c r="T11835" s="12"/>
      <c r="U11835" s="12"/>
    </row>
    <row r="11836" spans="1:21" x14ac:dyDescent="0.3">
      <c r="A11836" s="12"/>
      <c r="I11836" s="26"/>
    </row>
    <row r="11837" spans="1:21" x14ac:dyDescent="0.3">
      <c r="A11837" s="12"/>
      <c r="I11837" s="26"/>
    </row>
    <row r="11838" spans="1:21" x14ac:dyDescent="0.3">
      <c r="A11838" s="12"/>
      <c r="I11838" s="26"/>
    </row>
    <row r="11839" spans="1:21" x14ac:dyDescent="0.3">
      <c r="A11839" s="12"/>
      <c r="I11839" s="26"/>
    </row>
    <row r="11840" spans="1:21" x14ac:dyDescent="0.3">
      <c r="A11840" s="12"/>
      <c r="G11840" s="12"/>
      <c r="H11840" s="12"/>
      <c r="J11840" s="12"/>
      <c r="K11840" s="12"/>
      <c r="L11840" s="12"/>
      <c r="M11840" s="12"/>
      <c r="N11840" s="96"/>
      <c r="O11840" s="12"/>
      <c r="P11840" s="12"/>
      <c r="Q11840" s="12"/>
      <c r="R11840" s="12"/>
    </row>
    <row r="11841" spans="1:18" x14ac:dyDescent="0.3">
      <c r="A11841" s="12"/>
      <c r="G11841" s="12"/>
      <c r="H11841" s="12"/>
      <c r="J11841" s="12"/>
      <c r="K11841" s="12"/>
      <c r="L11841" s="12"/>
      <c r="M11841" s="12"/>
      <c r="N11841" s="96"/>
      <c r="O11841" s="12"/>
      <c r="P11841" s="12"/>
      <c r="Q11841" s="12"/>
      <c r="R11841" s="12"/>
    </row>
    <row r="11842" spans="1:18" x14ac:dyDescent="0.3">
      <c r="A11842" s="12"/>
      <c r="G11842" s="12"/>
      <c r="H11842" s="12"/>
      <c r="J11842" s="12"/>
      <c r="K11842" s="12"/>
      <c r="L11842" s="12"/>
      <c r="M11842" s="12"/>
      <c r="N11842" s="96"/>
      <c r="O11842" s="12"/>
      <c r="P11842" s="12"/>
      <c r="Q11842" s="12"/>
      <c r="R11842" s="12"/>
    </row>
    <row r="11843" spans="1:18" x14ac:dyDescent="0.3">
      <c r="A11843" s="12"/>
      <c r="G11843" s="12"/>
      <c r="H11843" s="12"/>
      <c r="J11843" s="12"/>
      <c r="K11843" s="12"/>
      <c r="L11843" s="12"/>
      <c r="M11843" s="12"/>
      <c r="N11843" s="96"/>
      <c r="O11843" s="12"/>
      <c r="P11843" s="12"/>
      <c r="Q11843" s="12"/>
      <c r="R11843" s="12"/>
    </row>
    <row r="11844" spans="1:18" x14ac:dyDescent="0.3">
      <c r="A11844" s="12"/>
      <c r="G11844" s="12"/>
      <c r="H11844" s="12"/>
      <c r="J11844" s="12"/>
      <c r="K11844" s="12"/>
      <c r="L11844" s="12"/>
      <c r="M11844" s="12"/>
      <c r="N11844" s="96"/>
      <c r="O11844" s="12"/>
      <c r="P11844" s="12"/>
      <c r="Q11844" s="12"/>
      <c r="R11844" s="12"/>
    </row>
    <row r="11845" spans="1:18" x14ac:dyDescent="0.3">
      <c r="A11845" s="12"/>
      <c r="G11845" s="12"/>
      <c r="H11845" s="12"/>
      <c r="J11845" s="12"/>
      <c r="K11845" s="12"/>
      <c r="L11845" s="12"/>
      <c r="M11845" s="12"/>
      <c r="N11845" s="96"/>
      <c r="O11845" s="12"/>
      <c r="P11845" s="12"/>
      <c r="Q11845" s="12"/>
      <c r="R11845" s="12"/>
    </row>
    <row r="11863" spans="1:21" s="10" customFormat="1" x14ac:dyDescent="0.3">
      <c r="B11863" s="12"/>
      <c r="C11863" s="12"/>
      <c r="D11863" s="12"/>
      <c r="E11863" s="12"/>
      <c r="F11863" s="12"/>
      <c r="I11863" s="26"/>
      <c r="N11863" s="90"/>
      <c r="S11863" s="12"/>
      <c r="T11863" s="12"/>
      <c r="U11863" s="12"/>
    </row>
    <row r="11864" spans="1:21" s="10" customFormat="1" x14ac:dyDescent="0.3">
      <c r="B11864" s="12"/>
      <c r="C11864" s="12"/>
      <c r="D11864" s="12"/>
      <c r="E11864" s="12"/>
      <c r="F11864" s="12"/>
      <c r="I11864" s="26"/>
      <c r="N11864" s="90"/>
      <c r="S11864" s="12"/>
      <c r="T11864" s="12"/>
      <c r="U11864" s="12"/>
    </row>
    <row r="11865" spans="1:21" x14ac:dyDescent="0.3">
      <c r="A11865" s="12"/>
      <c r="I11865" s="26"/>
    </row>
    <row r="11866" spans="1:21" x14ac:dyDescent="0.3">
      <c r="A11866" s="12"/>
      <c r="I11866" s="26"/>
    </row>
    <row r="11867" spans="1:21" x14ac:dyDescent="0.3">
      <c r="A11867" s="12"/>
      <c r="I11867" s="26"/>
    </row>
    <row r="11868" spans="1:21" x14ac:dyDescent="0.3">
      <c r="A11868" s="12"/>
      <c r="I11868" s="26"/>
    </row>
    <row r="11869" spans="1:21" x14ac:dyDescent="0.3">
      <c r="A11869" s="12"/>
      <c r="G11869" s="12"/>
      <c r="H11869" s="12"/>
      <c r="J11869" s="12"/>
      <c r="K11869" s="12"/>
      <c r="L11869" s="12"/>
      <c r="M11869" s="12"/>
      <c r="N11869" s="96"/>
      <c r="O11869" s="12"/>
      <c r="P11869" s="12"/>
      <c r="Q11869" s="12"/>
      <c r="R11869" s="12"/>
    </row>
    <row r="11870" spans="1:21" x14ac:dyDescent="0.3">
      <c r="A11870" s="12"/>
      <c r="G11870" s="12"/>
      <c r="H11870" s="12"/>
      <c r="J11870" s="12"/>
      <c r="K11870" s="12"/>
      <c r="L11870" s="12"/>
      <c r="M11870" s="12"/>
      <c r="N11870" s="96"/>
      <c r="O11870" s="12"/>
      <c r="P11870" s="12"/>
      <c r="Q11870" s="12"/>
      <c r="R11870" s="12"/>
    </row>
    <row r="11871" spans="1:21" x14ac:dyDescent="0.3">
      <c r="A11871" s="12"/>
      <c r="G11871" s="12"/>
      <c r="H11871" s="12"/>
      <c r="J11871" s="12"/>
      <c r="K11871" s="12"/>
      <c r="L11871" s="12"/>
      <c r="M11871" s="12"/>
      <c r="N11871" s="96"/>
      <c r="O11871" s="12"/>
      <c r="P11871" s="12"/>
      <c r="Q11871" s="12"/>
      <c r="R11871" s="12"/>
    </row>
    <row r="11872" spans="1:21" x14ac:dyDescent="0.3">
      <c r="A11872" s="12"/>
      <c r="G11872" s="12"/>
      <c r="H11872" s="12"/>
      <c r="J11872" s="12"/>
      <c r="K11872" s="12"/>
      <c r="L11872" s="12"/>
      <c r="M11872" s="12"/>
      <c r="N11872" s="96"/>
      <c r="O11872" s="12"/>
      <c r="P11872" s="12"/>
      <c r="Q11872" s="12"/>
      <c r="R11872" s="12"/>
    </row>
    <row r="11873" spans="1:18" x14ac:dyDescent="0.3">
      <c r="A11873" s="12"/>
      <c r="G11873" s="12"/>
      <c r="H11873" s="12"/>
      <c r="J11873" s="12"/>
      <c r="K11873" s="12"/>
      <c r="L11873" s="12"/>
      <c r="M11873" s="12"/>
      <c r="N11873" s="96"/>
      <c r="O11873" s="12"/>
      <c r="P11873" s="12"/>
      <c r="Q11873" s="12"/>
      <c r="R11873" s="12"/>
    </row>
    <row r="11874" spans="1:18" x14ac:dyDescent="0.3">
      <c r="A11874" s="12"/>
      <c r="G11874" s="12"/>
      <c r="H11874" s="12"/>
      <c r="J11874" s="12"/>
      <c r="K11874" s="12"/>
      <c r="L11874" s="12"/>
      <c r="M11874" s="12"/>
      <c r="N11874" s="96"/>
      <c r="O11874" s="12"/>
      <c r="P11874" s="12"/>
      <c r="Q11874" s="12"/>
      <c r="R11874" s="12"/>
    </row>
    <row r="11892" spans="1:21" s="10" customFormat="1" x14ac:dyDescent="0.3">
      <c r="B11892" s="12"/>
      <c r="C11892" s="12"/>
      <c r="D11892" s="12"/>
      <c r="E11892" s="12"/>
      <c r="F11892" s="12"/>
      <c r="I11892" s="26"/>
      <c r="N11892" s="90"/>
      <c r="S11892" s="12"/>
      <c r="T11892" s="12"/>
      <c r="U11892" s="12"/>
    </row>
    <row r="11893" spans="1:21" s="10" customFormat="1" x14ac:dyDescent="0.3">
      <c r="B11893" s="12"/>
      <c r="C11893" s="12"/>
      <c r="D11893" s="12"/>
      <c r="E11893" s="12"/>
      <c r="F11893" s="12"/>
      <c r="I11893" s="26"/>
      <c r="N11893" s="90"/>
      <c r="S11893" s="12"/>
      <c r="T11893" s="12"/>
      <c r="U11893" s="12"/>
    </row>
    <row r="11894" spans="1:21" s="10" customFormat="1" x14ac:dyDescent="0.3">
      <c r="B11894" s="12"/>
      <c r="C11894" s="12"/>
      <c r="D11894" s="12"/>
      <c r="E11894" s="12"/>
      <c r="F11894" s="12"/>
      <c r="I11894" s="26"/>
      <c r="N11894" s="90"/>
      <c r="S11894" s="12"/>
      <c r="T11894" s="12"/>
      <c r="U11894" s="12"/>
    </row>
    <row r="11895" spans="1:21" s="10" customFormat="1" x14ac:dyDescent="0.3">
      <c r="B11895" s="12"/>
      <c r="C11895" s="12"/>
      <c r="D11895" s="12"/>
      <c r="E11895" s="12"/>
      <c r="F11895" s="12"/>
      <c r="I11895" s="26"/>
      <c r="N11895" s="90"/>
      <c r="S11895" s="12"/>
      <c r="T11895" s="12"/>
      <c r="U11895" s="12"/>
    </row>
    <row r="11896" spans="1:21" s="10" customFormat="1" x14ac:dyDescent="0.3">
      <c r="B11896" s="12"/>
      <c r="C11896" s="12"/>
      <c r="D11896" s="12"/>
      <c r="E11896" s="12"/>
      <c r="F11896" s="12"/>
      <c r="I11896" s="26"/>
      <c r="N11896" s="90"/>
      <c r="S11896" s="12"/>
      <c r="T11896" s="12"/>
      <c r="U11896" s="12"/>
    </row>
    <row r="11897" spans="1:21" x14ac:dyDescent="0.3">
      <c r="A11897" s="12"/>
      <c r="I11897" s="26"/>
    </row>
    <row r="11898" spans="1:21" x14ac:dyDescent="0.3">
      <c r="A11898" s="12"/>
      <c r="G11898" s="12"/>
      <c r="H11898" s="12"/>
      <c r="J11898" s="12"/>
      <c r="K11898" s="12"/>
      <c r="L11898" s="12"/>
      <c r="M11898" s="12"/>
      <c r="N11898" s="96"/>
      <c r="O11898" s="12"/>
      <c r="P11898" s="12"/>
      <c r="Q11898" s="12"/>
      <c r="R11898" s="12"/>
    </row>
    <row r="11899" spans="1:21" x14ac:dyDescent="0.3">
      <c r="A11899" s="12"/>
      <c r="G11899" s="12"/>
      <c r="H11899" s="12"/>
      <c r="J11899" s="12"/>
      <c r="K11899" s="12"/>
      <c r="L11899" s="12"/>
      <c r="M11899" s="12"/>
      <c r="N11899" s="96"/>
      <c r="O11899" s="12"/>
      <c r="P11899" s="12"/>
      <c r="Q11899" s="12"/>
      <c r="R11899" s="12"/>
    </row>
    <row r="11900" spans="1:21" x14ac:dyDescent="0.3">
      <c r="A11900" s="12"/>
      <c r="G11900" s="12"/>
      <c r="H11900" s="12"/>
      <c r="J11900" s="12"/>
      <c r="K11900" s="12"/>
      <c r="L11900" s="12"/>
      <c r="M11900" s="12"/>
      <c r="N11900" s="96"/>
      <c r="O11900" s="12"/>
      <c r="P11900" s="12"/>
      <c r="Q11900" s="12"/>
      <c r="R11900" s="12"/>
    </row>
    <row r="11901" spans="1:21" x14ac:dyDescent="0.3">
      <c r="A11901" s="12"/>
      <c r="G11901" s="12"/>
      <c r="H11901" s="12"/>
      <c r="J11901" s="12"/>
      <c r="K11901" s="12"/>
      <c r="L11901" s="12"/>
      <c r="M11901" s="12"/>
      <c r="N11901" s="96"/>
      <c r="O11901" s="12"/>
      <c r="P11901" s="12"/>
      <c r="Q11901" s="12"/>
      <c r="R11901" s="12"/>
    </row>
    <row r="11902" spans="1:21" x14ac:dyDescent="0.3">
      <c r="A11902" s="12"/>
      <c r="G11902" s="12"/>
      <c r="H11902" s="12"/>
      <c r="J11902" s="12"/>
      <c r="K11902" s="12"/>
      <c r="L11902" s="12"/>
      <c r="M11902" s="12"/>
      <c r="N11902" s="96"/>
      <c r="O11902" s="12"/>
      <c r="P11902" s="12"/>
      <c r="Q11902" s="12"/>
      <c r="R11902" s="12"/>
    </row>
    <row r="11903" spans="1:21" x14ac:dyDescent="0.3">
      <c r="A11903" s="12"/>
      <c r="G11903" s="12"/>
      <c r="H11903" s="12"/>
      <c r="J11903" s="12"/>
      <c r="K11903" s="12"/>
      <c r="L11903" s="12"/>
      <c r="M11903" s="12"/>
      <c r="N11903" s="96"/>
      <c r="O11903" s="12"/>
      <c r="P11903" s="12"/>
      <c r="Q11903" s="12"/>
      <c r="R11903" s="12"/>
    </row>
    <row r="11921" spans="1:18" x14ac:dyDescent="0.3">
      <c r="A11921" s="12"/>
      <c r="I11921" s="26"/>
    </row>
    <row r="11922" spans="1:18" x14ac:dyDescent="0.3">
      <c r="A11922" s="12"/>
      <c r="I11922" s="26"/>
    </row>
    <row r="11923" spans="1:18" x14ac:dyDescent="0.3">
      <c r="A11923" s="12"/>
      <c r="I11923" s="26"/>
    </row>
    <row r="11924" spans="1:18" x14ac:dyDescent="0.3">
      <c r="A11924" s="12"/>
      <c r="I11924" s="26"/>
    </row>
    <row r="11925" spans="1:18" x14ac:dyDescent="0.3">
      <c r="A11925" s="12"/>
      <c r="I11925" s="26"/>
    </row>
    <row r="11926" spans="1:18" x14ac:dyDescent="0.3">
      <c r="A11926" s="12"/>
      <c r="I11926" s="26"/>
    </row>
    <row r="11927" spans="1:18" x14ac:dyDescent="0.3">
      <c r="A11927" s="12"/>
      <c r="G11927" s="12"/>
      <c r="H11927" s="12"/>
      <c r="J11927" s="12"/>
      <c r="K11927" s="12"/>
      <c r="L11927" s="12"/>
      <c r="M11927" s="12"/>
      <c r="N11927" s="96"/>
      <c r="O11927" s="12"/>
      <c r="P11927" s="12"/>
      <c r="Q11927" s="12"/>
      <c r="R11927" s="12"/>
    </row>
    <row r="11928" spans="1:18" x14ac:dyDescent="0.3">
      <c r="A11928" s="12"/>
      <c r="G11928" s="12"/>
      <c r="H11928" s="12"/>
      <c r="J11928" s="12"/>
      <c r="K11928" s="12"/>
      <c r="L11928" s="12"/>
      <c r="M11928" s="12"/>
      <c r="N11928" s="96"/>
      <c r="O11928" s="12"/>
      <c r="P11928" s="12"/>
      <c r="Q11928" s="12"/>
      <c r="R11928" s="12"/>
    </row>
    <row r="11929" spans="1:18" x14ac:dyDescent="0.3">
      <c r="A11929" s="12"/>
      <c r="G11929" s="12"/>
      <c r="H11929" s="12"/>
      <c r="J11929" s="12"/>
      <c r="K11929" s="12"/>
      <c r="L11929" s="12"/>
      <c r="M11929" s="12"/>
      <c r="N11929" s="96"/>
      <c r="O11929" s="12"/>
      <c r="P11929" s="12"/>
      <c r="Q11929" s="12"/>
      <c r="R11929" s="12"/>
    </row>
    <row r="11930" spans="1:18" x14ac:dyDescent="0.3">
      <c r="A11930" s="12"/>
      <c r="G11930" s="12"/>
      <c r="H11930" s="12"/>
      <c r="J11930" s="12"/>
      <c r="K11930" s="12"/>
      <c r="L11930" s="12"/>
      <c r="M11930" s="12"/>
      <c r="N11930" s="96"/>
      <c r="O11930" s="12"/>
      <c r="P11930" s="12"/>
      <c r="Q11930" s="12"/>
      <c r="R11930" s="12"/>
    </row>
    <row r="11931" spans="1:18" x14ac:dyDescent="0.3">
      <c r="A11931" s="12"/>
      <c r="G11931" s="12"/>
      <c r="H11931" s="12"/>
      <c r="J11931" s="12"/>
      <c r="K11931" s="12"/>
      <c r="L11931" s="12"/>
      <c r="M11931" s="12"/>
      <c r="N11931" s="96"/>
      <c r="O11931" s="12"/>
      <c r="P11931" s="12"/>
      <c r="Q11931" s="12"/>
      <c r="R11931" s="12"/>
    </row>
    <row r="11932" spans="1:18" x14ac:dyDescent="0.3">
      <c r="A11932" s="12"/>
      <c r="G11932" s="12"/>
      <c r="H11932" s="12"/>
      <c r="J11932" s="12"/>
      <c r="K11932" s="12"/>
      <c r="L11932" s="12"/>
      <c r="M11932" s="12"/>
      <c r="N11932" s="96"/>
      <c r="O11932" s="12"/>
      <c r="P11932" s="12"/>
      <c r="Q11932" s="12"/>
      <c r="R11932" s="12"/>
    </row>
    <row r="11950" spans="1:22" s="10" customFormat="1" x14ac:dyDescent="0.3">
      <c r="A11950" s="12"/>
      <c r="B11950" s="12"/>
      <c r="C11950" s="12"/>
      <c r="D11950" s="12"/>
      <c r="E11950" s="12"/>
      <c r="F11950" s="12"/>
      <c r="I11950" s="26"/>
      <c r="N11950" s="90"/>
      <c r="S11950" s="12"/>
      <c r="T11950" s="12"/>
      <c r="U11950" s="12"/>
      <c r="V11950" s="12"/>
    </row>
    <row r="11951" spans="1:22" s="10" customFormat="1" x14ac:dyDescent="0.3">
      <c r="A11951" s="12"/>
      <c r="B11951" s="12"/>
      <c r="C11951" s="12"/>
      <c r="D11951" s="12"/>
      <c r="E11951" s="12"/>
      <c r="F11951" s="12"/>
      <c r="I11951" s="26"/>
      <c r="N11951" s="90"/>
      <c r="S11951" s="12"/>
      <c r="T11951" s="12"/>
      <c r="U11951" s="12"/>
      <c r="V11951" s="12"/>
    </row>
    <row r="11952" spans="1:22" x14ac:dyDescent="0.3">
      <c r="A11952" s="12"/>
      <c r="I11952" s="26"/>
    </row>
    <row r="11953" spans="1:18" x14ac:dyDescent="0.3">
      <c r="A11953" s="12"/>
      <c r="I11953" s="26"/>
    </row>
    <row r="11954" spans="1:18" x14ac:dyDescent="0.3">
      <c r="A11954" s="12"/>
      <c r="I11954" s="26"/>
    </row>
    <row r="11955" spans="1:18" x14ac:dyDescent="0.3">
      <c r="A11955" s="12"/>
      <c r="I11955" s="26"/>
    </row>
    <row r="11956" spans="1:18" x14ac:dyDescent="0.3">
      <c r="A11956" s="12"/>
      <c r="G11956" s="12"/>
      <c r="H11956" s="12"/>
      <c r="J11956" s="12"/>
      <c r="K11956" s="12"/>
      <c r="L11956" s="12"/>
      <c r="M11956" s="12"/>
      <c r="N11956" s="96"/>
      <c r="O11956" s="12"/>
      <c r="P11956" s="12"/>
      <c r="Q11956" s="12"/>
      <c r="R11956" s="12"/>
    </row>
    <row r="11957" spans="1:18" x14ac:dyDescent="0.3">
      <c r="A11957" s="12"/>
      <c r="G11957" s="12"/>
      <c r="H11957" s="12"/>
      <c r="J11957" s="12"/>
      <c r="K11957" s="12"/>
      <c r="L11957" s="12"/>
      <c r="M11957" s="12"/>
      <c r="N11957" s="96"/>
      <c r="O11957" s="12"/>
      <c r="P11957" s="12"/>
      <c r="Q11957" s="12"/>
      <c r="R11957" s="12"/>
    </row>
    <row r="11958" spans="1:18" x14ac:dyDescent="0.3">
      <c r="A11958" s="12"/>
      <c r="G11958" s="12"/>
      <c r="H11958" s="12"/>
      <c r="J11958" s="12"/>
      <c r="K11958" s="12"/>
      <c r="L11958" s="12"/>
      <c r="M11958" s="12"/>
      <c r="N11958" s="96"/>
      <c r="O11958" s="12"/>
      <c r="P11958" s="12"/>
      <c r="Q11958" s="12"/>
      <c r="R11958" s="12"/>
    </row>
    <row r="11959" spans="1:18" x14ac:dyDescent="0.3">
      <c r="A11959" s="12"/>
      <c r="G11959" s="12"/>
      <c r="H11959" s="12"/>
      <c r="J11959" s="12"/>
      <c r="K11959" s="12"/>
      <c r="L11959" s="12"/>
      <c r="M11959" s="12"/>
      <c r="N11959" s="96"/>
      <c r="O11959" s="12"/>
      <c r="P11959" s="12"/>
      <c r="Q11959" s="12"/>
      <c r="R11959" s="12"/>
    </row>
    <row r="11960" spans="1:18" x14ac:dyDescent="0.3">
      <c r="A11960" s="12"/>
      <c r="G11960" s="12"/>
      <c r="H11960" s="12"/>
      <c r="J11960" s="12"/>
      <c r="K11960" s="12"/>
      <c r="L11960" s="12"/>
      <c r="M11960" s="12"/>
      <c r="N11960" s="96"/>
      <c r="O11960" s="12"/>
      <c r="P11960" s="12"/>
      <c r="Q11960" s="12"/>
      <c r="R11960" s="12"/>
    </row>
    <row r="11961" spans="1:18" x14ac:dyDescent="0.3">
      <c r="A11961" s="12"/>
      <c r="G11961" s="12"/>
      <c r="H11961" s="12"/>
      <c r="J11961" s="12"/>
      <c r="K11961" s="12"/>
      <c r="L11961" s="12"/>
      <c r="M11961" s="12"/>
      <c r="N11961" s="96"/>
      <c r="O11961" s="12"/>
      <c r="P11961" s="12"/>
      <c r="Q11961" s="12"/>
      <c r="R11961" s="12"/>
    </row>
    <row r="11979" spans="1:21" s="10" customFormat="1" x14ac:dyDescent="0.3">
      <c r="A11979" s="12"/>
      <c r="B11979" s="12"/>
      <c r="C11979" s="12"/>
      <c r="D11979" s="12"/>
      <c r="E11979" s="12"/>
      <c r="F11979" s="12"/>
      <c r="I11979" s="26"/>
      <c r="N11979" s="90"/>
      <c r="S11979" s="12"/>
      <c r="T11979" s="12"/>
      <c r="U11979" s="12"/>
    </row>
    <row r="11980" spans="1:21" x14ac:dyDescent="0.3">
      <c r="A11980" s="12"/>
      <c r="I11980" s="26"/>
    </row>
    <row r="11981" spans="1:21" x14ac:dyDescent="0.3">
      <c r="A11981" s="12"/>
      <c r="I11981" s="26"/>
    </row>
    <row r="11982" spans="1:21" x14ac:dyDescent="0.3">
      <c r="A11982" s="12"/>
      <c r="I11982" s="26"/>
    </row>
    <row r="11983" spans="1:21" x14ac:dyDescent="0.3">
      <c r="A11983" s="12"/>
      <c r="I11983" s="26"/>
    </row>
    <row r="11984" spans="1:21" x14ac:dyDescent="0.3">
      <c r="A11984" s="12"/>
      <c r="I11984" s="26"/>
    </row>
    <row r="11985" spans="1:18" x14ac:dyDescent="0.3">
      <c r="A11985" s="12"/>
      <c r="G11985" s="12"/>
      <c r="H11985" s="12"/>
      <c r="J11985" s="12"/>
      <c r="K11985" s="12"/>
      <c r="L11985" s="12"/>
      <c r="M11985" s="12"/>
      <c r="N11985" s="96"/>
      <c r="O11985" s="12"/>
      <c r="P11985" s="12"/>
      <c r="Q11985" s="12"/>
      <c r="R11985" s="12"/>
    </row>
    <row r="11986" spans="1:18" x14ac:dyDescent="0.3">
      <c r="A11986" s="12"/>
      <c r="G11986" s="12"/>
      <c r="H11986" s="12"/>
      <c r="J11986" s="12"/>
      <c r="K11986" s="12"/>
      <c r="L11986" s="12"/>
      <c r="M11986" s="12"/>
      <c r="N11986" s="96"/>
      <c r="O11986" s="12"/>
      <c r="P11986" s="12"/>
      <c r="Q11986" s="12"/>
      <c r="R11986" s="12"/>
    </row>
    <row r="11987" spans="1:18" x14ac:dyDescent="0.3">
      <c r="A11987" s="12"/>
      <c r="G11987" s="12"/>
      <c r="H11987" s="12"/>
      <c r="J11987" s="12"/>
      <c r="K11987" s="12"/>
      <c r="L11987" s="12"/>
      <c r="M11987" s="12"/>
      <c r="N11987" s="96"/>
      <c r="O11987" s="12"/>
      <c r="P11987" s="12"/>
      <c r="Q11987" s="12"/>
      <c r="R11987" s="12"/>
    </row>
    <row r="11988" spans="1:18" x14ac:dyDescent="0.3">
      <c r="A11988" s="12"/>
      <c r="G11988" s="12"/>
      <c r="H11988" s="12"/>
      <c r="J11988" s="12"/>
      <c r="K11988" s="12"/>
      <c r="L11988" s="12"/>
      <c r="M11988" s="12"/>
      <c r="N11988" s="96"/>
      <c r="O11988" s="12"/>
      <c r="P11988" s="12"/>
      <c r="Q11988" s="12"/>
      <c r="R11988" s="12"/>
    </row>
    <row r="11989" spans="1:18" x14ac:dyDescent="0.3">
      <c r="A11989" s="12"/>
      <c r="G11989" s="12"/>
      <c r="H11989" s="12"/>
      <c r="J11989" s="12"/>
      <c r="K11989" s="12"/>
      <c r="L11989" s="12"/>
      <c r="M11989" s="12"/>
      <c r="N11989" s="96"/>
      <c r="O11989" s="12"/>
      <c r="P11989" s="12"/>
      <c r="Q11989" s="12"/>
      <c r="R11989" s="12"/>
    </row>
    <row r="11990" spans="1:18" x14ac:dyDescent="0.3">
      <c r="A11990" s="12"/>
      <c r="G11990" s="12"/>
      <c r="H11990" s="12"/>
      <c r="J11990" s="12"/>
      <c r="K11990" s="12"/>
      <c r="L11990" s="12"/>
      <c r="M11990" s="12"/>
      <c r="N11990" s="96"/>
      <c r="O11990" s="12"/>
      <c r="P11990" s="12"/>
      <c r="Q11990" s="12"/>
      <c r="R11990" s="12"/>
    </row>
    <row r="12008" spans="1:21" s="10" customFormat="1" x14ac:dyDescent="0.3">
      <c r="B12008" s="12"/>
      <c r="C12008" s="12"/>
      <c r="D12008" s="12"/>
      <c r="E12008" s="12"/>
      <c r="F12008" s="12"/>
      <c r="I12008" s="26"/>
      <c r="N12008" s="90"/>
      <c r="S12008" s="12"/>
      <c r="T12008" s="12"/>
      <c r="U12008" s="12"/>
    </row>
    <row r="12009" spans="1:21" x14ac:dyDescent="0.3">
      <c r="A12009" s="12"/>
      <c r="I12009" s="26"/>
    </row>
    <row r="12010" spans="1:21" x14ac:dyDescent="0.3">
      <c r="A12010" s="12"/>
      <c r="I12010" s="26"/>
    </row>
    <row r="12011" spans="1:21" x14ac:dyDescent="0.3">
      <c r="A12011" s="12"/>
      <c r="I12011" s="26"/>
    </row>
    <row r="12012" spans="1:21" x14ac:dyDescent="0.3">
      <c r="A12012" s="12"/>
      <c r="I12012" s="26"/>
    </row>
    <row r="12013" spans="1:21" x14ac:dyDescent="0.3">
      <c r="A12013" s="12"/>
      <c r="I12013" s="26"/>
    </row>
    <row r="12014" spans="1:21" x14ac:dyDescent="0.3">
      <c r="A12014" s="12"/>
      <c r="G12014" s="12"/>
      <c r="H12014" s="12"/>
      <c r="J12014" s="12"/>
      <c r="K12014" s="12"/>
      <c r="L12014" s="12"/>
      <c r="M12014" s="12"/>
      <c r="N12014" s="96"/>
      <c r="O12014" s="12"/>
      <c r="P12014" s="12"/>
      <c r="Q12014" s="12"/>
      <c r="R12014" s="12"/>
    </row>
    <row r="12015" spans="1:21" x14ac:dyDescent="0.3">
      <c r="A12015" s="12"/>
      <c r="G12015" s="12"/>
      <c r="H12015" s="12"/>
      <c r="J12015" s="12"/>
      <c r="K12015" s="12"/>
      <c r="L12015" s="12"/>
      <c r="M12015" s="12"/>
      <c r="N12015" s="96"/>
      <c r="O12015" s="12"/>
      <c r="P12015" s="12"/>
      <c r="Q12015" s="12"/>
      <c r="R12015" s="12"/>
    </row>
    <row r="12016" spans="1:21" x14ac:dyDescent="0.3">
      <c r="A12016" s="12"/>
      <c r="G12016" s="12"/>
      <c r="H12016" s="12"/>
      <c r="J12016" s="12"/>
      <c r="K12016" s="12"/>
      <c r="L12016" s="12"/>
      <c r="M12016" s="12"/>
      <c r="N12016" s="96"/>
      <c r="O12016" s="12"/>
      <c r="P12016" s="12"/>
      <c r="Q12016" s="12"/>
      <c r="R12016" s="12"/>
    </row>
    <row r="12017" spans="1:18" x14ac:dyDescent="0.3">
      <c r="A12017" s="12"/>
      <c r="G12017" s="12"/>
      <c r="H12017" s="12"/>
      <c r="J12017" s="12"/>
      <c r="K12017" s="12"/>
      <c r="L12017" s="12"/>
      <c r="M12017" s="12"/>
      <c r="N12017" s="96"/>
      <c r="O12017" s="12"/>
      <c r="P12017" s="12"/>
      <c r="Q12017" s="12"/>
      <c r="R12017" s="12"/>
    </row>
    <row r="12018" spans="1:18" x14ac:dyDescent="0.3">
      <c r="A12018" s="12"/>
      <c r="G12018" s="12"/>
      <c r="H12018" s="12"/>
      <c r="J12018" s="12"/>
      <c r="K12018" s="12"/>
      <c r="L12018" s="12"/>
      <c r="M12018" s="12"/>
      <c r="N12018" s="96"/>
      <c r="O12018" s="12"/>
      <c r="P12018" s="12"/>
      <c r="Q12018" s="12"/>
      <c r="R12018" s="12"/>
    </row>
    <row r="12019" spans="1:18" x14ac:dyDescent="0.3">
      <c r="A12019" s="12"/>
      <c r="G12019" s="12"/>
      <c r="H12019" s="12"/>
      <c r="J12019" s="12"/>
      <c r="K12019" s="12"/>
      <c r="L12019" s="12"/>
      <c r="M12019" s="12"/>
      <c r="N12019" s="96"/>
      <c r="O12019" s="12"/>
      <c r="P12019" s="12"/>
      <c r="Q12019" s="12"/>
      <c r="R12019" s="12"/>
    </row>
    <row r="12037" spans="1:21" s="10" customFormat="1" x14ac:dyDescent="0.3">
      <c r="B12037" s="12"/>
      <c r="C12037" s="12"/>
      <c r="D12037" s="12"/>
      <c r="E12037" s="12"/>
      <c r="F12037" s="12"/>
      <c r="I12037" s="26"/>
      <c r="N12037" s="90"/>
      <c r="S12037" s="12"/>
      <c r="T12037" s="12"/>
      <c r="U12037" s="12"/>
    </row>
    <row r="12038" spans="1:21" s="10" customFormat="1" x14ac:dyDescent="0.3">
      <c r="B12038" s="12"/>
      <c r="C12038" s="12"/>
      <c r="D12038" s="12"/>
      <c r="E12038" s="12"/>
      <c r="F12038" s="12"/>
      <c r="I12038" s="26"/>
      <c r="N12038" s="90"/>
      <c r="S12038" s="12"/>
      <c r="T12038" s="12"/>
      <c r="U12038" s="12"/>
    </row>
    <row r="12039" spans="1:21" s="10" customFormat="1" x14ac:dyDescent="0.3">
      <c r="B12039" s="12"/>
      <c r="C12039" s="12"/>
      <c r="D12039" s="12"/>
      <c r="E12039" s="12"/>
      <c r="F12039" s="12"/>
      <c r="I12039" s="26"/>
      <c r="N12039" s="90"/>
      <c r="S12039" s="12"/>
      <c r="T12039" s="12"/>
      <c r="U12039" s="12"/>
    </row>
    <row r="12040" spans="1:21" s="10" customFormat="1" x14ac:dyDescent="0.3">
      <c r="B12040" s="12"/>
      <c r="C12040" s="12"/>
      <c r="D12040" s="12"/>
      <c r="E12040" s="12"/>
      <c r="F12040" s="12"/>
      <c r="I12040" s="26"/>
      <c r="N12040" s="90"/>
      <c r="S12040" s="12"/>
      <c r="T12040" s="12"/>
      <c r="U12040" s="12"/>
    </row>
    <row r="12041" spans="1:21" x14ac:dyDescent="0.3">
      <c r="A12041" s="12"/>
      <c r="I12041" s="26"/>
    </row>
    <row r="12042" spans="1:21" x14ac:dyDescent="0.3">
      <c r="A12042" s="12"/>
      <c r="I12042" s="26"/>
    </row>
    <row r="12043" spans="1:21" x14ac:dyDescent="0.3">
      <c r="A12043" s="12"/>
      <c r="G12043" s="12"/>
      <c r="H12043" s="12"/>
      <c r="J12043" s="12"/>
      <c r="K12043" s="12"/>
      <c r="L12043" s="12"/>
      <c r="M12043" s="12"/>
      <c r="N12043" s="96"/>
      <c r="O12043" s="12"/>
      <c r="P12043" s="12"/>
      <c r="Q12043" s="12"/>
      <c r="R12043" s="12"/>
    </row>
    <row r="12044" spans="1:21" x14ac:dyDescent="0.3">
      <c r="A12044" s="12"/>
      <c r="G12044" s="12"/>
      <c r="H12044" s="12"/>
      <c r="J12044" s="12"/>
      <c r="K12044" s="12"/>
      <c r="L12044" s="12"/>
      <c r="M12044" s="12"/>
      <c r="N12044" s="96"/>
      <c r="O12044" s="12"/>
      <c r="P12044" s="12"/>
      <c r="Q12044" s="12"/>
      <c r="R12044" s="12"/>
    </row>
    <row r="12045" spans="1:21" x14ac:dyDescent="0.3">
      <c r="A12045" s="12"/>
      <c r="G12045" s="12"/>
      <c r="H12045" s="12"/>
      <c r="J12045" s="12"/>
      <c r="K12045" s="12"/>
      <c r="L12045" s="12"/>
      <c r="M12045" s="12"/>
      <c r="N12045" s="96"/>
      <c r="O12045" s="12"/>
      <c r="P12045" s="12"/>
      <c r="Q12045" s="12"/>
      <c r="R12045" s="12"/>
    </row>
    <row r="12046" spans="1:21" x14ac:dyDescent="0.3">
      <c r="A12046" s="12"/>
      <c r="G12046" s="12"/>
      <c r="H12046" s="12"/>
      <c r="J12046" s="12"/>
      <c r="K12046" s="12"/>
      <c r="L12046" s="12"/>
      <c r="M12046" s="12"/>
      <c r="N12046" s="96"/>
      <c r="O12046" s="12"/>
      <c r="P12046" s="12"/>
      <c r="Q12046" s="12"/>
      <c r="R12046" s="12"/>
    </row>
    <row r="12047" spans="1:21" x14ac:dyDescent="0.3">
      <c r="A12047" s="12"/>
      <c r="G12047" s="12"/>
      <c r="H12047" s="12"/>
      <c r="J12047" s="12"/>
      <c r="K12047" s="12"/>
      <c r="L12047" s="12"/>
      <c r="M12047" s="12"/>
      <c r="N12047" s="96"/>
      <c r="O12047" s="12"/>
      <c r="P12047" s="12"/>
      <c r="Q12047" s="12"/>
      <c r="R12047" s="12"/>
    </row>
    <row r="12048" spans="1:21" x14ac:dyDescent="0.3">
      <c r="A12048" s="12"/>
      <c r="G12048" s="12"/>
      <c r="H12048" s="12"/>
      <c r="J12048" s="12"/>
      <c r="K12048" s="12"/>
      <c r="L12048" s="12"/>
      <c r="M12048" s="12"/>
      <c r="N12048" s="96"/>
      <c r="O12048" s="12"/>
      <c r="P12048" s="12"/>
      <c r="Q12048" s="12"/>
      <c r="R12048" s="12"/>
    </row>
    <row r="12066" spans="1:18" x14ac:dyDescent="0.3">
      <c r="A12066" s="12"/>
      <c r="I12066" s="26"/>
    </row>
    <row r="12067" spans="1:18" x14ac:dyDescent="0.3">
      <c r="A12067" s="12"/>
      <c r="I12067" s="26"/>
    </row>
    <row r="12068" spans="1:18" x14ac:dyDescent="0.3">
      <c r="A12068" s="12"/>
      <c r="I12068" s="26"/>
    </row>
    <row r="12069" spans="1:18" x14ac:dyDescent="0.3">
      <c r="A12069" s="12"/>
      <c r="I12069" s="26"/>
    </row>
    <row r="12070" spans="1:18" x14ac:dyDescent="0.3">
      <c r="A12070" s="12"/>
      <c r="I12070" s="26"/>
    </row>
    <row r="12071" spans="1:18" x14ac:dyDescent="0.3">
      <c r="A12071" s="12"/>
      <c r="I12071" s="26"/>
    </row>
    <row r="12072" spans="1:18" x14ac:dyDescent="0.3">
      <c r="A12072" s="12"/>
      <c r="G12072" s="12"/>
      <c r="H12072" s="12"/>
      <c r="J12072" s="12"/>
      <c r="K12072" s="12"/>
      <c r="L12072" s="12"/>
      <c r="M12072" s="12"/>
      <c r="N12072" s="96"/>
      <c r="O12072" s="12"/>
      <c r="P12072" s="12"/>
      <c r="Q12072" s="12"/>
      <c r="R12072" s="12"/>
    </row>
    <row r="12073" spans="1:18" x14ac:dyDescent="0.3">
      <c r="A12073" s="12"/>
      <c r="G12073" s="12"/>
      <c r="H12073" s="12"/>
      <c r="J12073" s="12"/>
      <c r="K12073" s="12"/>
      <c r="L12073" s="12"/>
      <c r="M12073" s="12"/>
      <c r="N12073" s="96"/>
      <c r="O12073" s="12"/>
      <c r="P12073" s="12"/>
      <c r="Q12073" s="12"/>
      <c r="R12073" s="12"/>
    </row>
    <row r="12074" spans="1:18" x14ac:dyDescent="0.3">
      <c r="A12074" s="12"/>
      <c r="G12074" s="12"/>
      <c r="H12074" s="12"/>
      <c r="J12074" s="12"/>
      <c r="K12074" s="12"/>
      <c r="L12074" s="12"/>
      <c r="M12074" s="12"/>
      <c r="N12074" s="96"/>
      <c r="O12074" s="12"/>
      <c r="P12074" s="12"/>
      <c r="Q12074" s="12"/>
      <c r="R12074" s="12"/>
    </row>
    <row r="12075" spans="1:18" x14ac:dyDescent="0.3">
      <c r="A12075" s="12"/>
      <c r="G12075" s="12"/>
      <c r="H12075" s="12"/>
      <c r="J12075" s="12"/>
      <c r="K12075" s="12"/>
      <c r="L12075" s="12"/>
      <c r="M12075" s="12"/>
      <c r="N12075" s="96"/>
      <c r="O12075" s="12"/>
      <c r="P12075" s="12"/>
      <c r="Q12075" s="12"/>
      <c r="R12075" s="12"/>
    </row>
    <row r="12076" spans="1:18" x14ac:dyDescent="0.3">
      <c r="A12076" s="12"/>
      <c r="G12076" s="12"/>
      <c r="H12076" s="12"/>
      <c r="J12076" s="12"/>
      <c r="K12076" s="12"/>
      <c r="L12076" s="12"/>
      <c r="M12076" s="12"/>
      <c r="N12076" s="96"/>
      <c r="O12076" s="12"/>
      <c r="P12076" s="12"/>
      <c r="Q12076" s="12"/>
      <c r="R12076" s="12"/>
    </row>
    <row r="12077" spans="1:18" x14ac:dyDescent="0.3">
      <c r="A12077" s="12"/>
      <c r="G12077" s="12"/>
      <c r="H12077" s="12"/>
      <c r="J12077" s="12"/>
      <c r="K12077" s="12"/>
      <c r="L12077" s="12"/>
      <c r="M12077" s="12"/>
      <c r="N12077" s="96"/>
      <c r="O12077" s="12"/>
      <c r="P12077" s="12"/>
      <c r="Q12077" s="12"/>
      <c r="R12077" s="12"/>
    </row>
    <row r="12095" spans="1:22" s="10" customFormat="1" x14ac:dyDescent="0.3">
      <c r="A12095" s="12"/>
      <c r="B12095" s="12"/>
      <c r="C12095" s="12"/>
      <c r="D12095" s="12"/>
      <c r="E12095" s="12"/>
      <c r="F12095" s="12"/>
      <c r="I12095" s="26"/>
      <c r="N12095" s="90"/>
      <c r="S12095" s="12"/>
      <c r="T12095" s="12"/>
      <c r="U12095" s="12"/>
      <c r="V12095" s="12"/>
    </row>
    <row r="12096" spans="1:22" x14ac:dyDescent="0.3">
      <c r="A12096" s="12"/>
      <c r="I12096" s="26"/>
    </row>
    <row r="12097" spans="1:18" x14ac:dyDescent="0.3">
      <c r="A12097" s="12"/>
      <c r="I12097" s="26"/>
    </row>
    <row r="12098" spans="1:18" x14ac:dyDescent="0.3">
      <c r="A12098" s="12"/>
      <c r="I12098" s="26"/>
    </row>
    <row r="12099" spans="1:18" x14ac:dyDescent="0.3">
      <c r="A12099" s="12"/>
      <c r="I12099" s="26"/>
    </row>
    <row r="12100" spans="1:18" x14ac:dyDescent="0.3">
      <c r="A12100" s="12"/>
      <c r="I12100" s="26"/>
    </row>
    <row r="12101" spans="1:18" x14ac:dyDescent="0.3">
      <c r="A12101" s="12"/>
      <c r="G12101" s="12"/>
      <c r="H12101" s="12"/>
      <c r="J12101" s="12"/>
      <c r="K12101" s="12"/>
      <c r="L12101" s="12"/>
      <c r="M12101" s="12"/>
      <c r="N12101" s="96"/>
      <c r="O12101" s="12"/>
      <c r="P12101" s="12"/>
      <c r="Q12101" s="12"/>
      <c r="R12101" s="12"/>
    </row>
    <row r="12102" spans="1:18" x14ac:dyDescent="0.3">
      <c r="A12102" s="12"/>
      <c r="G12102" s="12"/>
      <c r="H12102" s="12"/>
      <c r="J12102" s="12"/>
      <c r="K12102" s="12"/>
      <c r="L12102" s="12"/>
      <c r="M12102" s="12"/>
      <c r="N12102" s="96"/>
      <c r="O12102" s="12"/>
      <c r="P12102" s="12"/>
      <c r="Q12102" s="12"/>
      <c r="R12102" s="12"/>
    </row>
    <row r="12103" spans="1:18" x14ac:dyDescent="0.3">
      <c r="A12103" s="12"/>
      <c r="G12103" s="12"/>
      <c r="H12103" s="12"/>
      <c r="J12103" s="12"/>
      <c r="K12103" s="12"/>
      <c r="L12103" s="12"/>
      <c r="M12103" s="12"/>
      <c r="N12103" s="96"/>
      <c r="O12103" s="12"/>
      <c r="P12103" s="12"/>
      <c r="Q12103" s="12"/>
      <c r="R12103" s="12"/>
    </row>
    <row r="12104" spans="1:18" x14ac:dyDescent="0.3">
      <c r="A12104" s="12"/>
      <c r="G12104" s="12"/>
      <c r="H12104" s="12"/>
      <c r="J12104" s="12"/>
      <c r="K12104" s="12"/>
      <c r="L12104" s="12"/>
      <c r="M12104" s="12"/>
      <c r="N12104" s="96"/>
      <c r="O12104" s="12"/>
      <c r="P12104" s="12"/>
      <c r="Q12104" s="12"/>
      <c r="R12104" s="12"/>
    </row>
    <row r="12105" spans="1:18" x14ac:dyDescent="0.3">
      <c r="A12105" s="12"/>
      <c r="G12105" s="12"/>
      <c r="H12105" s="12"/>
      <c r="J12105" s="12"/>
      <c r="K12105" s="12"/>
      <c r="L12105" s="12"/>
      <c r="M12105" s="12"/>
      <c r="N12105" s="96"/>
      <c r="O12105" s="12"/>
      <c r="P12105" s="12"/>
      <c r="Q12105" s="12"/>
      <c r="R12105" s="12"/>
    </row>
    <row r="12106" spans="1:18" x14ac:dyDescent="0.3">
      <c r="A12106" s="12"/>
      <c r="G12106" s="12"/>
      <c r="H12106" s="12"/>
      <c r="J12106" s="12"/>
      <c r="K12106" s="12"/>
      <c r="L12106" s="12"/>
      <c r="M12106" s="12"/>
      <c r="N12106" s="96"/>
      <c r="O12106" s="12"/>
      <c r="P12106" s="12"/>
      <c r="Q12106" s="12"/>
      <c r="R12106" s="12"/>
    </row>
    <row r="12124" spans="1:22" s="10" customFormat="1" x14ac:dyDescent="0.3">
      <c r="A12124" s="12"/>
      <c r="B12124" s="12"/>
      <c r="C12124" s="12"/>
      <c r="D12124" s="12"/>
      <c r="E12124" s="12"/>
      <c r="F12124" s="12"/>
      <c r="I12124" s="26"/>
      <c r="N12124" s="90"/>
      <c r="S12124" s="12"/>
      <c r="T12124" s="12"/>
      <c r="U12124" s="12"/>
      <c r="V12124" s="12"/>
    </row>
    <row r="12125" spans="1:22" s="10" customFormat="1" x14ac:dyDescent="0.3">
      <c r="A12125" s="12"/>
      <c r="B12125" s="12"/>
      <c r="C12125" s="12"/>
      <c r="D12125" s="12"/>
      <c r="E12125" s="12"/>
      <c r="F12125" s="12"/>
      <c r="I12125" s="26"/>
      <c r="N12125" s="90"/>
      <c r="S12125" s="12"/>
      <c r="T12125" s="12"/>
      <c r="U12125" s="12"/>
      <c r="V12125" s="12"/>
    </row>
    <row r="12126" spans="1:22" s="10" customFormat="1" x14ac:dyDescent="0.3">
      <c r="A12126" s="12"/>
      <c r="B12126" s="12"/>
      <c r="C12126" s="12"/>
      <c r="D12126" s="12"/>
      <c r="E12126" s="12"/>
      <c r="F12126" s="12"/>
      <c r="I12126" s="26"/>
      <c r="N12126" s="90"/>
      <c r="S12126" s="12"/>
      <c r="T12126" s="12"/>
      <c r="U12126" s="12"/>
      <c r="V12126" s="12"/>
    </row>
    <row r="12127" spans="1:22" s="10" customFormat="1" x14ac:dyDescent="0.3">
      <c r="A12127" s="12"/>
      <c r="B12127" s="12"/>
      <c r="C12127" s="12"/>
      <c r="D12127" s="12"/>
      <c r="E12127" s="12"/>
      <c r="F12127" s="12"/>
      <c r="I12127" s="26"/>
      <c r="N12127" s="90"/>
      <c r="S12127" s="12"/>
      <c r="T12127" s="12"/>
      <c r="U12127" s="12"/>
      <c r="V12127" s="12"/>
    </row>
    <row r="12128" spans="1:22" x14ac:dyDescent="0.3">
      <c r="A12128" s="12"/>
      <c r="I12128" s="26"/>
    </row>
    <row r="12129" spans="1:18" x14ac:dyDescent="0.3">
      <c r="A12129" s="12"/>
      <c r="I12129" s="26"/>
    </row>
    <row r="12130" spans="1:18" x14ac:dyDescent="0.3">
      <c r="A12130" s="12"/>
      <c r="G12130" s="12"/>
      <c r="H12130" s="12"/>
      <c r="J12130" s="12"/>
      <c r="K12130" s="12"/>
      <c r="L12130" s="12"/>
      <c r="M12130" s="12"/>
      <c r="N12130" s="96"/>
      <c r="O12130" s="12"/>
      <c r="P12130" s="12"/>
      <c r="Q12130" s="12"/>
      <c r="R12130" s="12"/>
    </row>
    <row r="12131" spans="1:18" x14ac:dyDescent="0.3">
      <c r="A12131" s="12"/>
      <c r="G12131" s="12"/>
      <c r="H12131" s="12"/>
      <c r="J12131" s="12"/>
      <c r="K12131" s="12"/>
      <c r="L12131" s="12"/>
      <c r="M12131" s="12"/>
      <c r="N12131" s="96"/>
      <c r="O12131" s="12"/>
      <c r="P12131" s="12"/>
      <c r="Q12131" s="12"/>
      <c r="R12131" s="12"/>
    </row>
    <row r="12132" spans="1:18" x14ac:dyDescent="0.3">
      <c r="A12132" s="12"/>
      <c r="G12132" s="12"/>
      <c r="H12132" s="12"/>
      <c r="J12132" s="12"/>
      <c r="K12132" s="12"/>
      <c r="L12132" s="12"/>
      <c r="M12132" s="12"/>
      <c r="N12132" s="96"/>
      <c r="O12132" s="12"/>
      <c r="P12132" s="12"/>
      <c r="Q12132" s="12"/>
      <c r="R12132" s="12"/>
    </row>
    <row r="12133" spans="1:18" x14ac:dyDescent="0.3">
      <c r="A12133" s="12"/>
      <c r="G12133" s="12"/>
      <c r="H12133" s="12"/>
      <c r="J12133" s="12"/>
      <c r="K12133" s="12"/>
      <c r="L12133" s="12"/>
      <c r="M12133" s="12"/>
      <c r="N12133" s="96"/>
      <c r="O12133" s="12"/>
      <c r="P12133" s="12"/>
      <c r="Q12133" s="12"/>
      <c r="R12133" s="12"/>
    </row>
    <row r="12134" spans="1:18" x14ac:dyDescent="0.3">
      <c r="A12134" s="12"/>
      <c r="G12134" s="12"/>
      <c r="H12134" s="12"/>
      <c r="J12134" s="12"/>
      <c r="K12134" s="12"/>
      <c r="L12134" s="12"/>
      <c r="M12134" s="12"/>
      <c r="N12134" s="96"/>
      <c r="O12134" s="12"/>
      <c r="P12134" s="12"/>
      <c r="Q12134" s="12"/>
      <c r="R12134" s="12"/>
    </row>
    <row r="12135" spans="1:18" x14ac:dyDescent="0.3">
      <c r="A12135" s="12"/>
      <c r="G12135" s="12"/>
      <c r="H12135" s="12"/>
      <c r="J12135" s="12"/>
      <c r="K12135" s="12"/>
      <c r="L12135" s="12"/>
      <c r="M12135" s="12"/>
      <c r="N12135" s="96"/>
      <c r="O12135" s="12"/>
      <c r="P12135" s="12"/>
      <c r="Q12135" s="12"/>
      <c r="R12135" s="12"/>
    </row>
    <row r="12153" spans="1:18" x14ac:dyDescent="0.3">
      <c r="A12153" s="12"/>
      <c r="G12153" s="12"/>
      <c r="H12153" s="12"/>
      <c r="I12153" s="26"/>
      <c r="J12153" s="12"/>
      <c r="K12153" s="12"/>
      <c r="L12153" s="12"/>
      <c r="M12153" s="12"/>
      <c r="N12153" s="96"/>
      <c r="O12153" s="12"/>
      <c r="P12153" s="12"/>
      <c r="Q12153" s="12"/>
      <c r="R12153" s="12"/>
    </row>
    <row r="12154" spans="1:18" x14ac:dyDescent="0.3">
      <c r="A12154" s="12"/>
      <c r="I12154" s="26"/>
    </row>
    <row r="12155" spans="1:18" x14ac:dyDescent="0.3">
      <c r="A12155" s="12"/>
      <c r="I12155" s="26"/>
    </row>
    <row r="12156" spans="1:18" x14ac:dyDescent="0.3">
      <c r="A12156" s="12"/>
      <c r="I12156" s="26"/>
    </row>
    <row r="12157" spans="1:18" x14ac:dyDescent="0.3">
      <c r="A12157" s="12"/>
      <c r="I12157" s="26"/>
    </row>
    <row r="12158" spans="1:18" x14ac:dyDescent="0.3">
      <c r="A12158" s="12"/>
      <c r="I12158" s="26"/>
    </row>
    <row r="12159" spans="1:18" x14ac:dyDescent="0.3">
      <c r="A12159" s="12"/>
      <c r="G12159" s="12"/>
      <c r="H12159" s="12"/>
      <c r="J12159" s="12"/>
      <c r="K12159" s="12"/>
      <c r="L12159" s="12"/>
      <c r="M12159" s="12"/>
      <c r="N12159" s="96"/>
      <c r="O12159" s="12"/>
      <c r="P12159" s="12"/>
      <c r="Q12159" s="12"/>
      <c r="R12159" s="12"/>
    </row>
    <row r="12160" spans="1:18" x14ac:dyDescent="0.3">
      <c r="A12160" s="12"/>
      <c r="G12160" s="12"/>
      <c r="H12160" s="12"/>
      <c r="J12160" s="12"/>
      <c r="K12160" s="12"/>
      <c r="L12160" s="12"/>
      <c r="M12160" s="12"/>
      <c r="N12160" s="96"/>
      <c r="O12160" s="12"/>
      <c r="P12160" s="12"/>
      <c r="Q12160" s="12"/>
      <c r="R12160" s="12"/>
    </row>
    <row r="12161" spans="1:18" x14ac:dyDescent="0.3">
      <c r="A12161" s="12"/>
      <c r="G12161" s="12"/>
      <c r="H12161" s="12"/>
      <c r="J12161" s="12"/>
      <c r="K12161" s="12"/>
      <c r="L12161" s="12"/>
      <c r="M12161" s="12"/>
      <c r="N12161" s="96"/>
      <c r="O12161" s="12"/>
      <c r="P12161" s="12"/>
      <c r="Q12161" s="12"/>
      <c r="R12161" s="12"/>
    </row>
    <row r="12162" spans="1:18" x14ac:dyDescent="0.3">
      <c r="A12162" s="12"/>
      <c r="G12162" s="12"/>
      <c r="H12162" s="12"/>
      <c r="J12162" s="12"/>
      <c r="K12162" s="12"/>
      <c r="L12162" s="12"/>
      <c r="M12162" s="12"/>
      <c r="N12162" s="96"/>
      <c r="O12162" s="12"/>
      <c r="P12162" s="12"/>
      <c r="Q12162" s="12"/>
      <c r="R12162" s="12"/>
    </row>
    <row r="12163" spans="1:18" x14ac:dyDescent="0.3">
      <c r="A12163" s="12"/>
      <c r="G12163" s="12"/>
      <c r="H12163" s="12"/>
      <c r="J12163" s="12"/>
      <c r="K12163" s="12"/>
      <c r="L12163" s="12"/>
      <c r="M12163" s="12"/>
      <c r="N12163" s="96"/>
      <c r="O12163" s="12"/>
      <c r="P12163" s="12"/>
      <c r="Q12163" s="12"/>
      <c r="R12163" s="12"/>
    </row>
    <row r="12164" spans="1:18" x14ac:dyDescent="0.3">
      <c r="A12164" s="12"/>
      <c r="G12164" s="12"/>
      <c r="H12164" s="12"/>
      <c r="J12164" s="12"/>
      <c r="K12164" s="12"/>
      <c r="L12164" s="12"/>
      <c r="M12164" s="12"/>
      <c r="N12164" s="96"/>
      <c r="O12164" s="12"/>
      <c r="P12164" s="12"/>
      <c r="Q12164" s="12"/>
      <c r="R12164" s="12"/>
    </row>
    <row r="12182" spans="1:21" s="10" customFormat="1" x14ac:dyDescent="0.3">
      <c r="B12182" s="12"/>
      <c r="C12182" s="12"/>
      <c r="D12182" s="12"/>
      <c r="E12182" s="12"/>
      <c r="F12182" s="12"/>
      <c r="I12182" s="26"/>
      <c r="N12182" s="90"/>
      <c r="S12182" s="12"/>
      <c r="T12182" s="12"/>
      <c r="U12182" s="12"/>
    </row>
    <row r="12183" spans="1:21" s="10" customFormat="1" x14ac:dyDescent="0.3">
      <c r="B12183" s="12"/>
      <c r="C12183" s="12"/>
      <c r="D12183" s="12"/>
      <c r="E12183" s="12"/>
      <c r="F12183" s="12"/>
      <c r="I12183" s="26"/>
      <c r="N12183" s="90"/>
      <c r="S12183" s="12"/>
      <c r="T12183" s="12"/>
      <c r="U12183" s="12"/>
    </row>
    <row r="12184" spans="1:21" s="10" customFormat="1" x14ac:dyDescent="0.3">
      <c r="B12184" s="12"/>
      <c r="C12184" s="12"/>
      <c r="D12184" s="12"/>
      <c r="E12184" s="12"/>
      <c r="F12184" s="12"/>
      <c r="I12184" s="26"/>
      <c r="N12184" s="90"/>
      <c r="S12184" s="12"/>
      <c r="T12184" s="12"/>
      <c r="U12184" s="12"/>
    </row>
    <row r="12185" spans="1:21" x14ac:dyDescent="0.3">
      <c r="A12185" s="12"/>
      <c r="I12185" s="26"/>
    </row>
    <row r="12186" spans="1:21" x14ac:dyDescent="0.3">
      <c r="A12186" s="12"/>
      <c r="I12186" s="26"/>
    </row>
    <row r="12187" spans="1:21" x14ac:dyDescent="0.3">
      <c r="A12187" s="12"/>
      <c r="I12187" s="26"/>
    </row>
    <row r="12188" spans="1:21" x14ac:dyDescent="0.3">
      <c r="A12188" s="12"/>
      <c r="G12188" s="12"/>
      <c r="H12188" s="12"/>
      <c r="J12188" s="12"/>
      <c r="K12188" s="12"/>
      <c r="L12188" s="12"/>
      <c r="M12188" s="12"/>
      <c r="N12188" s="96"/>
      <c r="O12188" s="12"/>
      <c r="P12188" s="12"/>
      <c r="Q12188" s="12"/>
      <c r="R12188" s="12"/>
    </row>
    <row r="12189" spans="1:21" x14ac:dyDescent="0.3">
      <c r="A12189" s="12"/>
      <c r="G12189" s="12"/>
      <c r="H12189" s="12"/>
      <c r="J12189" s="12"/>
      <c r="K12189" s="12"/>
      <c r="L12189" s="12"/>
      <c r="M12189" s="12"/>
      <c r="N12189" s="96"/>
      <c r="O12189" s="12"/>
      <c r="P12189" s="12"/>
      <c r="Q12189" s="12"/>
      <c r="R12189" s="12"/>
    </row>
    <row r="12190" spans="1:21" x14ac:dyDescent="0.3">
      <c r="A12190" s="12"/>
      <c r="G12190" s="12"/>
      <c r="H12190" s="12"/>
      <c r="J12190" s="12"/>
      <c r="K12190" s="12"/>
      <c r="L12190" s="12"/>
      <c r="M12190" s="12"/>
      <c r="N12190" s="96"/>
      <c r="O12190" s="12"/>
      <c r="P12190" s="12"/>
      <c r="Q12190" s="12"/>
      <c r="R12190" s="12"/>
    </row>
    <row r="12191" spans="1:21" x14ac:dyDescent="0.3">
      <c r="A12191" s="12"/>
      <c r="G12191" s="12"/>
      <c r="H12191" s="12"/>
      <c r="J12191" s="12"/>
      <c r="K12191" s="12"/>
      <c r="L12191" s="12"/>
      <c r="M12191" s="12"/>
      <c r="N12191" s="96"/>
      <c r="O12191" s="12"/>
      <c r="P12191" s="12"/>
      <c r="Q12191" s="12"/>
      <c r="R12191" s="12"/>
    </row>
    <row r="12192" spans="1:21" x14ac:dyDescent="0.3">
      <c r="A12192" s="12"/>
      <c r="G12192" s="12"/>
      <c r="H12192" s="12"/>
      <c r="J12192" s="12"/>
      <c r="K12192" s="12"/>
      <c r="L12192" s="12"/>
      <c r="M12192" s="12"/>
      <c r="N12192" s="96"/>
      <c r="O12192" s="12"/>
      <c r="P12192" s="12"/>
      <c r="Q12192" s="12"/>
      <c r="R12192" s="12"/>
    </row>
    <row r="12193" spans="1:18" x14ac:dyDescent="0.3">
      <c r="A12193" s="12"/>
      <c r="G12193" s="12"/>
      <c r="H12193" s="12"/>
      <c r="J12193" s="12"/>
      <c r="K12193" s="12"/>
      <c r="L12193" s="12"/>
      <c r="M12193" s="12"/>
      <c r="N12193" s="96"/>
      <c r="O12193" s="12"/>
      <c r="P12193" s="12"/>
      <c r="Q12193" s="12"/>
      <c r="R12193" s="12"/>
    </row>
    <row r="12211" spans="1:21" s="10" customFormat="1" x14ac:dyDescent="0.3">
      <c r="B12211" s="12"/>
      <c r="C12211" s="12"/>
      <c r="D12211" s="12"/>
      <c r="E12211" s="12"/>
      <c r="F12211" s="12"/>
      <c r="I12211" s="26"/>
      <c r="N12211" s="90"/>
      <c r="S12211" s="12"/>
      <c r="T12211" s="12"/>
      <c r="U12211" s="12"/>
    </row>
    <row r="12212" spans="1:21" s="10" customFormat="1" x14ac:dyDescent="0.3">
      <c r="B12212" s="12"/>
      <c r="C12212" s="12"/>
      <c r="D12212" s="12"/>
      <c r="E12212" s="12"/>
      <c r="F12212" s="12"/>
      <c r="I12212" s="26"/>
      <c r="N12212" s="90"/>
      <c r="S12212" s="12"/>
      <c r="T12212" s="12"/>
      <c r="U12212" s="12"/>
    </row>
    <row r="12213" spans="1:21" s="10" customFormat="1" x14ac:dyDescent="0.3">
      <c r="B12213" s="12"/>
      <c r="C12213" s="12"/>
      <c r="D12213" s="12"/>
      <c r="E12213" s="12"/>
      <c r="F12213" s="12"/>
      <c r="I12213" s="26"/>
      <c r="N12213" s="90"/>
      <c r="S12213" s="12"/>
      <c r="T12213" s="12"/>
      <c r="U12213" s="12"/>
    </row>
    <row r="12214" spans="1:21" s="10" customFormat="1" x14ac:dyDescent="0.3">
      <c r="B12214" s="12"/>
      <c r="C12214" s="12"/>
      <c r="D12214" s="12"/>
      <c r="E12214" s="12"/>
      <c r="F12214" s="12"/>
      <c r="I12214" s="26"/>
      <c r="N12214" s="90"/>
      <c r="S12214" s="12"/>
      <c r="T12214" s="12"/>
      <c r="U12214" s="12"/>
    </row>
    <row r="12215" spans="1:21" s="10" customFormat="1" x14ac:dyDescent="0.3">
      <c r="B12215" s="12"/>
      <c r="C12215" s="12"/>
      <c r="D12215" s="12"/>
      <c r="E12215" s="12"/>
      <c r="F12215" s="12"/>
      <c r="I12215" s="26"/>
      <c r="N12215" s="90"/>
      <c r="S12215" s="12"/>
      <c r="T12215" s="12"/>
      <c r="U12215" s="12"/>
    </row>
    <row r="12216" spans="1:21" s="10" customFormat="1" x14ac:dyDescent="0.3">
      <c r="B12216" s="12"/>
      <c r="C12216" s="12"/>
      <c r="D12216" s="12"/>
      <c r="E12216" s="12"/>
      <c r="F12216" s="12"/>
      <c r="I12216" s="26"/>
      <c r="N12216" s="90"/>
      <c r="S12216" s="12"/>
      <c r="T12216" s="12"/>
      <c r="U12216" s="12"/>
    </row>
    <row r="12217" spans="1:21" x14ac:dyDescent="0.3">
      <c r="A12217" s="12"/>
      <c r="G12217" s="12"/>
      <c r="H12217" s="12"/>
      <c r="J12217" s="12"/>
      <c r="K12217" s="12"/>
      <c r="L12217" s="12"/>
      <c r="M12217" s="12"/>
      <c r="N12217" s="96"/>
      <c r="O12217" s="12"/>
      <c r="P12217" s="12"/>
      <c r="Q12217" s="12"/>
      <c r="R12217" s="12"/>
    </row>
    <row r="12218" spans="1:21" x14ac:dyDescent="0.3">
      <c r="A12218" s="12"/>
      <c r="G12218" s="12"/>
      <c r="H12218" s="12"/>
      <c r="J12218" s="12"/>
      <c r="K12218" s="12"/>
      <c r="L12218" s="12"/>
      <c r="M12218" s="12"/>
      <c r="N12218" s="96"/>
      <c r="O12218" s="12"/>
      <c r="P12218" s="12"/>
      <c r="Q12218" s="12"/>
      <c r="R12218" s="12"/>
    </row>
    <row r="12219" spans="1:21" x14ac:dyDescent="0.3">
      <c r="A12219" s="12"/>
      <c r="G12219" s="12"/>
      <c r="H12219" s="12"/>
      <c r="J12219" s="12"/>
      <c r="K12219" s="12"/>
      <c r="L12219" s="12"/>
      <c r="M12219" s="12"/>
      <c r="N12219" s="96"/>
      <c r="O12219" s="12"/>
      <c r="P12219" s="12"/>
      <c r="Q12219" s="12"/>
      <c r="R12219" s="12"/>
    </row>
    <row r="12220" spans="1:21" x14ac:dyDescent="0.3">
      <c r="A12220" s="12"/>
      <c r="G12220" s="12"/>
      <c r="H12220" s="12"/>
      <c r="J12220" s="12"/>
      <c r="K12220" s="12"/>
      <c r="L12220" s="12"/>
      <c r="M12220" s="12"/>
      <c r="N12220" s="96"/>
      <c r="O12220" s="12"/>
      <c r="P12220" s="12"/>
      <c r="Q12220" s="12"/>
      <c r="R12220" s="12"/>
    </row>
    <row r="12221" spans="1:21" x14ac:dyDescent="0.3">
      <c r="A12221" s="12"/>
      <c r="G12221" s="12"/>
      <c r="H12221" s="12"/>
      <c r="J12221" s="12"/>
      <c r="K12221" s="12"/>
      <c r="L12221" s="12"/>
      <c r="M12221" s="12"/>
      <c r="N12221" s="96"/>
      <c r="O12221" s="12"/>
      <c r="P12221" s="12"/>
      <c r="Q12221" s="12"/>
      <c r="R12221" s="12"/>
    </row>
    <row r="12222" spans="1:21" x14ac:dyDescent="0.3">
      <c r="A12222" s="12"/>
      <c r="G12222" s="12"/>
      <c r="H12222" s="12"/>
      <c r="J12222" s="12"/>
      <c r="K12222" s="12"/>
      <c r="L12222" s="12"/>
      <c r="M12222" s="12"/>
      <c r="N12222" s="96"/>
      <c r="O12222" s="12"/>
      <c r="P12222" s="12"/>
      <c r="Q12222" s="12"/>
      <c r="R12222" s="12"/>
    </row>
    <row r="12240" spans="1:18" x14ac:dyDescent="0.3">
      <c r="A12240" s="12"/>
      <c r="I12240" s="26"/>
      <c r="J12240" s="12"/>
      <c r="K12240" s="12"/>
      <c r="L12240" s="12"/>
      <c r="M12240" s="12"/>
      <c r="N12240" s="96"/>
      <c r="O12240" s="12"/>
      <c r="P12240" s="12"/>
      <c r="Q12240" s="12"/>
      <c r="R12240" s="12"/>
    </row>
    <row r="12241" spans="1:18" x14ac:dyDescent="0.3">
      <c r="A12241" s="12"/>
      <c r="I12241" s="26"/>
    </row>
    <row r="12242" spans="1:18" x14ac:dyDescent="0.3">
      <c r="A12242" s="12"/>
      <c r="I12242" s="26"/>
    </row>
    <row r="12243" spans="1:18" x14ac:dyDescent="0.3">
      <c r="A12243" s="12"/>
      <c r="I12243" s="26"/>
    </row>
    <row r="12244" spans="1:18" x14ac:dyDescent="0.3">
      <c r="A12244" s="12"/>
      <c r="I12244" s="26"/>
    </row>
    <row r="12245" spans="1:18" x14ac:dyDescent="0.3">
      <c r="A12245" s="12"/>
      <c r="I12245" s="26"/>
    </row>
    <row r="12246" spans="1:18" x14ac:dyDescent="0.3">
      <c r="A12246" s="12"/>
      <c r="G12246" s="12"/>
      <c r="H12246" s="12"/>
      <c r="J12246" s="12"/>
      <c r="K12246" s="12"/>
      <c r="L12246" s="12"/>
      <c r="M12246" s="12"/>
      <c r="N12246" s="96"/>
      <c r="O12246" s="12"/>
      <c r="P12246" s="12"/>
      <c r="Q12246" s="12"/>
      <c r="R12246" s="12"/>
    </row>
    <row r="12247" spans="1:18" x14ac:dyDescent="0.3">
      <c r="A12247" s="12"/>
      <c r="G12247" s="12"/>
      <c r="H12247" s="12"/>
      <c r="J12247" s="12"/>
      <c r="K12247" s="12"/>
      <c r="L12247" s="12"/>
      <c r="M12247" s="12"/>
      <c r="N12247" s="96"/>
      <c r="O12247" s="12"/>
      <c r="P12247" s="12"/>
      <c r="Q12247" s="12"/>
      <c r="R12247" s="12"/>
    </row>
    <row r="12248" spans="1:18" x14ac:dyDescent="0.3">
      <c r="A12248" s="12"/>
      <c r="G12248" s="12"/>
      <c r="H12248" s="12"/>
      <c r="J12248" s="12"/>
      <c r="K12248" s="12"/>
      <c r="L12248" s="12"/>
      <c r="M12248" s="12"/>
      <c r="N12248" s="96"/>
      <c r="O12248" s="12"/>
      <c r="P12248" s="12"/>
      <c r="Q12248" s="12"/>
      <c r="R12248" s="12"/>
    </row>
    <row r="12249" spans="1:18" x14ac:dyDescent="0.3">
      <c r="A12249" s="12"/>
      <c r="G12249" s="12"/>
      <c r="H12249" s="12"/>
      <c r="J12249" s="12"/>
      <c r="K12249" s="12"/>
      <c r="L12249" s="12"/>
      <c r="M12249" s="12"/>
      <c r="N12249" s="96"/>
      <c r="O12249" s="12"/>
      <c r="P12249" s="12"/>
      <c r="Q12249" s="12"/>
      <c r="R12249" s="12"/>
    </row>
    <row r="12250" spans="1:18" x14ac:dyDescent="0.3">
      <c r="A12250" s="12"/>
      <c r="G12250" s="12"/>
      <c r="H12250" s="12"/>
      <c r="J12250" s="12"/>
      <c r="K12250" s="12"/>
      <c r="L12250" s="12"/>
      <c r="M12250" s="12"/>
      <c r="N12250" s="96"/>
      <c r="O12250" s="12"/>
      <c r="P12250" s="12"/>
      <c r="Q12250" s="12"/>
      <c r="R12250" s="12"/>
    </row>
    <row r="12251" spans="1:18" x14ac:dyDescent="0.3">
      <c r="A12251" s="12"/>
      <c r="G12251" s="12"/>
      <c r="H12251" s="12"/>
      <c r="J12251" s="12"/>
      <c r="K12251" s="12"/>
      <c r="L12251" s="12"/>
      <c r="M12251" s="12"/>
      <c r="N12251" s="96"/>
      <c r="O12251" s="12"/>
      <c r="P12251" s="12"/>
      <c r="Q12251" s="12"/>
      <c r="R12251" s="12"/>
    </row>
    <row r="12269" spans="1:22" s="10" customFormat="1" x14ac:dyDescent="0.3">
      <c r="A12269" s="12"/>
      <c r="B12269" s="12"/>
      <c r="C12269" s="12"/>
      <c r="D12269" s="12"/>
      <c r="E12269" s="12"/>
      <c r="F12269" s="12"/>
      <c r="I12269" s="26"/>
      <c r="N12269" s="90"/>
      <c r="S12269" s="12"/>
      <c r="T12269" s="12"/>
      <c r="U12269" s="12"/>
      <c r="V12269" s="12"/>
    </row>
    <row r="12270" spans="1:22" s="10" customFormat="1" x14ac:dyDescent="0.3">
      <c r="A12270" s="12"/>
      <c r="B12270" s="12"/>
      <c r="C12270" s="12"/>
      <c r="D12270" s="12"/>
      <c r="E12270" s="12"/>
      <c r="F12270" s="12"/>
      <c r="I12270" s="26"/>
      <c r="N12270" s="90"/>
      <c r="S12270" s="12"/>
      <c r="T12270" s="12"/>
      <c r="U12270" s="12"/>
      <c r="V12270" s="12"/>
    </row>
    <row r="12271" spans="1:22" s="10" customFormat="1" x14ac:dyDescent="0.3">
      <c r="A12271" s="12"/>
      <c r="B12271" s="12"/>
      <c r="C12271" s="12"/>
      <c r="D12271" s="12"/>
      <c r="E12271" s="12"/>
      <c r="F12271" s="12"/>
      <c r="I12271" s="26"/>
      <c r="N12271" s="90"/>
      <c r="S12271" s="12"/>
      <c r="T12271" s="12"/>
      <c r="U12271" s="12"/>
      <c r="V12271" s="12"/>
    </row>
    <row r="12272" spans="1:22" x14ac:dyDescent="0.3">
      <c r="A12272" s="12"/>
      <c r="I12272" s="26"/>
    </row>
    <row r="12273" spans="1:18" x14ac:dyDescent="0.3">
      <c r="A12273" s="12"/>
      <c r="I12273" s="26"/>
    </row>
    <row r="12274" spans="1:18" x14ac:dyDescent="0.3">
      <c r="A12274" s="12"/>
      <c r="I12274" s="26"/>
    </row>
    <row r="12275" spans="1:18" x14ac:dyDescent="0.3">
      <c r="A12275" s="12"/>
      <c r="G12275" s="12"/>
      <c r="H12275" s="12"/>
      <c r="J12275" s="12"/>
      <c r="K12275" s="12"/>
      <c r="L12275" s="12"/>
      <c r="M12275" s="12"/>
      <c r="N12275" s="96"/>
      <c r="O12275" s="12"/>
      <c r="P12275" s="12"/>
      <c r="Q12275" s="12"/>
      <c r="R12275" s="12"/>
    </row>
    <row r="12276" spans="1:18" x14ac:dyDescent="0.3">
      <c r="A12276" s="12"/>
      <c r="G12276" s="12"/>
      <c r="H12276" s="12"/>
      <c r="J12276" s="12"/>
      <c r="K12276" s="12"/>
      <c r="L12276" s="12"/>
      <c r="M12276" s="12"/>
      <c r="N12276" s="96"/>
      <c r="O12276" s="12"/>
      <c r="P12276" s="12"/>
      <c r="Q12276" s="12"/>
      <c r="R12276" s="12"/>
    </row>
    <row r="12277" spans="1:18" x14ac:dyDescent="0.3">
      <c r="A12277" s="12"/>
      <c r="G12277" s="12"/>
      <c r="H12277" s="12"/>
      <c r="J12277" s="12"/>
      <c r="K12277" s="12"/>
      <c r="L12277" s="12"/>
      <c r="M12277" s="12"/>
      <c r="N12277" s="96"/>
      <c r="O12277" s="12"/>
      <c r="P12277" s="12"/>
      <c r="Q12277" s="12"/>
      <c r="R12277" s="12"/>
    </row>
    <row r="12278" spans="1:18" x14ac:dyDescent="0.3">
      <c r="A12278" s="12"/>
      <c r="G12278" s="12"/>
      <c r="H12278" s="12"/>
      <c r="J12278" s="12"/>
      <c r="K12278" s="12"/>
      <c r="L12278" s="12"/>
      <c r="M12278" s="12"/>
      <c r="N12278" s="96"/>
      <c r="O12278" s="12"/>
      <c r="P12278" s="12"/>
      <c r="Q12278" s="12"/>
      <c r="R12278" s="12"/>
    </row>
    <row r="12279" spans="1:18" x14ac:dyDescent="0.3">
      <c r="A12279" s="12"/>
      <c r="G12279" s="12"/>
      <c r="H12279" s="12"/>
      <c r="J12279" s="12"/>
      <c r="K12279" s="12"/>
      <c r="L12279" s="12"/>
      <c r="M12279" s="12"/>
      <c r="N12279" s="96"/>
      <c r="O12279" s="12"/>
      <c r="P12279" s="12"/>
      <c r="Q12279" s="12"/>
      <c r="R12279" s="12"/>
    </row>
    <row r="12280" spans="1:18" x14ac:dyDescent="0.3">
      <c r="A12280" s="12"/>
      <c r="G12280" s="12"/>
      <c r="H12280" s="12"/>
      <c r="J12280" s="12"/>
      <c r="K12280" s="12"/>
      <c r="L12280" s="12"/>
      <c r="M12280" s="12"/>
      <c r="N12280" s="96"/>
      <c r="O12280" s="12"/>
      <c r="P12280" s="12"/>
      <c r="Q12280" s="12"/>
      <c r="R12280" s="12"/>
    </row>
    <row r="12298" spans="1:21" s="10" customFormat="1" x14ac:dyDescent="0.3">
      <c r="A12298" s="12"/>
      <c r="B12298" s="12"/>
      <c r="C12298" s="12"/>
      <c r="D12298" s="12"/>
      <c r="E12298" s="12"/>
      <c r="F12298" s="12"/>
      <c r="I12298" s="26"/>
      <c r="N12298" s="90"/>
      <c r="S12298" s="12"/>
      <c r="T12298" s="12"/>
      <c r="U12298" s="12"/>
    </row>
    <row r="12299" spans="1:21" s="10" customFormat="1" x14ac:dyDescent="0.3">
      <c r="A12299" s="12"/>
      <c r="B12299" s="12"/>
      <c r="C12299" s="12"/>
      <c r="D12299" s="12"/>
      <c r="E12299" s="12"/>
      <c r="F12299" s="12"/>
      <c r="I12299" s="26"/>
      <c r="N12299" s="90"/>
      <c r="S12299" s="12"/>
      <c r="T12299" s="12"/>
      <c r="U12299" s="12"/>
    </row>
    <row r="12300" spans="1:21" x14ac:dyDescent="0.3">
      <c r="A12300" s="12"/>
      <c r="I12300" s="26"/>
    </row>
    <row r="12301" spans="1:21" x14ac:dyDescent="0.3">
      <c r="A12301" s="12"/>
      <c r="I12301" s="26"/>
    </row>
    <row r="12302" spans="1:21" x14ac:dyDescent="0.3">
      <c r="A12302" s="12"/>
      <c r="I12302" s="26"/>
    </row>
    <row r="12303" spans="1:21" x14ac:dyDescent="0.3">
      <c r="A12303" s="12"/>
      <c r="I12303" s="26"/>
    </row>
    <row r="12304" spans="1:21" x14ac:dyDescent="0.3">
      <c r="A12304" s="12"/>
      <c r="G12304" s="12"/>
      <c r="H12304" s="12"/>
      <c r="J12304" s="12"/>
      <c r="K12304" s="12"/>
      <c r="L12304" s="12"/>
      <c r="M12304" s="12"/>
      <c r="N12304" s="96"/>
      <c r="O12304" s="12"/>
      <c r="P12304" s="12"/>
      <c r="Q12304" s="12"/>
      <c r="R12304" s="12"/>
    </row>
    <row r="12305" spans="1:18" x14ac:dyDescent="0.3">
      <c r="A12305" s="12"/>
      <c r="G12305" s="12"/>
      <c r="H12305" s="12"/>
      <c r="J12305" s="12"/>
      <c r="K12305" s="12"/>
      <c r="L12305" s="12"/>
      <c r="M12305" s="12"/>
      <c r="N12305" s="96"/>
      <c r="O12305" s="12"/>
      <c r="P12305" s="12"/>
      <c r="Q12305" s="12"/>
      <c r="R12305" s="12"/>
    </row>
    <row r="12306" spans="1:18" x14ac:dyDescent="0.3">
      <c r="A12306" s="12"/>
      <c r="G12306" s="12"/>
      <c r="H12306" s="12"/>
      <c r="J12306" s="12"/>
      <c r="K12306" s="12"/>
      <c r="L12306" s="12"/>
      <c r="M12306" s="12"/>
      <c r="N12306" s="96"/>
      <c r="O12306" s="12"/>
      <c r="P12306" s="12"/>
      <c r="Q12306" s="12"/>
      <c r="R12306" s="12"/>
    </row>
    <row r="12307" spans="1:18" x14ac:dyDescent="0.3">
      <c r="A12307" s="12"/>
      <c r="G12307" s="12"/>
      <c r="H12307" s="12"/>
      <c r="J12307" s="12"/>
      <c r="K12307" s="12"/>
      <c r="L12307" s="12"/>
      <c r="M12307" s="12"/>
      <c r="N12307" s="96"/>
      <c r="O12307" s="12"/>
      <c r="P12307" s="12"/>
      <c r="Q12307" s="12"/>
      <c r="R12307" s="12"/>
    </row>
    <row r="12308" spans="1:18" x14ac:dyDescent="0.3">
      <c r="A12308" s="12"/>
      <c r="G12308" s="12"/>
      <c r="H12308" s="12"/>
      <c r="J12308" s="12"/>
      <c r="K12308" s="12"/>
      <c r="L12308" s="12"/>
      <c r="M12308" s="12"/>
      <c r="N12308" s="96"/>
      <c r="O12308" s="12"/>
      <c r="P12308" s="12"/>
      <c r="Q12308" s="12"/>
      <c r="R12308" s="12"/>
    </row>
    <row r="12309" spans="1:18" x14ac:dyDescent="0.3">
      <c r="A12309" s="12"/>
      <c r="G12309" s="12"/>
      <c r="H12309" s="12"/>
      <c r="J12309" s="12"/>
      <c r="K12309" s="12"/>
      <c r="L12309" s="12"/>
      <c r="M12309" s="12"/>
      <c r="N12309" s="96"/>
      <c r="O12309" s="12"/>
      <c r="P12309" s="12"/>
      <c r="Q12309" s="12"/>
      <c r="R12309" s="12"/>
    </row>
    <row r="12327" spans="1:21" s="10" customFormat="1" x14ac:dyDescent="0.3">
      <c r="B12327" s="12"/>
      <c r="C12327" s="12"/>
      <c r="D12327" s="12"/>
      <c r="E12327" s="12"/>
      <c r="F12327" s="12"/>
      <c r="I12327" s="26"/>
      <c r="N12327" s="90"/>
      <c r="S12327" s="12"/>
      <c r="T12327" s="12"/>
      <c r="U12327" s="12"/>
    </row>
    <row r="12328" spans="1:21" s="10" customFormat="1" x14ac:dyDescent="0.3">
      <c r="B12328" s="12"/>
      <c r="C12328" s="12"/>
      <c r="D12328" s="12"/>
      <c r="E12328" s="12"/>
      <c r="F12328" s="12"/>
      <c r="I12328" s="26"/>
      <c r="N12328" s="90"/>
      <c r="S12328" s="12"/>
      <c r="T12328" s="12"/>
      <c r="U12328" s="12"/>
    </row>
    <row r="12329" spans="1:21" x14ac:dyDescent="0.3">
      <c r="A12329" s="12"/>
      <c r="I12329" s="26"/>
    </row>
    <row r="12330" spans="1:21" x14ac:dyDescent="0.3">
      <c r="A12330" s="12"/>
      <c r="I12330" s="26"/>
    </row>
    <row r="12331" spans="1:21" x14ac:dyDescent="0.3">
      <c r="A12331" s="12"/>
      <c r="I12331" s="26"/>
    </row>
    <row r="12332" spans="1:21" x14ac:dyDescent="0.3">
      <c r="A12332" s="12"/>
      <c r="I12332" s="26"/>
    </row>
    <row r="12333" spans="1:21" x14ac:dyDescent="0.3">
      <c r="A12333" s="12"/>
      <c r="G12333" s="12"/>
      <c r="H12333" s="12"/>
      <c r="J12333" s="12"/>
      <c r="K12333" s="12"/>
      <c r="L12333" s="12"/>
      <c r="M12333" s="12"/>
      <c r="N12333" s="96"/>
      <c r="O12333" s="12"/>
      <c r="P12333" s="12"/>
      <c r="Q12333" s="12"/>
      <c r="R12333" s="12"/>
    </row>
    <row r="12334" spans="1:21" x14ac:dyDescent="0.3">
      <c r="A12334" s="12"/>
      <c r="G12334" s="12"/>
      <c r="H12334" s="12"/>
      <c r="J12334" s="12"/>
      <c r="K12334" s="12"/>
      <c r="L12334" s="12"/>
      <c r="M12334" s="12"/>
      <c r="N12334" s="96"/>
      <c r="O12334" s="12"/>
      <c r="P12334" s="12"/>
      <c r="Q12334" s="12"/>
      <c r="R12334" s="12"/>
    </row>
    <row r="12335" spans="1:21" x14ac:dyDescent="0.3">
      <c r="A12335" s="12"/>
      <c r="G12335" s="12"/>
      <c r="H12335" s="12"/>
      <c r="J12335" s="12"/>
      <c r="K12335" s="12"/>
      <c r="L12335" s="12"/>
      <c r="M12335" s="12"/>
      <c r="N12335" s="96"/>
      <c r="O12335" s="12"/>
      <c r="P12335" s="12"/>
      <c r="Q12335" s="12"/>
      <c r="R12335" s="12"/>
    </row>
    <row r="12336" spans="1:21" x14ac:dyDescent="0.3">
      <c r="A12336" s="12"/>
      <c r="G12336" s="12"/>
      <c r="H12336" s="12"/>
      <c r="J12336" s="12"/>
      <c r="K12336" s="12"/>
      <c r="L12336" s="12"/>
      <c r="M12336" s="12"/>
      <c r="N12336" s="96"/>
      <c r="O12336" s="12"/>
      <c r="P12336" s="12"/>
      <c r="Q12336" s="12"/>
      <c r="R12336" s="12"/>
    </row>
    <row r="12337" spans="1:18" x14ac:dyDescent="0.3">
      <c r="A12337" s="12"/>
      <c r="G12337" s="12"/>
      <c r="H12337" s="12"/>
      <c r="J12337" s="12"/>
      <c r="K12337" s="12"/>
      <c r="L12337" s="12"/>
      <c r="M12337" s="12"/>
      <c r="N12337" s="96"/>
      <c r="O12337" s="12"/>
      <c r="P12337" s="12"/>
      <c r="Q12337" s="12"/>
      <c r="R12337" s="12"/>
    </row>
    <row r="12338" spans="1:18" x14ac:dyDescent="0.3">
      <c r="A12338" s="12"/>
      <c r="G12338" s="12"/>
      <c r="H12338" s="12"/>
      <c r="J12338" s="12"/>
      <c r="K12338" s="12"/>
      <c r="L12338" s="12"/>
      <c r="M12338" s="12"/>
      <c r="N12338" s="96"/>
      <c r="O12338" s="12"/>
      <c r="P12338" s="12"/>
      <c r="Q12338" s="12"/>
      <c r="R12338" s="12"/>
    </row>
    <row r="12356" spans="1:21" s="10" customFormat="1" x14ac:dyDescent="0.3">
      <c r="B12356" s="12"/>
      <c r="C12356" s="12"/>
      <c r="D12356" s="12"/>
      <c r="E12356" s="12"/>
      <c r="F12356" s="12"/>
      <c r="I12356" s="26"/>
      <c r="N12356" s="90"/>
      <c r="S12356" s="12"/>
      <c r="T12356" s="12"/>
      <c r="U12356" s="12"/>
    </row>
    <row r="12357" spans="1:21" s="10" customFormat="1" x14ac:dyDescent="0.3">
      <c r="B12357" s="12"/>
      <c r="C12357" s="12"/>
      <c r="D12357" s="12"/>
      <c r="E12357" s="12"/>
      <c r="F12357" s="12"/>
      <c r="I12357" s="26"/>
      <c r="N12357" s="90"/>
      <c r="S12357" s="12"/>
      <c r="T12357" s="12"/>
      <c r="U12357" s="12"/>
    </row>
    <row r="12358" spans="1:21" s="10" customFormat="1" x14ac:dyDescent="0.3">
      <c r="B12358" s="12"/>
      <c r="C12358" s="12"/>
      <c r="D12358" s="12"/>
      <c r="E12358" s="12"/>
      <c r="F12358" s="12"/>
      <c r="I12358" s="26"/>
      <c r="N12358" s="90"/>
      <c r="S12358" s="12"/>
      <c r="T12358" s="12"/>
      <c r="U12358" s="12"/>
    </row>
    <row r="12359" spans="1:21" s="10" customFormat="1" x14ac:dyDescent="0.3">
      <c r="B12359" s="12"/>
      <c r="C12359" s="12"/>
      <c r="D12359" s="12"/>
      <c r="E12359" s="12"/>
      <c r="F12359" s="12"/>
      <c r="I12359" s="26"/>
      <c r="N12359" s="90"/>
      <c r="S12359" s="12"/>
      <c r="T12359" s="12"/>
      <c r="U12359" s="12"/>
    </row>
    <row r="12360" spans="1:21" s="10" customFormat="1" x14ac:dyDescent="0.3">
      <c r="B12360" s="12"/>
      <c r="C12360" s="12"/>
      <c r="D12360" s="12"/>
      <c r="E12360" s="12"/>
      <c r="F12360" s="12"/>
      <c r="I12360" s="26"/>
      <c r="N12360" s="90"/>
      <c r="S12360" s="12"/>
      <c r="T12360" s="12"/>
      <c r="U12360" s="12"/>
    </row>
    <row r="12361" spans="1:21" x14ac:dyDescent="0.3">
      <c r="A12361" s="12"/>
      <c r="I12361" s="26"/>
    </row>
    <row r="12362" spans="1:21" x14ac:dyDescent="0.3">
      <c r="A12362" s="12"/>
      <c r="G12362" s="12"/>
      <c r="H12362" s="12"/>
      <c r="J12362" s="12"/>
      <c r="K12362" s="12"/>
      <c r="L12362" s="12"/>
      <c r="M12362" s="12"/>
      <c r="N12362" s="96"/>
      <c r="O12362" s="12"/>
      <c r="P12362" s="12"/>
      <c r="Q12362" s="12"/>
      <c r="R12362" s="12"/>
    </row>
    <row r="12363" spans="1:21" x14ac:dyDescent="0.3">
      <c r="A12363" s="12"/>
      <c r="G12363" s="12"/>
      <c r="H12363" s="12"/>
      <c r="J12363" s="12"/>
      <c r="K12363" s="12"/>
      <c r="L12363" s="12"/>
      <c r="M12363" s="12"/>
      <c r="N12363" s="96"/>
      <c r="O12363" s="12"/>
      <c r="P12363" s="12"/>
      <c r="Q12363" s="12"/>
      <c r="R12363" s="12"/>
    </row>
    <row r="12364" spans="1:21" x14ac:dyDescent="0.3">
      <c r="A12364" s="12"/>
      <c r="G12364" s="12"/>
      <c r="H12364" s="12"/>
      <c r="J12364" s="12"/>
      <c r="K12364" s="12"/>
      <c r="L12364" s="12"/>
      <c r="M12364" s="12"/>
      <c r="N12364" s="96"/>
      <c r="O12364" s="12"/>
      <c r="P12364" s="12"/>
      <c r="Q12364" s="12"/>
      <c r="R12364" s="12"/>
    </row>
    <row r="12365" spans="1:21" x14ac:dyDescent="0.3">
      <c r="A12365" s="12"/>
      <c r="G12365" s="12"/>
      <c r="H12365" s="12"/>
      <c r="J12365" s="12"/>
      <c r="K12365" s="12"/>
      <c r="L12365" s="12"/>
      <c r="M12365" s="12"/>
      <c r="N12365" s="96"/>
      <c r="O12365" s="12"/>
      <c r="P12365" s="12"/>
      <c r="Q12365" s="12"/>
      <c r="R12365" s="12"/>
    </row>
    <row r="12366" spans="1:21" x14ac:dyDescent="0.3">
      <c r="A12366" s="12"/>
      <c r="G12366" s="12"/>
      <c r="H12366" s="12"/>
      <c r="J12366" s="12"/>
      <c r="K12366" s="12"/>
      <c r="L12366" s="12"/>
      <c r="M12366" s="12"/>
      <c r="N12366" s="96"/>
      <c r="O12366" s="12"/>
      <c r="P12366" s="12"/>
      <c r="Q12366" s="12"/>
      <c r="R12366" s="12"/>
    </row>
    <row r="12367" spans="1:21" x14ac:dyDescent="0.3">
      <c r="A12367" s="12"/>
      <c r="G12367" s="12"/>
      <c r="H12367" s="12"/>
      <c r="J12367" s="12"/>
      <c r="K12367" s="12"/>
      <c r="L12367" s="12"/>
      <c r="M12367" s="12"/>
      <c r="N12367" s="96"/>
      <c r="O12367" s="12"/>
      <c r="P12367" s="12"/>
      <c r="Q12367" s="12"/>
      <c r="R12367" s="12"/>
    </row>
    <row r="12385" spans="1:18" x14ac:dyDescent="0.3">
      <c r="A12385" s="12"/>
      <c r="I12385" s="26"/>
    </row>
    <row r="12386" spans="1:18" x14ac:dyDescent="0.3">
      <c r="A12386" s="12"/>
      <c r="I12386" s="26"/>
    </row>
    <row r="12387" spans="1:18" x14ac:dyDescent="0.3">
      <c r="A12387" s="12"/>
      <c r="I12387" s="26"/>
    </row>
    <row r="12388" spans="1:18" x14ac:dyDescent="0.3">
      <c r="A12388" s="12"/>
      <c r="I12388" s="26"/>
    </row>
    <row r="12389" spans="1:18" x14ac:dyDescent="0.3">
      <c r="A12389" s="12"/>
      <c r="I12389" s="26"/>
    </row>
    <row r="12390" spans="1:18" x14ac:dyDescent="0.3">
      <c r="A12390" s="12"/>
      <c r="I12390" s="26"/>
    </row>
    <row r="12391" spans="1:18" x14ac:dyDescent="0.3">
      <c r="A12391" s="12"/>
      <c r="G12391" s="12"/>
      <c r="H12391" s="12"/>
      <c r="J12391" s="12"/>
      <c r="K12391" s="12"/>
      <c r="L12391" s="12"/>
      <c r="M12391" s="12"/>
      <c r="N12391" s="96"/>
      <c r="O12391" s="12"/>
      <c r="P12391" s="12"/>
      <c r="Q12391" s="12"/>
      <c r="R12391" s="12"/>
    </row>
    <row r="12392" spans="1:18" x14ac:dyDescent="0.3">
      <c r="A12392" s="12"/>
      <c r="G12392" s="12"/>
      <c r="H12392" s="12"/>
      <c r="J12392" s="12"/>
      <c r="K12392" s="12"/>
      <c r="L12392" s="12"/>
      <c r="M12392" s="12"/>
      <c r="N12392" s="96"/>
      <c r="O12392" s="12"/>
      <c r="P12392" s="12"/>
      <c r="Q12392" s="12"/>
      <c r="R12392" s="12"/>
    </row>
    <row r="12393" spans="1:18" x14ac:dyDescent="0.3">
      <c r="A12393" s="12"/>
      <c r="G12393" s="12"/>
      <c r="H12393" s="12"/>
      <c r="J12393" s="12"/>
      <c r="K12393" s="12"/>
      <c r="L12393" s="12"/>
      <c r="M12393" s="12"/>
      <c r="N12393" s="96"/>
      <c r="O12393" s="12"/>
      <c r="P12393" s="12"/>
      <c r="Q12393" s="12"/>
      <c r="R12393" s="12"/>
    </row>
    <row r="12394" spans="1:18" x14ac:dyDescent="0.3">
      <c r="A12394" s="12"/>
      <c r="G12394" s="12"/>
      <c r="H12394" s="12"/>
      <c r="J12394" s="12"/>
      <c r="K12394" s="12"/>
      <c r="L12394" s="12"/>
      <c r="M12394" s="12"/>
      <c r="N12394" s="96"/>
      <c r="O12394" s="12"/>
      <c r="P12394" s="12"/>
      <c r="Q12394" s="12"/>
      <c r="R12394" s="12"/>
    </row>
    <row r="12395" spans="1:18" x14ac:dyDescent="0.3">
      <c r="A12395" s="12"/>
      <c r="G12395" s="12"/>
      <c r="H12395" s="12"/>
      <c r="J12395" s="12"/>
      <c r="K12395" s="12"/>
      <c r="L12395" s="12"/>
      <c r="M12395" s="12"/>
      <c r="N12395" s="96"/>
      <c r="O12395" s="12"/>
      <c r="P12395" s="12"/>
      <c r="Q12395" s="12"/>
      <c r="R12395" s="12"/>
    </row>
    <row r="12396" spans="1:18" x14ac:dyDescent="0.3">
      <c r="A12396" s="12"/>
      <c r="G12396" s="12"/>
      <c r="H12396" s="12"/>
      <c r="J12396" s="12"/>
      <c r="K12396" s="12"/>
      <c r="L12396" s="12"/>
      <c r="M12396" s="12"/>
      <c r="N12396" s="96"/>
      <c r="O12396" s="12"/>
      <c r="P12396" s="12"/>
      <c r="Q12396" s="12"/>
      <c r="R12396" s="12"/>
    </row>
    <row r="12414" spans="1:22" s="10" customFormat="1" x14ac:dyDescent="0.3">
      <c r="A12414" s="12"/>
      <c r="B12414" s="12"/>
      <c r="C12414" s="12"/>
      <c r="D12414" s="12"/>
      <c r="E12414" s="12"/>
      <c r="F12414" s="12"/>
      <c r="I12414" s="26"/>
      <c r="N12414" s="90"/>
      <c r="S12414" s="12"/>
      <c r="T12414" s="12"/>
      <c r="U12414" s="12"/>
      <c r="V12414" s="12"/>
    </row>
    <row r="12415" spans="1:22" s="10" customFormat="1" x14ac:dyDescent="0.3">
      <c r="A12415" s="12"/>
      <c r="B12415" s="12"/>
      <c r="C12415" s="12"/>
      <c r="D12415" s="12"/>
      <c r="E12415" s="12"/>
      <c r="F12415" s="12"/>
      <c r="I12415" s="26"/>
      <c r="N12415" s="90"/>
      <c r="S12415" s="12"/>
      <c r="T12415" s="12"/>
      <c r="U12415" s="12"/>
      <c r="V12415" s="12"/>
    </row>
    <row r="12416" spans="1:22" x14ac:dyDescent="0.3">
      <c r="A12416" s="12"/>
      <c r="I12416" s="26"/>
    </row>
    <row r="12417" spans="1:18" x14ac:dyDescent="0.3">
      <c r="A12417" s="12"/>
      <c r="I12417" s="26"/>
    </row>
    <row r="12418" spans="1:18" x14ac:dyDescent="0.3">
      <c r="A12418" s="12"/>
      <c r="I12418" s="26"/>
    </row>
    <row r="12419" spans="1:18" x14ac:dyDescent="0.3">
      <c r="A12419" s="12"/>
      <c r="I12419" s="26"/>
    </row>
    <row r="12420" spans="1:18" x14ac:dyDescent="0.3">
      <c r="A12420" s="12"/>
      <c r="G12420" s="12"/>
      <c r="H12420" s="12"/>
      <c r="J12420" s="12"/>
      <c r="K12420" s="12"/>
      <c r="L12420" s="12"/>
      <c r="M12420" s="12"/>
      <c r="N12420" s="96"/>
      <c r="O12420" s="12"/>
      <c r="P12420" s="12"/>
      <c r="Q12420" s="12"/>
      <c r="R12420" s="12"/>
    </row>
    <row r="12421" spans="1:18" x14ac:dyDescent="0.3">
      <c r="A12421" s="12"/>
      <c r="G12421" s="12"/>
      <c r="H12421" s="12"/>
      <c r="J12421" s="12"/>
      <c r="K12421" s="12"/>
      <c r="L12421" s="12"/>
      <c r="M12421" s="12"/>
      <c r="N12421" s="96"/>
      <c r="O12421" s="12"/>
      <c r="P12421" s="12"/>
      <c r="Q12421" s="12"/>
      <c r="R12421" s="12"/>
    </row>
    <row r="12422" spans="1:18" x14ac:dyDescent="0.3">
      <c r="A12422" s="12"/>
      <c r="G12422" s="12"/>
      <c r="H12422" s="12"/>
      <c r="J12422" s="12"/>
      <c r="K12422" s="12"/>
      <c r="L12422" s="12"/>
      <c r="M12422" s="12"/>
      <c r="N12422" s="96"/>
      <c r="O12422" s="12"/>
      <c r="P12422" s="12"/>
      <c r="Q12422" s="12"/>
      <c r="R12422" s="12"/>
    </row>
    <row r="12423" spans="1:18" x14ac:dyDescent="0.3">
      <c r="A12423" s="12"/>
      <c r="G12423" s="12"/>
      <c r="H12423" s="12"/>
      <c r="J12423" s="12"/>
      <c r="K12423" s="12"/>
      <c r="L12423" s="12"/>
      <c r="M12423" s="12"/>
      <c r="N12423" s="96"/>
      <c r="O12423" s="12"/>
      <c r="P12423" s="12"/>
      <c r="Q12423" s="12"/>
      <c r="R12423" s="12"/>
    </row>
    <row r="12424" spans="1:18" x14ac:dyDescent="0.3">
      <c r="A12424" s="12"/>
      <c r="G12424" s="12"/>
      <c r="H12424" s="12"/>
      <c r="J12424" s="12"/>
      <c r="K12424" s="12"/>
      <c r="L12424" s="12"/>
      <c r="M12424" s="12"/>
      <c r="N12424" s="96"/>
      <c r="O12424" s="12"/>
      <c r="P12424" s="12"/>
      <c r="Q12424" s="12"/>
      <c r="R12424" s="12"/>
    </row>
    <row r="12425" spans="1:18" x14ac:dyDescent="0.3">
      <c r="A12425" s="12"/>
      <c r="G12425" s="12"/>
      <c r="H12425" s="12"/>
      <c r="J12425" s="12"/>
      <c r="K12425" s="12"/>
      <c r="L12425" s="12"/>
      <c r="M12425" s="12"/>
      <c r="N12425" s="96"/>
      <c r="O12425" s="12"/>
      <c r="P12425" s="12"/>
      <c r="Q12425" s="12"/>
      <c r="R12425" s="12"/>
    </row>
    <row r="12443" spans="1:21" s="10" customFormat="1" x14ac:dyDescent="0.3">
      <c r="A12443" s="12"/>
      <c r="B12443" s="12"/>
      <c r="C12443" s="12"/>
      <c r="D12443" s="12"/>
      <c r="E12443" s="12"/>
      <c r="F12443" s="12"/>
      <c r="I12443" s="26"/>
      <c r="N12443" s="90"/>
      <c r="S12443" s="12"/>
      <c r="T12443" s="12"/>
      <c r="U12443" s="12"/>
    </row>
    <row r="12444" spans="1:21" x14ac:dyDescent="0.3">
      <c r="A12444" s="12"/>
      <c r="I12444" s="26"/>
    </row>
    <row r="12445" spans="1:21" x14ac:dyDescent="0.3">
      <c r="A12445" s="12"/>
      <c r="I12445" s="26"/>
    </row>
    <row r="12446" spans="1:21" x14ac:dyDescent="0.3">
      <c r="A12446" s="12"/>
      <c r="I12446" s="26"/>
    </row>
    <row r="12447" spans="1:21" x14ac:dyDescent="0.3">
      <c r="A12447" s="12"/>
      <c r="I12447" s="26"/>
    </row>
    <row r="12448" spans="1:21" x14ac:dyDescent="0.3">
      <c r="A12448" s="12"/>
      <c r="I12448" s="26"/>
    </row>
    <row r="12449" spans="1:18" x14ac:dyDescent="0.3">
      <c r="A12449" s="12"/>
      <c r="G12449" s="12"/>
      <c r="H12449" s="12"/>
      <c r="J12449" s="12"/>
      <c r="K12449" s="12"/>
      <c r="L12449" s="12"/>
      <c r="M12449" s="12"/>
      <c r="N12449" s="96"/>
      <c r="O12449" s="12"/>
      <c r="P12449" s="12"/>
      <c r="Q12449" s="12"/>
      <c r="R12449" s="12"/>
    </row>
    <row r="12450" spans="1:18" x14ac:dyDescent="0.3">
      <c r="A12450" s="12"/>
      <c r="G12450" s="12"/>
      <c r="H12450" s="12"/>
      <c r="J12450" s="12"/>
      <c r="K12450" s="12"/>
      <c r="L12450" s="12"/>
      <c r="M12450" s="12"/>
      <c r="N12450" s="96"/>
      <c r="O12450" s="12"/>
      <c r="P12450" s="12"/>
      <c r="Q12450" s="12"/>
      <c r="R12450" s="12"/>
    </row>
    <row r="12451" spans="1:18" x14ac:dyDescent="0.3">
      <c r="A12451" s="12"/>
      <c r="G12451" s="12"/>
      <c r="H12451" s="12"/>
      <c r="J12451" s="12"/>
      <c r="K12451" s="12"/>
      <c r="L12451" s="12"/>
      <c r="M12451" s="12"/>
      <c r="N12451" s="96"/>
      <c r="O12451" s="12"/>
      <c r="P12451" s="12"/>
      <c r="Q12451" s="12"/>
      <c r="R12451" s="12"/>
    </row>
    <row r="12452" spans="1:18" x14ac:dyDescent="0.3">
      <c r="A12452" s="12"/>
      <c r="G12452" s="12"/>
      <c r="H12452" s="12"/>
      <c r="J12452" s="12"/>
      <c r="K12452" s="12"/>
      <c r="L12452" s="12"/>
      <c r="M12452" s="12"/>
      <c r="N12452" s="96"/>
      <c r="O12452" s="12"/>
      <c r="P12452" s="12"/>
      <c r="Q12452" s="12"/>
      <c r="R12452" s="12"/>
    </row>
    <row r="12453" spans="1:18" x14ac:dyDescent="0.3">
      <c r="A12453" s="12"/>
      <c r="G12453" s="12"/>
      <c r="H12453" s="12"/>
      <c r="J12453" s="12"/>
      <c r="K12453" s="12"/>
      <c r="L12453" s="12"/>
      <c r="M12453" s="12"/>
      <c r="N12453" s="96"/>
      <c r="O12453" s="12"/>
      <c r="P12453" s="12"/>
      <c r="Q12453" s="12"/>
      <c r="R12453" s="12"/>
    </row>
    <row r="12454" spans="1:18" x14ac:dyDescent="0.3">
      <c r="A12454" s="12"/>
      <c r="G12454" s="12"/>
      <c r="H12454" s="12"/>
      <c r="J12454" s="12"/>
      <c r="K12454" s="12"/>
      <c r="L12454" s="12"/>
      <c r="M12454" s="12"/>
      <c r="N12454" s="96"/>
      <c r="O12454" s="12"/>
      <c r="P12454" s="12"/>
      <c r="Q12454" s="12"/>
      <c r="R12454" s="12"/>
    </row>
    <row r="12472" spans="1:21" s="10" customFormat="1" x14ac:dyDescent="0.3">
      <c r="B12472" s="12"/>
      <c r="C12472" s="12"/>
      <c r="D12472" s="12"/>
      <c r="E12472" s="12"/>
      <c r="F12472" s="12"/>
      <c r="I12472" s="26"/>
      <c r="N12472" s="90"/>
      <c r="S12472" s="12"/>
      <c r="T12472" s="12"/>
      <c r="U12472" s="12"/>
    </row>
    <row r="12473" spans="1:21" x14ac:dyDescent="0.3">
      <c r="A12473" s="12"/>
      <c r="I12473" s="26"/>
    </row>
    <row r="12474" spans="1:21" x14ac:dyDescent="0.3">
      <c r="A12474" s="12"/>
      <c r="I12474" s="26"/>
    </row>
    <row r="12475" spans="1:21" x14ac:dyDescent="0.3">
      <c r="A12475" s="12"/>
      <c r="I12475" s="26"/>
    </row>
    <row r="12476" spans="1:21" x14ac:dyDescent="0.3">
      <c r="A12476" s="12"/>
      <c r="I12476" s="26"/>
    </row>
    <row r="12477" spans="1:21" x14ac:dyDescent="0.3">
      <c r="A12477" s="12"/>
      <c r="I12477" s="26"/>
    </row>
    <row r="12478" spans="1:21" x14ac:dyDescent="0.3">
      <c r="A12478" s="12"/>
      <c r="G12478" s="12"/>
      <c r="H12478" s="12"/>
      <c r="J12478" s="12"/>
      <c r="K12478" s="12"/>
      <c r="L12478" s="12"/>
      <c r="M12478" s="12"/>
      <c r="N12478" s="96"/>
      <c r="O12478" s="12"/>
      <c r="P12478" s="12"/>
      <c r="Q12478" s="12"/>
      <c r="R12478" s="12"/>
    </row>
    <row r="12479" spans="1:21" x14ac:dyDescent="0.3">
      <c r="A12479" s="12"/>
      <c r="G12479" s="12"/>
      <c r="H12479" s="12"/>
      <c r="J12479" s="12"/>
      <c r="K12479" s="12"/>
      <c r="L12479" s="12"/>
      <c r="M12479" s="12"/>
      <c r="N12479" s="96"/>
      <c r="O12479" s="12"/>
      <c r="P12479" s="12"/>
      <c r="Q12479" s="12"/>
      <c r="R12479" s="12"/>
    </row>
    <row r="12480" spans="1:21" x14ac:dyDescent="0.3">
      <c r="A12480" s="12"/>
      <c r="G12480" s="12"/>
      <c r="H12480" s="12"/>
      <c r="J12480" s="12"/>
      <c r="K12480" s="12"/>
      <c r="L12480" s="12"/>
      <c r="M12480" s="12"/>
      <c r="N12480" s="96"/>
      <c r="O12480" s="12"/>
      <c r="P12480" s="12"/>
      <c r="Q12480" s="12"/>
      <c r="R12480" s="12"/>
    </row>
    <row r="12481" spans="1:18" x14ac:dyDescent="0.3">
      <c r="A12481" s="12"/>
      <c r="G12481" s="12"/>
      <c r="H12481" s="12"/>
      <c r="J12481" s="12"/>
      <c r="K12481" s="12"/>
      <c r="L12481" s="12"/>
      <c r="M12481" s="12"/>
      <c r="N12481" s="96"/>
      <c r="O12481" s="12"/>
      <c r="P12481" s="12"/>
      <c r="Q12481" s="12"/>
      <c r="R12481" s="12"/>
    </row>
    <row r="12482" spans="1:18" x14ac:dyDescent="0.3">
      <c r="A12482" s="12"/>
      <c r="G12482" s="12"/>
      <c r="H12482" s="12"/>
      <c r="J12482" s="12"/>
      <c r="K12482" s="12"/>
      <c r="L12482" s="12"/>
      <c r="M12482" s="12"/>
      <c r="N12482" s="96"/>
      <c r="O12482" s="12"/>
      <c r="P12482" s="12"/>
      <c r="Q12482" s="12"/>
      <c r="R12482" s="12"/>
    </row>
    <row r="12483" spans="1:18" x14ac:dyDescent="0.3">
      <c r="A12483" s="12"/>
      <c r="G12483" s="12"/>
      <c r="H12483" s="12"/>
      <c r="J12483" s="12"/>
      <c r="K12483" s="12"/>
      <c r="L12483" s="12"/>
      <c r="M12483" s="12"/>
      <c r="N12483" s="96"/>
      <c r="O12483" s="12"/>
      <c r="P12483" s="12"/>
      <c r="Q12483" s="12"/>
      <c r="R12483" s="12"/>
    </row>
    <row r="12501" spans="1:21" s="10" customFormat="1" x14ac:dyDescent="0.3">
      <c r="B12501" s="12"/>
      <c r="C12501" s="12"/>
      <c r="D12501" s="12"/>
      <c r="E12501" s="12"/>
      <c r="F12501" s="12"/>
      <c r="I12501" s="26"/>
      <c r="N12501" s="90"/>
      <c r="S12501" s="12"/>
      <c r="T12501" s="12"/>
      <c r="U12501" s="12"/>
    </row>
    <row r="12502" spans="1:21" s="10" customFormat="1" x14ac:dyDescent="0.3">
      <c r="B12502" s="12"/>
      <c r="C12502" s="12"/>
      <c r="D12502" s="12"/>
      <c r="E12502" s="12"/>
      <c r="F12502" s="12"/>
      <c r="I12502" s="26"/>
      <c r="N12502" s="90"/>
      <c r="S12502" s="12"/>
      <c r="T12502" s="12"/>
      <c r="U12502" s="12"/>
    </row>
    <row r="12503" spans="1:21" s="10" customFormat="1" x14ac:dyDescent="0.3">
      <c r="B12503" s="12"/>
      <c r="C12503" s="12"/>
      <c r="D12503" s="12"/>
      <c r="E12503" s="12"/>
      <c r="F12503" s="12"/>
      <c r="I12503" s="26"/>
      <c r="N12503" s="90"/>
      <c r="S12503" s="12"/>
      <c r="T12503" s="12"/>
      <c r="U12503" s="12"/>
    </row>
    <row r="12504" spans="1:21" s="10" customFormat="1" x14ac:dyDescent="0.3">
      <c r="B12504" s="12"/>
      <c r="C12504" s="12"/>
      <c r="D12504" s="12"/>
      <c r="E12504" s="12"/>
      <c r="F12504" s="12"/>
      <c r="I12504" s="26"/>
      <c r="N12504" s="90"/>
      <c r="S12504" s="12"/>
      <c r="T12504" s="12"/>
      <c r="U12504" s="12"/>
    </row>
    <row r="12505" spans="1:21" x14ac:dyDescent="0.3">
      <c r="A12505" s="12"/>
      <c r="I12505" s="26"/>
    </row>
    <row r="12506" spans="1:21" x14ac:dyDescent="0.3">
      <c r="A12506" s="12"/>
      <c r="I12506" s="26"/>
    </row>
    <row r="12507" spans="1:21" x14ac:dyDescent="0.3">
      <c r="A12507" s="12"/>
      <c r="G12507" s="12"/>
      <c r="H12507" s="12"/>
      <c r="J12507" s="12"/>
      <c r="K12507" s="12"/>
      <c r="L12507" s="12"/>
      <c r="M12507" s="12"/>
      <c r="N12507" s="96"/>
      <c r="O12507" s="12"/>
      <c r="P12507" s="12"/>
      <c r="Q12507" s="12"/>
      <c r="R12507" s="12"/>
    </row>
    <row r="12508" spans="1:21" x14ac:dyDescent="0.3">
      <c r="A12508" s="12"/>
      <c r="G12508" s="12"/>
      <c r="H12508" s="12"/>
      <c r="J12508" s="12"/>
      <c r="K12508" s="12"/>
      <c r="L12508" s="12"/>
      <c r="M12508" s="12"/>
      <c r="N12508" s="96"/>
      <c r="O12508" s="12"/>
      <c r="P12508" s="12"/>
      <c r="Q12508" s="12"/>
      <c r="R12508" s="12"/>
    </row>
    <row r="12509" spans="1:21" x14ac:dyDescent="0.3">
      <c r="A12509" s="12"/>
      <c r="G12509" s="12"/>
      <c r="H12509" s="12"/>
      <c r="J12509" s="12"/>
      <c r="K12509" s="12"/>
      <c r="L12509" s="12"/>
      <c r="M12509" s="12"/>
      <c r="N12509" s="96"/>
      <c r="O12509" s="12"/>
      <c r="P12509" s="12"/>
      <c r="Q12509" s="12"/>
      <c r="R12509" s="12"/>
    </row>
    <row r="12510" spans="1:21" x14ac:dyDescent="0.3">
      <c r="A12510" s="12"/>
      <c r="G12510" s="12"/>
      <c r="H12510" s="12"/>
      <c r="J12510" s="12"/>
      <c r="K12510" s="12"/>
      <c r="L12510" s="12"/>
      <c r="M12510" s="12"/>
      <c r="N12510" s="96"/>
      <c r="O12510" s="12"/>
      <c r="P12510" s="12"/>
      <c r="Q12510" s="12"/>
      <c r="R12510" s="12"/>
    </row>
    <row r="12511" spans="1:21" x14ac:dyDescent="0.3">
      <c r="A12511" s="12"/>
      <c r="G12511" s="12"/>
      <c r="H12511" s="12"/>
      <c r="J12511" s="12"/>
      <c r="K12511" s="12"/>
      <c r="L12511" s="12"/>
      <c r="M12511" s="12"/>
      <c r="N12511" s="96"/>
      <c r="O12511" s="12"/>
      <c r="P12511" s="12"/>
      <c r="Q12511" s="12"/>
      <c r="R12511" s="12"/>
    </row>
    <row r="12512" spans="1:21" x14ac:dyDescent="0.3">
      <c r="A12512" s="12"/>
      <c r="G12512" s="12"/>
      <c r="H12512" s="12"/>
      <c r="J12512" s="12"/>
      <c r="K12512" s="12"/>
      <c r="L12512" s="12"/>
      <c r="M12512" s="12"/>
      <c r="N12512" s="96"/>
      <c r="O12512" s="12"/>
      <c r="P12512" s="12"/>
      <c r="Q12512" s="12"/>
      <c r="R12512" s="12"/>
    </row>
    <row r="12530" spans="1:18" x14ac:dyDescent="0.3">
      <c r="A12530" s="12"/>
      <c r="I12530" s="26"/>
    </row>
    <row r="12531" spans="1:18" x14ac:dyDescent="0.3">
      <c r="A12531" s="12"/>
      <c r="I12531" s="26"/>
    </row>
    <row r="12532" spans="1:18" x14ac:dyDescent="0.3">
      <c r="A12532" s="12"/>
      <c r="I12532" s="26"/>
    </row>
    <row r="12533" spans="1:18" x14ac:dyDescent="0.3">
      <c r="A12533" s="12"/>
      <c r="I12533" s="26"/>
    </row>
    <row r="12534" spans="1:18" x14ac:dyDescent="0.3">
      <c r="A12534" s="12"/>
      <c r="I12534" s="26"/>
    </row>
    <row r="12535" spans="1:18" x14ac:dyDescent="0.3">
      <c r="A12535" s="12"/>
      <c r="I12535" s="26"/>
    </row>
    <row r="12536" spans="1:18" x14ac:dyDescent="0.3">
      <c r="A12536" s="12"/>
      <c r="G12536" s="12"/>
      <c r="H12536" s="12"/>
      <c r="J12536" s="12"/>
      <c r="K12536" s="12"/>
      <c r="L12536" s="12"/>
      <c r="M12536" s="12"/>
      <c r="N12536" s="96"/>
      <c r="O12536" s="12"/>
      <c r="P12536" s="12"/>
      <c r="Q12536" s="12"/>
      <c r="R12536" s="12"/>
    </row>
    <row r="12537" spans="1:18" x14ac:dyDescent="0.3">
      <c r="A12537" s="12"/>
      <c r="G12537" s="12"/>
      <c r="H12537" s="12"/>
      <c r="J12537" s="12"/>
      <c r="K12537" s="12"/>
      <c r="L12537" s="12"/>
      <c r="M12537" s="12"/>
      <c r="N12537" s="96"/>
      <c r="O12537" s="12"/>
      <c r="P12537" s="12"/>
      <c r="Q12537" s="12"/>
      <c r="R12537" s="12"/>
    </row>
    <row r="12538" spans="1:18" x14ac:dyDescent="0.3">
      <c r="A12538" s="12"/>
      <c r="G12538" s="12"/>
      <c r="H12538" s="12"/>
      <c r="J12538" s="12"/>
      <c r="K12538" s="12"/>
      <c r="L12538" s="12"/>
      <c r="M12538" s="12"/>
      <c r="N12538" s="96"/>
      <c r="O12538" s="12"/>
      <c r="P12538" s="12"/>
      <c r="Q12538" s="12"/>
      <c r="R12538" s="12"/>
    </row>
    <row r="12539" spans="1:18" x14ac:dyDescent="0.3">
      <c r="A12539" s="12"/>
      <c r="G12539" s="12"/>
      <c r="H12539" s="12"/>
      <c r="J12539" s="12"/>
      <c r="K12539" s="12"/>
      <c r="L12539" s="12"/>
      <c r="M12539" s="12"/>
      <c r="N12539" s="96"/>
      <c r="O12539" s="12"/>
      <c r="P12539" s="12"/>
      <c r="Q12539" s="12"/>
      <c r="R12539" s="12"/>
    </row>
    <row r="12540" spans="1:18" x14ac:dyDescent="0.3">
      <c r="A12540" s="12"/>
      <c r="G12540" s="12"/>
      <c r="H12540" s="12"/>
      <c r="J12540" s="12"/>
      <c r="K12540" s="12"/>
      <c r="L12540" s="12"/>
      <c r="M12540" s="12"/>
      <c r="N12540" s="96"/>
      <c r="O12540" s="12"/>
      <c r="P12540" s="12"/>
      <c r="Q12540" s="12"/>
      <c r="R12540" s="12"/>
    </row>
    <row r="12541" spans="1:18" x14ac:dyDescent="0.3">
      <c r="A12541" s="12"/>
      <c r="G12541" s="12"/>
      <c r="H12541" s="12"/>
      <c r="J12541" s="12"/>
      <c r="K12541" s="12"/>
      <c r="L12541" s="12"/>
      <c r="M12541" s="12"/>
      <c r="N12541" s="96"/>
      <c r="O12541" s="12"/>
      <c r="P12541" s="12"/>
      <c r="Q12541" s="12"/>
      <c r="R12541" s="12"/>
    </row>
    <row r="12559" spans="1:22" s="10" customFormat="1" x14ac:dyDescent="0.3">
      <c r="A12559" s="12"/>
      <c r="B12559" s="12"/>
      <c r="C12559" s="12"/>
      <c r="D12559" s="12"/>
      <c r="E12559" s="12"/>
      <c r="F12559" s="12"/>
      <c r="I12559" s="26"/>
      <c r="N12559" s="90"/>
      <c r="S12559" s="12"/>
      <c r="T12559" s="12"/>
      <c r="U12559" s="12"/>
      <c r="V12559" s="12"/>
    </row>
    <row r="12560" spans="1:22" x14ac:dyDescent="0.3">
      <c r="A12560" s="12"/>
      <c r="I12560" s="26"/>
    </row>
    <row r="12561" spans="1:18" x14ac:dyDescent="0.3">
      <c r="A12561" s="12"/>
      <c r="I12561" s="26"/>
    </row>
    <row r="12562" spans="1:18" x14ac:dyDescent="0.3">
      <c r="A12562" s="12"/>
      <c r="I12562" s="26"/>
    </row>
    <row r="12563" spans="1:18" x14ac:dyDescent="0.3">
      <c r="A12563" s="12"/>
      <c r="I12563" s="26"/>
    </row>
    <row r="12564" spans="1:18" x14ac:dyDescent="0.3">
      <c r="A12564" s="12"/>
      <c r="I12564" s="26"/>
    </row>
    <row r="12565" spans="1:18" x14ac:dyDescent="0.3">
      <c r="A12565" s="12"/>
      <c r="G12565" s="12"/>
      <c r="H12565" s="12"/>
      <c r="J12565" s="12"/>
      <c r="K12565" s="12"/>
      <c r="L12565" s="12"/>
      <c r="M12565" s="12"/>
      <c r="N12565" s="96"/>
      <c r="O12565" s="12"/>
      <c r="P12565" s="12"/>
      <c r="Q12565" s="12"/>
      <c r="R12565" s="12"/>
    </row>
    <row r="12566" spans="1:18" x14ac:dyDescent="0.3">
      <c r="A12566" s="12"/>
      <c r="G12566" s="12"/>
      <c r="H12566" s="12"/>
      <c r="J12566" s="12"/>
      <c r="K12566" s="12"/>
      <c r="L12566" s="12"/>
      <c r="M12566" s="12"/>
      <c r="N12566" s="96"/>
      <c r="O12566" s="12"/>
      <c r="P12566" s="12"/>
      <c r="Q12566" s="12"/>
      <c r="R12566" s="12"/>
    </row>
    <row r="12567" spans="1:18" x14ac:dyDescent="0.3">
      <c r="A12567" s="12"/>
      <c r="G12567" s="12"/>
      <c r="H12567" s="12"/>
      <c r="J12567" s="12"/>
      <c r="K12567" s="12"/>
      <c r="L12567" s="12"/>
      <c r="M12567" s="12"/>
      <c r="N12567" s="96"/>
      <c r="O12567" s="12"/>
      <c r="P12567" s="12"/>
      <c r="Q12567" s="12"/>
      <c r="R12567" s="12"/>
    </row>
    <row r="12568" spans="1:18" x14ac:dyDescent="0.3">
      <c r="A12568" s="12"/>
      <c r="G12568" s="12"/>
      <c r="H12568" s="12"/>
      <c r="J12568" s="12"/>
      <c r="K12568" s="12"/>
      <c r="L12568" s="12"/>
      <c r="M12568" s="12"/>
      <c r="N12568" s="96"/>
      <c r="O12568" s="12"/>
      <c r="P12568" s="12"/>
      <c r="Q12568" s="12"/>
      <c r="R12568" s="12"/>
    </row>
    <row r="12569" spans="1:18" x14ac:dyDescent="0.3">
      <c r="A12569" s="12"/>
      <c r="G12569" s="12"/>
      <c r="H12569" s="12"/>
      <c r="J12569" s="12"/>
      <c r="K12569" s="12"/>
      <c r="L12569" s="12"/>
      <c r="M12569" s="12"/>
      <c r="N12569" s="96"/>
      <c r="O12569" s="12"/>
      <c r="P12569" s="12"/>
      <c r="Q12569" s="12"/>
      <c r="R12569" s="12"/>
    </row>
    <row r="12570" spans="1:18" x14ac:dyDescent="0.3">
      <c r="A12570" s="12"/>
      <c r="G12570" s="12"/>
      <c r="H12570" s="12"/>
      <c r="J12570" s="12"/>
      <c r="K12570" s="12"/>
      <c r="L12570" s="12"/>
      <c r="M12570" s="12"/>
      <c r="N12570" s="96"/>
      <c r="O12570" s="12"/>
      <c r="P12570" s="12"/>
      <c r="Q12570" s="12"/>
      <c r="R12570" s="12"/>
    </row>
    <row r="12588" spans="1:22" s="10" customFormat="1" x14ac:dyDescent="0.3">
      <c r="A12588" s="12"/>
      <c r="B12588" s="12"/>
      <c r="C12588" s="12"/>
      <c r="D12588" s="12"/>
      <c r="E12588" s="12"/>
      <c r="F12588" s="12"/>
      <c r="I12588" s="26"/>
      <c r="N12588" s="90"/>
      <c r="S12588" s="12"/>
      <c r="T12588" s="12"/>
      <c r="U12588" s="12"/>
      <c r="V12588" s="12"/>
    </row>
    <row r="12589" spans="1:22" s="10" customFormat="1" x14ac:dyDescent="0.3">
      <c r="A12589" s="12"/>
      <c r="B12589" s="12"/>
      <c r="C12589" s="12"/>
      <c r="D12589" s="12"/>
      <c r="E12589" s="12"/>
      <c r="F12589" s="12"/>
      <c r="I12589" s="26"/>
      <c r="N12589" s="90"/>
      <c r="S12589" s="12"/>
      <c r="T12589" s="12"/>
      <c r="U12589" s="12"/>
      <c r="V12589" s="12"/>
    </row>
    <row r="12590" spans="1:22" s="10" customFormat="1" x14ac:dyDescent="0.3">
      <c r="A12590" s="12"/>
      <c r="B12590" s="12"/>
      <c r="C12590" s="12"/>
      <c r="D12590" s="12"/>
      <c r="E12590" s="12"/>
      <c r="F12590" s="12"/>
      <c r="I12590" s="26"/>
      <c r="N12590" s="90"/>
      <c r="S12590" s="12"/>
      <c r="T12590" s="12"/>
      <c r="U12590" s="12"/>
      <c r="V12590" s="12"/>
    </row>
    <row r="12591" spans="1:22" s="10" customFormat="1" x14ac:dyDescent="0.3">
      <c r="A12591" s="12"/>
      <c r="B12591" s="12"/>
      <c r="C12591" s="12"/>
      <c r="D12591" s="12"/>
      <c r="E12591" s="12"/>
      <c r="F12591" s="12"/>
      <c r="I12591" s="26"/>
      <c r="N12591" s="90"/>
      <c r="S12591" s="12"/>
      <c r="T12591" s="12"/>
      <c r="U12591" s="12"/>
      <c r="V12591" s="12"/>
    </row>
    <row r="12592" spans="1:22" x14ac:dyDescent="0.3">
      <c r="A12592" s="12"/>
      <c r="I12592" s="26"/>
    </row>
    <row r="12593" spans="1:18" x14ac:dyDescent="0.3">
      <c r="A12593" s="12"/>
      <c r="I12593" s="26"/>
    </row>
    <row r="12594" spans="1:18" x14ac:dyDescent="0.3">
      <c r="A12594" s="12"/>
      <c r="G12594" s="12"/>
      <c r="H12594" s="12"/>
      <c r="J12594" s="12"/>
      <c r="K12594" s="12"/>
      <c r="L12594" s="12"/>
      <c r="M12594" s="12"/>
      <c r="N12594" s="96"/>
      <c r="O12594" s="12"/>
      <c r="P12594" s="12"/>
      <c r="Q12594" s="12"/>
      <c r="R12594" s="12"/>
    </row>
    <row r="12595" spans="1:18" x14ac:dyDescent="0.3">
      <c r="A12595" s="12"/>
      <c r="G12595" s="12"/>
      <c r="H12595" s="12"/>
      <c r="J12595" s="12"/>
      <c r="K12595" s="12"/>
      <c r="L12595" s="12"/>
      <c r="M12595" s="12"/>
      <c r="N12595" s="96"/>
      <c r="O12595" s="12"/>
      <c r="P12595" s="12"/>
      <c r="Q12595" s="12"/>
      <c r="R12595" s="12"/>
    </row>
    <row r="12596" spans="1:18" x14ac:dyDescent="0.3">
      <c r="A12596" s="12"/>
      <c r="G12596" s="12"/>
      <c r="H12596" s="12"/>
      <c r="J12596" s="12"/>
      <c r="K12596" s="12"/>
      <c r="L12596" s="12"/>
      <c r="M12596" s="12"/>
      <c r="N12596" s="96"/>
      <c r="O12596" s="12"/>
      <c r="P12596" s="12"/>
      <c r="Q12596" s="12"/>
      <c r="R12596" s="12"/>
    </row>
    <row r="12597" spans="1:18" x14ac:dyDescent="0.3">
      <c r="A12597" s="12"/>
      <c r="G12597" s="12"/>
      <c r="H12597" s="12"/>
      <c r="J12597" s="12"/>
      <c r="K12597" s="12"/>
      <c r="L12597" s="12"/>
      <c r="M12597" s="12"/>
      <c r="N12597" s="96"/>
      <c r="O12597" s="12"/>
      <c r="P12597" s="12"/>
      <c r="Q12597" s="12"/>
      <c r="R12597" s="12"/>
    </row>
    <row r="12598" spans="1:18" x14ac:dyDescent="0.3">
      <c r="A12598" s="12"/>
      <c r="G12598" s="12"/>
      <c r="H12598" s="12"/>
      <c r="J12598" s="12"/>
      <c r="K12598" s="12"/>
      <c r="L12598" s="12"/>
      <c r="M12598" s="12"/>
      <c r="N12598" s="96"/>
      <c r="O12598" s="12"/>
      <c r="P12598" s="12"/>
      <c r="Q12598" s="12"/>
      <c r="R12598" s="12"/>
    </row>
    <row r="12599" spans="1:18" x14ac:dyDescent="0.3">
      <c r="A12599" s="12"/>
      <c r="G12599" s="12"/>
      <c r="H12599" s="12"/>
      <c r="J12599" s="12"/>
      <c r="K12599" s="12"/>
      <c r="L12599" s="12"/>
      <c r="M12599" s="12"/>
      <c r="N12599" s="96"/>
      <c r="O12599" s="12"/>
      <c r="P12599" s="12"/>
      <c r="Q12599" s="12"/>
      <c r="R12599" s="12"/>
    </row>
    <row r="12617" spans="1:18" x14ac:dyDescent="0.3">
      <c r="A12617" s="12"/>
      <c r="G12617" s="12"/>
      <c r="H12617" s="12"/>
      <c r="I12617" s="26"/>
      <c r="J12617" s="12"/>
      <c r="K12617" s="12"/>
      <c r="L12617" s="12"/>
      <c r="M12617" s="12"/>
      <c r="N12617" s="96"/>
      <c r="O12617" s="12"/>
      <c r="P12617" s="12"/>
      <c r="Q12617" s="12"/>
      <c r="R12617" s="12"/>
    </row>
    <row r="12618" spans="1:18" x14ac:dyDescent="0.3">
      <c r="A12618" s="12"/>
      <c r="I12618" s="26"/>
    </row>
    <row r="12619" spans="1:18" x14ac:dyDescent="0.3">
      <c r="A12619" s="12"/>
      <c r="I12619" s="26"/>
    </row>
    <row r="12620" spans="1:18" x14ac:dyDescent="0.3">
      <c r="A12620" s="12"/>
      <c r="I12620" s="26"/>
    </row>
    <row r="12621" spans="1:18" x14ac:dyDescent="0.3">
      <c r="A12621" s="12"/>
      <c r="I12621" s="26"/>
    </row>
    <row r="12622" spans="1:18" x14ac:dyDescent="0.3">
      <c r="A12622" s="12"/>
      <c r="I12622" s="26"/>
    </row>
    <row r="12623" spans="1:18" x14ac:dyDescent="0.3">
      <c r="A12623" s="12"/>
      <c r="G12623" s="12"/>
      <c r="H12623" s="12"/>
      <c r="J12623" s="12"/>
      <c r="K12623" s="12"/>
      <c r="L12623" s="12"/>
      <c r="M12623" s="12"/>
      <c r="N12623" s="96"/>
      <c r="O12623" s="12"/>
      <c r="P12623" s="12"/>
      <c r="Q12623" s="12"/>
      <c r="R12623" s="12"/>
    </row>
    <row r="12624" spans="1:18" x14ac:dyDescent="0.3">
      <c r="A12624" s="12"/>
      <c r="G12624" s="12"/>
      <c r="H12624" s="12"/>
      <c r="J12624" s="12"/>
      <c r="K12624" s="12"/>
      <c r="L12624" s="12"/>
      <c r="M12624" s="12"/>
      <c r="N12624" s="96"/>
      <c r="O12624" s="12"/>
      <c r="P12624" s="12"/>
      <c r="Q12624" s="12"/>
      <c r="R12624" s="12"/>
    </row>
    <row r="12625" spans="1:18" x14ac:dyDescent="0.3">
      <c r="A12625" s="12"/>
      <c r="G12625" s="12"/>
      <c r="H12625" s="12"/>
      <c r="J12625" s="12"/>
      <c r="K12625" s="12"/>
      <c r="L12625" s="12"/>
      <c r="M12625" s="12"/>
      <c r="N12625" s="96"/>
      <c r="O12625" s="12"/>
      <c r="P12625" s="12"/>
      <c r="Q12625" s="12"/>
      <c r="R12625" s="12"/>
    </row>
    <row r="12626" spans="1:18" x14ac:dyDescent="0.3">
      <c r="A12626" s="12"/>
      <c r="G12626" s="12"/>
      <c r="H12626" s="12"/>
      <c r="J12626" s="12"/>
      <c r="K12626" s="12"/>
      <c r="L12626" s="12"/>
      <c r="M12626" s="12"/>
      <c r="N12626" s="96"/>
      <c r="O12626" s="12"/>
      <c r="P12626" s="12"/>
      <c r="Q12626" s="12"/>
      <c r="R12626" s="12"/>
    </row>
    <row r="12627" spans="1:18" x14ac:dyDescent="0.3">
      <c r="A12627" s="12"/>
      <c r="G12627" s="12"/>
      <c r="H12627" s="12"/>
      <c r="J12627" s="12"/>
      <c r="K12627" s="12"/>
      <c r="L12627" s="12"/>
      <c r="M12627" s="12"/>
      <c r="N12627" s="96"/>
      <c r="O12627" s="12"/>
      <c r="P12627" s="12"/>
      <c r="Q12627" s="12"/>
      <c r="R12627" s="12"/>
    </row>
    <row r="12628" spans="1:18" x14ac:dyDescent="0.3">
      <c r="A12628" s="12"/>
      <c r="G12628" s="12"/>
      <c r="H12628" s="12"/>
      <c r="J12628" s="12"/>
      <c r="K12628" s="12"/>
      <c r="L12628" s="12"/>
      <c r="M12628" s="12"/>
      <c r="N12628" s="96"/>
      <c r="O12628" s="12"/>
      <c r="P12628" s="12"/>
      <c r="Q12628" s="12"/>
      <c r="R12628" s="12"/>
    </row>
    <row r="12646" spans="1:21" s="10" customFormat="1" x14ac:dyDescent="0.3">
      <c r="B12646" s="12"/>
      <c r="C12646" s="12"/>
      <c r="D12646" s="12"/>
      <c r="E12646" s="12"/>
      <c r="F12646" s="12"/>
      <c r="I12646" s="26"/>
      <c r="N12646" s="90"/>
      <c r="S12646" s="12"/>
      <c r="T12646" s="12"/>
      <c r="U12646" s="12"/>
    </row>
    <row r="12647" spans="1:21" s="10" customFormat="1" x14ac:dyDescent="0.3">
      <c r="B12647" s="12"/>
      <c r="C12647" s="12"/>
      <c r="D12647" s="12"/>
      <c r="E12647" s="12"/>
      <c r="F12647" s="12"/>
      <c r="I12647" s="26"/>
      <c r="N12647" s="90"/>
      <c r="S12647" s="12"/>
      <c r="T12647" s="12"/>
      <c r="U12647" s="12"/>
    </row>
    <row r="12648" spans="1:21" s="10" customFormat="1" x14ac:dyDescent="0.3">
      <c r="B12648" s="12"/>
      <c r="C12648" s="12"/>
      <c r="D12648" s="12"/>
      <c r="E12648" s="12"/>
      <c r="F12648" s="12"/>
      <c r="I12648" s="26"/>
      <c r="N12648" s="90"/>
      <c r="S12648" s="12"/>
      <c r="T12648" s="12"/>
      <c r="U12648" s="12"/>
    </row>
    <row r="12649" spans="1:21" x14ac:dyDescent="0.3">
      <c r="A12649" s="12"/>
      <c r="I12649" s="26"/>
    </row>
    <row r="12650" spans="1:21" x14ac:dyDescent="0.3">
      <c r="A12650" s="12"/>
      <c r="I12650" s="26"/>
    </row>
    <row r="12651" spans="1:21" x14ac:dyDescent="0.3">
      <c r="A12651" s="12"/>
      <c r="I12651" s="26"/>
    </row>
    <row r="12652" spans="1:21" x14ac:dyDescent="0.3">
      <c r="A12652" s="12"/>
      <c r="G12652" s="12"/>
      <c r="H12652" s="12"/>
      <c r="J12652" s="12"/>
      <c r="K12652" s="12"/>
      <c r="L12652" s="12"/>
      <c r="M12652" s="12"/>
      <c r="N12652" s="96"/>
      <c r="O12652" s="12"/>
      <c r="P12652" s="12"/>
      <c r="Q12652" s="12"/>
      <c r="R12652" s="12"/>
    </row>
    <row r="12653" spans="1:21" x14ac:dyDescent="0.3">
      <c r="A12653" s="12"/>
      <c r="G12653" s="12"/>
      <c r="H12653" s="12"/>
      <c r="J12653" s="12"/>
      <c r="K12653" s="12"/>
      <c r="L12653" s="12"/>
      <c r="M12653" s="12"/>
      <c r="N12653" s="96"/>
      <c r="O12653" s="12"/>
      <c r="P12653" s="12"/>
      <c r="Q12653" s="12"/>
      <c r="R12653" s="12"/>
    </row>
    <row r="12654" spans="1:21" x14ac:dyDescent="0.3">
      <c r="A12654" s="12"/>
      <c r="G12654" s="12"/>
      <c r="H12654" s="12"/>
      <c r="J12654" s="12"/>
      <c r="K12654" s="12"/>
      <c r="L12654" s="12"/>
      <c r="M12654" s="12"/>
      <c r="N12654" s="96"/>
      <c r="O12654" s="12"/>
      <c r="P12654" s="12"/>
      <c r="Q12654" s="12"/>
      <c r="R12654" s="12"/>
    </row>
    <row r="12655" spans="1:21" x14ac:dyDescent="0.3">
      <c r="A12655" s="12"/>
      <c r="G12655" s="12"/>
      <c r="H12655" s="12"/>
      <c r="J12655" s="12"/>
      <c r="K12655" s="12"/>
      <c r="L12655" s="12"/>
      <c r="M12655" s="12"/>
      <c r="N12655" s="96"/>
      <c r="O12655" s="12"/>
      <c r="P12655" s="12"/>
      <c r="Q12655" s="12"/>
      <c r="R12655" s="12"/>
    </row>
    <row r="12656" spans="1:21" x14ac:dyDescent="0.3">
      <c r="A12656" s="12"/>
      <c r="G12656" s="12"/>
      <c r="H12656" s="12"/>
      <c r="J12656" s="12"/>
      <c r="K12656" s="12"/>
      <c r="L12656" s="12"/>
      <c r="M12656" s="12"/>
      <c r="N12656" s="96"/>
      <c r="O12656" s="12"/>
      <c r="P12656" s="12"/>
      <c r="Q12656" s="12"/>
      <c r="R12656" s="12"/>
    </row>
    <row r="12657" spans="1:18" x14ac:dyDescent="0.3">
      <c r="A12657" s="12"/>
      <c r="G12657" s="12"/>
      <c r="H12657" s="12"/>
      <c r="J12657" s="12"/>
      <c r="K12657" s="12"/>
      <c r="L12657" s="12"/>
      <c r="M12657" s="12"/>
      <c r="N12657" s="96"/>
      <c r="O12657" s="12"/>
      <c r="P12657" s="12"/>
      <c r="Q12657" s="12"/>
      <c r="R12657" s="12"/>
    </row>
    <row r="12675" spans="1:21" s="10" customFormat="1" x14ac:dyDescent="0.3">
      <c r="B12675" s="12"/>
      <c r="C12675" s="12"/>
      <c r="D12675" s="12"/>
      <c r="E12675" s="12"/>
      <c r="F12675" s="12"/>
      <c r="I12675" s="26"/>
      <c r="N12675" s="90"/>
      <c r="S12675" s="12"/>
      <c r="T12675" s="12"/>
      <c r="U12675" s="12"/>
    </row>
    <row r="12676" spans="1:21" s="10" customFormat="1" x14ac:dyDescent="0.3">
      <c r="B12676" s="12"/>
      <c r="C12676" s="12"/>
      <c r="D12676" s="12"/>
      <c r="E12676" s="12"/>
      <c r="F12676" s="12"/>
      <c r="I12676" s="26"/>
      <c r="N12676" s="90"/>
      <c r="S12676" s="12"/>
      <c r="T12676" s="12"/>
      <c r="U12676" s="12"/>
    </row>
    <row r="12677" spans="1:21" s="10" customFormat="1" x14ac:dyDescent="0.3">
      <c r="B12677" s="12"/>
      <c r="C12677" s="12"/>
      <c r="D12677" s="12"/>
      <c r="E12677" s="12"/>
      <c r="F12677" s="12"/>
      <c r="I12677" s="26"/>
      <c r="N12677" s="90"/>
      <c r="S12677" s="12"/>
      <c r="T12677" s="12"/>
      <c r="U12677" s="12"/>
    </row>
    <row r="12678" spans="1:21" s="10" customFormat="1" x14ac:dyDescent="0.3">
      <c r="B12678" s="12"/>
      <c r="C12678" s="12"/>
      <c r="D12678" s="12"/>
      <c r="E12678" s="12"/>
      <c r="F12678" s="12"/>
      <c r="I12678" s="26"/>
      <c r="N12678" s="90"/>
      <c r="S12678" s="12"/>
      <c r="T12678" s="12"/>
      <c r="U12678" s="12"/>
    </row>
    <row r="12679" spans="1:21" s="10" customFormat="1" x14ac:dyDescent="0.3">
      <c r="B12679" s="12"/>
      <c r="C12679" s="12"/>
      <c r="D12679" s="12"/>
      <c r="E12679" s="12"/>
      <c r="F12679" s="12"/>
      <c r="I12679" s="26"/>
      <c r="N12679" s="90"/>
      <c r="S12679" s="12"/>
      <c r="T12679" s="12"/>
      <c r="U12679" s="12"/>
    </row>
    <row r="12680" spans="1:21" s="10" customFormat="1" x14ac:dyDescent="0.3">
      <c r="B12680" s="12"/>
      <c r="C12680" s="12"/>
      <c r="D12680" s="12"/>
      <c r="E12680" s="12"/>
      <c r="F12680" s="12"/>
      <c r="I12680" s="26"/>
      <c r="N12680" s="90"/>
      <c r="S12680" s="12"/>
      <c r="T12680" s="12"/>
      <c r="U12680" s="12"/>
    </row>
    <row r="12681" spans="1:21" x14ac:dyDescent="0.3">
      <c r="A12681" s="12"/>
      <c r="G12681" s="12"/>
      <c r="H12681" s="12"/>
      <c r="J12681" s="12"/>
      <c r="K12681" s="12"/>
      <c r="L12681" s="12"/>
      <c r="M12681" s="12"/>
      <c r="N12681" s="96"/>
      <c r="O12681" s="12"/>
      <c r="P12681" s="12"/>
      <c r="Q12681" s="12"/>
      <c r="R12681" s="12"/>
    </row>
    <row r="12682" spans="1:21" x14ac:dyDescent="0.3">
      <c r="A12682" s="12"/>
      <c r="G12682" s="12"/>
      <c r="H12682" s="12"/>
      <c r="J12682" s="12"/>
      <c r="K12682" s="12"/>
      <c r="L12682" s="12"/>
      <c r="M12682" s="12"/>
      <c r="N12682" s="96"/>
      <c r="O12682" s="12"/>
      <c r="P12682" s="12"/>
      <c r="Q12682" s="12"/>
      <c r="R12682" s="12"/>
    </row>
    <row r="12683" spans="1:21" x14ac:dyDescent="0.3">
      <c r="A12683" s="12"/>
      <c r="G12683" s="12"/>
      <c r="H12683" s="12"/>
      <c r="J12683" s="12"/>
      <c r="K12683" s="12"/>
      <c r="L12683" s="12"/>
      <c r="M12683" s="12"/>
      <c r="N12683" s="96"/>
      <c r="O12683" s="12"/>
      <c r="P12683" s="12"/>
      <c r="Q12683" s="12"/>
      <c r="R12683" s="12"/>
    </row>
    <row r="12684" spans="1:21" x14ac:dyDescent="0.3">
      <c r="A12684" s="12"/>
      <c r="G12684" s="12"/>
      <c r="H12684" s="12"/>
      <c r="J12684" s="12"/>
      <c r="K12684" s="12"/>
      <c r="L12684" s="12"/>
      <c r="M12684" s="12"/>
      <c r="N12684" s="96"/>
      <c r="O12684" s="12"/>
      <c r="P12684" s="12"/>
      <c r="Q12684" s="12"/>
      <c r="R12684" s="12"/>
    </row>
    <row r="12685" spans="1:21" x14ac:dyDescent="0.3">
      <c r="A12685" s="12"/>
      <c r="G12685" s="12"/>
      <c r="H12685" s="12"/>
      <c r="J12685" s="12"/>
      <c r="K12685" s="12"/>
      <c r="L12685" s="12"/>
      <c r="M12685" s="12"/>
      <c r="N12685" s="96"/>
      <c r="O12685" s="12"/>
      <c r="P12685" s="12"/>
      <c r="Q12685" s="12"/>
      <c r="R12685" s="12"/>
    </row>
    <row r="12686" spans="1:21" x14ac:dyDescent="0.3">
      <c r="A12686" s="12"/>
      <c r="G12686" s="12"/>
      <c r="H12686" s="12"/>
      <c r="J12686" s="12"/>
      <c r="K12686" s="12"/>
      <c r="L12686" s="12"/>
      <c r="M12686" s="12"/>
      <c r="N12686" s="96"/>
      <c r="O12686" s="12"/>
      <c r="P12686" s="12"/>
      <c r="Q12686" s="12"/>
      <c r="R12686" s="12"/>
    </row>
    <row r="12704" spans="1:18" x14ac:dyDescent="0.3">
      <c r="A12704" s="12"/>
      <c r="I12704" s="26"/>
      <c r="J12704" s="12"/>
      <c r="K12704" s="12"/>
      <c r="L12704" s="12"/>
      <c r="M12704" s="12"/>
      <c r="N12704" s="96"/>
      <c r="O12704" s="12"/>
      <c r="P12704" s="12"/>
      <c r="Q12704" s="12"/>
      <c r="R12704" s="12"/>
    </row>
    <row r="12705" spans="1:18" x14ac:dyDescent="0.3">
      <c r="A12705" s="12"/>
      <c r="I12705" s="26"/>
    </row>
    <row r="12706" spans="1:18" x14ac:dyDescent="0.3">
      <c r="A12706" s="12"/>
      <c r="I12706" s="26"/>
    </row>
    <row r="12707" spans="1:18" x14ac:dyDescent="0.3">
      <c r="A12707" s="12"/>
      <c r="I12707" s="26"/>
    </row>
    <row r="12708" spans="1:18" x14ac:dyDescent="0.3">
      <c r="A12708" s="12"/>
      <c r="I12708" s="26"/>
    </row>
    <row r="12709" spans="1:18" x14ac:dyDescent="0.3">
      <c r="A12709" s="12"/>
      <c r="I12709" s="26"/>
    </row>
    <row r="12710" spans="1:18" x14ac:dyDescent="0.3">
      <c r="A12710" s="12"/>
      <c r="G12710" s="12"/>
      <c r="H12710" s="12"/>
      <c r="J12710" s="12"/>
      <c r="K12710" s="12"/>
      <c r="L12710" s="12"/>
      <c r="M12710" s="12"/>
      <c r="N12710" s="96"/>
      <c r="O12710" s="12"/>
      <c r="P12710" s="12"/>
      <c r="Q12710" s="12"/>
      <c r="R12710" s="12"/>
    </row>
    <row r="12711" spans="1:18" x14ac:dyDescent="0.3">
      <c r="A12711" s="12"/>
      <c r="G12711" s="12"/>
      <c r="H12711" s="12"/>
      <c r="J12711" s="12"/>
      <c r="K12711" s="12"/>
      <c r="L12711" s="12"/>
      <c r="M12711" s="12"/>
      <c r="N12711" s="96"/>
      <c r="O12711" s="12"/>
      <c r="P12711" s="12"/>
      <c r="Q12711" s="12"/>
      <c r="R12711" s="12"/>
    </row>
    <row r="12712" spans="1:18" x14ac:dyDescent="0.3">
      <c r="A12712" s="12"/>
      <c r="G12712" s="12"/>
      <c r="H12712" s="12"/>
      <c r="J12712" s="12"/>
      <c r="K12712" s="12"/>
      <c r="L12712" s="12"/>
      <c r="M12712" s="12"/>
      <c r="N12712" s="96"/>
      <c r="O12712" s="12"/>
      <c r="P12712" s="12"/>
      <c r="Q12712" s="12"/>
      <c r="R12712" s="12"/>
    </row>
    <row r="12713" spans="1:18" x14ac:dyDescent="0.3">
      <c r="A12713" s="12"/>
      <c r="G12713" s="12"/>
      <c r="H12713" s="12"/>
      <c r="J12713" s="12"/>
      <c r="K12713" s="12"/>
      <c r="L12713" s="12"/>
      <c r="M12713" s="12"/>
      <c r="N12713" s="96"/>
      <c r="O12713" s="12"/>
      <c r="P12713" s="12"/>
      <c r="Q12713" s="12"/>
      <c r="R12713" s="12"/>
    </row>
    <row r="12714" spans="1:18" x14ac:dyDescent="0.3">
      <c r="A12714" s="12"/>
      <c r="G12714" s="12"/>
      <c r="H12714" s="12"/>
      <c r="J12714" s="12"/>
      <c r="K12714" s="12"/>
      <c r="L12714" s="12"/>
      <c r="M12714" s="12"/>
      <c r="N12714" s="96"/>
      <c r="O12714" s="12"/>
      <c r="P12714" s="12"/>
      <c r="Q12714" s="12"/>
      <c r="R12714" s="12"/>
    </row>
    <row r="12715" spans="1:18" x14ac:dyDescent="0.3">
      <c r="A12715" s="12"/>
      <c r="G12715" s="12"/>
      <c r="H12715" s="12"/>
      <c r="J12715" s="12"/>
      <c r="K12715" s="12"/>
      <c r="L12715" s="12"/>
      <c r="M12715" s="12"/>
      <c r="N12715" s="96"/>
      <c r="O12715" s="12"/>
      <c r="P12715" s="12"/>
      <c r="Q12715" s="12"/>
      <c r="R12715" s="12"/>
    </row>
    <row r="12733" spans="1:22" s="10" customFormat="1" x14ac:dyDescent="0.3">
      <c r="A12733" s="12"/>
      <c r="B12733" s="12"/>
      <c r="C12733" s="12"/>
      <c r="D12733" s="12"/>
      <c r="E12733" s="12"/>
      <c r="F12733" s="12"/>
      <c r="I12733" s="26"/>
      <c r="N12733" s="90"/>
      <c r="S12733" s="12"/>
      <c r="T12733" s="12"/>
      <c r="U12733" s="12"/>
      <c r="V12733" s="12"/>
    </row>
    <row r="12734" spans="1:22" s="10" customFormat="1" x14ac:dyDescent="0.3">
      <c r="A12734" s="12"/>
      <c r="B12734" s="12"/>
      <c r="C12734" s="12"/>
      <c r="D12734" s="12"/>
      <c r="E12734" s="12"/>
      <c r="F12734" s="12"/>
      <c r="I12734" s="26"/>
      <c r="N12734" s="90"/>
      <c r="S12734" s="12"/>
      <c r="T12734" s="12"/>
      <c r="U12734" s="12"/>
      <c r="V12734" s="12"/>
    </row>
    <row r="12735" spans="1:22" s="10" customFormat="1" x14ac:dyDescent="0.3">
      <c r="A12735" s="12"/>
      <c r="B12735" s="12"/>
      <c r="C12735" s="12"/>
      <c r="D12735" s="12"/>
      <c r="E12735" s="12"/>
      <c r="F12735" s="12"/>
      <c r="I12735" s="26"/>
      <c r="N12735" s="90"/>
      <c r="S12735" s="12"/>
      <c r="T12735" s="12"/>
      <c r="U12735" s="12"/>
      <c r="V12735" s="12"/>
    </row>
    <row r="12736" spans="1:22" x14ac:dyDescent="0.3">
      <c r="A12736" s="12"/>
      <c r="I12736" s="26"/>
    </row>
    <row r="12737" spans="1:18" x14ac:dyDescent="0.3">
      <c r="A12737" s="12"/>
      <c r="I12737" s="26"/>
    </row>
    <row r="12738" spans="1:18" x14ac:dyDescent="0.3">
      <c r="A12738" s="12"/>
      <c r="I12738" s="26"/>
    </row>
    <row r="12739" spans="1:18" x14ac:dyDescent="0.3">
      <c r="A12739" s="12"/>
      <c r="G12739" s="12"/>
      <c r="H12739" s="12"/>
      <c r="J12739" s="12"/>
      <c r="K12739" s="12"/>
      <c r="L12739" s="12"/>
      <c r="M12739" s="12"/>
      <c r="N12739" s="96"/>
      <c r="O12739" s="12"/>
      <c r="P12739" s="12"/>
      <c r="Q12739" s="12"/>
      <c r="R12739" s="12"/>
    </row>
    <row r="12740" spans="1:18" x14ac:dyDescent="0.3">
      <c r="A12740" s="12"/>
      <c r="G12740" s="12"/>
      <c r="H12740" s="12"/>
      <c r="J12740" s="12"/>
      <c r="K12740" s="12"/>
      <c r="L12740" s="12"/>
      <c r="M12740" s="12"/>
      <c r="N12740" s="96"/>
      <c r="O12740" s="12"/>
      <c r="P12740" s="12"/>
      <c r="Q12740" s="12"/>
      <c r="R12740" s="12"/>
    </row>
    <row r="12741" spans="1:18" x14ac:dyDescent="0.3">
      <c r="A12741" s="12"/>
      <c r="G12741" s="12"/>
      <c r="H12741" s="12"/>
      <c r="J12741" s="12"/>
      <c r="K12741" s="12"/>
      <c r="L12741" s="12"/>
      <c r="M12741" s="12"/>
      <c r="N12741" s="96"/>
      <c r="O12741" s="12"/>
      <c r="P12741" s="12"/>
      <c r="Q12741" s="12"/>
      <c r="R12741" s="12"/>
    </row>
    <row r="12742" spans="1:18" x14ac:dyDescent="0.3">
      <c r="A12742" s="12"/>
      <c r="G12742" s="12"/>
      <c r="H12742" s="12"/>
      <c r="J12742" s="12"/>
      <c r="K12742" s="12"/>
      <c r="L12742" s="12"/>
      <c r="M12742" s="12"/>
      <c r="N12742" s="96"/>
      <c r="O12742" s="12"/>
      <c r="P12742" s="12"/>
      <c r="Q12742" s="12"/>
      <c r="R12742" s="12"/>
    </row>
    <row r="12743" spans="1:18" x14ac:dyDescent="0.3">
      <c r="A12743" s="12"/>
      <c r="G12743" s="12"/>
      <c r="H12743" s="12"/>
      <c r="J12743" s="12"/>
      <c r="K12743" s="12"/>
      <c r="L12743" s="12"/>
      <c r="M12743" s="12"/>
      <c r="N12743" s="96"/>
      <c r="O12743" s="12"/>
      <c r="P12743" s="12"/>
      <c r="Q12743" s="12"/>
      <c r="R12743" s="12"/>
    </row>
    <row r="12744" spans="1:18" x14ac:dyDescent="0.3">
      <c r="A12744" s="12"/>
      <c r="G12744" s="12"/>
      <c r="H12744" s="12"/>
      <c r="J12744" s="12"/>
      <c r="K12744" s="12"/>
      <c r="L12744" s="12"/>
      <c r="M12744" s="12"/>
      <c r="N12744" s="96"/>
      <c r="O12744" s="12"/>
      <c r="P12744" s="12"/>
      <c r="Q12744" s="12"/>
      <c r="R12744" s="12"/>
    </row>
    <row r="12762" spans="1:21" s="10" customFormat="1" x14ac:dyDescent="0.3">
      <c r="A12762" s="12"/>
      <c r="B12762" s="12"/>
      <c r="C12762" s="12"/>
      <c r="D12762" s="12"/>
      <c r="E12762" s="12"/>
      <c r="F12762" s="12"/>
      <c r="I12762" s="26"/>
      <c r="N12762" s="90"/>
      <c r="S12762" s="12"/>
      <c r="T12762" s="12"/>
      <c r="U12762" s="12"/>
    </row>
    <row r="12763" spans="1:21" s="10" customFormat="1" x14ac:dyDescent="0.3">
      <c r="A12763" s="12"/>
      <c r="B12763" s="12"/>
      <c r="C12763" s="12"/>
      <c r="D12763" s="12"/>
      <c r="E12763" s="12"/>
      <c r="F12763" s="12"/>
      <c r="I12763" s="26"/>
      <c r="N12763" s="90"/>
      <c r="S12763" s="12"/>
      <c r="T12763" s="12"/>
      <c r="U12763" s="12"/>
    </row>
    <row r="12764" spans="1:21" x14ac:dyDescent="0.3">
      <c r="A12764" s="12"/>
      <c r="I12764" s="26"/>
    </row>
    <row r="12765" spans="1:21" x14ac:dyDescent="0.3">
      <c r="A12765" s="12"/>
      <c r="I12765" s="26"/>
    </row>
    <row r="12766" spans="1:21" x14ac:dyDescent="0.3">
      <c r="A12766" s="12"/>
      <c r="I12766" s="26"/>
    </row>
    <row r="12767" spans="1:21" x14ac:dyDescent="0.3">
      <c r="A12767" s="12"/>
      <c r="I12767" s="26"/>
    </row>
    <row r="12768" spans="1:21" x14ac:dyDescent="0.3">
      <c r="A12768" s="12"/>
      <c r="G12768" s="12"/>
      <c r="H12768" s="12"/>
      <c r="J12768" s="12"/>
      <c r="K12768" s="12"/>
      <c r="L12768" s="12"/>
      <c r="M12768" s="12"/>
      <c r="N12768" s="96"/>
      <c r="O12768" s="12"/>
      <c r="P12768" s="12"/>
      <c r="Q12768" s="12"/>
      <c r="R12768" s="12"/>
    </row>
    <row r="12769" spans="1:18" x14ac:dyDescent="0.3">
      <c r="A12769" s="12"/>
      <c r="G12769" s="12"/>
      <c r="H12769" s="12"/>
      <c r="J12769" s="12"/>
      <c r="K12769" s="12"/>
      <c r="L12769" s="12"/>
      <c r="M12769" s="12"/>
      <c r="N12769" s="96"/>
      <c r="O12769" s="12"/>
      <c r="P12769" s="12"/>
      <c r="Q12769" s="12"/>
      <c r="R12769" s="12"/>
    </row>
    <row r="12770" spans="1:18" x14ac:dyDescent="0.3">
      <c r="A12770" s="12"/>
      <c r="G12770" s="12"/>
      <c r="H12770" s="12"/>
      <c r="J12770" s="12"/>
      <c r="K12770" s="12"/>
      <c r="L12770" s="12"/>
      <c r="M12770" s="12"/>
      <c r="N12770" s="96"/>
      <c r="O12770" s="12"/>
      <c r="P12770" s="12"/>
      <c r="Q12770" s="12"/>
      <c r="R12770" s="12"/>
    </row>
    <row r="12771" spans="1:18" x14ac:dyDescent="0.3">
      <c r="A12771" s="12"/>
      <c r="G12771" s="12"/>
      <c r="H12771" s="12"/>
      <c r="J12771" s="12"/>
      <c r="K12771" s="12"/>
      <c r="L12771" s="12"/>
      <c r="M12771" s="12"/>
      <c r="N12771" s="96"/>
      <c r="O12771" s="12"/>
      <c r="P12771" s="12"/>
      <c r="Q12771" s="12"/>
      <c r="R12771" s="12"/>
    </row>
    <row r="12772" spans="1:18" x14ac:dyDescent="0.3">
      <c r="A12772" s="12"/>
      <c r="G12772" s="12"/>
      <c r="H12772" s="12"/>
      <c r="J12772" s="12"/>
      <c r="K12772" s="12"/>
      <c r="L12772" s="12"/>
      <c r="M12772" s="12"/>
      <c r="N12772" s="96"/>
      <c r="O12772" s="12"/>
      <c r="P12772" s="12"/>
      <c r="Q12772" s="12"/>
      <c r="R12772" s="12"/>
    </row>
    <row r="12773" spans="1:18" x14ac:dyDescent="0.3">
      <c r="A12773" s="12"/>
      <c r="G12773" s="12"/>
      <c r="H12773" s="12"/>
      <c r="J12773" s="12"/>
      <c r="K12773" s="12"/>
      <c r="L12773" s="12"/>
      <c r="M12773" s="12"/>
      <c r="N12773" s="96"/>
      <c r="O12773" s="12"/>
      <c r="P12773" s="12"/>
      <c r="Q12773" s="12"/>
      <c r="R12773" s="12"/>
    </row>
    <row r="12791" spans="1:21" s="10" customFormat="1" x14ac:dyDescent="0.3">
      <c r="B12791" s="12"/>
      <c r="C12791" s="12"/>
      <c r="D12791" s="12"/>
      <c r="E12791" s="12"/>
      <c r="F12791" s="12"/>
      <c r="I12791" s="26"/>
      <c r="N12791" s="90"/>
      <c r="S12791" s="12"/>
      <c r="T12791" s="12"/>
      <c r="U12791" s="12"/>
    </row>
    <row r="12792" spans="1:21" s="10" customFormat="1" x14ac:dyDescent="0.3">
      <c r="B12792" s="12"/>
      <c r="C12792" s="12"/>
      <c r="D12792" s="12"/>
      <c r="E12792" s="12"/>
      <c r="F12792" s="12"/>
      <c r="I12792" s="26"/>
      <c r="N12792" s="90"/>
      <c r="S12792" s="12"/>
      <c r="T12792" s="12"/>
      <c r="U12792" s="12"/>
    </row>
    <row r="12793" spans="1:21" x14ac:dyDescent="0.3">
      <c r="A12793" s="12"/>
      <c r="I12793" s="26"/>
    </row>
    <row r="12794" spans="1:21" x14ac:dyDescent="0.3">
      <c r="A12794" s="12"/>
      <c r="I12794" s="26"/>
    </row>
    <row r="12795" spans="1:21" x14ac:dyDescent="0.3">
      <c r="A12795" s="12"/>
      <c r="I12795" s="26"/>
    </row>
    <row r="12796" spans="1:21" x14ac:dyDescent="0.3">
      <c r="A12796" s="12"/>
      <c r="I12796" s="26"/>
    </row>
    <row r="12797" spans="1:21" x14ac:dyDescent="0.3">
      <c r="A12797" s="12"/>
      <c r="G12797" s="12"/>
      <c r="H12797" s="12"/>
      <c r="J12797" s="12"/>
      <c r="K12797" s="12"/>
      <c r="L12797" s="12"/>
      <c r="M12797" s="12"/>
      <c r="N12797" s="96"/>
      <c r="O12797" s="12"/>
      <c r="P12797" s="12"/>
      <c r="Q12797" s="12"/>
      <c r="R12797" s="12"/>
    </row>
    <row r="12798" spans="1:21" x14ac:dyDescent="0.3">
      <c r="A12798" s="12"/>
      <c r="G12798" s="12"/>
      <c r="H12798" s="12"/>
      <c r="J12798" s="12"/>
      <c r="K12798" s="12"/>
      <c r="L12798" s="12"/>
      <c r="M12798" s="12"/>
      <c r="N12798" s="96"/>
      <c r="O12798" s="12"/>
      <c r="P12798" s="12"/>
      <c r="Q12798" s="12"/>
      <c r="R12798" s="12"/>
    </row>
    <row r="12799" spans="1:21" x14ac:dyDescent="0.3">
      <c r="A12799" s="12"/>
      <c r="G12799" s="12"/>
      <c r="H12799" s="12"/>
      <c r="J12799" s="12"/>
      <c r="K12799" s="12"/>
      <c r="L12799" s="12"/>
      <c r="M12799" s="12"/>
      <c r="N12799" s="96"/>
      <c r="O12799" s="12"/>
      <c r="P12799" s="12"/>
      <c r="Q12799" s="12"/>
      <c r="R12799" s="12"/>
    </row>
    <row r="12800" spans="1:21" x14ac:dyDescent="0.3">
      <c r="A12800" s="12"/>
      <c r="G12800" s="12"/>
      <c r="H12800" s="12"/>
      <c r="J12800" s="12"/>
      <c r="K12800" s="12"/>
      <c r="L12800" s="12"/>
      <c r="M12800" s="12"/>
      <c r="N12800" s="96"/>
      <c r="O12800" s="12"/>
      <c r="P12800" s="12"/>
      <c r="Q12800" s="12"/>
      <c r="R12800" s="12"/>
    </row>
    <row r="12801" spans="1:18" x14ac:dyDescent="0.3">
      <c r="A12801" s="12"/>
      <c r="G12801" s="12"/>
      <c r="H12801" s="12"/>
      <c r="J12801" s="12"/>
      <c r="K12801" s="12"/>
      <c r="L12801" s="12"/>
      <c r="M12801" s="12"/>
      <c r="N12801" s="96"/>
      <c r="O12801" s="12"/>
      <c r="P12801" s="12"/>
      <c r="Q12801" s="12"/>
      <c r="R12801" s="12"/>
    </row>
    <row r="12802" spans="1:18" x14ac:dyDescent="0.3">
      <c r="A12802" s="12"/>
      <c r="G12802" s="12"/>
      <c r="H12802" s="12"/>
      <c r="J12802" s="12"/>
      <c r="K12802" s="12"/>
      <c r="L12802" s="12"/>
      <c r="M12802" s="12"/>
      <c r="N12802" s="96"/>
      <c r="O12802" s="12"/>
      <c r="P12802" s="12"/>
      <c r="Q12802" s="12"/>
      <c r="R12802" s="12"/>
    </row>
    <row r="12820" spans="1:21" s="10" customFormat="1" x14ac:dyDescent="0.3">
      <c r="B12820" s="12"/>
      <c r="C12820" s="12"/>
      <c r="D12820" s="12"/>
      <c r="E12820" s="12"/>
      <c r="F12820" s="12"/>
      <c r="I12820" s="26"/>
      <c r="N12820" s="90"/>
      <c r="S12820" s="12"/>
      <c r="T12820" s="12"/>
      <c r="U12820" s="12"/>
    </row>
    <row r="12821" spans="1:21" s="10" customFormat="1" x14ac:dyDescent="0.3">
      <c r="B12821" s="12"/>
      <c r="C12821" s="12"/>
      <c r="D12821" s="12"/>
      <c r="E12821" s="12"/>
      <c r="F12821" s="12"/>
      <c r="I12821" s="26"/>
      <c r="N12821" s="90"/>
      <c r="S12821" s="12"/>
      <c r="T12821" s="12"/>
      <c r="U12821" s="12"/>
    </row>
    <row r="12822" spans="1:21" s="10" customFormat="1" x14ac:dyDescent="0.3">
      <c r="B12822" s="12"/>
      <c r="C12822" s="12"/>
      <c r="D12822" s="12"/>
      <c r="E12822" s="12"/>
      <c r="F12822" s="12"/>
      <c r="I12822" s="26"/>
      <c r="N12822" s="90"/>
      <c r="S12822" s="12"/>
      <c r="T12822" s="12"/>
      <c r="U12822" s="12"/>
    </row>
    <row r="12823" spans="1:21" s="10" customFormat="1" x14ac:dyDescent="0.3">
      <c r="B12823" s="12"/>
      <c r="C12823" s="12"/>
      <c r="D12823" s="12"/>
      <c r="E12823" s="12"/>
      <c r="F12823" s="12"/>
      <c r="I12823" s="26"/>
      <c r="N12823" s="90"/>
      <c r="S12823" s="12"/>
      <c r="T12823" s="12"/>
      <c r="U12823" s="12"/>
    </row>
    <row r="12824" spans="1:21" s="10" customFormat="1" x14ac:dyDescent="0.3">
      <c r="B12824" s="12"/>
      <c r="C12824" s="12"/>
      <c r="D12824" s="12"/>
      <c r="E12824" s="12"/>
      <c r="F12824" s="12"/>
      <c r="I12824" s="26"/>
      <c r="N12824" s="90"/>
      <c r="S12824" s="12"/>
      <c r="T12824" s="12"/>
      <c r="U12824" s="12"/>
    </row>
    <row r="12825" spans="1:21" x14ac:dyDescent="0.3">
      <c r="A12825" s="12"/>
      <c r="I12825" s="26"/>
    </row>
    <row r="12826" spans="1:21" x14ac:dyDescent="0.3">
      <c r="A12826" s="12"/>
      <c r="G12826" s="12"/>
      <c r="H12826" s="12"/>
      <c r="J12826" s="12"/>
      <c r="K12826" s="12"/>
      <c r="L12826" s="12"/>
      <c r="M12826" s="12"/>
      <c r="N12826" s="96"/>
      <c r="O12826" s="12"/>
      <c r="P12826" s="12"/>
      <c r="Q12826" s="12"/>
      <c r="R12826" s="12"/>
    </row>
    <row r="12827" spans="1:21" x14ac:dyDescent="0.3">
      <c r="A12827" s="12"/>
      <c r="G12827" s="12"/>
      <c r="H12827" s="12"/>
      <c r="J12827" s="12"/>
      <c r="K12827" s="12"/>
      <c r="L12827" s="12"/>
      <c r="M12827" s="12"/>
      <c r="N12827" s="96"/>
      <c r="O12827" s="12"/>
      <c r="P12827" s="12"/>
      <c r="Q12827" s="12"/>
      <c r="R12827" s="12"/>
    </row>
    <row r="12828" spans="1:21" x14ac:dyDescent="0.3">
      <c r="A12828" s="12"/>
      <c r="G12828" s="12"/>
      <c r="H12828" s="12"/>
      <c r="J12828" s="12"/>
      <c r="K12828" s="12"/>
      <c r="L12828" s="12"/>
      <c r="M12828" s="12"/>
      <c r="N12828" s="96"/>
      <c r="O12828" s="12"/>
      <c r="P12828" s="12"/>
      <c r="Q12828" s="12"/>
      <c r="R12828" s="12"/>
    </row>
    <row r="12829" spans="1:21" x14ac:dyDescent="0.3">
      <c r="A12829" s="12"/>
      <c r="G12829" s="12"/>
      <c r="H12829" s="12"/>
      <c r="J12829" s="12"/>
      <c r="K12829" s="12"/>
      <c r="L12829" s="12"/>
      <c r="M12829" s="12"/>
      <c r="N12829" s="96"/>
      <c r="O12829" s="12"/>
      <c r="P12829" s="12"/>
      <c r="Q12829" s="12"/>
      <c r="R12829" s="12"/>
    </row>
    <row r="12830" spans="1:21" x14ac:dyDescent="0.3">
      <c r="A12830" s="12"/>
      <c r="G12830" s="12"/>
      <c r="H12830" s="12"/>
      <c r="J12830" s="12"/>
      <c r="K12830" s="12"/>
      <c r="L12830" s="12"/>
      <c r="M12830" s="12"/>
      <c r="N12830" s="96"/>
      <c r="O12830" s="12"/>
      <c r="P12830" s="12"/>
      <c r="Q12830" s="12"/>
      <c r="R12830" s="12"/>
    </row>
    <row r="12831" spans="1:21" x14ac:dyDescent="0.3">
      <c r="A12831" s="12"/>
      <c r="G12831" s="12"/>
      <c r="H12831" s="12"/>
      <c r="J12831" s="12"/>
      <c r="K12831" s="12"/>
      <c r="L12831" s="12"/>
      <c r="M12831" s="12"/>
      <c r="N12831" s="96"/>
      <c r="O12831" s="12"/>
      <c r="P12831" s="12"/>
      <c r="Q12831" s="12"/>
      <c r="R12831" s="12"/>
    </row>
    <row r="12849" spans="1:18" x14ac:dyDescent="0.3">
      <c r="A12849" s="12"/>
      <c r="I12849" s="26"/>
    </row>
    <row r="12850" spans="1:18" x14ac:dyDescent="0.3">
      <c r="A12850" s="12"/>
      <c r="I12850" s="26"/>
    </row>
    <row r="12851" spans="1:18" x14ac:dyDescent="0.3">
      <c r="A12851" s="12"/>
      <c r="I12851" s="26"/>
    </row>
    <row r="12852" spans="1:18" x14ac:dyDescent="0.3">
      <c r="A12852" s="12"/>
      <c r="I12852" s="26"/>
    </row>
    <row r="12853" spans="1:18" x14ac:dyDescent="0.3">
      <c r="A12853" s="12"/>
      <c r="I12853" s="26"/>
    </row>
    <row r="12854" spans="1:18" x14ac:dyDescent="0.3">
      <c r="A12854" s="12"/>
      <c r="I12854" s="26"/>
    </row>
    <row r="12855" spans="1:18" x14ac:dyDescent="0.3">
      <c r="A12855" s="12"/>
      <c r="G12855" s="12"/>
      <c r="H12855" s="12"/>
      <c r="J12855" s="12"/>
      <c r="K12855" s="12"/>
      <c r="L12855" s="12"/>
      <c r="M12855" s="12"/>
      <c r="N12855" s="96"/>
      <c r="O12855" s="12"/>
      <c r="P12855" s="12"/>
      <c r="Q12855" s="12"/>
      <c r="R12855" s="12"/>
    </row>
    <row r="12856" spans="1:18" x14ac:dyDescent="0.3">
      <c r="A12856" s="12"/>
      <c r="G12856" s="12"/>
      <c r="H12856" s="12"/>
      <c r="J12856" s="12"/>
      <c r="K12856" s="12"/>
      <c r="L12856" s="12"/>
      <c r="M12856" s="12"/>
      <c r="N12856" s="96"/>
      <c r="O12856" s="12"/>
      <c r="P12856" s="12"/>
      <c r="Q12856" s="12"/>
      <c r="R12856" s="12"/>
    </row>
    <row r="12857" spans="1:18" x14ac:dyDescent="0.3">
      <c r="A12857" s="12"/>
      <c r="G12857" s="12"/>
      <c r="H12857" s="12"/>
      <c r="J12857" s="12"/>
      <c r="K12857" s="12"/>
      <c r="L12857" s="12"/>
      <c r="M12857" s="12"/>
      <c r="N12857" s="96"/>
      <c r="O12857" s="12"/>
      <c r="P12857" s="12"/>
      <c r="Q12857" s="12"/>
      <c r="R12857" s="12"/>
    </row>
    <row r="12858" spans="1:18" x14ac:dyDescent="0.3">
      <c r="A12858" s="12"/>
      <c r="G12858" s="12"/>
      <c r="H12858" s="12"/>
      <c r="J12858" s="12"/>
      <c r="K12858" s="12"/>
      <c r="L12858" s="12"/>
      <c r="M12858" s="12"/>
      <c r="N12858" s="96"/>
      <c r="O12858" s="12"/>
      <c r="P12858" s="12"/>
      <c r="Q12858" s="12"/>
      <c r="R12858" s="12"/>
    </row>
    <row r="12859" spans="1:18" x14ac:dyDescent="0.3">
      <c r="A12859" s="12"/>
      <c r="G12859" s="12"/>
      <c r="H12859" s="12"/>
      <c r="J12859" s="12"/>
      <c r="K12859" s="12"/>
      <c r="L12859" s="12"/>
      <c r="M12859" s="12"/>
      <c r="N12859" s="96"/>
      <c r="O12859" s="12"/>
      <c r="P12859" s="12"/>
      <c r="Q12859" s="12"/>
      <c r="R12859" s="12"/>
    </row>
    <row r="12860" spans="1:18" x14ac:dyDescent="0.3">
      <c r="A12860" s="12"/>
      <c r="G12860" s="12"/>
      <c r="H12860" s="12"/>
      <c r="J12860" s="12"/>
      <c r="K12860" s="12"/>
      <c r="L12860" s="12"/>
      <c r="M12860" s="12"/>
      <c r="N12860" s="96"/>
      <c r="O12860" s="12"/>
      <c r="P12860" s="12"/>
      <c r="Q12860" s="12"/>
      <c r="R12860" s="12"/>
    </row>
    <row r="12878" spans="1:22" s="10" customFormat="1" x14ac:dyDescent="0.3">
      <c r="A12878" s="12"/>
      <c r="B12878" s="12"/>
      <c r="C12878" s="12"/>
      <c r="D12878" s="12"/>
      <c r="E12878" s="12"/>
      <c r="F12878" s="12"/>
      <c r="I12878" s="26"/>
      <c r="N12878" s="90"/>
      <c r="S12878" s="12"/>
      <c r="T12878" s="12"/>
      <c r="U12878" s="12"/>
      <c r="V12878" s="12"/>
    </row>
    <row r="12879" spans="1:22" s="10" customFormat="1" x14ac:dyDescent="0.3">
      <c r="A12879" s="12"/>
      <c r="B12879" s="12"/>
      <c r="C12879" s="12"/>
      <c r="D12879" s="12"/>
      <c r="E12879" s="12"/>
      <c r="F12879" s="12"/>
      <c r="I12879" s="26"/>
      <c r="N12879" s="90"/>
      <c r="S12879" s="12"/>
      <c r="T12879" s="12"/>
      <c r="U12879" s="12"/>
      <c r="V12879" s="12"/>
    </row>
    <row r="12880" spans="1:22" x14ac:dyDescent="0.3">
      <c r="A12880" s="12"/>
      <c r="I12880" s="26"/>
    </row>
    <row r="12881" spans="1:18" x14ac:dyDescent="0.3">
      <c r="A12881" s="12"/>
      <c r="I12881" s="26"/>
    </row>
    <row r="12882" spans="1:18" x14ac:dyDescent="0.3">
      <c r="A12882" s="12"/>
      <c r="I12882" s="26"/>
    </row>
    <row r="12883" spans="1:18" x14ac:dyDescent="0.3">
      <c r="A12883" s="12"/>
      <c r="I12883" s="26"/>
    </row>
    <row r="12884" spans="1:18" x14ac:dyDescent="0.3">
      <c r="A12884" s="12"/>
      <c r="G12884" s="12"/>
      <c r="H12884" s="12"/>
      <c r="J12884" s="12"/>
      <c r="K12884" s="12"/>
      <c r="L12884" s="12"/>
      <c r="M12884" s="12"/>
      <c r="N12884" s="96"/>
      <c r="O12884" s="12"/>
      <c r="P12884" s="12"/>
      <c r="Q12884" s="12"/>
      <c r="R12884" s="12"/>
    </row>
    <row r="12885" spans="1:18" x14ac:dyDescent="0.3">
      <c r="A12885" s="12"/>
      <c r="G12885" s="12"/>
      <c r="H12885" s="12"/>
      <c r="J12885" s="12"/>
      <c r="K12885" s="12"/>
      <c r="L12885" s="12"/>
      <c r="M12885" s="12"/>
      <c r="N12885" s="96"/>
      <c r="O12885" s="12"/>
      <c r="P12885" s="12"/>
      <c r="Q12885" s="12"/>
      <c r="R12885" s="12"/>
    </row>
    <row r="12886" spans="1:18" x14ac:dyDescent="0.3">
      <c r="A12886" s="12"/>
      <c r="G12886" s="12"/>
      <c r="H12886" s="12"/>
      <c r="J12886" s="12"/>
      <c r="K12886" s="12"/>
      <c r="L12886" s="12"/>
      <c r="M12886" s="12"/>
      <c r="N12886" s="96"/>
      <c r="O12886" s="12"/>
      <c r="P12886" s="12"/>
      <c r="Q12886" s="12"/>
      <c r="R12886" s="12"/>
    </row>
    <row r="12887" spans="1:18" x14ac:dyDescent="0.3">
      <c r="A12887" s="12"/>
      <c r="G12887" s="12"/>
      <c r="H12887" s="12"/>
      <c r="J12887" s="12"/>
      <c r="K12887" s="12"/>
      <c r="L12887" s="12"/>
      <c r="M12887" s="12"/>
      <c r="N12887" s="96"/>
      <c r="O12887" s="12"/>
      <c r="P12887" s="12"/>
      <c r="Q12887" s="12"/>
      <c r="R12887" s="12"/>
    </row>
    <row r="12888" spans="1:18" x14ac:dyDescent="0.3">
      <c r="A12888" s="12"/>
      <c r="G12888" s="12"/>
      <c r="H12888" s="12"/>
      <c r="J12888" s="12"/>
      <c r="K12888" s="12"/>
      <c r="L12888" s="12"/>
      <c r="M12888" s="12"/>
      <c r="N12888" s="96"/>
      <c r="O12888" s="12"/>
      <c r="P12888" s="12"/>
      <c r="Q12888" s="12"/>
      <c r="R12888" s="12"/>
    </row>
    <row r="12889" spans="1:18" x14ac:dyDescent="0.3">
      <c r="A12889" s="12"/>
      <c r="G12889" s="12"/>
      <c r="H12889" s="12"/>
      <c r="J12889" s="12"/>
      <c r="K12889" s="12"/>
      <c r="L12889" s="12"/>
      <c r="M12889" s="12"/>
      <c r="N12889" s="96"/>
      <c r="O12889" s="12"/>
      <c r="P12889" s="12"/>
      <c r="Q12889" s="12"/>
      <c r="R12889" s="12"/>
    </row>
    <row r="12907" spans="1:21" s="10" customFormat="1" x14ac:dyDescent="0.3">
      <c r="A12907" s="12"/>
      <c r="B12907" s="12"/>
      <c r="C12907" s="12"/>
      <c r="D12907" s="12"/>
      <c r="E12907" s="12"/>
      <c r="F12907" s="12"/>
      <c r="I12907" s="26"/>
      <c r="N12907" s="90"/>
      <c r="S12907" s="12"/>
      <c r="T12907" s="12"/>
      <c r="U12907" s="12"/>
    </row>
    <row r="12908" spans="1:21" x14ac:dyDescent="0.3">
      <c r="A12908" s="12"/>
      <c r="I12908" s="26"/>
    </row>
    <row r="12909" spans="1:21" x14ac:dyDescent="0.3">
      <c r="A12909" s="12"/>
      <c r="I12909" s="26"/>
    </row>
    <row r="12910" spans="1:21" x14ac:dyDescent="0.3">
      <c r="A12910" s="12"/>
      <c r="I12910" s="26"/>
    </row>
    <row r="12911" spans="1:21" x14ac:dyDescent="0.3">
      <c r="A12911" s="12"/>
      <c r="I12911" s="26"/>
    </row>
    <row r="12912" spans="1:21" x14ac:dyDescent="0.3">
      <c r="A12912" s="12"/>
      <c r="I12912" s="26"/>
    </row>
    <row r="12913" spans="1:18" x14ac:dyDescent="0.3">
      <c r="A12913" s="12"/>
      <c r="G12913" s="12"/>
      <c r="H12913" s="12"/>
      <c r="J12913" s="12"/>
      <c r="K12913" s="12"/>
      <c r="L12913" s="12"/>
      <c r="M12913" s="12"/>
      <c r="N12913" s="96"/>
      <c r="O12913" s="12"/>
      <c r="P12913" s="12"/>
      <c r="Q12913" s="12"/>
      <c r="R12913" s="12"/>
    </row>
    <row r="12914" spans="1:18" x14ac:dyDescent="0.3">
      <c r="A12914" s="12"/>
      <c r="G12914" s="12"/>
      <c r="H12914" s="12"/>
      <c r="J12914" s="12"/>
      <c r="K12914" s="12"/>
      <c r="L12914" s="12"/>
      <c r="M12914" s="12"/>
      <c r="N12914" s="96"/>
      <c r="O12914" s="12"/>
      <c r="P12914" s="12"/>
      <c r="Q12914" s="12"/>
      <c r="R12914" s="12"/>
    </row>
    <row r="12915" spans="1:18" x14ac:dyDescent="0.3">
      <c r="A12915" s="12"/>
      <c r="G12915" s="12"/>
      <c r="H12915" s="12"/>
      <c r="J12915" s="12"/>
      <c r="K12915" s="12"/>
      <c r="L12915" s="12"/>
      <c r="M12915" s="12"/>
      <c r="N12915" s="96"/>
      <c r="O12915" s="12"/>
      <c r="P12915" s="12"/>
      <c r="Q12915" s="12"/>
      <c r="R12915" s="12"/>
    </row>
    <row r="12916" spans="1:18" x14ac:dyDescent="0.3">
      <c r="A12916" s="12"/>
      <c r="G12916" s="12"/>
      <c r="H12916" s="12"/>
      <c r="J12916" s="12"/>
      <c r="K12916" s="12"/>
      <c r="L12916" s="12"/>
      <c r="M12916" s="12"/>
      <c r="N12916" s="96"/>
      <c r="O12916" s="12"/>
      <c r="P12916" s="12"/>
      <c r="Q12916" s="12"/>
      <c r="R12916" s="12"/>
    </row>
    <row r="12917" spans="1:18" x14ac:dyDescent="0.3">
      <c r="A12917" s="12"/>
      <c r="G12917" s="12"/>
      <c r="H12917" s="12"/>
      <c r="J12917" s="12"/>
      <c r="K12917" s="12"/>
      <c r="L12917" s="12"/>
      <c r="M12917" s="12"/>
      <c r="N12917" s="96"/>
      <c r="O12917" s="12"/>
      <c r="P12917" s="12"/>
      <c r="Q12917" s="12"/>
      <c r="R12917" s="12"/>
    </row>
    <row r="12918" spans="1:18" x14ac:dyDescent="0.3">
      <c r="A12918" s="12"/>
      <c r="G12918" s="12"/>
      <c r="H12918" s="12"/>
      <c r="J12918" s="12"/>
      <c r="K12918" s="12"/>
      <c r="L12918" s="12"/>
      <c r="M12918" s="12"/>
      <c r="N12918" s="96"/>
      <c r="O12918" s="12"/>
      <c r="P12918" s="12"/>
      <c r="Q12918" s="12"/>
      <c r="R12918" s="12"/>
    </row>
    <row r="12936" spans="1:21" s="10" customFormat="1" x14ac:dyDescent="0.3">
      <c r="B12936" s="12"/>
      <c r="C12936" s="12"/>
      <c r="D12936" s="12"/>
      <c r="E12936" s="12"/>
      <c r="F12936" s="12"/>
      <c r="I12936" s="26"/>
      <c r="N12936" s="90"/>
      <c r="S12936" s="12"/>
      <c r="T12936" s="12"/>
      <c r="U12936" s="12"/>
    </row>
    <row r="12937" spans="1:21" x14ac:dyDescent="0.3">
      <c r="A12937" s="12"/>
      <c r="I12937" s="26"/>
    </row>
    <row r="12938" spans="1:21" x14ac:dyDescent="0.3">
      <c r="A12938" s="12"/>
      <c r="I12938" s="26"/>
    </row>
    <row r="12939" spans="1:21" x14ac:dyDescent="0.3">
      <c r="A12939" s="12"/>
      <c r="I12939" s="26"/>
    </row>
    <row r="12940" spans="1:21" x14ac:dyDescent="0.3">
      <c r="A12940" s="12"/>
      <c r="I12940" s="26"/>
    </row>
    <row r="12941" spans="1:21" x14ac:dyDescent="0.3">
      <c r="A12941" s="12"/>
      <c r="I12941" s="26"/>
    </row>
    <row r="12942" spans="1:21" x14ac:dyDescent="0.3">
      <c r="A12942" s="12"/>
      <c r="G12942" s="12"/>
      <c r="H12942" s="12"/>
      <c r="J12942" s="12"/>
      <c r="K12942" s="12"/>
      <c r="L12942" s="12"/>
      <c r="M12942" s="12"/>
      <c r="N12942" s="96"/>
      <c r="O12942" s="12"/>
      <c r="P12942" s="12"/>
      <c r="Q12942" s="12"/>
      <c r="R12942" s="12"/>
    </row>
    <row r="12943" spans="1:21" x14ac:dyDescent="0.3">
      <c r="A12943" s="12"/>
      <c r="G12943" s="12"/>
      <c r="H12943" s="12"/>
      <c r="J12943" s="12"/>
      <c r="K12943" s="12"/>
      <c r="L12943" s="12"/>
      <c r="M12943" s="12"/>
      <c r="N12943" s="96"/>
      <c r="O12943" s="12"/>
      <c r="P12943" s="12"/>
      <c r="Q12943" s="12"/>
      <c r="R12943" s="12"/>
    </row>
    <row r="12944" spans="1:21" x14ac:dyDescent="0.3">
      <c r="A12944" s="12"/>
      <c r="G12944" s="12"/>
      <c r="H12944" s="12"/>
      <c r="J12944" s="12"/>
      <c r="K12944" s="12"/>
      <c r="L12944" s="12"/>
      <c r="M12944" s="12"/>
      <c r="N12944" s="96"/>
      <c r="O12944" s="12"/>
      <c r="P12944" s="12"/>
      <c r="Q12944" s="12"/>
      <c r="R12944" s="12"/>
    </row>
    <row r="12945" spans="1:18" x14ac:dyDescent="0.3">
      <c r="A12945" s="12"/>
      <c r="G12945" s="12"/>
      <c r="H12945" s="12"/>
      <c r="J12945" s="12"/>
      <c r="K12945" s="12"/>
      <c r="L12945" s="12"/>
      <c r="M12945" s="12"/>
      <c r="N12945" s="96"/>
      <c r="O12945" s="12"/>
      <c r="P12945" s="12"/>
      <c r="Q12945" s="12"/>
      <c r="R12945" s="12"/>
    </row>
    <row r="12946" spans="1:18" x14ac:dyDescent="0.3">
      <c r="A12946" s="12"/>
      <c r="G12946" s="12"/>
      <c r="H12946" s="12"/>
      <c r="J12946" s="12"/>
      <c r="K12946" s="12"/>
      <c r="L12946" s="12"/>
      <c r="M12946" s="12"/>
      <c r="N12946" s="96"/>
      <c r="O12946" s="12"/>
      <c r="P12946" s="12"/>
      <c r="Q12946" s="12"/>
      <c r="R12946" s="12"/>
    </row>
    <row r="12947" spans="1:18" x14ac:dyDescent="0.3">
      <c r="A12947" s="12"/>
      <c r="G12947" s="12"/>
      <c r="H12947" s="12"/>
      <c r="J12947" s="12"/>
      <c r="K12947" s="12"/>
      <c r="L12947" s="12"/>
      <c r="M12947" s="12"/>
      <c r="N12947" s="96"/>
      <c r="O12947" s="12"/>
      <c r="P12947" s="12"/>
      <c r="Q12947" s="12"/>
      <c r="R12947" s="12"/>
    </row>
    <row r="12965" spans="1:21" s="10" customFormat="1" x14ac:dyDescent="0.3">
      <c r="B12965" s="12"/>
      <c r="C12965" s="12"/>
      <c r="D12965" s="12"/>
      <c r="E12965" s="12"/>
      <c r="F12965" s="12"/>
      <c r="I12965" s="26"/>
      <c r="N12965" s="90"/>
      <c r="S12965" s="12"/>
      <c r="T12965" s="12"/>
      <c r="U12965" s="12"/>
    </row>
    <row r="12966" spans="1:21" s="10" customFormat="1" x14ac:dyDescent="0.3">
      <c r="B12966" s="12"/>
      <c r="C12966" s="12"/>
      <c r="D12966" s="12"/>
      <c r="E12966" s="12"/>
      <c r="F12966" s="12"/>
      <c r="I12966" s="26"/>
      <c r="N12966" s="90"/>
      <c r="S12966" s="12"/>
      <c r="T12966" s="12"/>
      <c r="U12966" s="12"/>
    </row>
    <row r="12967" spans="1:21" s="10" customFormat="1" x14ac:dyDescent="0.3">
      <c r="B12967" s="12"/>
      <c r="C12967" s="12"/>
      <c r="D12967" s="12"/>
      <c r="E12967" s="12"/>
      <c r="F12967" s="12"/>
      <c r="I12967" s="26"/>
      <c r="N12967" s="90"/>
      <c r="S12967" s="12"/>
      <c r="T12967" s="12"/>
      <c r="U12967" s="12"/>
    </row>
    <row r="12968" spans="1:21" s="10" customFormat="1" x14ac:dyDescent="0.3">
      <c r="B12968" s="12"/>
      <c r="C12968" s="12"/>
      <c r="D12968" s="12"/>
      <c r="E12968" s="12"/>
      <c r="F12968" s="12"/>
      <c r="I12968" s="26"/>
      <c r="N12968" s="90"/>
      <c r="S12968" s="12"/>
      <c r="T12968" s="12"/>
      <c r="U12968" s="12"/>
    </row>
    <row r="12969" spans="1:21" x14ac:dyDescent="0.3">
      <c r="A12969" s="12"/>
      <c r="I12969" s="26"/>
    </row>
    <row r="12970" spans="1:21" x14ac:dyDescent="0.3">
      <c r="A12970" s="12"/>
      <c r="I12970" s="26"/>
    </row>
    <row r="12971" spans="1:21" x14ac:dyDescent="0.3">
      <c r="A12971" s="12"/>
      <c r="G12971" s="12"/>
      <c r="H12971" s="12"/>
      <c r="J12971" s="12"/>
      <c r="K12971" s="12"/>
      <c r="L12971" s="12"/>
      <c r="M12971" s="12"/>
      <c r="N12971" s="96"/>
      <c r="O12971" s="12"/>
      <c r="P12971" s="12"/>
      <c r="Q12971" s="12"/>
      <c r="R12971" s="12"/>
    </row>
    <row r="12972" spans="1:21" x14ac:dyDescent="0.3">
      <c r="A12972" s="12"/>
      <c r="G12972" s="12"/>
      <c r="H12972" s="12"/>
      <c r="J12972" s="12"/>
      <c r="K12972" s="12"/>
      <c r="L12972" s="12"/>
      <c r="M12972" s="12"/>
      <c r="N12972" s="96"/>
      <c r="O12972" s="12"/>
      <c r="P12972" s="12"/>
      <c r="Q12972" s="12"/>
      <c r="R12972" s="12"/>
    </row>
    <row r="12973" spans="1:21" x14ac:dyDescent="0.3">
      <c r="A12973" s="12"/>
      <c r="G12973" s="12"/>
      <c r="H12973" s="12"/>
      <c r="J12973" s="12"/>
      <c r="K12973" s="12"/>
      <c r="L12973" s="12"/>
      <c r="M12973" s="12"/>
      <c r="N12973" s="96"/>
      <c r="O12973" s="12"/>
      <c r="P12973" s="12"/>
      <c r="Q12973" s="12"/>
      <c r="R12973" s="12"/>
    </row>
    <row r="12974" spans="1:21" x14ac:dyDescent="0.3">
      <c r="A12974" s="12"/>
      <c r="G12974" s="12"/>
      <c r="H12974" s="12"/>
      <c r="J12974" s="12"/>
      <c r="K12974" s="12"/>
      <c r="L12974" s="12"/>
      <c r="M12974" s="12"/>
      <c r="N12974" s="96"/>
      <c r="O12974" s="12"/>
      <c r="P12974" s="12"/>
      <c r="Q12974" s="12"/>
      <c r="R12974" s="12"/>
    </row>
    <row r="12975" spans="1:21" x14ac:dyDescent="0.3">
      <c r="A12975" s="12"/>
      <c r="G12975" s="12"/>
      <c r="H12975" s="12"/>
      <c r="J12975" s="12"/>
      <c r="K12975" s="12"/>
      <c r="L12975" s="12"/>
      <c r="M12975" s="12"/>
      <c r="N12975" s="96"/>
      <c r="O12975" s="12"/>
      <c r="P12975" s="12"/>
      <c r="Q12975" s="12"/>
      <c r="R12975" s="12"/>
    </row>
    <row r="12976" spans="1:21" x14ac:dyDescent="0.3">
      <c r="A12976" s="12"/>
      <c r="G12976" s="12"/>
      <c r="H12976" s="12"/>
      <c r="J12976" s="12"/>
      <c r="K12976" s="12"/>
      <c r="L12976" s="12"/>
      <c r="M12976" s="12"/>
      <c r="N12976" s="96"/>
      <c r="O12976" s="12"/>
      <c r="P12976" s="12"/>
      <c r="Q12976" s="12"/>
      <c r="R12976" s="12"/>
    </row>
    <row r="12994" spans="1:18" x14ac:dyDescent="0.3">
      <c r="A12994" s="12"/>
      <c r="I12994" s="26"/>
    </row>
    <row r="12995" spans="1:18" x14ac:dyDescent="0.3">
      <c r="A12995" s="12"/>
      <c r="I12995" s="26"/>
    </row>
    <row r="12996" spans="1:18" x14ac:dyDescent="0.3">
      <c r="A12996" s="12"/>
      <c r="I12996" s="26"/>
    </row>
    <row r="12997" spans="1:18" x14ac:dyDescent="0.3">
      <c r="A12997" s="12"/>
      <c r="I12997" s="26"/>
    </row>
    <row r="12998" spans="1:18" x14ac:dyDescent="0.3">
      <c r="A12998" s="12"/>
      <c r="I12998" s="26"/>
    </row>
    <row r="12999" spans="1:18" x14ac:dyDescent="0.3">
      <c r="A12999" s="12"/>
      <c r="I12999" s="26"/>
    </row>
    <row r="13000" spans="1:18" x14ac:dyDescent="0.3">
      <c r="A13000" s="12"/>
      <c r="G13000" s="12"/>
      <c r="H13000" s="12"/>
      <c r="J13000" s="12"/>
      <c r="K13000" s="12"/>
      <c r="L13000" s="12"/>
      <c r="M13000" s="12"/>
      <c r="N13000" s="96"/>
      <c r="O13000" s="12"/>
      <c r="P13000" s="12"/>
      <c r="Q13000" s="12"/>
      <c r="R13000" s="12"/>
    </row>
    <row r="13001" spans="1:18" x14ac:dyDescent="0.3">
      <c r="A13001" s="12"/>
      <c r="G13001" s="12"/>
      <c r="H13001" s="12"/>
      <c r="J13001" s="12"/>
      <c r="K13001" s="12"/>
      <c r="L13001" s="12"/>
      <c r="M13001" s="12"/>
      <c r="N13001" s="96"/>
      <c r="O13001" s="12"/>
      <c r="P13001" s="12"/>
      <c r="Q13001" s="12"/>
      <c r="R13001" s="12"/>
    </row>
    <row r="13002" spans="1:18" x14ac:dyDescent="0.3">
      <c r="A13002" s="12"/>
      <c r="G13002" s="12"/>
      <c r="H13002" s="12"/>
      <c r="J13002" s="12"/>
      <c r="K13002" s="12"/>
      <c r="L13002" s="12"/>
      <c r="M13002" s="12"/>
      <c r="N13002" s="96"/>
      <c r="O13002" s="12"/>
      <c r="P13002" s="12"/>
      <c r="Q13002" s="12"/>
      <c r="R13002" s="12"/>
    </row>
    <row r="13003" spans="1:18" x14ac:dyDescent="0.3">
      <c r="A13003" s="12"/>
      <c r="G13003" s="12"/>
      <c r="H13003" s="12"/>
      <c r="J13003" s="12"/>
      <c r="K13003" s="12"/>
      <c r="L13003" s="12"/>
      <c r="M13003" s="12"/>
      <c r="N13003" s="96"/>
      <c r="O13003" s="12"/>
      <c r="P13003" s="12"/>
      <c r="Q13003" s="12"/>
      <c r="R13003" s="12"/>
    </row>
    <row r="13004" spans="1:18" x14ac:dyDescent="0.3">
      <c r="A13004" s="12"/>
      <c r="G13004" s="12"/>
      <c r="H13004" s="12"/>
      <c r="J13004" s="12"/>
      <c r="K13004" s="12"/>
      <c r="L13004" s="12"/>
      <c r="M13004" s="12"/>
      <c r="N13004" s="96"/>
      <c r="O13004" s="12"/>
      <c r="P13004" s="12"/>
      <c r="Q13004" s="12"/>
      <c r="R13004" s="12"/>
    </row>
    <row r="13005" spans="1:18" x14ac:dyDescent="0.3">
      <c r="A13005" s="12"/>
      <c r="G13005" s="12"/>
      <c r="H13005" s="12"/>
      <c r="J13005" s="12"/>
      <c r="K13005" s="12"/>
      <c r="L13005" s="12"/>
      <c r="M13005" s="12"/>
      <c r="N13005" s="96"/>
      <c r="O13005" s="12"/>
      <c r="P13005" s="12"/>
      <c r="Q13005" s="12"/>
      <c r="R13005" s="12"/>
    </row>
    <row r="13023" spans="1:22" s="10" customFormat="1" x14ac:dyDescent="0.3">
      <c r="A13023" s="12"/>
      <c r="B13023" s="12"/>
      <c r="C13023" s="12"/>
      <c r="D13023" s="12"/>
      <c r="E13023" s="12"/>
      <c r="F13023" s="12"/>
      <c r="I13023" s="26"/>
      <c r="N13023" s="90"/>
      <c r="S13023" s="12"/>
      <c r="T13023" s="12"/>
      <c r="U13023" s="12"/>
      <c r="V13023" s="12"/>
    </row>
    <row r="13024" spans="1:22" x14ac:dyDescent="0.3">
      <c r="A13024" s="12"/>
      <c r="I13024" s="26"/>
    </row>
    <row r="13025" spans="1:18" x14ac:dyDescent="0.3">
      <c r="A13025" s="12"/>
      <c r="I13025" s="26"/>
    </row>
    <row r="13026" spans="1:18" x14ac:dyDescent="0.3">
      <c r="A13026" s="12"/>
      <c r="I13026" s="26"/>
    </row>
    <row r="13027" spans="1:18" x14ac:dyDescent="0.3">
      <c r="A13027" s="12"/>
      <c r="I13027" s="26"/>
    </row>
    <row r="13028" spans="1:18" x14ac:dyDescent="0.3">
      <c r="A13028" s="12"/>
      <c r="I13028" s="26"/>
    </row>
    <row r="13029" spans="1:18" x14ac:dyDescent="0.3">
      <c r="A13029" s="12"/>
      <c r="G13029" s="12"/>
      <c r="H13029" s="12"/>
      <c r="J13029" s="12"/>
      <c r="K13029" s="12"/>
      <c r="L13029" s="12"/>
      <c r="M13029" s="12"/>
      <c r="N13029" s="96"/>
      <c r="O13029" s="12"/>
      <c r="P13029" s="12"/>
      <c r="Q13029" s="12"/>
      <c r="R13029" s="12"/>
    </row>
    <row r="13030" spans="1:18" x14ac:dyDescent="0.3">
      <c r="A13030" s="12"/>
      <c r="G13030" s="12"/>
      <c r="H13030" s="12"/>
      <c r="J13030" s="12"/>
      <c r="K13030" s="12"/>
      <c r="L13030" s="12"/>
      <c r="M13030" s="12"/>
      <c r="N13030" s="96"/>
      <c r="O13030" s="12"/>
      <c r="P13030" s="12"/>
      <c r="Q13030" s="12"/>
      <c r="R13030" s="12"/>
    </row>
    <row r="13031" spans="1:18" x14ac:dyDescent="0.3">
      <c r="A13031" s="12"/>
      <c r="G13031" s="12"/>
      <c r="H13031" s="12"/>
      <c r="J13031" s="12"/>
      <c r="K13031" s="12"/>
      <c r="L13031" s="12"/>
      <c r="M13031" s="12"/>
      <c r="N13031" s="96"/>
      <c r="O13031" s="12"/>
      <c r="P13031" s="12"/>
      <c r="Q13031" s="12"/>
      <c r="R13031" s="12"/>
    </row>
    <row r="13032" spans="1:18" x14ac:dyDescent="0.3">
      <c r="A13032" s="12"/>
      <c r="G13032" s="12"/>
      <c r="H13032" s="12"/>
      <c r="J13032" s="12"/>
      <c r="K13032" s="12"/>
      <c r="L13032" s="12"/>
      <c r="M13032" s="12"/>
      <c r="N13032" s="96"/>
      <c r="O13032" s="12"/>
      <c r="P13032" s="12"/>
      <c r="Q13032" s="12"/>
      <c r="R13032" s="12"/>
    </row>
    <row r="13033" spans="1:18" x14ac:dyDescent="0.3">
      <c r="A13033" s="12"/>
      <c r="G13033" s="12"/>
      <c r="H13033" s="12"/>
      <c r="J13033" s="12"/>
      <c r="K13033" s="12"/>
      <c r="L13033" s="12"/>
      <c r="M13033" s="12"/>
      <c r="N13033" s="96"/>
      <c r="O13033" s="12"/>
      <c r="P13033" s="12"/>
      <c r="Q13033" s="12"/>
      <c r="R13033" s="12"/>
    </row>
    <row r="13034" spans="1:18" x14ac:dyDescent="0.3">
      <c r="A13034" s="12"/>
      <c r="G13034" s="12"/>
      <c r="H13034" s="12"/>
      <c r="J13034" s="12"/>
      <c r="K13034" s="12"/>
      <c r="L13034" s="12"/>
      <c r="M13034" s="12"/>
      <c r="N13034" s="96"/>
      <c r="O13034" s="12"/>
      <c r="P13034" s="12"/>
      <c r="Q13034" s="12"/>
      <c r="R13034" s="12"/>
    </row>
    <row r="13052" spans="1:22" s="10" customFormat="1" x14ac:dyDescent="0.3">
      <c r="A13052" s="12"/>
      <c r="B13052" s="12"/>
      <c r="C13052" s="12"/>
      <c r="D13052" s="12"/>
      <c r="E13052" s="12"/>
      <c r="F13052" s="12"/>
      <c r="I13052" s="26"/>
      <c r="N13052" s="90"/>
      <c r="S13052" s="12"/>
      <c r="T13052" s="12"/>
      <c r="U13052" s="12"/>
      <c r="V13052" s="12"/>
    </row>
    <row r="13053" spans="1:22" s="10" customFormat="1" x14ac:dyDescent="0.3">
      <c r="A13053" s="12"/>
      <c r="B13053" s="12"/>
      <c r="C13053" s="12"/>
      <c r="D13053" s="12"/>
      <c r="E13053" s="12"/>
      <c r="F13053" s="12"/>
      <c r="I13053" s="26"/>
      <c r="N13053" s="90"/>
      <c r="S13053" s="12"/>
      <c r="T13053" s="12"/>
      <c r="U13053" s="12"/>
      <c r="V13053" s="12"/>
    </row>
    <row r="13054" spans="1:22" s="10" customFormat="1" x14ac:dyDescent="0.3">
      <c r="A13054" s="12"/>
      <c r="B13054" s="12"/>
      <c r="C13054" s="12"/>
      <c r="D13054" s="12"/>
      <c r="E13054" s="12"/>
      <c r="F13054" s="12"/>
      <c r="I13054" s="26"/>
      <c r="N13054" s="90"/>
      <c r="S13054" s="12"/>
      <c r="T13054" s="12"/>
      <c r="U13054" s="12"/>
      <c r="V13054" s="12"/>
    </row>
    <row r="13055" spans="1:22" s="10" customFormat="1" x14ac:dyDescent="0.3">
      <c r="A13055" s="12"/>
      <c r="B13055" s="12"/>
      <c r="C13055" s="12"/>
      <c r="D13055" s="12"/>
      <c r="E13055" s="12"/>
      <c r="F13055" s="12"/>
      <c r="I13055" s="26"/>
      <c r="N13055" s="90"/>
      <c r="S13055" s="12"/>
      <c r="T13055" s="12"/>
      <c r="U13055" s="12"/>
      <c r="V13055" s="12"/>
    </row>
    <row r="13056" spans="1:22" x14ac:dyDescent="0.3">
      <c r="A13056" s="12"/>
      <c r="I13056" s="26"/>
    </row>
    <row r="13057" spans="1:18" x14ac:dyDescent="0.3">
      <c r="A13057" s="12"/>
      <c r="I13057" s="26"/>
    </row>
    <row r="13058" spans="1:18" x14ac:dyDescent="0.3">
      <c r="A13058" s="12"/>
      <c r="G13058" s="12"/>
      <c r="H13058" s="12"/>
      <c r="J13058" s="12"/>
      <c r="K13058" s="12"/>
      <c r="L13058" s="12"/>
      <c r="M13058" s="12"/>
      <c r="N13058" s="96"/>
      <c r="O13058" s="12"/>
      <c r="P13058" s="12"/>
      <c r="Q13058" s="12"/>
      <c r="R13058" s="12"/>
    </row>
    <row r="13059" spans="1:18" x14ac:dyDescent="0.3">
      <c r="A13059" s="12"/>
      <c r="G13059" s="12"/>
      <c r="H13059" s="12"/>
      <c r="J13059" s="12"/>
      <c r="K13059" s="12"/>
      <c r="L13059" s="12"/>
      <c r="M13059" s="12"/>
      <c r="N13059" s="96"/>
      <c r="O13059" s="12"/>
      <c r="P13059" s="12"/>
      <c r="Q13059" s="12"/>
      <c r="R13059" s="12"/>
    </row>
    <row r="13060" spans="1:18" x14ac:dyDescent="0.3">
      <c r="A13060" s="12"/>
      <c r="G13060" s="12"/>
      <c r="H13060" s="12"/>
      <c r="J13060" s="12"/>
      <c r="K13060" s="12"/>
      <c r="L13060" s="12"/>
      <c r="M13060" s="12"/>
      <c r="N13060" s="96"/>
      <c r="O13060" s="12"/>
      <c r="P13060" s="12"/>
      <c r="Q13060" s="12"/>
      <c r="R13060" s="12"/>
    </row>
    <row r="13061" spans="1:18" x14ac:dyDescent="0.3">
      <c r="A13061" s="12"/>
      <c r="G13061" s="12"/>
      <c r="H13061" s="12"/>
      <c r="J13061" s="12"/>
      <c r="K13061" s="12"/>
      <c r="L13061" s="12"/>
      <c r="M13061" s="12"/>
      <c r="N13061" s="96"/>
      <c r="O13061" s="12"/>
      <c r="P13061" s="12"/>
      <c r="Q13061" s="12"/>
      <c r="R13061" s="12"/>
    </row>
    <row r="13062" spans="1:18" x14ac:dyDescent="0.3">
      <c r="A13062" s="12"/>
      <c r="G13062" s="12"/>
      <c r="H13062" s="12"/>
      <c r="J13062" s="12"/>
      <c r="K13062" s="12"/>
      <c r="L13062" s="12"/>
      <c r="M13062" s="12"/>
      <c r="N13062" s="96"/>
      <c r="O13062" s="12"/>
      <c r="P13062" s="12"/>
      <c r="Q13062" s="12"/>
      <c r="R13062" s="12"/>
    </row>
    <row r="13063" spans="1:18" x14ac:dyDescent="0.3">
      <c r="A13063" s="12"/>
      <c r="G13063" s="12"/>
      <c r="H13063" s="12"/>
      <c r="J13063" s="12"/>
      <c r="K13063" s="12"/>
      <c r="L13063" s="12"/>
      <c r="M13063" s="12"/>
      <c r="N13063" s="96"/>
      <c r="O13063" s="12"/>
      <c r="P13063" s="12"/>
      <c r="Q13063" s="12"/>
      <c r="R13063" s="12"/>
    </row>
    <row r="13081" spans="1:18" x14ac:dyDescent="0.3">
      <c r="A13081" s="12"/>
      <c r="G13081" s="12"/>
      <c r="H13081" s="12"/>
      <c r="I13081" s="26"/>
      <c r="J13081" s="12"/>
      <c r="K13081" s="12"/>
      <c r="L13081" s="12"/>
      <c r="M13081" s="12"/>
      <c r="N13081" s="96"/>
      <c r="O13081" s="12"/>
      <c r="P13081" s="12"/>
      <c r="Q13081" s="12"/>
      <c r="R13081" s="12"/>
    </row>
    <row r="13082" spans="1:18" x14ac:dyDescent="0.3">
      <c r="A13082" s="12"/>
      <c r="I13082" s="26"/>
    </row>
    <row r="13083" spans="1:18" x14ac:dyDescent="0.3">
      <c r="A13083" s="12"/>
      <c r="I13083" s="26"/>
    </row>
    <row r="13084" spans="1:18" x14ac:dyDescent="0.3">
      <c r="A13084" s="12"/>
      <c r="I13084" s="26"/>
    </row>
    <row r="13085" spans="1:18" x14ac:dyDescent="0.3">
      <c r="A13085" s="12"/>
      <c r="I13085" s="26"/>
    </row>
    <row r="13086" spans="1:18" x14ac:dyDescent="0.3">
      <c r="A13086" s="12"/>
      <c r="I13086" s="26"/>
    </row>
    <row r="13087" spans="1:18" x14ac:dyDescent="0.3">
      <c r="A13087" s="12"/>
      <c r="G13087" s="12"/>
      <c r="H13087" s="12"/>
      <c r="J13087" s="12"/>
      <c r="K13087" s="12"/>
      <c r="L13087" s="12"/>
      <c r="M13087" s="12"/>
      <c r="N13087" s="96"/>
      <c r="O13087" s="12"/>
      <c r="P13087" s="12"/>
      <c r="Q13087" s="12"/>
      <c r="R13087" s="12"/>
    </row>
    <row r="13088" spans="1:18" x14ac:dyDescent="0.3">
      <c r="A13088" s="12"/>
      <c r="G13088" s="12"/>
      <c r="H13088" s="12"/>
      <c r="J13088" s="12"/>
      <c r="K13088" s="12"/>
      <c r="L13088" s="12"/>
      <c r="M13088" s="12"/>
      <c r="N13088" s="96"/>
      <c r="O13088" s="12"/>
      <c r="P13088" s="12"/>
      <c r="Q13088" s="12"/>
      <c r="R13088" s="12"/>
    </row>
    <row r="13089" spans="1:18" x14ac:dyDescent="0.3">
      <c r="A13089" s="12"/>
      <c r="G13089" s="12"/>
      <c r="H13089" s="12"/>
      <c r="J13089" s="12"/>
      <c r="K13089" s="12"/>
      <c r="L13089" s="12"/>
      <c r="M13089" s="12"/>
      <c r="N13089" s="96"/>
      <c r="O13089" s="12"/>
      <c r="P13089" s="12"/>
      <c r="Q13089" s="12"/>
      <c r="R13089" s="12"/>
    </row>
    <row r="13090" spans="1:18" x14ac:dyDescent="0.3">
      <c r="A13090" s="12"/>
      <c r="G13090" s="12"/>
      <c r="H13090" s="12"/>
      <c r="J13090" s="12"/>
      <c r="K13090" s="12"/>
      <c r="L13090" s="12"/>
      <c r="M13090" s="12"/>
      <c r="N13090" s="96"/>
      <c r="O13090" s="12"/>
      <c r="P13090" s="12"/>
      <c r="Q13090" s="12"/>
      <c r="R13090" s="12"/>
    </row>
    <row r="13091" spans="1:18" x14ac:dyDescent="0.3">
      <c r="A13091" s="12"/>
      <c r="G13091" s="12"/>
      <c r="H13091" s="12"/>
      <c r="J13091" s="12"/>
      <c r="K13091" s="12"/>
      <c r="L13091" s="12"/>
      <c r="M13091" s="12"/>
      <c r="N13091" s="96"/>
      <c r="O13091" s="12"/>
      <c r="P13091" s="12"/>
      <c r="Q13091" s="12"/>
      <c r="R13091" s="12"/>
    </row>
    <row r="13092" spans="1:18" x14ac:dyDescent="0.3">
      <c r="A13092" s="12"/>
      <c r="G13092" s="12"/>
      <c r="H13092" s="12"/>
      <c r="J13092" s="12"/>
      <c r="K13092" s="12"/>
      <c r="L13092" s="12"/>
      <c r="M13092" s="12"/>
      <c r="N13092" s="96"/>
      <c r="O13092" s="12"/>
      <c r="P13092" s="12"/>
      <c r="Q13092" s="12"/>
      <c r="R13092" s="12"/>
    </row>
    <row r="13110" spans="1:21" s="10" customFormat="1" x14ac:dyDescent="0.3">
      <c r="B13110" s="12"/>
      <c r="C13110" s="12"/>
      <c r="D13110" s="12"/>
      <c r="E13110" s="12"/>
      <c r="F13110" s="12"/>
      <c r="I13110" s="26"/>
      <c r="N13110" s="90"/>
      <c r="S13110" s="12"/>
      <c r="T13110" s="12"/>
      <c r="U13110" s="12"/>
    </row>
    <row r="13111" spans="1:21" s="10" customFormat="1" x14ac:dyDescent="0.3">
      <c r="B13111" s="12"/>
      <c r="C13111" s="12"/>
      <c r="D13111" s="12"/>
      <c r="E13111" s="12"/>
      <c r="F13111" s="12"/>
      <c r="I13111" s="26"/>
      <c r="N13111" s="90"/>
      <c r="S13111" s="12"/>
      <c r="T13111" s="12"/>
      <c r="U13111" s="12"/>
    </row>
    <row r="13112" spans="1:21" s="10" customFormat="1" x14ac:dyDescent="0.3">
      <c r="B13112" s="12"/>
      <c r="C13112" s="12"/>
      <c r="D13112" s="12"/>
      <c r="E13112" s="12"/>
      <c r="F13112" s="12"/>
      <c r="I13112" s="26"/>
      <c r="N13112" s="90"/>
      <c r="S13112" s="12"/>
      <c r="T13112" s="12"/>
      <c r="U13112" s="12"/>
    </row>
    <row r="13113" spans="1:21" x14ac:dyDescent="0.3">
      <c r="A13113" s="12"/>
      <c r="I13113" s="26"/>
    </row>
    <row r="13114" spans="1:21" x14ac:dyDescent="0.3">
      <c r="A13114" s="12"/>
      <c r="I13114" s="26"/>
    </row>
    <row r="13115" spans="1:21" x14ac:dyDescent="0.3">
      <c r="A13115" s="12"/>
      <c r="I13115" s="26"/>
    </row>
    <row r="13116" spans="1:21" x14ac:dyDescent="0.3">
      <c r="A13116" s="12"/>
      <c r="G13116" s="12"/>
      <c r="H13116" s="12"/>
      <c r="J13116" s="12"/>
      <c r="K13116" s="12"/>
      <c r="L13116" s="12"/>
      <c r="M13116" s="12"/>
      <c r="N13116" s="96"/>
      <c r="O13116" s="12"/>
      <c r="P13116" s="12"/>
      <c r="Q13116" s="12"/>
      <c r="R13116" s="12"/>
    </row>
    <row r="13117" spans="1:21" x14ac:dyDescent="0.3">
      <c r="A13117" s="12"/>
      <c r="G13117" s="12"/>
      <c r="H13117" s="12"/>
      <c r="J13117" s="12"/>
      <c r="K13117" s="12"/>
      <c r="L13117" s="12"/>
      <c r="M13117" s="12"/>
      <c r="N13117" s="96"/>
      <c r="O13117" s="12"/>
      <c r="P13117" s="12"/>
      <c r="Q13117" s="12"/>
      <c r="R13117" s="12"/>
    </row>
    <row r="13118" spans="1:21" x14ac:dyDescent="0.3">
      <c r="A13118" s="12"/>
      <c r="G13118" s="12"/>
      <c r="H13118" s="12"/>
      <c r="J13118" s="12"/>
      <c r="K13118" s="12"/>
      <c r="L13118" s="12"/>
      <c r="M13118" s="12"/>
      <c r="N13118" s="96"/>
      <c r="O13118" s="12"/>
      <c r="P13118" s="12"/>
      <c r="Q13118" s="12"/>
      <c r="R13118" s="12"/>
    </row>
    <row r="13119" spans="1:21" x14ac:dyDescent="0.3">
      <c r="A13119" s="12"/>
      <c r="G13119" s="12"/>
      <c r="H13119" s="12"/>
      <c r="J13119" s="12"/>
      <c r="K13119" s="12"/>
      <c r="L13119" s="12"/>
      <c r="M13119" s="12"/>
      <c r="N13119" s="96"/>
      <c r="O13119" s="12"/>
      <c r="P13119" s="12"/>
      <c r="Q13119" s="12"/>
      <c r="R13119" s="12"/>
    </row>
    <row r="13120" spans="1:21" x14ac:dyDescent="0.3">
      <c r="A13120" s="12"/>
      <c r="G13120" s="12"/>
      <c r="H13120" s="12"/>
      <c r="J13120" s="12"/>
      <c r="K13120" s="12"/>
      <c r="L13120" s="12"/>
      <c r="M13120" s="12"/>
      <c r="N13120" s="96"/>
      <c r="O13120" s="12"/>
      <c r="P13120" s="12"/>
      <c r="Q13120" s="12"/>
      <c r="R13120" s="12"/>
    </row>
    <row r="13121" spans="1:18" x14ac:dyDescent="0.3">
      <c r="A13121" s="12"/>
      <c r="G13121" s="12"/>
      <c r="H13121" s="12"/>
      <c r="J13121" s="12"/>
      <c r="K13121" s="12"/>
      <c r="L13121" s="12"/>
      <c r="M13121" s="12"/>
      <c r="N13121" s="96"/>
      <c r="O13121" s="12"/>
      <c r="P13121" s="12"/>
      <c r="Q13121" s="12"/>
      <c r="R13121" s="12"/>
    </row>
    <row r="13139" spans="1:21" s="10" customFormat="1" x14ac:dyDescent="0.3">
      <c r="B13139" s="12"/>
      <c r="C13139" s="12"/>
      <c r="D13139" s="12"/>
      <c r="E13139" s="12"/>
      <c r="F13139" s="12"/>
      <c r="I13139" s="26"/>
      <c r="N13139" s="90"/>
      <c r="S13139" s="12"/>
      <c r="T13139" s="12"/>
      <c r="U13139" s="12"/>
    </row>
    <row r="13140" spans="1:21" s="10" customFormat="1" x14ac:dyDescent="0.3">
      <c r="B13140" s="12"/>
      <c r="C13140" s="12"/>
      <c r="D13140" s="12"/>
      <c r="E13140" s="12"/>
      <c r="F13140" s="12"/>
      <c r="I13140" s="26"/>
      <c r="N13140" s="90"/>
      <c r="S13140" s="12"/>
      <c r="T13140" s="12"/>
      <c r="U13140" s="12"/>
    </row>
    <row r="13141" spans="1:21" s="10" customFormat="1" x14ac:dyDescent="0.3">
      <c r="B13141" s="12"/>
      <c r="C13141" s="12"/>
      <c r="D13141" s="12"/>
      <c r="E13141" s="12"/>
      <c r="F13141" s="12"/>
      <c r="I13141" s="26"/>
      <c r="N13141" s="90"/>
      <c r="S13141" s="12"/>
      <c r="T13141" s="12"/>
      <c r="U13141" s="12"/>
    </row>
    <row r="13142" spans="1:21" s="10" customFormat="1" x14ac:dyDescent="0.3">
      <c r="B13142" s="12"/>
      <c r="C13142" s="12"/>
      <c r="D13142" s="12"/>
      <c r="E13142" s="12"/>
      <c r="F13142" s="12"/>
      <c r="I13142" s="26"/>
      <c r="N13142" s="90"/>
      <c r="S13142" s="12"/>
      <c r="T13142" s="12"/>
      <c r="U13142" s="12"/>
    </row>
    <row r="13143" spans="1:21" s="10" customFormat="1" x14ac:dyDescent="0.3">
      <c r="B13143" s="12"/>
      <c r="C13143" s="12"/>
      <c r="D13143" s="12"/>
      <c r="E13143" s="12"/>
      <c r="F13143" s="12"/>
      <c r="I13143" s="26"/>
      <c r="N13143" s="90"/>
      <c r="S13143" s="12"/>
      <c r="T13143" s="12"/>
      <c r="U13143" s="12"/>
    </row>
    <row r="13144" spans="1:21" s="10" customFormat="1" x14ac:dyDescent="0.3">
      <c r="B13144" s="12"/>
      <c r="C13144" s="12"/>
      <c r="D13144" s="12"/>
      <c r="E13144" s="12"/>
      <c r="F13144" s="12"/>
      <c r="I13144" s="26"/>
      <c r="N13144" s="90"/>
      <c r="S13144" s="12"/>
      <c r="T13144" s="12"/>
      <c r="U13144" s="12"/>
    </row>
    <row r="13145" spans="1:21" x14ac:dyDescent="0.3">
      <c r="A13145" s="12"/>
      <c r="G13145" s="12"/>
      <c r="H13145" s="12"/>
      <c r="J13145" s="12"/>
      <c r="K13145" s="12"/>
      <c r="L13145" s="12"/>
      <c r="M13145" s="12"/>
      <c r="N13145" s="96"/>
      <c r="O13145" s="12"/>
      <c r="P13145" s="12"/>
      <c r="Q13145" s="12"/>
      <c r="R13145" s="12"/>
    </row>
    <row r="13146" spans="1:21" x14ac:dyDescent="0.3">
      <c r="A13146" s="12"/>
      <c r="G13146" s="12"/>
      <c r="H13146" s="12"/>
      <c r="J13146" s="12"/>
      <c r="K13146" s="12"/>
      <c r="L13146" s="12"/>
      <c r="M13146" s="12"/>
      <c r="N13146" s="96"/>
      <c r="O13146" s="12"/>
      <c r="P13146" s="12"/>
      <c r="Q13146" s="12"/>
      <c r="R13146" s="12"/>
    </row>
    <row r="13147" spans="1:21" x14ac:dyDescent="0.3">
      <c r="A13147" s="12"/>
      <c r="G13147" s="12"/>
      <c r="H13147" s="12"/>
      <c r="J13147" s="12"/>
      <c r="K13147" s="12"/>
      <c r="L13147" s="12"/>
      <c r="M13147" s="12"/>
      <c r="N13147" s="96"/>
      <c r="O13147" s="12"/>
      <c r="P13147" s="12"/>
      <c r="Q13147" s="12"/>
      <c r="R13147" s="12"/>
    </row>
    <row r="13148" spans="1:21" x14ac:dyDescent="0.3">
      <c r="A13148" s="12"/>
      <c r="G13148" s="12"/>
      <c r="H13148" s="12"/>
      <c r="J13148" s="12"/>
      <c r="K13148" s="12"/>
      <c r="L13148" s="12"/>
      <c r="M13148" s="12"/>
      <c r="N13148" s="96"/>
      <c r="O13148" s="12"/>
      <c r="P13148" s="12"/>
      <c r="Q13148" s="12"/>
      <c r="R13148" s="12"/>
    </row>
    <row r="13149" spans="1:21" x14ac:dyDescent="0.3">
      <c r="A13149" s="12"/>
      <c r="G13149" s="12"/>
      <c r="H13149" s="12"/>
      <c r="J13149" s="12"/>
      <c r="K13149" s="12"/>
      <c r="L13149" s="12"/>
      <c r="M13149" s="12"/>
      <c r="N13149" s="96"/>
      <c r="O13149" s="12"/>
      <c r="P13149" s="12"/>
      <c r="Q13149" s="12"/>
      <c r="R13149" s="12"/>
    </row>
    <row r="13150" spans="1:21" x14ac:dyDescent="0.3">
      <c r="A13150" s="12"/>
      <c r="G13150" s="12"/>
      <c r="H13150" s="12"/>
      <c r="J13150" s="12"/>
      <c r="K13150" s="12"/>
      <c r="L13150" s="12"/>
      <c r="M13150" s="12"/>
      <c r="N13150" s="96"/>
      <c r="O13150" s="12"/>
      <c r="P13150" s="12"/>
      <c r="Q13150" s="12"/>
      <c r="R13150" s="12"/>
    </row>
    <row r="13168" spans="1:18" x14ac:dyDescent="0.3">
      <c r="A13168" s="12"/>
      <c r="I13168" s="26"/>
      <c r="J13168" s="12"/>
      <c r="K13168" s="12"/>
      <c r="L13168" s="12"/>
      <c r="M13168" s="12"/>
      <c r="N13168" s="96"/>
      <c r="O13168" s="12"/>
      <c r="P13168" s="12"/>
      <c r="Q13168" s="12"/>
      <c r="R13168" s="12"/>
    </row>
    <row r="13169" spans="1:18" x14ac:dyDescent="0.3">
      <c r="A13169" s="12"/>
      <c r="I13169" s="26"/>
    </row>
    <row r="13170" spans="1:18" x14ac:dyDescent="0.3">
      <c r="A13170" s="12"/>
      <c r="I13170" s="26"/>
    </row>
    <row r="13171" spans="1:18" x14ac:dyDescent="0.3">
      <c r="A13171" s="12"/>
      <c r="I13171" s="26"/>
    </row>
    <row r="13172" spans="1:18" x14ac:dyDescent="0.3">
      <c r="A13172" s="12"/>
      <c r="I13172" s="26"/>
    </row>
    <row r="13173" spans="1:18" x14ac:dyDescent="0.3">
      <c r="A13173" s="12"/>
      <c r="I13173" s="26"/>
    </row>
    <row r="13174" spans="1:18" x14ac:dyDescent="0.3">
      <c r="A13174" s="12"/>
      <c r="G13174" s="12"/>
      <c r="H13174" s="12"/>
      <c r="J13174" s="12"/>
      <c r="K13174" s="12"/>
      <c r="L13174" s="12"/>
      <c r="M13174" s="12"/>
      <c r="N13174" s="96"/>
      <c r="O13174" s="12"/>
      <c r="P13174" s="12"/>
      <c r="Q13174" s="12"/>
      <c r="R13174" s="12"/>
    </row>
    <row r="13175" spans="1:18" x14ac:dyDescent="0.3">
      <c r="A13175" s="12"/>
      <c r="G13175" s="12"/>
      <c r="H13175" s="12"/>
      <c r="J13175" s="12"/>
      <c r="K13175" s="12"/>
      <c r="L13175" s="12"/>
      <c r="M13175" s="12"/>
      <c r="N13175" s="96"/>
      <c r="O13175" s="12"/>
      <c r="P13175" s="12"/>
      <c r="Q13175" s="12"/>
      <c r="R13175" s="12"/>
    </row>
    <row r="13176" spans="1:18" x14ac:dyDescent="0.3">
      <c r="A13176" s="12"/>
      <c r="G13176" s="12"/>
      <c r="H13176" s="12"/>
      <c r="J13176" s="12"/>
      <c r="K13176" s="12"/>
      <c r="L13176" s="12"/>
      <c r="M13176" s="12"/>
      <c r="N13176" s="96"/>
      <c r="O13176" s="12"/>
      <c r="P13176" s="12"/>
      <c r="Q13176" s="12"/>
      <c r="R13176" s="12"/>
    </row>
    <row r="13177" spans="1:18" x14ac:dyDescent="0.3">
      <c r="A13177" s="12"/>
      <c r="G13177" s="12"/>
      <c r="H13177" s="12"/>
      <c r="J13177" s="12"/>
      <c r="K13177" s="12"/>
      <c r="L13177" s="12"/>
      <c r="M13177" s="12"/>
      <c r="N13177" s="96"/>
      <c r="O13177" s="12"/>
      <c r="P13177" s="12"/>
      <c r="Q13177" s="12"/>
      <c r="R13177" s="12"/>
    </row>
    <row r="13178" spans="1:18" x14ac:dyDescent="0.3">
      <c r="A13178" s="12"/>
      <c r="G13178" s="12"/>
      <c r="H13178" s="12"/>
      <c r="J13178" s="12"/>
      <c r="K13178" s="12"/>
      <c r="L13178" s="12"/>
      <c r="M13178" s="12"/>
      <c r="N13178" s="96"/>
      <c r="O13178" s="12"/>
      <c r="P13178" s="12"/>
      <c r="Q13178" s="12"/>
      <c r="R13178" s="12"/>
    </row>
    <row r="13179" spans="1:18" x14ac:dyDescent="0.3">
      <c r="A13179" s="12"/>
      <c r="G13179" s="12"/>
      <c r="H13179" s="12"/>
      <c r="J13179" s="12"/>
      <c r="K13179" s="12"/>
      <c r="L13179" s="12"/>
      <c r="M13179" s="12"/>
      <c r="N13179" s="96"/>
      <c r="O13179" s="12"/>
      <c r="P13179" s="12"/>
      <c r="Q13179" s="12"/>
      <c r="R13179" s="12"/>
    </row>
    <row r="13197" spans="1:22" s="10" customFormat="1" x14ac:dyDescent="0.3">
      <c r="A13197" s="12"/>
      <c r="B13197" s="12"/>
      <c r="C13197" s="12"/>
      <c r="D13197" s="12"/>
      <c r="E13197" s="12"/>
      <c r="F13197" s="12"/>
      <c r="I13197" s="26"/>
      <c r="N13197" s="90"/>
      <c r="S13197" s="12"/>
      <c r="T13197" s="12"/>
      <c r="U13197" s="12"/>
      <c r="V13197" s="12"/>
    </row>
    <row r="13198" spans="1:22" s="10" customFormat="1" x14ac:dyDescent="0.3">
      <c r="A13198" s="12"/>
      <c r="B13198" s="12"/>
      <c r="C13198" s="12"/>
      <c r="D13198" s="12"/>
      <c r="E13198" s="12"/>
      <c r="F13198" s="12"/>
      <c r="I13198" s="26"/>
      <c r="N13198" s="90"/>
      <c r="S13198" s="12"/>
      <c r="T13198" s="12"/>
      <c r="U13198" s="12"/>
      <c r="V13198" s="12"/>
    </row>
    <row r="13199" spans="1:22" s="10" customFormat="1" x14ac:dyDescent="0.3">
      <c r="A13199" s="12"/>
      <c r="B13199" s="12"/>
      <c r="C13199" s="12"/>
      <c r="D13199" s="12"/>
      <c r="E13199" s="12"/>
      <c r="F13199" s="12"/>
      <c r="I13199" s="26"/>
      <c r="N13199" s="90"/>
      <c r="S13199" s="12"/>
      <c r="T13199" s="12"/>
      <c r="U13199" s="12"/>
      <c r="V13199" s="12"/>
    </row>
    <row r="13200" spans="1:22" x14ac:dyDescent="0.3">
      <c r="A13200" s="12"/>
      <c r="I13200" s="26"/>
    </row>
    <row r="13201" spans="1:18" x14ac:dyDescent="0.3">
      <c r="A13201" s="12"/>
      <c r="I13201" s="26"/>
    </row>
    <row r="13202" spans="1:18" x14ac:dyDescent="0.3">
      <c r="A13202" s="12"/>
      <c r="I13202" s="26"/>
    </row>
    <row r="13203" spans="1:18" x14ac:dyDescent="0.3">
      <c r="A13203" s="12"/>
      <c r="G13203" s="12"/>
      <c r="H13203" s="12"/>
      <c r="J13203" s="12"/>
      <c r="K13203" s="12"/>
      <c r="L13203" s="12"/>
      <c r="M13203" s="12"/>
      <c r="N13203" s="96"/>
      <c r="O13203" s="12"/>
      <c r="P13203" s="12"/>
      <c r="Q13203" s="12"/>
      <c r="R13203" s="12"/>
    </row>
    <row r="13204" spans="1:18" x14ac:dyDescent="0.3">
      <c r="A13204" s="12"/>
      <c r="G13204" s="12"/>
      <c r="H13204" s="12"/>
      <c r="J13204" s="12"/>
      <c r="K13204" s="12"/>
      <c r="L13204" s="12"/>
      <c r="M13204" s="12"/>
      <c r="N13204" s="96"/>
      <c r="O13204" s="12"/>
      <c r="P13204" s="12"/>
      <c r="Q13204" s="12"/>
      <c r="R13204" s="12"/>
    </row>
    <row r="13205" spans="1:18" x14ac:dyDescent="0.3">
      <c r="A13205" s="12"/>
      <c r="G13205" s="12"/>
      <c r="H13205" s="12"/>
      <c r="J13205" s="12"/>
      <c r="K13205" s="12"/>
      <c r="L13205" s="12"/>
      <c r="M13205" s="12"/>
      <c r="N13205" s="96"/>
      <c r="O13205" s="12"/>
      <c r="P13205" s="12"/>
      <c r="Q13205" s="12"/>
      <c r="R13205" s="12"/>
    </row>
    <row r="13206" spans="1:18" x14ac:dyDescent="0.3">
      <c r="A13206" s="12"/>
      <c r="G13206" s="12"/>
      <c r="H13206" s="12"/>
      <c r="J13206" s="12"/>
      <c r="K13206" s="12"/>
      <c r="L13206" s="12"/>
      <c r="M13206" s="12"/>
      <c r="N13206" s="96"/>
      <c r="O13206" s="12"/>
      <c r="P13206" s="12"/>
      <c r="Q13206" s="12"/>
      <c r="R13206" s="12"/>
    </row>
    <row r="13207" spans="1:18" x14ac:dyDescent="0.3">
      <c r="A13207" s="12"/>
      <c r="G13207" s="12"/>
      <c r="H13207" s="12"/>
      <c r="J13207" s="12"/>
      <c r="K13207" s="12"/>
      <c r="L13207" s="12"/>
      <c r="M13207" s="12"/>
      <c r="N13207" s="96"/>
      <c r="O13207" s="12"/>
      <c r="P13207" s="12"/>
      <c r="Q13207" s="12"/>
      <c r="R13207" s="12"/>
    </row>
    <row r="13208" spans="1:18" x14ac:dyDescent="0.3">
      <c r="A13208" s="12"/>
      <c r="G13208" s="12"/>
      <c r="H13208" s="12"/>
      <c r="J13208" s="12"/>
      <c r="K13208" s="12"/>
      <c r="L13208" s="12"/>
      <c r="M13208" s="12"/>
      <c r="N13208" s="96"/>
      <c r="O13208" s="12"/>
      <c r="P13208" s="12"/>
      <c r="Q13208" s="12"/>
      <c r="R13208" s="12"/>
    </row>
    <row r="13226" spans="1:21" s="10" customFormat="1" x14ac:dyDescent="0.3">
      <c r="A13226" s="12"/>
      <c r="B13226" s="12"/>
      <c r="C13226" s="12"/>
      <c r="D13226" s="12"/>
      <c r="E13226" s="12"/>
      <c r="F13226" s="12"/>
      <c r="I13226" s="26"/>
      <c r="N13226" s="90"/>
      <c r="S13226" s="12"/>
      <c r="T13226" s="12"/>
      <c r="U13226" s="12"/>
    </row>
    <row r="13227" spans="1:21" s="10" customFormat="1" x14ac:dyDescent="0.3">
      <c r="A13227" s="12"/>
      <c r="B13227" s="12"/>
      <c r="C13227" s="12"/>
      <c r="D13227" s="12"/>
      <c r="E13227" s="12"/>
      <c r="F13227" s="12"/>
      <c r="I13227" s="26"/>
      <c r="N13227" s="90"/>
      <c r="S13227" s="12"/>
      <c r="T13227" s="12"/>
      <c r="U13227" s="12"/>
    </row>
    <row r="13228" spans="1:21" x14ac:dyDescent="0.3">
      <c r="A13228" s="12"/>
      <c r="I13228" s="26"/>
    </row>
    <row r="13229" spans="1:21" x14ac:dyDescent="0.3">
      <c r="A13229" s="12"/>
      <c r="I13229" s="26"/>
    </row>
    <row r="13230" spans="1:21" x14ac:dyDescent="0.3">
      <c r="A13230" s="12"/>
      <c r="I13230" s="26"/>
    </row>
    <row r="13231" spans="1:21" x14ac:dyDescent="0.3">
      <c r="A13231" s="12"/>
      <c r="I13231" s="26"/>
    </row>
    <row r="13232" spans="1:21" x14ac:dyDescent="0.3">
      <c r="A13232" s="12"/>
      <c r="G13232" s="12"/>
      <c r="H13232" s="12"/>
      <c r="J13232" s="12"/>
      <c r="K13232" s="12"/>
      <c r="L13232" s="12"/>
      <c r="M13232" s="12"/>
      <c r="N13232" s="96"/>
      <c r="O13232" s="12"/>
      <c r="P13232" s="12"/>
      <c r="Q13232" s="12"/>
      <c r="R13232" s="12"/>
    </row>
    <row r="13233" spans="1:18" x14ac:dyDescent="0.3">
      <c r="A13233" s="12"/>
      <c r="G13233" s="12"/>
      <c r="H13233" s="12"/>
      <c r="J13233" s="12"/>
      <c r="K13233" s="12"/>
      <c r="L13233" s="12"/>
      <c r="M13233" s="12"/>
      <c r="N13233" s="96"/>
      <c r="O13233" s="12"/>
      <c r="P13233" s="12"/>
      <c r="Q13233" s="12"/>
      <c r="R13233" s="12"/>
    </row>
    <row r="13234" spans="1:18" x14ac:dyDescent="0.3">
      <c r="A13234" s="12"/>
      <c r="G13234" s="12"/>
      <c r="H13234" s="12"/>
      <c r="J13234" s="12"/>
      <c r="K13234" s="12"/>
      <c r="L13234" s="12"/>
      <c r="M13234" s="12"/>
      <c r="N13234" s="96"/>
      <c r="O13234" s="12"/>
      <c r="P13234" s="12"/>
      <c r="Q13234" s="12"/>
      <c r="R13234" s="12"/>
    </row>
    <row r="13235" spans="1:18" x14ac:dyDescent="0.3">
      <c r="A13235" s="12"/>
      <c r="G13235" s="12"/>
      <c r="H13235" s="12"/>
      <c r="J13235" s="12"/>
      <c r="K13235" s="12"/>
      <c r="L13235" s="12"/>
      <c r="M13235" s="12"/>
      <c r="N13235" s="96"/>
      <c r="O13235" s="12"/>
      <c r="P13235" s="12"/>
      <c r="Q13235" s="12"/>
      <c r="R13235" s="12"/>
    </row>
    <row r="13236" spans="1:18" x14ac:dyDescent="0.3">
      <c r="A13236" s="12"/>
      <c r="G13236" s="12"/>
      <c r="H13236" s="12"/>
      <c r="J13236" s="12"/>
      <c r="K13236" s="12"/>
      <c r="L13236" s="12"/>
      <c r="M13236" s="12"/>
      <c r="N13236" s="96"/>
      <c r="O13236" s="12"/>
      <c r="P13236" s="12"/>
      <c r="Q13236" s="12"/>
      <c r="R13236" s="12"/>
    </row>
    <row r="13237" spans="1:18" x14ac:dyDescent="0.3">
      <c r="A13237" s="12"/>
      <c r="G13237" s="12"/>
      <c r="H13237" s="12"/>
      <c r="J13237" s="12"/>
      <c r="K13237" s="12"/>
      <c r="L13237" s="12"/>
      <c r="M13237" s="12"/>
      <c r="N13237" s="96"/>
      <c r="O13237" s="12"/>
      <c r="P13237" s="12"/>
      <c r="Q13237" s="12"/>
      <c r="R13237" s="12"/>
    </row>
    <row r="13255" spans="1:21" s="10" customFormat="1" x14ac:dyDescent="0.3">
      <c r="B13255" s="12"/>
      <c r="C13255" s="12"/>
      <c r="D13255" s="12"/>
      <c r="E13255" s="12"/>
      <c r="F13255" s="12"/>
      <c r="I13255" s="26"/>
      <c r="N13255" s="90"/>
      <c r="S13255" s="12"/>
      <c r="T13255" s="12"/>
      <c r="U13255" s="12"/>
    </row>
    <row r="13256" spans="1:21" s="10" customFormat="1" x14ac:dyDescent="0.3">
      <c r="B13256" s="12"/>
      <c r="C13256" s="12"/>
      <c r="D13256" s="12"/>
      <c r="E13256" s="12"/>
      <c r="F13256" s="12"/>
      <c r="I13256" s="26"/>
      <c r="N13256" s="90"/>
      <c r="S13256" s="12"/>
      <c r="T13256" s="12"/>
      <c r="U13256" s="12"/>
    </row>
    <row r="13257" spans="1:21" x14ac:dyDescent="0.3">
      <c r="A13257" s="12"/>
      <c r="I13257" s="26"/>
    </row>
    <row r="13258" spans="1:21" x14ac:dyDescent="0.3">
      <c r="A13258" s="12"/>
      <c r="I13258" s="26"/>
    </row>
    <row r="13259" spans="1:21" x14ac:dyDescent="0.3">
      <c r="A13259" s="12"/>
      <c r="I13259" s="26"/>
    </row>
    <row r="13260" spans="1:21" x14ac:dyDescent="0.3">
      <c r="A13260" s="12"/>
      <c r="I13260" s="26"/>
    </row>
    <row r="13261" spans="1:21" x14ac:dyDescent="0.3">
      <c r="A13261" s="12"/>
      <c r="G13261" s="12"/>
      <c r="H13261" s="12"/>
      <c r="J13261" s="12"/>
      <c r="K13261" s="12"/>
      <c r="L13261" s="12"/>
      <c r="M13261" s="12"/>
      <c r="N13261" s="96"/>
      <c r="O13261" s="12"/>
      <c r="P13261" s="12"/>
      <c r="Q13261" s="12"/>
      <c r="R13261" s="12"/>
    </row>
    <row r="13262" spans="1:21" x14ac:dyDescent="0.3">
      <c r="A13262" s="12"/>
      <c r="G13262" s="12"/>
      <c r="H13262" s="12"/>
      <c r="J13262" s="12"/>
      <c r="K13262" s="12"/>
      <c r="L13262" s="12"/>
      <c r="M13262" s="12"/>
      <c r="N13262" s="96"/>
      <c r="O13262" s="12"/>
      <c r="P13262" s="12"/>
      <c r="Q13262" s="12"/>
      <c r="R13262" s="12"/>
    </row>
    <row r="13263" spans="1:21" x14ac:dyDescent="0.3">
      <c r="A13263" s="12"/>
      <c r="G13263" s="12"/>
      <c r="H13263" s="12"/>
      <c r="J13263" s="12"/>
      <c r="K13263" s="12"/>
      <c r="L13263" s="12"/>
      <c r="M13263" s="12"/>
      <c r="N13263" s="96"/>
      <c r="O13263" s="12"/>
      <c r="P13263" s="12"/>
      <c r="Q13263" s="12"/>
      <c r="R13263" s="12"/>
    </row>
    <row r="13264" spans="1:21" x14ac:dyDescent="0.3">
      <c r="A13264" s="12"/>
      <c r="G13264" s="12"/>
      <c r="H13264" s="12"/>
      <c r="J13264" s="12"/>
      <c r="K13264" s="12"/>
      <c r="L13264" s="12"/>
      <c r="M13264" s="12"/>
      <c r="N13264" s="96"/>
      <c r="O13264" s="12"/>
      <c r="P13264" s="12"/>
      <c r="Q13264" s="12"/>
      <c r="R13264" s="12"/>
    </row>
    <row r="13265" spans="1:18" x14ac:dyDescent="0.3">
      <c r="A13265" s="12"/>
      <c r="G13265" s="12"/>
      <c r="H13265" s="12"/>
      <c r="J13265" s="12"/>
      <c r="K13265" s="12"/>
      <c r="L13265" s="12"/>
      <c r="M13265" s="12"/>
      <c r="N13265" s="96"/>
      <c r="O13265" s="12"/>
      <c r="P13265" s="12"/>
      <c r="Q13265" s="12"/>
      <c r="R13265" s="12"/>
    </row>
    <row r="13266" spans="1:18" x14ac:dyDescent="0.3">
      <c r="A13266" s="12"/>
      <c r="G13266" s="12"/>
      <c r="H13266" s="12"/>
      <c r="J13266" s="12"/>
      <c r="K13266" s="12"/>
      <c r="L13266" s="12"/>
      <c r="M13266" s="12"/>
      <c r="N13266" s="96"/>
      <c r="O13266" s="12"/>
      <c r="P13266" s="12"/>
      <c r="Q13266" s="12"/>
      <c r="R13266" s="12"/>
    </row>
    <row r="13284" spans="1:21" s="10" customFormat="1" x14ac:dyDescent="0.3">
      <c r="B13284" s="12"/>
      <c r="C13284" s="12"/>
      <c r="D13284" s="12"/>
      <c r="E13284" s="12"/>
      <c r="F13284" s="12"/>
      <c r="I13284" s="26"/>
      <c r="N13284" s="90"/>
      <c r="S13284" s="12"/>
      <c r="T13284" s="12"/>
      <c r="U13284" s="12"/>
    </row>
    <row r="13285" spans="1:21" s="10" customFormat="1" x14ac:dyDescent="0.3">
      <c r="B13285" s="12"/>
      <c r="C13285" s="12"/>
      <c r="D13285" s="12"/>
      <c r="E13285" s="12"/>
      <c r="F13285" s="12"/>
      <c r="I13285" s="26"/>
      <c r="N13285" s="90"/>
      <c r="S13285" s="12"/>
      <c r="T13285" s="12"/>
      <c r="U13285" s="12"/>
    </row>
    <row r="13286" spans="1:21" s="10" customFormat="1" x14ac:dyDescent="0.3">
      <c r="B13286" s="12"/>
      <c r="C13286" s="12"/>
      <c r="D13286" s="12"/>
      <c r="E13286" s="12"/>
      <c r="F13286" s="12"/>
      <c r="I13286" s="26"/>
      <c r="N13286" s="90"/>
      <c r="S13286" s="12"/>
      <c r="T13286" s="12"/>
      <c r="U13286" s="12"/>
    </row>
    <row r="13287" spans="1:21" s="10" customFormat="1" x14ac:dyDescent="0.3">
      <c r="B13287" s="12"/>
      <c r="C13287" s="12"/>
      <c r="D13287" s="12"/>
      <c r="E13287" s="12"/>
      <c r="F13287" s="12"/>
      <c r="I13287" s="26"/>
      <c r="N13287" s="90"/>
      <c r="S13287" s="12"/>
      <c r="T13287" s="12"/>
      <c r="U13287" s="12"/>
    </row>
    <row r="13288" spans="1:21" s="10" customFormat="1" x14ac:dyDescent="0.3">
      <c r="B13288" s="12"/>
      <c r="C13288" s="12"/>
      <c r="D13288" s="12"/>
      <c r="E13288" s="12"/>
      <c r="F13288" s="12"/>
      <c r="I13288" s="26"/>
      <c r="N13288" s="90"/>
      <c r="S13288" s="12"/>
      <c r="T13288" s="12"/>
      <c r="U13288" s="12"/>
    </row>
    <row r="13289" spans="1:21" x14ac:dyDescent="0.3">
      <c r="A13289" s="12"/>
      <c r="I13289" s="26"/>
    </row>
    <row r="13290" spans="1:21" x14ac:dyDescent="0.3">
      <c r="A13290" s="12"/>
      <c r="G13290" s="12"/>
      <c r="H13290" s="12"/>
      <c r="J13290" s="12"/>
      <c r="K13290" s="12"/>
      <c r="L13290" s="12"/>
      <c r="M13290" s="12"/>
      <c r="N13290" s="96"/>
      <c r="O13290" s="12"/>
      <c r="P13290" s="12"/>
      <c r="Q13290" s="12"/>
      <c r="R13290" s="12"/>
    </row>
    <row r="13291" spans="1:21" x14ac:dyDescent="0.3">
      <c r="A13291" s="12"/>
      <c r="G13291" s="12"/>
      <c r="H13291" s="12"/>
      <c r="J13291" s="12"/>
      <c r="K13291" s="12"/>
      <c r="L13291" s="12"/>
      <c r="M13291" s="12"/>
      <c r="N13291" s="96"/>
      <c r="O13291" s="12"/>
      <c r="P13291" s="12"/>
      <c r="Q13291" s="12"/>
      <c r="R13291" s="12"/>
    </row>
    <row r="13292" spans="1:21" x14ac:dyDescent="0.3">
      <c r="A13292" s="12"/>
      <c r="G13292" s="12"/>
      <c r="H13292" s="12"/>
      <c r="J13292" s="12"/>
      <c r="K13292" s="12"/>
      <c r="L13292" s="12"/>
      <c r="M13292" s="12"/>
      <c r="N13292" s="96"/>
      <c r="O13292" s="12"/>
      <c r="P13292" s="12"/>
      <c r="Q13292" s="12"/>
      <c r="R13292" s="12"/>
    </row>
    <row r="13293" spans="1:21" x14ac:dyDescent="0.3">
      <c r="A13293" s="12"/>
      <c r="G13293" s="12"/>
      <c r="H13293" s="12"/>
      <c r="J13293" s="12"/>
      <c r="K13293" s="12"/>
      <c r="L13293" s="12"/>
      <c r="M13293" s="12"/>
      <c r="N13293" s="96"/>
      <c r="O13293" s="12"/>
      <c r="P13293" s="12"/>
      <c r="Q13293" s="12"/>
      <c r="R13293" s="12"/>
    </row>
    <row r="13294" spans="1:21" x14ac:dyDescent="0.3">
      <c r="A13294" s="12"/>
      <c r="G13294" s="12"/>
      <c r="H13294" s="12"/>
      <c r="J13294" s="12"/>
      <c r="K13294" s="12"/>
      <c r="L13294" s="12"/>
      <c r="M13294" s="12"/>
      <c r="N13294" s="96"/>
      <c r="O13294" s="12"/>
      <c r="P13294" s="12"/>
      <c r="Q13294" s="12"/>
      <c r="R13294" s="12"/>
    </row>
    <row r="13295" spans="1:21" x14ac:dyDescent="0.3">
      <c r="A13295" s="12"/>
      <c r="G13295" s="12"/>
      <c r="H13295" s="12"/>
      <c r="J13295" s="12"/>
      <c r="K13295" s="12"/>
      <c r="L13295" s="12"/>
      <c r="M13295" s="12"/>
      <c r="N13295" s="96"/>
      <c r="O13295" s="12"/>
      <c r="P13295" s="12"/>
      <c r="Q13295" s="12"/>
      <c r="R13295" s="12"/>
    </row>
    <row r="13313" spans="1:18" x14ac:dyDescent="0.3">
      <c r="A13313" s="12"/>
      <c r="I13313" s="26"/>
    </row>
    <row r="13314" spans="1:18" x14ac:dyDescent="0.3">
      <c r="A13314" s="12"/>
      <c r="I13314" s="26"/>
    </row>
    <row r="13315" spans="1:18" x14ac:dyDescent="0.3">
      <c r="A13315" s="12"/>
      <c r="I13315" s="26"/>
    </row>
    <row r="13316" spans="1:18" x14ac:dyDescent="0.3">
      <c r="A13316" s="12"/>
      <c r="I13316" s="26"/>
    </row>
    <row r="13317" spans="1:18" x14ac:dyDescent="0.3">
      <c r="A13317" s="12"/>
      <c r="I13317" s="26"/>
    </row>
    <row r="13318" spans="1:18" x14ac:dyDescent="0.3">
      <c r="A13318" s="12"/>
      <c r="I13318" s="26"/>
    </row>
    <row r="13319" spans="1:18" x14ac:dyDescent="0.3">
      <c r="A13319" s="12"/>
      <c r="G13319" s="12"/>
      <c r="H13319" s="12"/>
      <c r="J13319" s="12"/>
      <c r="K13319" s="12"/>
      <c r="L13319" s="12"/>
      <c r="M13319" s="12"/>
      <c r="N13319" s="96"/>
      <c r="O13319" s="12"/>
      <c r="P13319" s="12"/>
      <c r="Q13319" s="12"/>
      <c r="R13319" s="12"/>
    </row>
    <row r="13320" spans="1:18" x14ac:dyDescent="0.3">
      <c r="A13320" s="12"/>
      <c r="G13320" s="12"/>
      <c r="H13320" s="12"/>
      <c r="J13320" s="12"/>
      <c r="K13320" s="12"/>
      <c r="L13320" s="12"/>
      <c r="M13320" s="12"/>
      <c r="N13320" s="96"/>
      <c r="O13320" s="12"/>
      <c r="P13320" s="12"/>
      <c r="Q13320" s="12"/>
      <c r="R13320" s="12"/>
    </row>
    <row r="13321" spans="1:18" x14ac:dyDescent="0.3">
      <c r="A13321" s="12"/>
      <c r="G13321" s="12"/>
      <c r="H13321" s="12"/>
      <c r="J13321" s="12"/>
      <c r="K13321" s="12"/>
      <c r="L13321" s="12"/>
      <c r="M13321" s="12"/>
      <c r="N13321" s="96"/>
      <c r="O13321" s="12"/>
      <c r="P13321" s="12"/>
      <c r="Q13321" s="12"/>
      <c r="R13321" s="12"/>
    </row>
    <row r="13322" spans="1:18" x14ac:dyDescent="0.3">
      <c r="A13322" s="12"/>
      <c r="G13322" s="12"/>
      <c r="H13322" s="12"/>
      <c r="J13322" s="12"/>
      <c r="K13322" s="12"/>
      <c r="L13322" s="12"/>
      <c r="M13322" s="12"/>
      <c r="N13322" s="96"/>
      <c r="O13322" s="12"/>
      <c r="P13322" s="12"/>
      <c r="Q13322" s="12"/>
      <c r="R13322" s="12"/>
    </row>
    <row r="13323" spans="1:18" x14ac:dyDescent="0.3">
      <c r="A13323" s="12"/>
      <c r="G13323" s="12"/>
      <c r="H13323" s="12"/>
      <c r="J13323" s="12"/>
      <c r="K13323" s="12"/>
      <c r="L13323" s="12"/>
      <c r="M13323" s="12"/>
      <c r="N13323" s="96"/>
      <c r="O13323" s="12"/>
      <c r="P13323" s="12"/>
      <c r="Q13323" s="12"/>
      <c r="R13323" s="12"/>
    </row>
    <row r="13324" spans="1:18" x14ac:dyDescent="0.3">
      <c r="A13324" s="12"/>
      <c r="G13324" s="12"/>
      <c r="H13324" s="12"/>
      <c r="J13324" s="12"/>
      <c r="K13324" s="12"/>
      <c r="L13324" s="12"/>
      <c r="M13324" s="12"/>
      <c r="N13324" s="96"/>
      <c r="O13324" s="12"/>
      <c r="P13324" s="12"/>
      <c r="Q13324" s="12"/>
      <c r="R13324" s="12"/>
    </row>
    <row r="13342" spans="1:22" s="10" customFormat="1" x14ac:dyDescent="0.3">
      <c r="A13342" s="12"/>
      <c r="B13342" s="12"/>
      <c r="C13342" s="12"/>
      <c r="D13342" s="12"/>
      <c r="E13342" s="12"/>
      <c r="F13342" s="12"/>
      <c r="I13342" s="26"/>
      <c r="N13342" s="90"/>
      <c r="S13342" s="12"/>
      <c r="T13342" s="12"/>
      <c r="U13342" s="12"/>
      <c r="V13342" s="12"/>
    </row>
    <row r="13343" spans="1:22" s="10" customFormat="1" x14ac:dyDescent="0.3">
      <c r="A13343" s="12"/>
      <c r="B13343" s="12"/>
      <c r="C13343" s="12"/>
      <c r="D13343" s="12"/>
      <c r="E13343" s="12"/>
      <c r="F13343" s="12"/>
      <c r="I13343" s="26"/>
      <c r="N13343" s="90"/>
      <c r="S13343" s="12"/>
      <c r="T13343" s="12"/>
      <c r="U13343" s="12"/>
      <c r="V13343" s="12"/>
    </row>
    <row r="13344" spans="1:22" x14ac:dyDescent="0.3">
      <c r="A13344" s="12"/>
      <c r="I13344" s="26"/>
    </row>
    <row r="13345" spans="1:18" x14ac:dyDescent="0.3">
      <c r="A13345" s="12"/>
      <c r="I13345" s="26"/>
    </row>
    <row r="13346" spans="1:18" x14ac:dyDescent="0.3">
      <c r="A13346" s="12"/>
      <c r="I13346" s="26"/>
    </row>
    <row r="13347" spans="1:18" x14ac:dyDescent="0.3">
      <c r="A13347" s="12"/>
      <c r="I13347" s="26"/>
    </row>
    <row r="13348" spans="1:18" x14ac:dyDescent="0.3">
      <c r="A13348" s="12"/>
      <c r="G13348" s="12"/>
      <c r="H13348" s="12"/>
      <c r="J13348" s="12"/>
      <c r="K13348" s="12"/>
      <c r="L13348" s="12"/>
      <c r="M13348" s="12"/>
      <c r="N13348" s="96"/>
      <c r="O13348" s="12"/>
      <c r="P13348" s="12"/>
      <c r="Q13348" s="12"/>
      <c r="R13348" s="12"/>
    </row>
    <row r="13349" spans="1:18" x14ac:dyDescent="0.3">
      <c r="A13349" s="12"/>
      <c r="G13349" s="12"/>
      <c r="H13349" s="12"/>
      <c r="J13349" s="12"/>
      <c r="K13349" s="12"/>
      <c r="L13349" s="12"/>
      <c r="M13349" s="12"/>
      <c r="N13349" s="96"/>
      <c r="O13349" s="12"/>
      <c r="P13349" s="12"/>
      <c r="Q13349" s="12"/>
      <c r="R13349" s="12"/>
    </row>
    <row r="13350" spans="1:18" x14ac:dyDescent="0.3">
      <c r="A13350" s="12"/>
      <c r="G13350" s="12"/>
      <c r="H13350" s="12"/>
      <c r="J13350" s="12"/>
      <c r="K13350" s="12"/>
      <c r="L13350" s="12"/>
      <c r="M13350" s="12"/>
      <c r="N13350" s="96"/>
      <c r="O13350" s="12"/>
      <c r="P13350" s="12"/>
      <c r="Q13350" s="12"/>
      <c r="R13350" s="12"/>
    </row>
    <row r="13351" spans="1:18" x14ac:dyDescent="0.3">
      <c r="A13351" s="12"/>
      <c r="G13351" s="12"/>
      <c r="H13351" s="12"/>
      <c r="J13351" s="12"/>
      <c r="K13351" s="12"/>
      <c r="L13351" s="12"/>
      <c r="M13351" s="12"/>
      <c r="N13351" s="96"/>
      <c r="O13351" s="12"/>
      <c r="P13351" s="12"/>
      <c r="Q13351" s="12"/>
      <c r="R13351" s="12"/>
    </row>
    <row r="13352" spans="1:18" x14ac:dyDescent="0.3">
      <c r="A13352" s="12"/>
      <c r="G13352" s="12"/>
      <c r="H13352" s="12"/>
      <c r="J13352" s="12"/>
      <c r="K13352" s="12"/>
      <c r="L13352" s="12"/>
      <c r="M13352" s="12"/>
      <c r="N13352" s="96"/>
      <c r="O13352" s="12"/>
      <c r="P13352" s="12"/>
      <c r="Q13352" s="12"/>
      <c r="R13352" s="12"/>
    </row>
    <row r="13353" spans="1:18" x14ac:dyDescent="0.3">
      <c r="A13353" s="12"/>
      <c r="G13353" s="12"/>
      <c r="H13353" s="12"/>
      <c r="J13353" s="12"/>
      <c r="K13353" s="12"/>
      <c r="L13353" s="12"/>
      <c r="M13353" s="12"/>
      <c r="N13353" s="96"/>
      <c r="O13353" s="12"/>
      <c r="P13353" s="12"/>
      <c r="Q13353" s="12"/>
      <c r="R13353" s="12"/>
    </row>
    <row r="13371" spans="1:21" s="10" customFormat="1" x14ac:dyDescent="0.3">
      <c r="A13371" s="12"/>
      <c r="B13371" s="12"/>
      <c r="C13371" s="12"/>
      <c r="D13371" s="12"/>
      <c r="E13371" s="12"/>
      <c r="F13371" s="12"/>
      <c r="I13371" s="26"/>
      <c r="N13371" s="90"/>
      <c r="S13371" s="12"/>
      <c r="T13371" s="12"/>
      <c r="U13371" s="12"/>
    </row>
    <row r="13372" spans="1:21" x14ac:dyDescent="0.3">
      <c r="A13372" s="12"/>
      <c r="I13372" s="26"/>
    </row>
    <row r="13373" spans="1:21" x14ac:dyDescent="0.3">
      <c r="A13373" s="12"/>
      <c r="I13373" s="26"/>
    </row>
    <row r="13374" spans="1:21" x14ac:dyDescent="0.3">
      <c r="A13374" s="12"/>
      <c r="I13374" s="26"/>
    </row>
    <row r="13375" spans="1:21" x14ac:dyDescent="0.3">
      <c r="A13375" s="12"/>
      <c r="I13375" s="26"/>
    </row>
    <row r="13376" spans="1:21" x14ac:dyDescent="0.3">
      <c r="A13376" s="12"/>
      <c r="I13376" s="26"/>
    </row>
    <row r="13377" spans="1:18" x14ac:dyDescent="0.3">
      <c r="A13377" s="12"/>
      <c r="G13377" s="12"/>
      <c r="H13377" s="12"/>
      <c r="J13377" s="12"/>
      <c r="K13377" s="12"/>
      <c r="L13377" s="12"/>
      <c r="M13377" s="12"/>
      <c r="N13377" s="96"/>
      <c r="O13377" s="12"/>
      <c r="P13377" s="12"/>
      <c r="Q13377" s="12"/>
      <c r="R13377" s="12"/>
    </row>
    <row r="13378" spans="1:18" x14ac:dyDescent="0.3">
      <c r="A13378" s="12"/>
      <c r="G13378" s="12"/>
      <c r="H13378" s="12"/>
      <c r="J13378" s="12"/>
      <c r="K13378" s="12"/>
      <c r="L13378" s="12"/>
      <c r="M13378" s="12"/>
      <c r="N13378" s="96"/>
      <c r="O13378" s="12"/>
      <c r="P13378" s="12"/>
      <c r="Q13378" s="12"/>
      <c r="R13378" s="12"/>
    </row>
    <row r="13379" spans="1:18" x14ac:dyDescent="0.3">
      <c r="A13379" s="12"/>
      <c r="G13379" s="12"/>
      <c r="H13379" s="12"/>
      <c r="J13379" s="12"/>
      <c r="K13379" s="12"/>
      <c r="L13379" s="12"/>
      <c r="M13379" s="12"/>
      <c r="N13379" s="96"/>
      <c r="O13379" s="12"/>
      <c r="P13379" s="12"/>
      <c r="Q13379" s="12"/>
      <c r="R13379" s="12"/>
    </row>
    <row r="13380" spans="1:18" x14ac:dyDescent="0.3">
      <c r="A13380" s="12"/>
      <c r="G13380" s="12"/>
      <c r="H13380" s="12"/>
      <c r="J13380" s="12"/>
      <c r="K13380" s="12"/>
      <c r="L13380" s="12"/>
      <c r="M13380" s="12"/>
      <c r="N13380" s="96"/>
      <c r="O13380" s="12"/>
      <c r="P13380" s="12"/>
      <c r="Q13380" s="12"/>
      <c r="R13380" s="12"/>
    </row>
    <row r="13381" spans="1:18" x14ac:dyDescent="0.3">
      <c r="A13381" s="12"/>
      <c r="G13381" s="12"/>
      <c r="H13381" s="12"/>
      <c r="J13381" s="12"/>
      <c r="K13381" s="12"/>
      <c r="L13381" s="12"/>
      <c r="M13381" s="12"/>
      <c r="N13381" s="96"/>
      <c r="O13381" s="12"/>
      <c r="P13381" s="12"/>
      <c r="Q13381" s="12"/>
      <c r="R13381" s="12"/>
    </row>
    <row r="13382" spans="1:18" x14ac:dyDescent="0.3">
      <c r="A13382" s="12"/>
      <c r="G13382" s="12"/>
      <c r="H13382" s="12"/>
      <c r="J13382" s="12"/>
      <c r="K13382" s="12"/>
      <c r="L13382" s="12"/>
      <c r="M13382" s="12"/>
      <c r="N13382" s="96"/>
      <c r="O13382" s="12"/>
      <c r="P13382" s="12"/>
      <c r="Q13382" s="12"/>
      <c r="R13382" s="12"/>
    </row>
    <row r="13400" spans="1:21" s="10" customFormat="1" x14ac:dyDescent="0.3">
      <c r="B13400" s="12"/>
      <c r="C13400" s="12"/>
      <c r="D13400" s="12"/>
      <c r="E13400" s="12"/>
      <c r="F13400" s="12"/>
      <c r="I13400" s="26"/>
      <c r="N13400" s="90"/>
      <c r="S13400" s="12"/>
      <c r="T13400" s="12"/>
      <c r="U13400" s="12"/>
    </row>
    <row r="13401" spans="1:21" x14ac:dyDescent="0.3">
      <c r="A13401" s="12"/>
      <c r="I13401" s="26"/>
    </row>
    <row r="13402" spans="1:21" x14ac:dyDescent="0.3">
      <c r="A13402" s="12"/>
      <c r="I13402" s="26"/>
    </row>
    <row r="13403" spans="1:21" x14ac:dyDescent="0.3">
      <c r="A13403" s="12"/>
      <c r="I13403" s="26"/>
    </row>
    <row r="13404" spans="1:21" x14ac:dyDescent="0.3">
      <c r="A13404" s="12"/>
      <c r="I13404" s="26"/>
    </row>
    <row r="13405" spans="1:21" x14ac:dyDescent="0.3">
      <c r="A13405" s="12"/>
      <c r="I13405" s="26"/>
    </row>
    <row r="13406" spans="1:21" x14ac:dyDescent="0.3">
      <c r="A13406" s="12"/>
      <c r="G13406" s="12"/>
      <c r="H13406" s="12"/>
      <c r="J13406" s="12"/>
      <c r="K13406" s="12"/>
      <c r="L13406" s="12"/>
      <c r="M13406" s="12"/>
      <c r="N13406" s="96"/>
      <c r="O13406" s="12"/>
      <c r="P13406" s="12"/>
      <c r="Q13406" s="12"/>
      <c r="R13406" s="12"/>
    </row>
    <row r="13407" spans="1:21" x14ac:dyDescent="0.3">
      <c r="A13407" s="12"/>
      <c r="G13407" s="12"/>
      <c r="H13407" s="12"/>
      <c r="J13407" s="12"/>
      <c r="K13407" s="12"/>
      <c r="L13407" s="12"/>
      <c r="M13407" s="12"/>
      <c r="N13407" s="96"/>
      <c r="O13407" s="12"/>
      <c r="P13407" s="12"/>
      <c r="Q13407" s="12"/>
      <c r="R13407" s="12"/>
    </row>
    <row r="13408" spans="1:21" x14ac:dyDescent="0.3">
      <c r="A13408" s="12"/>
      <c r="G13408" s="12"/>
      <c r="H13408" s="12"/>
      <c r="J13408" s="12"/>
      <c r="K13408" s="12"/>
      <c r="L13408" s="12"/>
      <c r="M13408" s="12"/>
      <c r="N13408" s="96"/>
      <c r="O13408" s="12"/>
      <c r="P13408" s="12"/>
      <c r="Q13408" s="12"/>
      <c r="R13408" s="12"/>
    </row>
    <row r="13409" spans="1:18" x14ac:dyDescent="0.3">
      <c r="A13409" s="12"/>
      <c r="G13409" s="12"/>
      <c r="H13409" s="12"/>
      <c r="J13409" s="12"/>
      <c r="K13409" s="12"/>
      <c r="L13409" s="12"/>
      <c r="M13409" s="12"/>
      <c r="N13409" s="96"/>
      <c r="O13409" s="12"/>
      <c r="P13409" s="12"/>
      <c r="Q13409" s="12"/>
      <c r="R13409" s="12"/>
    </row>
    <row r="13410" spans="1:18" x14ac:dyDescent="0.3">
      <c r="A13410" s="12"/>
      <c r="G13410" s="12"/>
      <c r="H13410" s="12"/>
      <c r="J13410" s="12"/>
      <c r="K13410" s="12"/>
      <c r="L13410" s="12"/>
      <c r="M13410" s="12"/>
      <c r="N13410" s="96"/>
      <c r="O13410" s="12"/>
      <c r="P13410" s="12"/>
      <c r="Q13410" s="12"/>
      <c r="R13410" s="12"/>
    </row>
    <row r="13411" spans="1:18" x14ac:dyDescent="0.3">
      <c r="A13411" s="12"/>
      <c r="G13411" s="12"/>
      <c r="H13411" s="12"/>
      <c r="J13411" s="12"/>
      <c r="K13411" s="12"/>
      <c r="L13411" s="12"/>
      <c r="M13411" s="12"/>
      <c r="N13411" s="96"/>
      <c r="O13411" s="12"/>
      <c r="P13411" s="12"/>
      <c r="Q13411" s="12"/>
      <c r="R13411" s="12"/>
    </row>
    <row r="13429" spans="1:21" s="10" customFormat="1" x14ac:dyDescent="0.3">
      <c r="B13429" s="12"/>
      <c r="C13429" s="12"/>
      <c r="D13429" s="12"/>
      <c r="E13429" s="12"/>
      <c r="F13429" s="12"/>
      <c r="I13429" s="26"/>
      <c r="N13429" s="90"/>
      <c r="S13429" s="12"/>
      <c r="T13429" s="12"/>
      <c r="U13429" s="12"/>
    </row>
    <row r="13430" spans="1:21" s="10" customFormat="1" x14ac:dyDescent="0.3">
      <c r="B13430" s="12"/>
      <c r="C13430" s="12"/>
      <c r="D13430" s="12"/>
      <c r="E13430" s="12"/>
      <c r="F13430" s="12"/>
      <c r="I13430" s="26"/>
      <c r="N13430" s="90"/>
      <c r="S13430" s="12"/>
      <c r="T13430" s="12"/>
      <c r="U13430" s="12"/>
    </row>
    <row r="13431" spans="1:21" s="10" customFormat="1" x14ac:dyDescent="0.3">
      <c r="B13431" s="12"/>
      <c r="C13431" s="12"/>
      <c r="D13431" s="12"/>
      <c r="E13431" s="12"/>
      <c r="F13431" s="12"/>
      <c r="I13431" s="26"/>
      <c r="N13431" s="90"/>
      <c r="S13431" s="12"/>
      <c r="T13431" s="12"/>
      <c r="U13431" s="12"/>
    </row>
    <row r="13432" spans="1:21" s="10" customFormat="1" x14ac:dyDescent="0.3">
      <c r="B13432" s="12"/>
      <c r="C13432" s="12"/>
      <c r="D13432" s="12"/>
      <c r="E13432" s="12"/>
      <c r="F13432" s="12"/>
      <c r="I13432" s="26"/>
      <c r="N13432" s="90"/>
      <c r="S13432" s="12"/>
      <c r="T13432" s="12"/>
      <c r="U13432" s="12"/>
    </row>
    <row r="13433" spans="1:21" x14ac:dyDescent="0.3">
      <c r="A13433" s="12"/>
      <c r="I13433" s="26"/>
    </row>
    <row r="13434" spans="1:21" x14ac:dyDescent="0.3">
      <c r="A13434" s="12"/>
      <c r="I13434" s="26"/>
    </row>
    <row r="13435" spans="1:21" x14ac:dyDescent="0.3">
      <c r="A13435" s="12"/>
      <c r="G13435" s="12"/>
      <c r="H13435" s="12"/>
      <c r="J13435" s="12"/>
      <c r="K13435" s="12"/>
      <c r="L13435" s="12"/>
      <c r="M13435" s="12"/>
      <c r="N13435" s="96"/>
      <c r="O13435" s="12"/>
      <c r="P13435" s="12"/>
      <c r="Q13435" s="12"/>
      <c r="R13435" s="12"/>
    </row>
    <row r="13436" spans="1:21" x14ac:dyDescent="0.3">
      <c r="A13436" s="12"/>
      <c r="G13436" s="12"/>
      <c r="H13436" s="12"/>
      <c r="J13436" s="12"/>
      <c r="K13436" s="12"/>
      <c r="L13436" s="12"/>
      <c r="M13436" s="12"/>
      <c r="N13436" s="96"/>
      <c r="O13436" s="12"/>
      <c r="P13436" s="12"/>
      <c r="Q13436" s="12"/>
      <c r="R13436" s="12"/>
    </row>
    <row r="13437" spans="1:21" x14ac:dyDescent="0.3">
      <c r="A13437" s="12"/>
      <c r="G13437" s="12"/>
      <c r="H13437" s="12"/>
      <c r="J13437" s="12"/>
      <c r="K13437" s="12"/>
      <c r="L13437" s="12"/>
      <c r="M13437" s="12"/>
      <c r="N13437" s="96"/>
      <c r="O13437" s="12"/>
      <c r="P13437" s="12"/>
      <c r="Q13437" s="12"/>
      <c r="R13437" s="12"/>
    </row>
    <row r="13438" spans="1:21" x14ac:dyDescent="0.3">
      <c r="A13438" s="12"/>
      <c r="G13438" s="12"/>
      <c r="H13438" s="12"/>
      <c r="J13438" s="12"/>
      <c r="K13438" s="12"/>
      <c r="L13438" s="12"/>
      <c r="M13438" s="12"/>
      <c r="N13438" s="96"/>
      <c r="O13438" s="12"/>
      <c r="P13438" s="12"/>
      <c r="Q13438" s="12"/>
      <c r="R13438" s="12"/>
    </row>
    <row r="13439" spans="1:21" x14ac:dyDescent="0.3">
      <c r="A13439" s="12"/>
      <c r="G13439" s="12"/>
      <c r="H13439" s="12"/>
      <c r="J13439" s="12"/>
      <c r="K13439" s="12"/>
      <c r="L13439" s="12"/>
      <c r="M13439" s="12"/>
      <c r="N13439" s="96"/>
      <c r="O13439" s="12"/>
      <c r="P13439" s="12"/>
      <c r="Q13439" s="12"/>
      <c r="R13439" s="12"/>
    </row>
    <row r="13440" spans="1:21" x14ac:dyDescent="0.3">
      <c r="A13440" s="12"/>
      <c r="G13440" s="12"/>
      <c r="H13440" s="12"/>
      <c r="J13440" s="12"/>
      <c r="K13440" s="12"/>
      <c r="L13440" s="12"/>
      <c r="M13440" s="12"/>
      <c r="N13440" s="96"/>
      <c r="O13440" s="12"/>
      <c r="P13440" s="12"/>
      <c r="Q13440" s="12"/>
      <c r="R13440" s="12"/>
    </row>
    <row r="13458" spans="1:18" x14ac:dyDescent="0.3">
      <c r="A13458" s="12"/>
      <c r="I13458" s="26"/>
    </row>
    <row r="13459" spans="1:18" x14ac:dyDescent="0.3">
      <c r="A13459" s="12"/>
      <c r="I13459" s="26"/>
    </row>
    <row r="13460" spans="1:18" x14ac:dyDescent="0.3">
      <c r="A13460" s="12"/>
      <c r="I13460" s="26"/>
    </row>
    <row r="13461" spans="1:18" x14ac:dyDescent="0.3">
      <c r="A13461" s="12"/>
      <c r="I13461" s="26"/>
    </row>
    <row r="13462" spans="1:18" x14ac:dyDescent="0.3">
      <c r="A13462" s="12"/>
      <c r="I13462" s="26"/>
    </row>
    <row r="13463" spans="1:18" x14ac:dyDescent="0.3">
      <c r="A13463" s="12"/>
      <c r="I13463" s="26"/>
    </row>
    <row r="13464" spans="1:18" x14ac:dyDescent="0.3">
      <c r="A13464" s="12"/>
      <c r="G13464" s="12"/>
      <c r="H13464" s="12"/>
      <c r="J13464" s="12"/>
      <c r="K13464" s="12"/>
      <c r="L13464" s="12"/>
      <c r="M13464" s="12"/>
      <c r="N13464" s="96"/>
      <c r="O13464" s="12"/>
      <c r="P13464" s="12"/>
      <c r="Q13464" s="12"/>
      <c r="R13464" s="12"/>
    </row>
    <row r="13465" spans="1:18" x14ac:dyDescent="0.3">
      <c r="A13465" s="12"/>
      <c r="G13465" s="12"/>
      <c r="H13465" s="12"/>
      <c r="J13465" s="12"/>
      <c r="K13465" s="12"/>
      <c r="L13465" s="12"/>
      <c r="M13465" s="12"/>
      <c r="N13465" s="96"/>
      <c r="O13465" s="12"/>
      <c r="P13465" s="12"/>
      <c r="Q13465" s="12"/>
      <c r="R13465" s="12"/>
    </row>
    <row r="13466" spans="1:18" x14ac:dyDescent="0.3">
      <c r="A13466" s="12"/>
      <c r="G13466" s="12"/>
      <c r="H13466" s="12"/>
      <c r="J13466" s="12"/>
      <c r="K13466" s="12"/>
      <c r="L13466" s="12"/>
      <c r="M13466" s="12"/>
      <c r="N13466" s="96"/>
      <c r="O13466" s="12"/>
      <c r="P13466" s="12"/>
      <c r="Q13466" s="12"/>
      <c r="R13466" s="12"/>
    </row>
    <row r="13467" spans="1:18" x14ac:dyDescent="0.3">
      <c r="A13467" s="12"/>
      <c r="G13467" s="12"/>
      <c r="H13467" s="12"/>
      <c r="J13467" s="12"/>
      <c r="K13467" s="12"/>
      <c r="L13467" s="12"/>
      <c r="M13467" s="12"/>
      <c r="N13467" s="96"/>
      <c r="O13467" s="12"/>
      <c r="P13467" s="12"/>
      <c r="Q13467" s="12"/>
      <c r="R13467" s="12"/>
    </row>
    <row r="13468" spans="1:18" x14ac:dyDescent="0.3">
      <c r="A13468" s="12"/>
      <c r="G13468" s="12"/>
      <c r="H13468" s="12"/>
      <c r="J13468" s="12"/>
      <c r="K13468" s="12"/>
      <c r="L13468" s="12"/>
      <c r="M13468" s="12"/>
      <c r="N13468" s="96"/>
      <c r="O13468" s="12"/>
      <c r="P13468" s="12"/>
      <c r="Q13468" s="12"/>
      <c r="R13468" s="12"/>
    </row>
    <row r="13469" spans="1:18" x14ac:dyDescent="0.3">
      <c r="A13469" s="12"/>
      <c r="G13469" s="12"/>
      <c r="H13469" s="12"/>
      <c r="J13469" s="12"/>
      <c r="K13469" s="12"/>
      <c r="L13469" s="12"/>
      <c r="M13469" s="12"/>
      <c r="N13469" s="96"/>
      <c r="O13469" s="12"/>
      <c r="P13469" s="12"/>
      <c r="Q13469" s="12"/>
      <c r="R13469" s="12"/>
    </row>
    <row r="13487" spans="1:22" s="10" customFormat="1" x14ac:dyDescent="0.3">
      <c r="A13487" s="12"/>
      <c r="B13487" s="12"/>
      <c r="C13487" s="12"/>
      <c r="D13487" s="12"/>
      <c r="E13487" s="12"/>
      <c r="F13487" s="12"/>
      <c r="I13487" s="26"/>
      <c r="N13487" s="90"/>
      <c r="S13487" s="12"/>
      <c r="T13487" s="12"/>
      <c r="U13487" s="12"/>
      <c r="V13487" s="12"/>
    </row>
    <row r="13488" spans="1:22" x14ac:dyDescent="0.3">
      <c r="A13488" s="12"/>
      <c r="I13488" s="26"/>
    </row>
    <row r="13489" spans="1:18" x14ac:dyDescent="0.3">
      <c r="A13489" s="12"/>
      <c r="I13489" s="26"/>
    </row>
    <row r="13490" spans="1:18" x14ac:dyDescent="0.3">
      <c r="A13490" s="12"/>
      <c r="I13490" s="26"/>
    </row>
    <row r="13491" spans="1:18" x14ac:dyDescent="0.3">
      <c r="A13491" s="12"/>
      <c r="I13491" s="26"/>
    </row>
    <row r="13492" spans="1:18" x14ac:dyDescent="0.3">
      <c r="A13492" s="12"/>
      <c r="I13492" s="26"/>
    </row>
    <row r="13493" spans="1:18" x14ac:dyDescent="0.3">
      <c r="A13493" s="12"/>
      <c r="G13493" s="12"/>
      <c r="H13493" s="12"/>
      <c r="J13493" s="12"/>
      <c r="K13493" s="12"/>
      <c r="L13493" s="12"/>
      <c r="M13493" s="12"/>
      <c r="N13493" s="96"/>
      <c r="O13493" s="12"/>
      <c r="P13493" s="12"/>
      <c r="Q13493" s="12"/>
      <c r="R13493" s="12"/>
    </row>
    <row r="13494" spans="1:18" x14ac:dyDescent="0.3">
      <c r="A13494" s="12"/>
      <c r="G13494" s="12"/>
      <c r="H13494" s="12"/>
      <c r="J13494" s="12"/>
      <c r="K13494" s="12"/>
      <c r="L13494" s="12"/>
      <c r="M13494" s="12"/>
      <c r="N13494" s="96"/>
      <c r="O13494" s="12"/>
      <c r="P13494" s="12"/>
      <c r="Q13494" s="12"/>
      <c r="R13494" s="12"/>
    </row>
    <row r="13495" spans="1:18" x14ac:dyDescent="0.3">
      <c r="A13495" s="12"/>
      <c r="G13495" s="12"/>
      <c r="H13495" s="12"/>
      <c r="J13495" s="12"/>
      <c r="K13495" s="12"/>
      <c r="L13495" s="12"/>
      <c r="M13495" s="12"/>
      <c r="N13495" s="96"/>
      <c r="O13495" s="12"/>
      <c r="P13495" s="12"/>
      <c r="Q13495" s="12"/>
      <c r="R13495" s="12"/>
    </row>
    <row r="13496" spans="1:18" x14ac:dyDescent="0.3">
      <c r="A13496" s="12"/>
      <c r="G13496" s="12"/>
      <c r="H13496" s="12"/>
      <c r="J13496" s="12"/>
      <c r="K13496" s="12"/>
      <c r="L13496" s="12"/>
      <c r="M13496" s="12"/>
      <c r="N13496" s="96"/>
      <c r="O13496" s="12"/>
      <c r="P13496" s="12"/>
      <c r="Q13496" s="12"/>
      <c r="R13496" s="12"/>
    </row>
    <row r="13497" spans="1:18" x14ac:dyDescent="0.3">
      <c r="A13497" s="12"/>
      <c r="G13497" s="12"/>
      <c r="H13497" s="12"/>
      <c r="J13497" s="12"/>
      <c r="K13497" s="12"/>
      <c r="L13497" s="12"/>
      <c r="M13497" s="12"/>
      <c r="N13497" s="96"/>
      <c r="O13497" s="12"/>
      <c r="P13497" s="12"/>
      <c r="Q13497" s="12"/>
      <c r="R13497" s="12"/>
    </row>
    <row r="13498" spans="1:18" x14ac:dyDescent="0.3">
      <c r="A13498" s="12"/>
      <c r="G13498" s="12"/>
      <c r="H13498" s="12"/>
      <c r="J13498" s="12"/>
      <c r="K13498" s="12"/>
      <c r="L13498" s="12"/>
      <c r="M13498" s="12"/>
      <c r="N13498" s="96"/>
      <c r="O13498" s="12"/>
      <c r="P13498" s="12"/>
      <c r="Q13498" s="12"/>
      <c r="R13498" s="12"/>
    </row>
    <row r="13516" spans="1:22" s="10" customFormat="1" x14ac:dyDescent="0.3">
      <c r="A13516" s="12"/>
      <c r="B13516" s="12"/>
      <c r="C13516" s="12"/>
      <c r="D13516" s="12"/>
      <c r="E13516" s="12"/>
      <c r="F13516" s="12"/>
      <c r="I13516" s="26"/>
      <c r="N13516" s="90"/>
      <c r="S13516" s="12"/>
      <c r="T13516" s="12"/>
      <c r="U13516" s="12"/>
      <c r="V13516" s="12"/>
    </row>
    <row r="13517" spans="1:22" s="10" customFormat="1" x14ac:dyDescent="0.3">
      <c r="A13517" s="12"/>
      <c r="B13517" s="12"/>
      <c r="C13517" s="12"/>
      <c r="D13517" s="12"/>
      <c r="E13517" s="12"/>
      <c r="F13517" s="12"/>
      <c r="I13517" s="26"/>
      <c r="N13517" s="90"/>
      <c r="S13517" s="12"/>
      <c r="T13517" s="12"/>
      <c r="U13517" s="12"/>
      <c r="V13517" s="12"/>
    </row>
    <row r="13518" spans="1:22" s="10" customFormat="1" x14ac:dyDescent="0.3">
      <c r="A13518" s="12"/>
      <c r="B13518" s="12"/>
      <c r="C13518" s="12"/>
      <c r="D13518" s="12"/>
      <c r="E13518" s="12"/>
      <c r="F13518" s="12"/>
      <c r="I13518" s="26"/>
      <c r="N13518" s="90"/>
      <c r="S13518" s="12"/>
      <c r="T13518" s="12"/>
      <c r="U13518" s="12"/>
      <c r="V13518" s="12"/>
    </row>
    <row r="13519" spans="1:22" s="10" customFormat="1" x14ac:dyDescent="0.3">
      <c r="A13519" s="12"/>
      <c r="B13519" s="12"/>
      <c r="C13519" s="12"/>
      <c r="D13519" s="12"/>
      <c r="E13519" s="12"/>
      <c r="F13519" s="12"/>
      <c r="I13519" s="26"/>
      <c r="N13519" s="90"/>
      <c r="S13519" s="12"/>
      <c r="T13519" s="12"/>
      <c r="U13519" s="12"/>
      <c r="V13519" s="12"/>
    </row>
    <row r="13520" spans="1:22" x14ac:dyDescent="0.3">
      <c r="A13520" s="12"/>
      <c r="I13520" s="26"/>
    </row>
    <row r="13521" spans="1:18" x14ac:dyDescent="0.3">
      <c r="A13521" s="12"/>
      <c r="I13521" s="26"/>
    </row>
    <row r="13522" spans="1:18" x14ac:dyDescent="0.3">
      <c r="A13522" s="12"/>
      <c r="G13522" s="12"/>
      <c r="H13522" s="12"/>
      <c r="J13522" s="12"/>
      <c r="K13522" s="12"/>
      <c r="L13522" s="12"/>
      <c r="M13522" s="12"/>
      <c r="N13522" s="96"/>
      <c r="O13522" s="12"/>
      <c r="P13522" s="12"/>
      <c r="Q13522" s="12"/>
      <c r="R13522" s="12"/>
    </row>
    <row r="13523" spans="1:18" x14ac:dyDescent="0.3">
      <c r="A13523" s="12"/>
      <c r="G13523" s="12"/>
      <c r="H13523" s="12"/>
      <c r="J13523" s="12"/>
      <c r="K13523" s="12"/>
      <c r="L13523" s="12"/>
      <c r="M13523" s="12"/>
      <c r="N13523" s="96"/>
      <c r="O13523" s="12"/>
      <c r="P13523" s="12"/>
      <c r="Q13523" s="12"/>
      <c r="R13523" s="12"/>
    </row>
    <row r="13524" spans="1:18" x14ac:dyDescent="0.3">
      <c r="A13524" s="12"/>
      <c r="G13524" s="12"/>
      <c r="H13524" s="12"/>
      <c r="J13524" s="12"/>
      <c r="K13524" s="12"/>
      <c r="L13524" s="12"/>
      <c r="M13524" s="12"/>
      <c r="N13524" s="96"/>
      <c r="O13524" s="12"/>
      <c r="P13524" s="12"/>
      <c r="Q13524" s="12"/>
      <c r="R13524" s="12"/>
    </row>
    <row r="13525" spans="1:18" x14ac:dyDescent="0.3">
      <c r="A13525" s="12"/>
      <c r="G13525" s="12"/>
      <c r="H13525" s="12"/>
      <c r="J13525" s="12"/>
      <c r="K13525" s="12"/>
      <c r="L13525" s="12"/>
      <c r="M13525" s="12"/>
      <c r="N13525" s="96"/>
      <c r="O13525" s="12"/>
      <c r="P13525" s="12"/>
      <c r="Q13525" s="12"/>
      <c r="R13525" s="12"/>
    </row>
    <row r="13526" spans="1:18" x14ac:dyDescent="0.3">
      <c r="A13526" s="12"/>
      <c r="G13526" s="12"/>
      <c r="H13526" s="12"/>
      <c r="J13526" s="12"/>
      <c r="K13526" s="12"/>
      <c r="L13526" s="12"/>
      <c r="M13526" s="12"/>
      <c r="N13526" s="96"/>
      <c r="O13526" s="12"/>
      <c r="P13526" s="12"/>
      <c r="Q13526" s="12"/>
      <c r="R13526" s="12"/>
    </row>
    <row r="13527" spans="1:18" x14ac:dyDescent="0.3">
      <c r="A13527" s="12"/>
      <c r="G13527" s="12"/>
      <c r="H13527" s="12"/>
      <c r="J13527" s="12"/>
      <c r="K13527" s="12"/>
      <c r="L13527" s="12"/>
      <c r="M13527" s="12"/>
      <c r="N13527" s="96"/>
      <c r="O13527" s="12"/>
      <c r="P13527" s="12"/>
      <c r="Q13527" s="12"/>
      <c r="R13527" s="12"/>
    </row>
    <row r="13545" spans="1:18" x14ac:dyDescent="0.3">
      <c r="A13545" s="12"/>
      <c r="G13545" s="12"/>
      <c r="H13545" s="12"/>
      <c r="I13545" s="26"/>
      <c r="J13545" s="12"/>
      <c r="K13545" s="12"/>
      <c r="L13545" s="12"/>
      <c r="M13545" s="12"/>
      <c r="N13545" s="96"/>
      <c r="O13545" s="12"/>
      <c r="P13545" s="12"/>
      <c r="Q13545" s="12"/>
      <c r="R13545" s="12"/>
    </row>
    <row r="13546" spans="1:18" x14ac:dyDescent="0.3">
      <c r="A13546" s="12"/>
      <c r="I13546" s="26"/>
    </row>
    <row r="13547" spans="1:18" x14ac:dyDescent="0.3">
      <c r="A13547" s="12"/>
      <c r="I13547" s="26"/>
    </row>
    <row r="13548" spans="1:18" x14ac:dyDescent="0.3">
      <c r="A13548" s="12"/>
      <c r="I13548" s="26"/>
    </row>
    <row r="13549" spans="1:18" x14ac:dyDescent="0.3">
      <c r="A13549" s="12"/>
      <c r="I13549" s="26"/>
    </row>
    <row r="13550" spans="1:18" x14ac:dyDescent="0.3">
      <c r="A13550" s="12"/>
      <c r="I13550" s="26"/>
    </row>
    <row r="13551" spans="1:18" x14ac:dyDescent="0.3">
      <c r="A13551" s="12"/>
      <c r="G13551" s="12"/>
      <c r="H13551" s="12"/>
      <c r="J13551" s="12"/>
      <c r="K13551" s="12"/>
      <c r="L13551" s="12"/>
      <c r="M13551" s="12"/>
      <c r="N13551" s="96"/>
      <c r="O13551" s="12"/>
      <c r="P13551" s="12"/>
      <c r="Q13551" s="12"/>
      <c r="R13551" s="12"/>
    </row>
    <row r="13552" spans="1:18" x14ac:dyDescent="0.3">
      <c r="A13552" s="12"/>
      <c r="G13552" s="12"/>
      <c r="H13552" s="12"/>
      <c r="J13552" s="12"/>
      <c r="K13552" s="12"/>
      <c r="L13552" s="12"/>
      <c r="M13552" s="12"/>
      <c r="N13552" s="96"/>
      <c r="O13552" s="12"/>
      <c r="P13552" s="12"/>
      <c r="Q13552" s="12"/>
      <c r="R13552" s="12"/>
    </row>
    <row r="13553" spans="1:18" x14ac:dyDescent="0.3">
      <c r="A13553" s="12"/>
      <c r="G13553" s="12"/>
      <c r="H13553" s="12"/>
      <c r="J13553" s="12"/>
      <c r="K13553" s="12"/>
      <c r="L13553" s="12"/>
      <c r="M13553" s="12"/>
      <c r="N13553" s="96"/>
      <c r="O13553" s="12"/>
      <c r="P13553" s="12"/>
      <c r="Q13553" s="12"/>
      <c r="R13553" s="12"/>
    </row>
    <row r="13554" spans="1:18" x14ac:dyDescent="0.3">
      <c r="A13554" s="12"/>
      <c r="G13554" s="12"/>
      <c r="H13554" s="12"/>
      <c r="J13554" s="12"/>
      <c r="K13554" s="12"/>
      <c r="L13554" s="12"/>
      <c r="M13554" s="12"/>
      <c r="N13554" s="96"/>
      <c r="O13554" s="12"/>
      <c r="P13554" s="12"/>
      <c r="Q13554" s="12"/>
      <c r="R13554" s="12"/>
    </row>
    <row r="13555" spans="1:18" x14ac:dyDescent="0.3">
      <c r="A13555" s="12"/>
      <c r="G13555" s="12"/>
      <c r="H13555" s="12"/>
      <c r="J13555" s="12"/>
      <c r="K13555" s="12"/>
      <c r="L13555" s="12"/>
      <c r="M13555" s="12"/>
      <c r="N13555" s="96"/>
      <c r="O13555" s="12"/>
      <c r="P13555" s="12"/>
      <c r="Q13555" s="12"/>
      <c r="R13555" s="12"/>
    </row>
    <row r="13556" spans="1:18" x14ac:dyDescent="0.3">
      <c r="A13556" s="12"/>
      <c r="G13556" s="12"/>
      <c r="H13556" s="12"/>
      <c r="J13556" s="12"/>
      <c r="K13556" s="12"/>
      <c r="L13556" s="12"/>
      <c r="M13556" s="12"/>
      <c r="N13556" s="96"/>
      <c r="O13556" s="12"/>
      <c r="P13556" s="12"/>
      <c r="Q13556" s="12"/>
      <c r="R13556" s="12"/>
    </row>
    <row r="13574" spans="1:21" s="10" customFormat="1" x14ac:dyDescent="0.3">
      <c r="B13574" s="12"/>
      <c r="C13574" s="12"/>
      <c r="D13574" s="12"/>
      <c r="E13574" s="12"/>
      <c r="F13574" s="12"/>
      <c r="I13574" s="26"/>
      <c r="N13574" s="90"/>
      <c r="S13574" s="12"/>
      <c r="T13574" s="12"/>
      <c r="U13574" s="12"/>
    </row>
    <row r="13575" spans="1:21" s="10" customFormat="1" x14ac:dyDescent="0.3">
      <c r="B13575" s="12"/>
      <c r="C13575" s="12"/>
      <c r="D13575" s="12"/>
      <c r="E13575" s="12"/>
      <c r="F13575" s="12"/>
      <c r="I13575" s="26"/>
      <c r="N13575" s="90"/>
      <c r="S13575" s="12"/>
      <c r="T13575" s="12"/>
      <c r="U13575" s="12"/>
    </row>
    <row r="13576" spans="1:21" s="10" customFormat="1" x14ac:dyDescent="0.3">
      <c r="B13576" s="12"/>
      <c r="C13576" s="12"/>
      <c r="D13576" s="12"/>
      <c r="E13576" s="12"/>
      <c r="F13576" s="12"/>
      <c r="I13576" s="26"/>
      <c r="N13576" s="90"/>
      <c r="S13576" s="12"/>
      <c r="T13576" s="12"/>
      <c r="U13576" s="12"/>
    </row>
    <row r="13577" spans="1:21" x14ac:dyDescent="0.3">
      <c r="A13577" s="12"/>
      <c r="I13577" s="26"/>
    </row>
    <row r="13578" spans="1:21" x14ac:dyDescent="0.3">
      <c r="A13578" s="12"/>
      <c r="I13578" s="26"/>
    </row>
    <row r="13579" spans="1:21" x14ac:dyDescent="0.3">
      <c r="A13579" s="12"/>
      <c r="I13579" s="26"/>
    </row>
    <row r="13580" spans="1:21" x14ac:dyDescent="0.3">
      <c r="A13580" s="12"/>
      <c r="G13580" s="12"/>
      <c r="H13580" s="12"/>
      <c r="J13580" s="12"/>
      <c r="K13580" s="12"/>
      <c r="L13580" s="12"/>
      <c r="M13580" s="12"/>
      <c r="N13580" s="96"/>
      <c r="O13580" s="12"/>
      <c r="P13580" s="12"/>
      <c r="Q13580" s="12"/>
      <c r="R13580" s="12"/>
    </row>
    <row r="13581" spans="1:21" x14ac:dyDescent="0.3">
      <c r="A13581" s="12"/>
      <c r="G13581" s="12"/>
      <c r="H13581" s="12"/>
      <c r="J13581" s="12"/>
      <c r="K13581" s="12"/>
      <c r="L13581" s="12"/>
      <c r="M13581" s="12"/>
      <c r="N13581" s="96"/>
      <c r="O13581" s="12"/>
      <c r="P13581" s="12"/>
      <c r="Q13581" s="12"/>
      <c r="R13581" s="12"/>
    </row>
    <row r="13582" spans="1:21" x14ac:dyDescent="0.3">
      <c r="A13582" s="12"/>
      <c r="G13582" s="12"/>
      <c r="H13582" s="12"/>
      <c r="J13582" s="12"/>
      <c r="K13582" s="12"/>
      <c r="L13582" s="12"/>
      <c r="M13582" s="12"/>
      <c r="N13582" s="96"/>
      <c r="O13582" s="12"/>
      <c r="P13582" s="12"/>
      <c r="Q13582" s="12"/>
      <c r="R13582" s="12"/>
    </row>
    <row r="13583" spans="1:21" x14ac:dyDescent="0.3">
      <c r="A13583" s="12"/>
      <c r="G13583" s="12"/>
      <c r="H13583" s="12"/>
      <c r="J13583" s="12"/>
      <c r="K13583" s="12"/>
      <c r="L13583" s="12"/>
      <c r="M13583" s="12"/>
      <c r="N13583" s="96"/>
      <c r="O13583" s="12"/>
      <c r="P13583" s="12"/>
      <c r="Q13583" s="12"/>
      <c r="R13583" s="12"/>
    </row>
    <row r="13584" spans="1:21" x14ac:dyDescent="0.3">
      <c r="A13584" s="12"/>
      <c r="G13584" s="12"/>
      <c r="H13584" s="12"/>
      <c r="J13584" s="12"/>
      <c r="K13584" s="12"/>
      <c r="L13584" s="12"/>
      <c r="M13584" s="12"/>
      <c r="N13584" s="96"/>
      <c r="O13584" s="12"/>
      <c r="P13584" s="12"/>
      <c r="Q13584" s="12"/>
      <c r="R13584" s="12"/>
    </row>
    <row r="13585" spans="1:18" x14ac:dyDescent="0.3">
      <c r="A13585" s="12"/>
      <c r="G13585" s="12"/>
      <c r="H13585" s="12"/>
      <c r="J13585" s="12"/>
      <c r="K13585" s="12"/>
      <c r="L13585" s="12"/>
      <c r="M13585" s="12"/>
      <c r="N13585" s="96"/>
      <c r="O13585" s="12"/>
      <c r="P13585" s="12"/>
      <c r="Q13585" s="12"/>
      <c r="R13585" s="12"/>
    </row>
    <row r="13603" spans="1:21" s="10" customFormat="1" x14ac:dyDescent="0.3">
      <c r="B13603" s="12"/>
      <c r="C13603" s="12"/>
      <c r="D13603" s="12"/>
      <c r="E13603" s="12"/>
      <c r="F13603" s="12"/>
      <c r="I13603" s="26"/>
      <c r="N13603" s="90"/>
      <c r="S13603" s="12"/>
      <c r="T13603" s="12"/>
      <c r="U13603" s="12"/>
    </row>
    <row r="13604" spans="1:21" s="10" customFormat="1" x14ac:dyDescent="0.3">
      <c r="B13604" s="12"/>
      <c r="C13604" s="12"/>
      <c r="D13604" s="12"/>
      <c r="E13604" s="12"/>
      <c r="F13604" s="12"/>
      <c r="I13604" s="26"/>
      <c r="N13604" s="90"/>
      <c r="S13604" s="12"/>
      <c r="T13604" s="12"/>
      <c r="U13604" s="12"/>
    </row>
    <row r="13605" spans="1:21" s="10" customFormat="1" x14ac:dyDescent="0.3">
      <c r="B13605" s="12"/>
      <c r="C13605" s="12"/>
      <c r="D13605" s="12"/>
      <c r="E13605" s="12"/>
      <c r="F13605" s="12"/>
      <c r="I13605" s="26"/>
      <c r="N13605" s="90"/>
      <c r="S13605" s="12"/>
      <c r="T13605" s="12"/>
      <c r="U13605" s="12"/>
    </row>
    <row r="13606" spans="1:21" s="10" customFormat="1" x14ac:dyDescent="0.3">
      <c r="B13606" s="12"/>
      <c r="C13606" s="12"/>
      <c r="D13606" s="12"/>
      <c r="E13606" s="12"/>
      <c r="F13606" s="12"/>
      <c r="I13606" s="26"/>
      <c r="N13606" s="90"/>
      <c r="S13606" s="12"/>
      <c r="T13606" s="12"/>
      <c r="U13606" s="12"/>
    </row>
    <row r="13607" spans="1:21" s="10" customFormat="1" x14ac:dyDescent="0.3">
      <c r="B13607" s="12"/>
      <c r="C13607" s="12"/>
      <c r="D13607" s="12"/>
      <c r="E13607" s="12"/>
      <c r="F13607" s="12"/>
      <c r="I13607" s="26"/>
      <c r="N13607" s="90"/>
      <c r="S13607" s="12"/>
      <c r="T13607" s="12"/>
      <c r="U13607" s="12"/>
    </row>
    <row r="13608" spans="1:21" s="10" customFormat="1" x14ac:dyDescent="0.3">
      <c r="B13608" s="12"/>
      <c r="C13608" s="12"/>
      <c r="D13608" s="12"/>
      <c r="E13608" s="12"/>
      <c r="F13608" s="12"/>
      <c r="I13608" s="26"/>
      <c r="N13608" s="90"/>
      <c r="S13608" s="12"/>
      <c r="T13608" s="12"/>
      <c r="U13608" s="12"/>
    </row>
    <row r="13609" spans="1:21" x14ac:dyDescent="0.3">
      <c r="A13609" s="12"/>
      <c r="G13609" s="12"/>
      <c r="H13609" s="12"/>
      <c r="J13609" s="12"/>
      <c r="K13609" s="12"/>
      <c r="L13609" s="12"/>
      <c r="M13609" s="12"/>
      <c r="N13609" s="96"/>
      <c r="O13609" s="12"/>
      <c r="P13609" s="12"/>
      <c r="Q13609" s="12"/>
      <c r="R13609" s="12"/>
    </row>
    <row r="13610" spans="1:21" x14ac:dyDescent="0.3">
      <c r="A13610" s="12"/>
      <c r="G13610" s="12"/>
      <c r="H13610" s="12"/>
      <c r="J13610" s="12"/>
      <c r="K13610" s="12"/>
      <c r="L13610" s="12"/>
      <c r="M13610" s="12"/>
      <c r="N13610" s="96"/>
      <c r="O13610" s="12"/>
      <c r="P13610" s="12"/>
      <c r="Q13610" s="12"/>
      <c r="R13610" s="12"/>
    </row>
    <row r="13611" spans="1:21" x14ac:dyDescent="0.3">
      <c r="A13611" s="12"/>
      <c r="G13611" s="12"/>
      <c r="H13611" s="12"/>
      <c r="J13611" s="12"/>
      <c r="K13611" s="12"/>
      <c r="L13611" s="12"/>
      <c r="M13611" s="12"/>
      <c r="N13611" s="96"/>
      <c r="O13611" s="12"/>
      <c r="P13611" s="12"/>
      <c r="Q13611" s="12"/>
      <c r="R13611" s="12"/>
    </row>
    <row r="13612" spans="1:21" x14ac:dyDescent="0.3">
      <c r="A13612" s="12"/>
      <c r="G13612" s="12"/>
      <c r="H13612" s="12"/>
      <c r="J13612" s="12"/>
      <c r="K13612" s="12"/>
      <c r="L13612" s="12"/>
      <c r="M13612" s="12"/>
      <c r="N13612" s="96"/>
      <c r="O13612" s="12"/>
      <c r="P13612" s="12"/>
      <c r="Q13612" s="12"/>
      <c r="R13612" s="12"/>
    </row>
    <row r="13613" spans="1:21" x14ac:dyDescent="0.3">
      <c r="A13613" s="12"/>
      <c r="G13613" s="12"/>
      <c r="H13613" s="12"/>
      <c r="J13613" s="12"/>
      <c r="K13613" s="12"/>
      <c r="L13613" s="12"/>
      <c r="M13613" s="12"/>
      <c r="N13613" s="96"/>
      <c r="O13613" s="12"/>
      <c r="P13613" s="12"/>
      <c r="Q13613" s="12"/>
      <c r="R13613" s="12"/>
    </row>
    <row r="13614" spans="1:21" x14ac:dyDescent="0.3">
      <c r="A13614" s="12"/>
      <c r="G13614" s="12"/>
      <c r="H13614" s="12"/>
      <c r="J13614" s="12"/>
      <c r="K13614" s="12"/>
      <c r="L13614" s="12"/>
      <c r="M13614" s="12"/>
      <c r="N13614" s="96"/>
      <c r="O13614" s="12"/>
      <c r="P13614" s="12"/>
      <c r="Q13614" s="12"/>
      <c r="R13614" s="12"/>
    </row>
    <row r="13632" spans="1:18" x14ac:dyDescent="0.3">
      <c r="A13632" s="12"/>
      <c r="I13632" s="26"/>
      <c r="J13632" s="12"/>
      <c r="K13632" s="12"/>
      <c r="L13632" s="12"/>
      <c r="M13632" s="12"/>
      <c r="N13632" s="96"/>
      <c r="O13632" s="12"/>
      <c r="P13632" s="12"/>
      <c r="Q13632" s="12"/>
      <c r="R13632" s="12"/>
    </row>
    <row r="13633" spans="1:18" x14ac:dyDescent="0.3">
      <c r="A13633" s="12"/>
      <c r="I13633" s="26"/>
    </row>
    <row r="13634" spans="1:18" x14ac:dyDescent="0.3">
      <c r="A13634" s="12"/>
      <c r="I13634" s="26"/>
    </row>
    <row r="13635" spans="1:18" x14ac:dyDescent="0.3">
      <c r="A13635" s="12"/>
      <c r="I13635" s="26"/>
    </row>
    <row r="13636" spans="1:18" x14ac:dyDescent="0.3">
      <c r="A13636" s="12"/>
      <c r="I13636" s="26"/>
    </row>
    <row r="13637" spans="1:18" x14ac:dyDescent="0.3">
      <c r="A13637" s="12"/>
      <c r="I13637" s="26"/>
    </row>
    <row r="13638" spans="1:18" x14ac:dyDescent="0.3">
      <c r="A13638" s="12"/>
      <c r="G13638" s="12"/>
      <c r="H13638" s="12"/>
      <c r="J13638" s="12"/>
      <c r="K13638" s="12"/>
      <c r="L13638" s="12"/>
      <c r="M13638" s="12"/>
      <c r="N13638" s="96"/>
      <c r="O13638" s="12"/>
      <c r="P13638" s="12"/>
      <c r="Q13638" s="12"/>
      <c r="R13638" s="12"/>
    </row>
    <row r="13639" spans="1:18" x14ac:dyDescent="0.3">
      <c r="A13639" s="12"/>
      <c r="G13639" s="12"/>
      <c r="H13639" s="12"/>
      <c r="J13639" s="12"/>
      <c r="K13639" s="12"/>
      <c r="L13639" s="12"/>
      <c r="M13639" s="12"/>
      <c r="N13639" s="96"/>
      <c r="O13639" s="12"/>
      <c r="P13639" s="12"/>
      <c r="Q13639" s="12"/>
      <c r="R13639" s="12"/>
    </row>
    <row r="13640" spans="1:18" x14ac:dyDescent="0.3">
      <c r="A13640" s="12"/>
      <c r="G13640" s="12"/>
      <c r="H13640" s="12"/>
      <c r="J13640" s="12"/>
      <c r="K13640" s="12"/>
      <c r="L13640" s="12"/>
      <c r="M13640" s="12"/>
      <c r="N13640" s="96"/>
      <c r="O13640" s="12"/>
      <c r="P13640" s="12"/>
      <c r="Q13640" s="12"/>
      <c r="R13640" s="12"/>
    </row>
    <row r="13641" spans="1:18" x14ac:dyDescent="0.3">
      <c r="A13641" s="12"/>
      <c r="G13641" s="12"/>
      <c r="H13641" s="12"/>
      <c r="J13641" s="12"/>
      <c r="K13641" s="12"/>
      <c r="L13641" s="12"/>
      <c r="M13641" s="12"/>
      <c r="N13641" s="96"/>
      <c r="O13641" s="12"/>
      <c r="P13641" s="12"/>
      <c r="Q13641" s="12"/>
      <c r="R13641" s="12"/>
    </row>
    <row r="13642" spans="1:18" x14ac:dyDescent="0.3">
      <c r="A13642" s="12"/>
      <c r="G13642" s="12"/>
      <c r="H13642" s="12"/>
      <c r="J13642" s="12"/>
      <c r="K13642" s="12"/>
      <c r="L13642" s="12"/>
      <c r="M13642" s="12"/>
      <c r="N13642" s="96"/>
      <c r="O13642" s="12"/>
      <c r="P13642" s="12"/>
      <c r="Q13642" s="12"/>
      <c r="R13642" s="12"/>
    </row>
    <row r="13643" spans="1:18" x14ac:dyDescent="0.3">
      <c r="A13643" s="12"/>
      <c r="G13643" s="12"/>
      <c r="H13643" s="12"/>
      <c r="J13643" s="12"/>
      <c r="K13643" s="12"/>
      <c r="L13643" s="12"/>
      <c r="M13643" s="12"/>
      <c r="N13643" s="96"/>
      <c r="O13643" s="12"/>
      <c r="P13643" s="12"/>
      <c r="Q13643" s="12"/>
      <c r="R13643" s="12"/>
    </row>
    <row r="13661" spans="1:22" s="10" customFormat="1" x14ac:dyDescent="0.3">
      <c r="A13661" s="12"/>
      <c r="B13661" s="12"/>
      <c r="C13661" s="12"/>
      <c r="D13661" s="12"/>
      <c r="E13661" s="12"/>
      <c r="F13661" s="12"/>
      <c r="I13661" s="26"/>
      <c r="N13661" s="90"/>
      <c r="S13661" s="12"/>
      <c r="T13661" s="12"/>
      <c r="U13661" s="12"/>
      <c r="V13661" s="12"/>
    </row>
    <row r="13662" spans="1:22" s="10" customFormat="1" x14ac:dyDescent="0.3">
      <c r="A13662" s="12"/>
      <c r="B13662" s="12"/>
      <c r="C13662" s="12"/>
      <c r="D13662" s="12"/>
      <c r="E13662" s="12"/>
      <c r="F13662" s="12"/>
      <c r="I13662" s="26"/>
      <c r="N13662" s="90"/>
      <c r="S13662" s="12"/>
      <c r="T13662" s="12"/>
      <c r="U13662" s="12"/>
      <c r="V13662" s="12"/>
    </row>
    <row r="13663" spans="1:22" s="10" customFormat="1" x14ac:dyDescent="0.3">
      <c r="A13663" s="12"/>
      <c r="B13663" s="12"/>
      <c r="C13663" s="12"/>
      <c r="D13663" s="12"/>
      <c r="E13663" s="12"/>
      <c r="F13663" s="12"/>
      <c r="I13663" s="26"/>
      <c r="N13663" s="90"/>
      <c r="S13663" s="12"/>
      <c r="T13663" s="12"/>
      <c r="U13663" s="12"/>
      <c r="V13663" s="12"/>
    </row>
    <row r="13664" spans="1:22" x14ac:dyDescent="0.3">
      <c r="A13664" s="12"/>
      <c r="I13664" s="26"/>
    </row>
    <row r="13665" spans="1:18" x14ac:dyDescent="0.3">
      <c r="A13665" s="12"/>
      <c r="I13665" s="26"/>
    </row>
    <row r="13666" spans="1:18" x14ac:dyDescent="0.3">
      <c r="A13666" s="12"/>
      <c r="I13666" s="26"/>
    </row>
    <row r="13667" spans="1:18" x14ac:dyDescent="0.3">
      <c r="A13667" s="12"/>
      <c r="G13667" s="12"/>
      <c r="H13667" s="12"/>
      <c r="J13667" s="12"/>
      <c r="K13667" s="12"/>
      <c r="L13667" s="12"/>
      <c r="M13667" s="12"/>
      <c r="N13667" s="96"/>
      <c r="O13667" s="12"/>
      <c r="P13667" s="12"/>
      <c r="Q13667" s="12"/>
      <c r="R13667" s="12"/>
    </row>
    <row r="13668" spans="1:18" x14ac:dyDescent="0.3">
      <c r="A13668" s="12"/>
      <c r="G13668" s="12"/>
      <c r="H13668" s="12"/>
      <c r="J13668" s="12"/>
      <c r="K13668" s="12"/>
      <c r="L13668" s="12"/>
      <c r="M13668" s="12"/>
      <c r="N13668" s="96"/>
      <c r="O13668" s="12"/>
      <c r="P13668" s="12"/>
      <c r="Q13668" s="12"/>
      <c r="R13668" s="12"/>
    </row>
    <row r="13669" spans="1:18" x14ac:dyDescent="0.3">
      <c r="A13669" s="12"/>
      <c r="G13669" s="12"/>
      <c r="H13669" s="12"/>
      <c r="J13669" s="12"/>
      <c r="K13669" s="12"/>
      <c r="L13669" s="12"/>
      <c r="M13669" s="12"/>
      <c r="N13669" s="96"/>
      <c r="O13669" s="12"/>
      <c r="P13669" s="12"/>
      <c r="Q13669" s="12"/>
      <c r="R13669" s="12"/>
    </row>
    <row r="13670" spans="1:18" x14ac:dyDescent="0.3">
      <c r="A13670" s="12"/>
      <c r="G13670" s="12"/>
      <c r="H13670" s="12"/>
      <c r="J13670" s="12"/>
      <c r="K13670" s="12"/>
      <c r="L13670" s="12"/>
      <c r="M13670" s="12"/>
      <c r="N13670" s="96"/>
      <c r="O13670" s="12"/>
      <c r="P13670" s="12"/>
      <c r="Q13670" s="12"/>
      <c r="R13670" s="12"/>
    </row>
    <row r="13671" spans="1:18" x14ac:dyDescent="0.3">
      <c r="A13671" s="12"/>
      <c r="G13671" s="12"/>
      <c r="H13671" s="12"/>
      <c r="J13671" s="12"/>
      <c r="K13671" s="12"/>
      <c r="L13671" s="12"/>
      <c r="M13671" s="12"/>
      <c r="N13671" s="96"/>
      <c r="O13671" s="12"/>
      <c r="P13671" s="12"/>
      <c r="Q13671" s="12"/>
      <c r="R13671" s="12"/>
    </row>
    <row r="13672" spans="1:18" x14ac:dyDescent="0.3">
      <c r="A13672" s="12"/>
      <c r="G13672" s="12"/>
      <c r="H13672" s="12"/>
      <c r="J13672" s="12"/>
      <c r="K13672" s="12"/>
      <c r="L13672" s="12"/>
      <c r="M13672" s="12"/>
      <c r="N13672" s="96"/>
      <c r="O13672" s="12"/>
      <c r="P13672" s="12"/>
      <c r="Q13672" s="12"/>
      <c r="R13672" s="12"/>
    </row>
    <row r="13690" spans="1:21" s="10" customFormat="1" x14ac:dyDescent="0.3">
      <c r="A13690" s="12"/>
      <c r="B13690" s="12"/>
      <c r="C13690" s="12"/>
      <c r="D13690" s="12"/>
      <c r="E13690" s="12"/>
      <c r="F13690" s="12"/>
      <c r="I13690" s="26"/>
      <c r="N13690" s="90"/>
      <c r="S13690" s="12"/>
      <c r="T13690" s="12"/>
      <c r="U13690" s="12"/>
    </row>
    <row r="13691" spans="1:21" s="10" customFormat="1" x14ac:dyDescent="0.3">
      <c r="A13691" s="12"/>
      <c r="B13691" s="12"/>
      <c r="C13691" s="12"/>
      <c r="D13691" s="12"/>
      <c r="E13691" s="12"/>
      <c r="F13691" s="12"/>
      <c r="I13691" s="26"/>
      <c r="N13691" s="90"/>
      <c r="S13691" s="12"/>
      <c r="T13691" s="12"/>
      <c r="U13691" s="12"/>
    </row>
    <row r="13692" spans="1:21" x14ac:dyDescent="0.3">
      <c r="A13692" s="12"/>
      <c r="I13692" s="26"/>
    </row>
    <row r="13693" spans="1:21" x14ac:dyDescent="0.3">
      <c r="A13693" s="12"/>
      <c r="I13693" s="26"/>
    </row>
    <row r="13694" spans="1:21" x14ac:dyDescent="0.3">
      <c r="A13694" s="12"/>
      <c r="I13694" s="26"/>
    </row>
    <row r="13695" spans="1:21" x14ac:dyDescent="0.3">
      <c r="A13695" s="12"/>
      <c r="I13695" s="26"/>
    </row>
    <row r="13696" spans="1:21" x14ac:dyDescent="0.3">
      <c r="A13696" s="12"/>
      <c r="G13696" s="12"/>
      <c r="H13696" s="12"/>
      <c r="J13696" s="12"/>
      <c r="K13696" s="12"/>
      <c r="L13696" s="12"/>
      <c r="M13696" s="12"/>
      <c r="N13696" s="96"/>
      <c r="O13696" s="12"/>
      <c r="P13696" s="12"/>
      <c r="Q13696" s="12"/>
      <c r="R13696" s="12"/>
    </row>
    <row r="13697" spans="1:18" x14ac:dyDescent="0.3">
      <c r="A13697" s="12"/>
      <c r="G13697" s="12"/>
      <c r="H13697" s="12"/>
      <c r="J13697" s="12"/>
      <c r="K13697" s="12"/>
      <c r="L13697" s="12"/>
      <c r="M13697" s="12"/>
      <c r="N13697" s="96"/>
      <c r="O13697" s="12"/>
      <c r="P13697" s="12"/>
      <c r="Q13697" s="12"/>
      <c r="R13697" s="12"/>
    </row>
    <row r="13698" spans="1:18" x14ac:dyDescent="0.3">
      <c r="A13698" s="12"/>
      <c r="G13698" s="12"/>
      <c r="H13698" s="12"/>
      <c r="J13698" s="12"/>
      <c r="K13698" s="12"/>
      <c r="L13698" s="12"/>
      <c r="M13698" s="12"/>
      <c r="N13698" s="96"/>
      <c r="O13698" s="12"/>
      <c r="P13698" s="12"/>
      <c r="Q13698" s="12"/>
      <c r="R13698" s="12"/>
    </row>
    <row r="13699" spans="1:18" x14ac:dyDescent="0.3">
      <c r="A13699" s="12"/>
      <c r="G13699" s="12"/>
      <c r="H13699" s="12"/>
      <c r="J13699" s="12"/>
      <c r="K13699" s="12"/>
      <c r="L13699" s="12"/>
      <c r="M13699" s="12"/>
      <c r="N13699" s="96"/>
      <c r="O13699" s="12"/>
      <c r="P13699" s="12"/>
      <c r="Q13699" s="12"/>
      <c r="R13699" s="12"/>
    </row>
    <row r="13700" spans="1:18" x14ac:dyDescent="0.3">
      <c r="A13700" s="12"/>
      <c r="G13700" s="12"/>
      <c r="H13700" s="12"/>
      <c r="J13700" s="12"/>
      <c r="K13700" s="12"/>
      <c r="L13700" s="12"/>
      <c r="M13700" s="12"/>
      <c r="N13700" s="96"/>
      <c r="O13700" s="12"/>
      <c r="P13700" s="12"/>
      <c r="Q13700" s="12"/>
      <c r="R13700" s="12"/>
    </row>
    <row r="13701" spans="1:18" x14ac:dyDescent="0.3">
      <c r="A13701" s="12"/>
      <c r="G13701" s="12"/>
      <c r="H13701" s="12"/>
      <c r="J13701" s="12"/>
      <c r="K13701" s="12"/>
      <c r="L13701" s="12"/>
      <c r="M13701" s="12"/>
      <c r="N13701" s="96"/>
      <c r="O13701" s="12"/>
      <c r="P13701" s="12"/>
      <c r="Q13701" s="12"/>
      <c r="R13701" s="12"/>
    </row>
    <row r="13719" spans="1:21" s="10" customFormat="1" x14ac:dyDescent="0.3">
      <c r="B13719" s="12"/>
      <c r="C13719" s="12"/>
      <c r="D13719" s="12"/>
      <c r="E13719" s="12"/>
      <c r="F13719" s="12"/>
      <c r="I13719" s="26"/>
      <c r="N13719" s="90"/>
      <c r="S13719" s="12"/>
      <c r="T13719" s="12"/>
      <c r="U13719" s="12"/>
    </row>
    <row r="13720" spans="1:21" s="10" customFormat="1" x14ac:dyDescent="0.3">
      <c r="B13720" s="12"/>
      <c r="C13720" s="12"/>
      <c r="D13720" s="12"/>
      <c r="E13720" s="12"/>
      <c r="F13720" s="12"/>
      <c r="I13720" s="26"/>
      <c r="N13720" s="90"/>
      <c r="S13720" s="12"/>
      <c r="T13720" s="12"/>
      <c r="U13720" s="12"/>
    </row>
    <row r="13721" spans="1:21" x14ac:dyDescent="0.3">
      <c r="A13721" s="12"/>
      <c r="I13721" s="26"/>
    </row>
    <row r="13722" spans="1:21" x14ac:dyDescent="0.3">
      <c r="A13722" s="12"/>
      <c r="I13722" s="26"/>
    </row>
    <row r="13723" spans="1:21" x14ac:dyDescent="0.3">
      <c r="A13723" s="12"/>
      <c r="I13723" s="26"/>
    </row>
    <row r="13724" spans="1:21" x14ac:dyDescent="0.3">
      <c r="A13724" s="12"/>
      <c r="I13724" s="26"/>
    </row>
    <row r="13725" spans="1:21" x14ac:dyDescent="0.3">
      <c r="A13725" s="12"/>
      <c r="G13725" s="12"/>
      <c r="H13725" s="12"/>
      <c r="J13725" s="12"/>
      <c r="K13725" s="12"/>
      <c r="L13725" s="12"/>
      <c r="M13725" s="12"/>
      <c r="N13725" s="96"/>
      <c r="O13725" s="12"/>
      <c r="P13725" s="12"/>
      <c r="Q13725" s="12"/>
      <c r="R13725" s="12"/>
    </row>
    <row r="13726" spans="1:21" x14ac:dyDescent="0.3">
      <c r="A13726" s="12"/>
      <c r="G13726" s="12"/>
      <c r="H13726" s="12"/>
      <c r="J13726" s="12"/>
      <c r="K13726" s="12"/>
      <c r="L13726" s="12"/>
      <c r="M13726" s="12"/>
      <c r="N13726" s="96"/>
      <c r="O13726" s="12"/>
      <c r="P13726" s="12"/>
      <c r="Q13726" s="12"/>
      <c r="R13726" s="12"/>
    </row>
    <row r="13727" spans="1:21" x14ac:dyDescent="0.3">
      <c r="A13727" s="12"/>
      <c r="G13727" s="12"/>
      <c r="H13727" s="12"/>
      <c r="J13727" s="12"/>
      <c r="K13727" s="12"/>
      <c r="L13727" s="12"/>
      <c r="M13727" s="12"/>
      <c r="N13727" s="96"/>
      <c r="O13727" s="12"/>
      <c r="P13727" s="12"/>
      <c r="Q13727" s="12"/>
      <c r="R13727" s="12"/>
    </row>
    <row r="13728" spans="1:21" x14ac:dyDescent="0.3">
      <c r="A13728" s="12"/>
      <c r="G13728" s="12"/>
      <c r="H13728" s="12"/>
      <c r="J13728" s="12"/>
      <c r="K13728" s="12"/>
      <c r="L13728" s="12"/>
      <c r="M13728" s="12"/>
      <c r="N13728" s="96"/>
      <c r="O13728" s="12"/>
      <c r="P13728" s="12"/>
      <c r="Q13728" s="12"/>
      <c r="R13728" s="12"/>
    </row>
    <row r="13729" spans="1:18" x14ac:dyDescent="0.3">
      <c r="A13729" s="12"/>
      <c r="G13729" s="12"/>
      <c r="H13729" s="12"/>
      <c r="J13729" s="12"/>
      <c r="K13729" s="12"/>
      <c r="L13729" s="12"/>
      <c r="M13729" s="12"/>
      <c r="N13729" s="96"/>
      <c r="O13729" s="12"/>
      <c r="P13729" s="12"/>
      <c r="Q13729" s="12"/>
      <c r="R13729" s="12"/>
    </row>
    <row r="13730" spans="1:18" x14ac:dyDescent="0.3">
      <c r="A13730" s="12"/>
      <c r="G13730" s="12"/>
      <c r="H13730" s="12"/>
      <c r="J13730" s="12"/>
      <c r="K13730" s="12"/>
      <c r="L13730" s="12"/>
      <c r="M13730" s="12"/>
      <c r="N13730" s="96"/>
      <c r="O13730" s="12"/>
      <c r="P13730" s="12"/>
      <c r="Q13730" s="12"/>
      <c r="R13730" s="12"/>
    </row>
    <row r="13748" spans="1:21" s="10" customFormat="1" x14ac:dyDescent="0.3">
      <c r="B13748" s="12"/>
      <c r="C13748" s="12"/>
      <c r="D13748" s="12"/>
      <c r="E13748" s="12"/>
      <c r="F13748" s="12"/>
      <c r="I13748" s="26"/>
      <c r="N13748" s="90"/>
      <c r="S13748" s="12"/>
      <c r="T13748" s="12"/>
      <c r="U13748" s="12"/>
    </row>
    <row r="13749" spans="1:21" s="10" customFormat="1" x14ac:dyDescent="0.3">
      <c r="B13749" s="12"/>
      <c r="C13749" s="12"/>
      <c r="D13749" s="12"/>
      <c r="E13749" s="12"/>
      <c r="F13749" s="12"/>
      <c r="I13749" s="26"/>
      <c r="N13749" s="90"/>
      <c r="S13749" s="12"/>
      <c r="T13749" s="12"/>
      <c r="U13749" s="12"/>
    </row>
    <row r="13750" spans="1:21" s="10" customFormat="1" x14ac:dyDescent="0.3">
      <c r="B13750" s="12"/>
      <c r="C13750" s="12"/>
      <c r="D13750" s="12"/>
      <c r="E13750" s="12"/>
      <c r="F13750" s="12"/>
      <c r="I13750" s="26"/>
      <c r="N13750" s="90"/>
      <c r="S13750" s="12"/>
      <c r="T13750" s="12"/>
      <c r="U13750" s="12"/>
    </row>
    <row r="13751" spans="1:21" s="10" customFormat="1" x14ac:dyDescent="0.3">
      <c r="B13751" s="12"/>
      <c r="C13751" s="12"/>
      <c r="D13751" s="12"/>
      <c r="E13751" s="12"/>
      <c r="F13751" s="12"/>
      <c r="I13751" s="26"/>
      <c r="N13751" s="90"/>
      <c r="S13751" s="12"/>
      <c r="T13751" s="12"/>
      <c r="U13751" s="12"/>
    </row>
    <row r="13752" spans="1:21" s="10" customFormat="1" x14ac:dyDescent="0.3">
      <c r="B13752" s="12"/>
      <c r="C13752" s="12"/>
      <c r="D13752" s="12"/>
      <c r="E13752" s="12"/>
      <c r="F13752" s="12"/>
      <c r="I13752" s="26"/>
      <c r="N13752" s="90"/>
      <c r="S13752" s="12"/>
      <c r="T13752" s="12"/>
      <c r="U13752" s="12"/>
    </row>
    <row r="13753" spans="1:21" x14ac:dyDescent="0.3">
      <c r="A13753" s="12"/>
      <c r="I13753" s="26"/>
    </row>
    <row r="13754" spans="1:21" x14ac:dyDescent="0.3">
      <c r="A13754" s="12"/>
      <c r="G13754" s="12"/>
      <c r="H13754" s="12"/>
      <c r="J13754" s="12"/>
      <c r="K13754" s="12"/>
      <c r="L13754" s="12"/>
      <c r="M13754" s="12"/>
      <c r="N13754" s="96"/>
      <c r="O13754" s="12"/>
      <c r="P13754" s="12"/>
      <c r="Q13754" s="12"/>
      <c r="R13754" s="12"/>
    </row>
    <row r="13755" spans="1:21" x14ac:dyDescent="0.3">
      <c r="A13755" s="12"/>
      <c r="G13755" s="12"/>
      <c r="H13755" s="12"/>
      <c r="J13755" s="12"/>
      <c r="K13755" s="12"/>
      <c r="L13755" s="12"/>
      <c r="M13755" s="12"/>
      <c r="N13755" s="96"/>
      <c r="O13755" s="12"/>
      <c r="P13755" s="12"/>
      <c r="Q13755" s="12"/>
      <c r="R13755" s="12"/>
    </row>
    <row r="13756" spans="1:21" x14ac:dyDescent="0.3">
      <c r="A13756" s="12"/>
      <c r="G13756" s="12"/>
      <c r="H13756" s="12"/>
      <c r="J13756" s="12"/>
      <c r="K13756" s="12"/>
      <c r="L13756" s="12"/>
      <c r="M13756" s="12"/>
      <c r="N13756" s="96"/>
      <c r="O13756" s="12"/>
      <c r="P13756" s="12"/>
      <c r="Q13756" s="12"/>
      <c r="R13756" s="12"/>
    </row>
    <row r="13757" spans="1:21" x14ac:dyDescent="0.3">
      <c r="A13757" s="12"/>
      <c r="G13757" s="12"/>
      <c r="H13757" s="12"/>
      <c r="J13757" s="12"/>
      <c r="K13757" s="12"/>
      <c r="L13757" s="12"/>
      <c r="M13757" s="12"/>
      <c r="N13757" s="96"/>
      <c r="O13757" s="12"/>
      <c r="P13757" s="12"/>
      <c r="Q13757" s="12"/>
      <c r="R13757" s="12"/>
    </row>
    <row r="13758" spans="1:21" x14ac:dyDescent="0.3">
      <c r="A13758" s="12"/>
      <c r="G13758" s="12"/>
      <c r="H13758" s="12"/>
      <c r="J13758" s="12"/>
      <c r="K13758" s="12"/>
      <c r="L13758" s="12"/>
      <c r="M13758" s="12"/>
      <c r="N13758" s="96"/>
      <c r="O13758" s="12"/>
      <c r="P13758" s="12"/>
      <c r="Q13758" s="12"/>
      <c r="R13758" s="12"/>
    </row>
    <row r="13759" spans="1:21" x14ac:dyDescent="0.3">
      <c r="A13759" s="12"/>
      <c r="G13759" s="12"/>
      <c r="H13759" s="12"/>
      <c r="J13759" s="12"/>
      <c r="K13759" s="12"/>
      <c r="L13759" s="12"/>
      <c r="M13759" s="12"/>
      <c r="N13759" s="96"/>
      <c r="O13759" s="12"/>
      <c r="P13759" s="12"/>
      <c r="Q13759" s="12"/>
      <c r="R13759" s="12"/>
    </row>
    <row r="13777" spans="1:18" x14ac:dyDescent="0.3">
      <c r="A13777" s="12"/>
      <c r="I13777" s="26"/>
    </row>
    <row r="13778" spans="1:18" x14ac:dyDescent="0.3">
      <c r="A13778" s="12"/>
      <c r="I13778" s="26"/>
    </row>
    <row r="13779" spans="1:18" x14ac:dyDescent="0.3">
      <c r="A13779" s="12"/>
      <c r="I13779" s="26"/>
    </row>
    <row r="13780" spans="1:18" x14ac:dyDescent="0.3">
      <c r="A13780" s="12"/>
      <c r="I13780" s="26"/>
    </row>
    <row r="13781" spans="1:18" x14ac:dyDescent="0.3">
      <c r="A13781" s="12"/>
      <c r="I13781" s="26"/>
    </row>
    <row r="13782" spans="1:18" x14ac:dyDescent="0.3">
      <c r="A13782" s="12"/>
      <c r="I13782" s="26"/>
    </row>
    <row r="13783" spans="1:18" x14ac:dyDescent="0.3">
      <c r="A13783" s="12"/>
      <c r="G13783" s="12"/>
      <c r="H13783" s="12"/>
      <c r="J13783" s="12"/>
      <c r="K13783" s="12"/>
      <c r="L13783" s="12"/>
      <c r="M13783" s="12"/>
      <c r="N13783" s="96"/>
      <c r="O13783" s="12"/>
      <c r="P13783" s="12"/>
      <c r="Q13783" s="12"/>
      <c r="R13783" s="12"/>
    </row>
    <row r="13784" spans="1:18" x14ac:dyDescent="0.3">
      <c r="A13784" s="12"/>
      <c r="G13784" s="12"/>
      <c r="H13784" s="12"/>
      <c r="J13784" s="12"/>
      <c r="K13784" s="12"/>
      <c r="L13784" s="12"/>
      <c r="M13784" s="12"/>
      <c r="N13784" s="96"/>
      <c r="O13784" s="12"/>
      <c r="P13784" s="12"/>
      <c r="Q13784" s="12"/>
      <c r="R13784" s="12"/>
    </row>
    <row r="13785" spans="1:18" x14ac:dyDescent="0.3">
      <c r="A13785" s="12"/>
      <c r="G13785" s="12"/>
      <c r="H13785" s="12"/>
      <c r="J13785" s="12"/>
      <c r="K13785" s="12"/>
      <c r="L13785" s="12"/>
      <c r="M13785" s="12"/>
      <c r="N13785" s="96"/>
      <c r="O13785" s="12"/>
      <c r="P13785" s="12"/>
      <c r="Q13785" s="12"/>
      <c r="R13785" s="12"/>
    </row>
    <row r="13786" spans="1:18" x14ac:dyDescent="0.3">
      <c r="A13786" s="12"/>
      <c r="G13786" s="12"/>
      <c r="H13786" s="12"/>
      <c r="J13786" s="12"/>
      <c r="K13786" s="12"/>
      <c r="L13786" s="12"/>
      <c r="M13786" s="12"/>
      <c r="N13786" s="96"/>
      <c r="O13786" s="12"/>
      <c r="P13786" s="12"/>
      <c r="Q13786" s="12"/>
      <c r="R13786" s="12"/>
    </row>
    <row r="13787" spans="1:18" x14ac:dyDescent="0.3">
      <c r="A13787" s="12"/>
      <c r="G13787" s="12"/>
      <c r="H13787" s="12"/>
      <c r="J13787" s="12"/>
      <c r="K13787" s="12"/>
      <c r="L13787" s="12"/>
      <c r="M13787" s="12"/>
      <c r="N13787" s="96"/>
      <c r="O13787" s="12"/>
      <c r="P13787" s="12"/>
      <c r="Q13787" s="12"/>
      <c r="R13787" s="12"/>
    </row>
    <row r="13788" spans="1:18" x14ac:dyDescent="0.3">
      <c r="A13788" s="12"/>
      <c r="G13788" s="12"/>
      <c r="H13788" s="12"/>
      <c r="J13788" s="12"/>
      <c r="K13788" s="12"/>
      <c r="L13788" s="12"/>
      <c r="M13788" s="12"/>
      <c r="N13788" s="96"/>
      <c r="O13788" s="12"/>
      <c r="P13788" s="12"/>
      <c r="Q13788" s="12"/>
      <c r="R13788" s="12"/>
    </row>
    <row r="13806" spans="1:22" s="10" customFormat="1" x14ac:dyDescent="0.3">
      <c r="A13806" s="12"/>
      <c r="B13806" s="12"/>
      <c r="C13806" s="12"/>
      <c r="D13806" s="12"/>
      <c r="E13806" s="12"/>
      <c r="F13806" s="12"/>
      <c r="I13806" s="26"/>
      <c r="N13806" s="90"/>
      <c r="S13806" s="12"/>
      <c r="T13806" s="12"/>
      <c r="U13806" s="12"/>
      <c r="V13806" s="12"/>
    </row>
    <row r="13807" spans="1:22" s="10" customFormat="1" x14ac:dyDescent="0.3">
      <c r="A13807" s="12"/>
      <c r="B13807" s="12"/>
      <c r="C13807" s="12"/>
      <c r="D13807" s="12"/>
      <c r="E13807" s="12"/>
      <c r="F13807" s="12"/>
      <c r="I13807" s="26"/>
      <c r="N13807" s="90"/>
      <c r="S13807" s="12"/>
      <c r="T13807" s="12"/>
      <c r="U13807" s="12"/>
      <c r="V13807" s="12"/>
    </row>
    <row r="13808" spans="1:22" x14ac:dyDescent="0.3">
      <c r="A13808" s="12"/>
      <c r="I13808" s="26"/>
    </row>
    <row r="13809" spans="1:18" x14ac:dyDescent="0.3">
      <c r="A13809" s="12"/>
      <c r="I13809" s="26"/>
    </row>
    <row r="13810" spans="1:18" x14ac:dyDescent="0.3">
      <c r="A13810" s="12"/>
      <c r="I13810" s="26"/>
    </row>
    <row r="13811" spans="1:18" x14ac:dyDescent="0.3">
      <c r="A13811" s="12"/>
      <c r="I13811" s="26"/>
    </row>
    <row r="13812" spans="1:18" x14ac:dyDescent="0.3">
      <c r="A13812" s="12"/>
      <c r="G13812" s="12"/>
      <c r="H13812" s="12"/>
      <c r="J13812" s="12"/>
      <c r="K13812" s="12"/>
      <c r="L13812" s="12"/>
      <c r="M13812" s="12"/>
      <c r="N13812" s="96"/>
      <c r="O13812" s="12"/>
      <c r="P13812" s="12"/>
      <c r="Q13812" s="12"/>
      <c r="R13812" s="12"/>
    </row>
    <row r="13813" spans="1:18" x14ac:dyDescent="0.3">
      <c r="A13813" s="12"/>
      <c r="G13813" s="12"/>
      <c r="H13813" s="12"/>
      <c r="J13813" s="12"/>
      <c r="K13813" s="12"/>
      <c r="L13813" s="12"/>
      <c r="M13813" s="12"/>
      <c r="N13813" s="96"/>
      <c r="O13813" s="12"/>
      <c r="P13813" s="12"/>
      <c r="Q13813" s="12"/>
      <c r="R13813" s="12"/>
    </row>
    <row r="13814" spans="1:18" x14ac:dyDescent="0.3">
      <c r="A13814" s="12"/>
      <c r="G13814" s="12"/>
      <c r="H13814" s="12"/>
      <c r="J13814" s="12"/>
      <c r="K13814" s="12"/>
      <c r="L13814" s="12"/>
      <c r="M13814" s="12"/>
      <c r="N13814" s="96"/>
      <c r="O13814" s="12"/>
      <c r="P13814" s="12"/>
      <c r="Q13814" s="12"/>
      <c r="R13814" s="12"/>
    </row>
    <row r="13815" spans="1:18" x14ac:dyDescent="0.3">
      <c r="A13815" s="12"/>
      <c r="G13815" s="12"/>
      <c r="H13815" s="12"/>
      <c r="J13815" s="12"/>
      <c r="K13815" s="12"/>
      <c r="L13815" s="12"/>
      <c r="M13815" s="12"/>
      <c r="N13815" s="96"/>
      <c r="O13815" s="12"/>
      <c r="P13815" s="12"/>
      <c r="Q13815" s="12"/>
      <c r="R13815" s="12"/>
    </row>
    <row r="13816" spans="1:18" x14ac:dyDescent="0.3">
      <c r="A13816" s="12"/>
      <c r="G13816" s="12"/>
      <c r="H13816" s="12"/>
      <c r="J13816" s="12"/>
      <c r="K13816" s="12"/>
      <c r="L13816" s="12"/>
      <c r="M13816" s="12"/>
      <c r="N13816" s="96"/>
      <c r="O13816" s="12"/>
      <c r="P13816" s="12"/>
      <c r="Q13816" s="12"/>
      <c r="R13816" s="12"/>
    </row>
    <row r="13817" spans="1:18" x14ac:dyDescent="0.3">
      <c r="A13817" s="12"/>
      <c r="G13817" s="12"/>
      <c r="H13817" s="12"/>
      <c r="J13817" s="12"/>
      <c r="K13817" s="12"/>
      <c r="L13817" s="12"/>
      <c r="M13817" s="12"/>
      <c r="N13817" s="96"/>
      <c r="O13817" s="12"/>
      <c r="P13817" s="12"/>
      <c r="Q13817" s="12"/>
      <c r="R13817" s="12"/>
    </row>
    <row r="13835" spans="1:21" s="10" customFormat="1" x14ac:dyDescent="0.3">
      <c r="A13835" s="12"/>
      <c r="B13835" s="12"/>
      <c r="C13835" s="12"/>
      <c r="D13835" s="12"/>
      <c r="E13835" s="12"/>
      <c r="F13835" s="12"/>
      <c r="I13835" s="26"/>
      <c r="N13835" s="90"/>
      <c r="S13835" s="12"/>
      <c r="T13835" s="12"/>
      <c r="U13835" s="12"/>
    </row>
    <row r="13836" spans="1:21" x14ac:dyDescent="0.3">
      <c r="A13836" s="12"/>
      <c r="I13836" s="26"/>
    </row>
    <row r="13837" spans="1:21" x14ac:dyDescent="0.3">
      <c r="A13837" s="12"/>
      <c r="I13837" s="26"/>
    </row>
    <row r="13838" spans="1:21" x14ac:dyDescent="0.3">
      <c r="A13838" s="12"/>
      <c r="I13838" s="26"/>
    </row>
    <row r="13839" spans="1:21" x14ac:dyDescent="0.3">
      <c r="A13839" s="12"/>
      <c r="I13839" s="26"/>
    </row>
    <row r="13840" spans="1:21" x14ac:dyDescent="0.3">
      <c r="A13840" s="12"/>
      <c r="I13840" s="26"/>
    </row>
    <row r="13841" spans="1:18" x14ac:dyDescent="0.3">
      <c r="A13841" s="12"/>
      <c r="G13841" s="12"/>
      <c r="H13841" s="12"/>
      <c r="J13841" s="12"/>
      <c r="K13841" s="12"/>
      <c r="L13841" s="12"/>
      <c r="M13841" s="12"/>
      <c r="N13841" s="96"/>
      <c r="O13841" s="12"/>
      <c r="P13841" s="12"/>
      <c r="Q13841" s="12"/>
      <c r="R13841" s="12"/>
    </row>
    <row r="13842" spans="1:18" x14ac:dyDescent="0.3">
      <c r="A13842" s="12"/>
      <c r="G13842" s="12"/>
      <c r="H13842" s="12"/>
      <c r="J13842" s="12"/>
      <c r="K13842" s="12"/>
      <c r="L13842" s="12"/>
      <c r="M13842" s="12"/>
      <c r="N13842" s="96"/>
      <c r="O13842" s="12"/>
      <c r="P13842" s="12"/>
      <c r="Q13842" s="12"/>
      <c r="R13842" s="12"/>
    </row>
    <row r="13843" spans="1:18" x14ac:dyDescent="0.3">
      <c r="A13843" s="12"/>
      <c r="G13843" s="12"/>
      <c r="H13843" s="12"/>
      <c r="J13843" s="12"/>
      <c r="K13843" s="12"/>
      <c r="L13843" s="12"/>
      <c r="M13843" s="12"/>
      <c r="N13843" s="96"/>
      <c r="O13843" s="12"/>
      <c r="P13843" s="12"/>
      <c r="Q13843" s="12"/>
      <c r="R13843" s="12"/>
    </row>
    <row r="13844" spans="1:18" x14ac:dyDescent="0.3">
      <c r="A13844" s="12"/>
      <c r="G13844" s="12"/>
      <c r="H13844" s="12"/>
      <c r="J13844" s="12"/>
      <c r="K13844" s="12"/>
      <c r="L13844" s="12"/>
      <c r="M13844" s="12"/>
      <c r="N13844" s="96"/>
      <c r="O13844" s="12"/>
      <c r="P13844" s="12"/>
      <c r="Q13844" s="12"/>
      <c r="R13844" s="12"/>
    </row>
    <row r="13845" spans="1:18" x14ac:dyDescent="0.3">
      <c r="A13845" s="12"/>
      <c r="G13845" s="12"/>
      <c r="H13845" s="12"/>
      <c r="J13845" s="12"/>
      <c r="K13845" s="12"/>
      <c r="L13845" s="12"/>
      <c r="M13845" s="12"/>
      <c r="N13845" s="96"/>
      <c r="O13845" s="12"/>
      <c r="P13845" s="12"/>
      <c r="Q13845" s="12"/>
      <c r="R13845" s="12"/>
    </row>
    <row r="13846" spans="1:18" x14ac:dyDescent="0.3">
      <c r="A13846" s="12"/>
      <c r="G13846" s="12"/>
      <c r="H13846" s="12"/>
      <c r="J13846" s="12"/>
      <c r="K13846" s="12"/>
      <c r="L13846" s="12"/>
      <c r="M13846" s="12"/>
      <c r="N13846" s="96"/>
      <c r="O13846" s="12"/>
      <c r="P13846" s="12"/>
      <c r="Q13846" s="12"/>
      <c r="R13846" s="12"/>
    </row>
    <row r="13864" spans="1:21" s="10" customFormat="1" x14ac:dyDescent="0.3">
      <c r="B13864" s="12"/>
      <c r="C13864" s="12"/>
      <c r="D13864" s="12"/>
      <c r="E13864" s="12"/>
      <c r="F13864" s="12"/>
      <c r="I13864" s="26"/>
      <c r="N13864" s="90"/>
      <c r="S13864" s="12"/>
      <c r="T13864" s="12"/>
      <c r="U13864" s="12"/>
    </row>
    <row r="13865" spans="1:21" x14ac:dyDescent="0.3">
      <c r="A13865" s="12"/>
      <c r="I13865" s="26"/>
    </row>
    <row r="13866" spans="1:21" x14ac:dyDescent="0.3">
      <c r="A13866" s="12"/>
      <c r="I13866" s="26"/>
    </row>
    <row r="13867" spans="1:21" x14ac:dyDescent="0.3">
      <c r="A13867" s="12"/>
      <c r="I13867" s="26"/>
    </row>
    <row r="13868" spans="1:21" x14ac:dyDescent="0.3">
      <c r="A13868" s="12"/>
      <c r="I13868" s="26"/>
    </row>
    <row r="13869" spans="1:21" x14ac:dyDescent="0.3">
      <c r="A13869" s="12"/>
      <c r="I13869" s="26"/>
    </row>
    <row r="13870" spans="1:21" x14ac:dyDescent="0.3">
      <c r="A13870" s="12"/>
      <c r="G13870" s="12"/>
      <c r="H13870" s="12"/>
      <c r="J13870" s="12"/>
      <c r="K13870" s="12"/>
      <c r="L13870" s="12"/>
      <c r="M13870" s="12"/>
      <c r="N13870" s="96"/>
      <c r="O13870" s="12"/>
      <c r="P13870" s="12"/>
      <c r="Q13870" s="12"/>
      <c r="R13870" s="12"/>
    </row>
    <row r="13871" spans="1:21" x14ac:dyDescent="0.3">
      <c r="A13871" s="12"/>
      <c r="G13871" s="12"/>
      <c r="H13871" s="12"/>
      <c r="J13871" s="12"/>
      <c r="K13871" s="12"/>
      <c r="L13871" s="12"/>
      <c r="M13871" s="12"/>
      <c r="N13871" s="96"/>
      <c r="O13871" s="12"/>
      <c r="P13871" s="12"/>
      <c r="Q13871" s="12"/>
      <c r="R13871" s="12"/>
    </row>
    <row r="13872" spans="1:21" x14ac:dyDescent="0.3">
      <c r="A13872" s="12"/>
      <c r="G13872" s="12"/>
      <c r="H13872" s="12"/>
      <c r="J13872" s="12"/>
      <c r="K13872" s="12"/>
      <c r="L13872" s="12"/>
      <c r="M13872" s="12"/>
      <c r="N13872" s="96"/>
      <c r="O13872" s="12"/>
      <c r="P13872" s="12"/>
      <c r="Q13872" s="12"/>
      <c r="R13872" s="12"/>
    </row>
    <row r="13873" spans="1:18" x14ac:dyDescent="0.3">
      <c r="A13873" s="12"/>
      <c r="G13873" s="12"/>
      <c r="H13873" s="12"/>
      <c r="J13873" s="12"/>
      <c r="K13873" s="12"/>
      <c r="L13873" s="12"/>
      <c r="M13873" s="12"/>
      <c r="N13873" s="96"/>
      <c r="O13873" s="12"/>
      <c r="P13873" s="12"/>
      <c r="Q13873" s="12"/>
      <c r="R13873" s="12"/>
    </row>
    <row r="13874" spans="1:18" x14ac:dyDescent="0.3">
      <c r="A13874" s="12"/>
      <c r="G13874" s="12"/>
      <c r="H13874" s="12"/>
      <c r="J13874" s="12"/>
      <c r="K13874" s="12"/>
      <c r="L13874" s="12"/>
      <c r="M13874" s="12"/>
      <c r="N13874" s="96"/>
      <c r="O13874" s="12"/>
      <c r="P13874" s="12"/>
      <c r="Q13874" s="12"/>
      <c r="R13874" s="12"/>
    </row>
    <row r="13875" spans="1:18" x14ac:dyDescent="0.3">
      <c r="A13875" s="12"/>
      <c r="G13875" s="12"/>
      <c r="H13875" s="12"/>
      <c r="J13875" s="12"/>
      <c r="K13875" s="12"/>
      <c r="L13875" s="12"/>
      <c r="M13875" s="12"/>
      <c r="N13875" s="96"/>
      <c r="O13875" s="12"/>
      <c r="P13875" s="12"/>
      <c r="Q13875" s="12"/>
      <c r="R13875" s="12"/>
    </row>
    <row r="13893" spans="1:21" s="10" customFormat="1" x14ac:dyDescent="0.3">
      <c r="B13893" s="12"/>
      <c r="C13893" s="12"/>
      <c r="D13893" s="12"/>
      <c r="E13893" s="12"/>
      <c r="F13893" s="12"/>
      <c r="I13893" s="26"/>
      <c r="N13893" s="90"/>
      <c r="S13893" s="12"/>
      <c r="T13893" s="12"/>
      <c r="U13893" s="12"/>
    </row>
    <row r="13894" spans="1:21" s="10" customFormat="1" x14ac:dyDescent="0.3">
      <c r="B13894" s="12"/>
      <c r="C13894" s="12"/>
      <c r="D13894" s="12"/>
      <c r="E13894" s="12"/>
      <c r="F13894" s="12"/>
      <c r="I13894" s="26"/>
      <c r="N13894" s="90"/>
      <c r="S13894" s="12"/>
      <c r="T13894" s="12"/>
      <c r="U13894" s="12"/>
    </row>
    <row r="13895" spans="1:21" s="10" customFormat="1" x14ac:dyDescent="0.3">
      <c r="B13895" s="12"/>
      <c r="C13895" s="12"/>
      <c r="D13895" s="12"/>
      <c r="E13895" s="12"/>
      <c r="F13895" s="12"/>
      <c r="I13895" s="26"/>
      <c r="N13895" s="90"/>
      <c r="S13895" s="12"/>
      <c r="T13895" s="12"/>
      <c r="U13895" s="12"/>
    </row>
    <row r="13896" spans="1:21" s="10" customFormat="1" x14ac:dyDescent="0.3">
      <c r="B13896" s="12"/>
      <c r="C13896" s="12"/>
      <c r="D13896" s="12"/>
      <c r="E13896" s="12"/>
      <c r="F13896" s="12"/>
      <c r="I13896" s="26"/>
      <c r="N13896" s="90"/>
      <c r="S13896" s="12"/>
      <c r="T13896" s="12"/>
      <c r="U13896" s="12"/>
    </row>
    <row r="13897" spans="1:21" x14ac:dyDescent="0.3">
      <c r="A13897" s="12"/>
      <c r="I13897" s="26"/>
    </row>
    <row r="13898" spans="1:21" x14ac:dyDescent="0.3">
      <c r="A13898" s="12"/>
      <c r="I13898" s="26"/>
    </row>
    <row r="13899" spans="1:21" x14ac:dyDescent="0.3">
      <c r="A13899" s="12"/>
      <c r="G13899" s="12"/>
      <c r="H13899" s="12"/>
      <c r="J13899" s="12"/>
      <c r="K13899" s="12"/>
      <c r="L13899" s="12"/>
      <c r="M13899" s="12"/>
      <c r="N13899" s="96"/>
      <c r="O13899" s="12"/>
      <c r="P13899" s="12"/>
      <c r="Q13899" s="12"/>
      <c r="R13899" s="12"/>
    </row>
    <row r="13900" spans="1:21" x14ac:dyDescent="0.3">
      <c r="A13900" s="12"/>
      <c r="G13900" s="12"/>
      <c r="H13900" s="12"/>
      <c r="J13900" s="12"/>
      <c r="K13900" s="12"/>
      <c r="L13900" s="12"/>
      <c r="M13900" s="12"/>
      <c r="N13900" s="96"/>
      <c r="O13900" s="12"/>
      <c r="P13900" s="12"/>
      <c r="Q13900" s="12"/>
      <c r="R13900" s="12"/>
    </row>
    <row r="13901" spans="1:21" x14ac:dyDescent="0.3">
      <c r="A13901" s="12"/>
      <c r="G13901" s="12"/>
      <c r="H13901" s="12"/>
      <c r="J13901" s="12"/>
      <c r="K13901" s="12"/>
      <c r="L13901" s="12"/>
      <c r="M13901" s="12"/>
      <c r="N13901" s="96"/>
      <c r="O13901" s="12"/>
      <c r="P13901" s="12"/>
      <c r="Q13901" s="12"/>
      <c r="R13901" s="12"/>
    </row>
    <row r="13902" spans="1:21" x14ac:dyDescent="0.3">
      <c r="A13902" s="12"/>
      <c r="G13902" s="12"/>
      <c r="H13902" s="12"/>
      <c r="J13902" s="12"/>
      <c r="K13902" s="12"/>
      <c r="L13902" s="12"/>
      <c r="M13902" s="12"/>
      <c r="N13902" s="96"/>
      <c r="O13902" s="12"/>
      <c r="P13902" s="12"/>
      <c r="Q13902" s="12"/>
      <c r="R13902" s="12"/>
    </row>
    <row r="13903" spans="1:21" x14ac:dyDescent="0.3">
      <c r="A13903" s="12"/>
      <c r="G13903" s="12"/>
      <c r="H13903" s="12"/>
      <c r="J13903" s="12"/>
      <c r="K13903" s="12"/>
      <c r="L13903" s="12"/>
      <c r="M13903" s="12"/>
      <c r="N13903" s="96"/>
      <c r="O13903" s="12"/>
      <c r="P13903" s="12"/>
      <c r="Q13903" s="12"/>
      <c r="R13903" s="12"/>
    </row>
    <row r="13904" spans="1:21" x14ac:dyDescent="0.3">
      <c r="A13904" s="12"/>
      <c r="G13904" s="12"/>
      <c r="H13904" s="12"/>
      <c r="J13904" s="12"/>
      <c r="K13904" s="12"/>
      <c r="L13904" s="12"/>
      <c r="M13904" s="12"/>
      <c r="N13904" s="96"/>
      <c r="O13904" s="12"/>
      <c r="P13904" s="12"/>
      <c r="Q13904" s="12"/>
      <c r="R13904" s="12"/>
    </row>
    <row r="13922" spans="1:18" x14ac:dyDescent="0.3">
      <c r="A13922" s="12"/>
      <c r="I13922" s="26"/>
    </row>
    <row r="13923" spans="1:18" x14ac:dyDescent="0.3">
      <c r="A13923" s="12"/>
      <c r="I13923" s="26"/>
    </row>
    <row r="13924" spans="1:18" x14ac:dyDescent="0.3">
      <c r="A13924" s="12"/>
      <c r="I13924" s="26"/>
    </row>
    <row r="13925" spans="1:18" x14ac:dyDescent="0.3">
      <c r="A13925" s="12"/>
      <c r="I13925" s="26"/>
    </row>
    <row r="13926" spans="1:18" x14ac:dyDescent="0.3">
      <c r="A13926" s="12"/>
      <c r="I13926" s="26"/>
    </row>
    <row r="13927" spans="1:18" x14ac:dyDescent="0.3">
      <c r="A13927" s="12"/>
      <c r="I13927" s="26"/>
    </row>
    <row r="13928" spans="1:18" x14ac:dyDescent="0.3">
      <c r="A13928" s="12"/>
      <c r="G13928" s="12"/>
      <c r="H13928" s="12"/>
      <c r="J13928" s="12"/>
      <c r="K13928" s="12"/>
      <c r="L13928" s="12"/>
      <c r="M13928" s="12"/>
      <c r="N13928" s="96"/>
      <c r="O13928" s="12"/>
      <c r="P13928" s="12"/>
      <c r="Q13928" s="12"/>
      <c r="R13928" s="12"/>
    </row>
    <row r="13929" spans="1:18" x14ac:dyDescent="0.3">
      <c r="A13929" s="12"/>
      <c r="G13929" s="12"/>
      <c r="H13929" s="12"/>
      <c r="J13929" s="12"/>
      <c r="K13929" s="12"/>
      <c r="L13929" s="12"/>
      <c r="M13929" s="12"/>
      <c r="N13929" s="96"/>
      <c r="O13929" s="12"/>
      <c r="P13929" s="12"/>
      <c r="Q13929" s="12"/>
      <c r="R13929" s="12"/>
    </row>
    <row r="13930" spans="1:18" x14ac:dyDescent="0.3">
      <c r="A13930" s="12"/>
      <c r="G13930" s="12"/>
      <c r="H13930" s="12"/>
      <c r="J13930" s="12"/>
      <c r="K13930" s="12"/>
      <c r="L13930" s="12"/>
      <c r="M13930" s="12"/>
      <c r="N13930" s="96"/>
      <c r="O13930" s="12"/>
      <c r="P13930" s="12"/>
      <c r="Q13930" s="12"/>
      <c r="R13930" s="12"/>
    </row>
    <row r="13931" spans="1:18" x14ac:dyDescent="0.3">
      <c r="A13931" s="12"/>
      <c r="G13931" s="12"/>
      <c r="H13931" s="12"/>
      <c r="J13931" s="12"/>
      <c r="K13931" s="12"/>
      <c r="L13931" s="12"/>
      <c r="M13931" s="12"/>
      <c r="N13931" s="96"/>
      <c r="O13931" s="12"/>
      <c r="P13931" s="12"/>
      <c r="Q13931" s="12"/>
      <c r="R13931" s="12"/>
    </row>
    <row r="13932" spans="1:18" x14ac:dyDescent="0.3">
      <c r="A13932" s="12"/>
      <c r="G13932" s="12"/>
      <c r="H13932" s="12"/>
      <c r="J13932" s="12"/>
      <c r="K13932" s="12"/>
      <c r="L13932" s="12"/>
      <c r="M13932" s="12"/>
      <c r="N13932" s="96"/>
      <c r="O13932" s="12"/>
      <c r="P13932" s="12"/>
      <c r="Q13932" s="12"/>
      <c r="R13932" s="12"/>
    </row>
    <row r="13933" spans="1:18" x14ac:dyDescent="0.3">
      <c r="A13933" s="12"/>
      <c r="G13933" s="12"/>
      <c r="H13933" s="12"/>
      <c r="J13933" s="12"/>
      <c r="K13933" s="12"/>
      <c r="L13933" s="12"/>
      <c r="M13933" s="12"/>
      <c r="N13933" s="96"/>
      <c r="O13933" s="12"/>
      <c r="P13933" s="12"/>
      <c r="Q13933" s="12"/>
      <c r="R13933" s="12"/>
    </row>
    <row r="13951" spans="1:22" s="10" customFormat="1" x14ac:dyDescent="0.3">
      <c r="A13951" s="12"/>
      <c r="B13951" s="12"/>
      <c r="C13951" s="12"/>
      <c r="D13951" s="12"/>
      <c r="E13951" s="12"/>
      <c r="F13951" s="12"/>
      <c r="I13951" s="26"/>
      <c r="N13951" s="90"/>
      <c r="S13951" s="12"/>
      <c r="T13951" s="12"/>
      <c r="U13951" s="12"/>
      <c r="V13951" s="12"/>
    </row>
    <row r="13952" spans="1:22" x14ac:dyDescent="0.3">
      <c r="A13952" s="12"/>
      <c r="I13952" s="26"/>
    </row>
    <row r="13953" spans="1:18" x14ac:dyDescent="0.3">
      <c r="A13953" s="12"/>
      <c r="I13953" s="26"/>
    </row>
    <row r="13954" spans="1:18" x14ac:dyDescent="0.3">
      <c r="A13954" s="12"/>
      <c r="I13954" s="26"/>
    </row>
    <row r="13955" spans="1:18" x14ac:dyDescent="0.3">
      <c r="A13955" s="12"/>
      <c r="I13955" s="26"/>
    </row>
    <row r="13956" spans="1:18" x14ac:dyDescent="0.3">
      <c r="A13956" s="12"/>
      <c r="I13956" s="26"/>
    </row>
    <row r="13957" spans="1:18" x14ac:dyDescent="0.3">
      <c r="A13957" s="12"/>
      <c r="G13957" s="12"/>
      <c r="H13957" s="12"/>
      <c r="J13957" s="12"/>
      <c r="K13957" s="12"/>
      <c r="L13957" s="12"/>
      <c r="M13957" s="12"/>
      <c r="N13957" s="96"/>
      <c r="O13957" s="12"/>
      <c r="P13957" s="12"/>
      <c r="Q13957" s="12"/>
      <c r="R13957" s="12"/>
    </row>
    <row r="13958" spans="1:18" x14ac:dyDescent="0.3">
      <c r="A13958" s="12"/>
      <c r="G13958" s="12"/>
      <c r="H13958" s="12"/>
      <c r="J13958" s="12"/>
      <c r="K13958" s="12"/>
      <c r="L13958" s="12"/>
      <c r="M13958" s="12"/>
      <c r="N13958" s="96"/>
      <c r="O13958" s="12"/>
      <c r="P13958" s="12"/>
      <c r="Q13958" s="12"/>
      <c r="R13958" s="12"/>
    </row>
    <row r="13959" spans="1:18" x14ac:dyDescent="0.3">
      <c r="A13959" s="12"/>
      <c r="G13959" s="12"/>
      <c r="H13959" s="12"/>
      <c r="J13959" s="12"/>
      <c r="K13959" s="12"/>
      <c r="L13959" s="12"/>
      <c r="M13959" s="12"/>
      <c r="N13959" s="96"/>
      <c r="O13959" s="12"/>
      <c r="P13959" s="12"/>
      <c r="Q13959" s="12"/>
      <c r="R13959" s="12"/>
    </row>
    <row r="13960" spans="1:18" x14ac:dyDescent="0.3">
      <c r="A13960" s="12"/>
      <c r="G13960" s="12"/>
      <c r="H13960" s="12"/>
      <c r="J13960" s="12"/>
      <c r="K13960" s="12"/>
      <c r="L13960" s="12"/>
      <c r="M13960" s="12"/>
      <c r="N13960" s="96"/>
      <c r="O13960" s="12"/>
      <c r="P13960" s="12"/>
      <c r="Q13960" s="12"/>
      <c r="R13960" s="12"/>
    </row>
    <row r="13961" spans="1:18" x14ac:dyDescent="0.3">
      <c r="A13961" s="12"/>
      <c r="G13961" s="12"/>
      <c r="H13961" s="12"/>
      <c r="J13961" s="12"/>
      <c r="K13961" s="12"/>
      <c r="L13961" s="12"/>
      <c r="M13961" s="12"/>
      <c r="N13961" s="96"/>
      <c r="O13961" s="12"/>
      <c r="P13961" s="12"/>
      <c r="Q13961" s="12"/>
      <c r="R13961" s="12"/>
    </row>
    <row r="13962" spans="1:18" x14ac:dyDescent="0.3">
      <c r="A13962" s="12"/>
      <c r="G13962" s="12"/>
      <c r="H13962" s="12"/>
      <c r="J13962" s="12"/>
      <c r="K13962" s="12"/>
      <c r="L13962" s="12"/>
      <c r="M13962" s="12"/>
      <c r="N13962" s="96"/>
      <c r="O13962" s="12"/>
      <c r="P13962" s="12"/>
      <c r="Q13962" s="12"/>
      <c r="R13962" s="12"/>
    </row>
    <row r="13980" spans="1:22" s="10" customFormat="1" x14ac:dyDescent="0.3">
      <c r="A13980" s="12"/>
      <c r="B13980" s="12"/>
      <c r="C13980" s="12"/>
      <c r="D13980" s="12"/>
      <c r="E13980" s="12"/>
      <c r="F13980" s="12"/>
      <c r="I13980" s="26"/>
      <c r="N13980" s="90"/>
      <c r="S13980" s="12"/>
      <c r="T13980" s="12"/>
      <c r="U13980" s="12"/>
      <c r="V13980" s="12"/>
    </row>
    <row r="13981" spans="1:22" s="10" customFormat="1" x14ac:dyDescent="0.3">
      <c r="A13981" s="12"/>
      <c r="B13981" s="12"/>
      <c r="C13981" s="12"/>
      <c r="D13981" s="12"/>
      <c r="E13981" s="12"/>
      <c r="F13981" s="12"/>
      <c r="I13981" s="26"/>
      <c r="N13981" s="90"/>
      <c r="S13981" s="12"/>
      <c r="T13981" s="12"/>
      <c r="U13981" s="12"/>
      <c r="V13981" s="12"/>
    </row>
    <row r="13982" spans="1:22" s="10" customFormat="1" x14ac:dyDescent="0.3">
      <c r="A13982" s="12"/>
      <c r="B13982" s="12"/>
      <c r="C13982" s="12"/>
      <c r="D13982" s="12"/>
      <c r="E13982" s="12"/>
      <c r="F13982" s="12"/>
      <c r="I13982" s="26"/>
      <c r="N13982" s="90"/>
      <c r="S13982" s="12"/>
      <c r="T13982" s="12"/>
      <c r="U13982" s="12"/>
      <c r="V13982" s="12"/>
    </row>
    <row r="13983" spans="1:22" s="10" customFormat="1" x14ac:dyDescent="0.3">
      <c r="A13983" s="12"/>
      <c r="B13983" s="12"/>
      <c r="C13983" s="12"/>
      <c r="D13983" s="12"/>
      <c r="E13983" s="12"/>
      <c r="F13983" s="12"/>
      <c r="I13983" s="26"/>
      <c r="N13983" s="90"/>
      <c r="S13983" s="12"/>
      <c r="T13983" s="12"/>
      <c r="U13983" s="12"/>
      <c r="V13983" s="12"/>
    </row>
    <row r="13984" spans="1:22" x14ac:dyDescent="0.3">
      <c r="A13984" s="12"/>
      <c r="I13984" s="26"/>
    </row>
    <row r="13985" spans="1:18" x14ac:dyDescent="0.3">
      <c r="A13985" s="12"/>
      <c r="I13985" s="26"/>
    </row>
    <row r="13986" spans="1:18" x14ac:dyDescent="0.3">
      <c r="A13986" s="12"/>
      <c r="G13986" s="12"/>
      <c r="H13986" s="12"/>
      <c r="J13986" s="12"/>
      <c r="K13986" s="12"/>
      <c r="L13986" s="12"/>
      <c r="M13986" s="12"/>
      <c r="N13986" s="96"/>
      <c r="O13986" s="12"/>
      <c r="P13986" s="12"/>
      <c r="Q13986" s="12"/>
      <c r="R13986" s="12"/>
    </row>
    <row r="13987" spans="1:18" x14ac:dyDescent="0.3">
      <c r="A13987" s="12"/>
      <c r="G13987" s="12"/>
      <c r="H13987" s="12"/>
      <c r="J13987" s="12"/>
      <c r="K13987" s="12"/>
      <c r="L13987" s="12"/>
      <c r="M13987" s="12"/>
      <c r="N13987" s="96"/>
      <c r="O13987" s="12"/>
      <c r="P13987" s="12"/>
      <c r="Q13987" s="12"/>
      <c r="R13987" s="12"/>
    </row>
    <row r="13988" spans="1:18" x14ac:dyDescent="0.3">
      <c r="A13988" s="12"/>
      <c r="G13988" s="12"/>
      <c r="H13988" s="12"/>
      <c r="J13988" s="12"/>
      <c r="K13988" s="12"/>
      <c r="L13988" s="12"/>
      <c r="M13988" s="12"/>
      <c r="N13988" s="96"/>
      <c r="O13988" s="12"/>
      <c r="P13988" s="12"/>
      <c r="Q13988" s="12"/>
      <c r="R13988" s="12"/>
    </row>
    <row r="13989" spans="1:18" x14ac:dyDescent="0.3">
      <c r="A13989" s="12"/>
      <c r="G13989" s="12"/>
      <c r="H13989" s="12"/>
      <c r="J13989" s="12"/>
      <c r="K13989" s="12"/>
      <c r="L13989" s="12"/>
      <c r="M13989" s="12"/>
      <c r="N13989" s="96"/>
      <c r="O13989" s="12"/>
      <c r="P13989" s="12"/>
      <c r="Q13989" s="12"/>
      <c r="R13989" s="12"/>
    </row>
    <row r="13990" spans="1:18" x14ac:dyDescent="0.3">
      <c r="A13990" s="12"/>
      <c r="G13990" s="12"/>
      <c r="H13990" s="12"/>
      <c r="J13990" s="12"/>
      <c r="K13990" s="12"/>
      <c r="L13990" s="12"/>
      <c r="M13990" s="12"/>
      <c r="N13990" s="96"/>
      <c r="O13990" s="12"/>
      <c r="P13990" s="12"/>
      <c r="Q13990" s="12"/>
      <c r="R13990" s="12"/>
    </row>
    <row r="13991" spans="1:18" x14ac:dyDescent="0.3">
      <c r="A13991" s="12"/>
      <c r="G13991" s="12"/>
      <c r="H13991" s="12"/>
      <c r="J13991" s="12"/>
      <c r="K13991" s="12"/>
      <c r="L13991" s="12"/>
      <c r="M13991" s="12"/>
      <c r="N13991" s="96"/>
      <c r="O13991" s="12"/>
      <c r="P13991" s="12"/>
      <c r="Q13991" s="12"/>
      <c r="R13991" s="12"/>
    </row>
    <row r="14009" spans="1:18" x14ac:dyDescent="0.3">
      <c r="A14009" s="12"/>
      <c r="G14009" s="12"/>
      <c r="H14009" s="12"/>
      <c r="I14009" s="26"/>
      <c r="J14009" s="12"/>
      <c r="K14009" s="12"/>
      <c r="L14009" s="12"/>
      <c r="M14009" s="12"/>
      <c r="N14009" s="96"/>
      <c r="O14009" s="12"/>
      <c r="P14009" s="12"/>
      <c r="Q14009" s="12"/>
      <c r="R14009" s="12"/>
    </row>
    <row r="14010" spans="1:18" x14ac:dyDescent="0.3">
      <c r="A14010" s="12"/>
      <c r="I14010" s="26"/>
    </row>
    <row r="14011" spans="1:18" x14ac:dyDescent="0.3">
      <c r="A14011" s="12"/>
      <c r="I14011" s="26"/>
    </row>
    <row r="14012" spans="1:18" x14ac:dyDescent="0.3">
      <c r="A14012" s="12"/>
      <c r="I14012" s="26"/>
    </row>
    <row r="14013" spans="1:18" x14ac:dyDescent="0.3">
      <c r="A14013" s="12"/>
      <c r="I14013" s="26"/>
    </row>
    <row r="14014" spans="1:18" x14ac:dyDescent="0.3">
      <c r="A14014" s="12"/>
      <c r="I14014" s="26"/>
    </row>
    <row r="14015" spans="1:18" x14ac:dyDescent="0.3">
      <c r="A14015" s="12"/>
      <c r="G14015" s="12"/>
      <c r="H14015" s="12"/>
      <c r="J14015" s="12"/>
      <c r="K14015" s="12"/>
      <c r="L14015" s="12"/>
      <c r="M14015" s="12"/>
      <c r="N14015" s="96"/>
      <c r="O14015" s="12"/>
      <c r="P14015" s="12"/>
      <c r="Q14015" s="12"/>
      <c r="R14015" s="12"/>
    </row>
    <row r="14016" spans="1:18" x14ac:dyDescent="0.3">
      <c r="A14016" s="12"/>
      <c r="G14016" s="12"/>
      <c r="H14016" s="12"/>
      <c r="J14016" s="12"/>
      <c r="K14016" s="12"/>
      <c r="L14016" s="12"/>
      <c r="M14016" s="12"/>
      <c r="N14016" s="96"/>
      <c r="O14016" s="12"/>
      <c r="P14016" s="12"/>
      <c r="Q14016" s="12"/>
      <c r="R14016" s="12"/>
    </row>
    <row r="14017" spans="1:18" x14ac:dyDescent="0.3">
      <c r="A14017" s="12"/>
      <c r="G14017" s="12"/>
      <c r="H14017" s="12"/>
      <c r="J14017" s="12"/>
      <c r="K14017" s="12"/>
      <c r="L14017" s="12"/>
      <c r="M14017" s="12"/>
      <c r="N14017" s="96"/>
      <c r="O14017" s="12"/>
      <c r="P14017" s="12"/>
      <c r="Q14017" s="12"/>
      <c r="R14017" s="12"/>
    </row>
    <row r="14018" spans="1:18" x14ac:dyDescent="0.3">
      <c r="A14018" s="12"/>
      <c r="G14018" s="12"/>
      <c r="H14018" s="12"/>
      <c r="J14018" s="12"/>
      <c r="K14018" s="12"/>
      <c r="L14018" s="12"/>
      <c r="M14018" s="12"/>
      <c r="N14018" s="96"/>
      <c r="O14018" s="12"/>
      <c r="P14018" s="12"/>
      <c r="Q14018" s="12"/>
      <c r="R14018" s="12"/>
    </row>
    <row r="14019" spans="1:18" x14ac:dyDescent="0.3">
      <c r="A14019" s="12"/>
      <c r="G14019" s="12"/>
      <c r="H14019" s="12"/>
      <c r="J14019" s="12"/>
      <c r="K14019" s="12"/>
      <c r="L14019" s="12"/>
      <c r="M14019" s="12"/>
      <c r="N14019" s="96"/>
      <c r="O14019" s="12"/>
      <c r="P14019" s="12"/>
      <c r="Q14019" s="12"/>
      <c r="R14019" s="12"/>
    </row>
    <row r="14020" spans="1:18" x14ac:dyDescent="0.3">
      <c r="A14020" s="12"/>
      <c r="G14020" s="12"/>
      <c r="H14020" s="12"/>
      <c r="J14020" s="12"/>
      <c r="K14020" s="12"/>
      <c r="L14020" s="12"/>
      <c r="M14020" s="12"/>
      <c r="N14020" s="96"/>
      <c r="O14020" s="12"/>
      <c r="P14020" s="12"/>
      <c r="Q14020" s="12"/>
      <c r="R14020" s="12"/>
    </row>
    <row r="14038" spans="1:21" s="10" customFormat="1" x14ac:dyDescent="0.3">
      <c r="B14038" s="12"/>
      <c r="C14038" s="12"/>
      <c r="D14038" s="12"/>
      <c r="E14038" s="12"/>
      <c r="F14038" s="12"/>
      <c r="I14038" s="26"/>
      <c r="N14038" s="90"/>
      <c r="S14038" s="12"/>
      <c r="T14038" s="12"/>
      <c r="U14038" s="12"/>
    </row>
    <row r="14039" spans="1:21" s="10" customFormat="1" x14ac:dyDescent="0.3">
      <c r="B14039" s="12"/>
      <c r="C14039" s="12"/>
      <c r="D14039" s="12"/>
      <c r="E14039" s="12"/>
      <c r="F14039" s="12"/>
      <c r="I14039" s="26"/>
      <c r="N14039" s="90"/>
      <c r="S14039" s="12"/>
      <c r="T14039" s="12"/>
      <c r="U14039" s="12"/>
    </row>
    <row r="14040" spans="1:21" s="10" customFormat="1" x14ac:dyDescent="0.3">
      <c r="B14040" s="12"/>
      <c r="C14040" s="12"/>
      <c r="D14040" s="12"/>
      <c r="E14040" s="12"/>
      <c r="F14040" s="12"/>
      <c r="I14040" s="26"/>
      <c r="N14040" s="90"/>
      <c r="S14040" s="12"/>
      <c r="T14040" s="12"/>
      <c r="U14040" s="12"/>
    </row>
    <row r="14041" spans="1:21" x14ac:dyDescent="0.3">
      <c r="A14041" s="12"/>
      <c r="I14041" s="26"/>
    </row>
    <row r="14042" spans="1:21" x14ac:dyDescent="0.3">
      <c r="A14042" s="12"/>
      <c r="I14042" s="26"/>
    </row>
    <row r="14043" spans="1:21" x14ac:dyDescent="0.3">
      <c r="A14043" s="12"/>
      <c r="I14043" s="26"/>
    </row>
    <row r="14044" spans="1:21" x14ac:dyDescent="0.3">
      <c r="A14044" s="12"/>
      <c r="G14044" s="12"/>
      <c r="H14044" s="12"/>
      <c r="J14044" s="12"/>
      <c r="K14044" s="12"/>
      <c r="L14044" s="12"/>
      <c r="M14044" s="12"/>
      <c r="N14044" s="96"/>
      <c r="O14044" s="12"/>
      <c r="P14044" s="12"/>
      <c r="Q14044" s="12"/>
      <c r="R14044" s="12"/>
    </row>
    <row r="14045" spans="1:21" x14ac:dyDescent="0.3">
      <c r="A14045" s="12"/>
      <c r="G14045" s="12"/>
      <c r="H14045" s="12"/>
      <c r="J14045" s="12"/>
      <c r="K14045" s="12"/>
      <c r="L14045" s="12"/>
      <c r="M14045" s="12"/>
      <c r="N14045" s="96"/>
      <c r="O14045" s="12"/>
      <c r="P14045" s="12"/>
      <c r="Q14045" s="12"/>
      <c r="R14045" s="12"/>
    </row>
    <row r="14046" spans="1:21" x14ac:dyDescent="0.3">
      <c r="A14046" s="12"/>
      <c r="G14046" s="12"/>
      <c r="H14046" s="12"/>
      <c r="J14046" s="12"/>
      <c r="K14046" s="12"/>
      <c r="L14046" s="12"/>
      <c r="M14046" s="12"/>
      <c r="N14046" s="96"/>
      <c r="O14046" s="12"/>
      <c r="P14046" s="12"/>
      <c r="Q14046" s="12"/>
      <c r="R14046" s="12"/>
    </row>
    <row r="14047" spans="1:21" x14ac:dyDescent="0.3">
      <c r="A14047" s="12"/>
      <c r="G14047" s="12"/>
      <c r="H14047" s="12"/>
      <c r="J14047" s="12"/>
      <c r="K14047" s="12"/>
      <c r="L14047" s="12"/>
      <c r="M14047" s="12"/>
      <c r="N14047" s="96"/>
      <c r="O14047" s="12"/>
      <c r="P14047" s="12"/>
      <c r="Q14047" s="12"/>
      <c r="R14047" s="12"/>
    </row>
    <row r="14048" spans="1:21" x14ac:dyDescent="0.3">
      <c r="A14048" s="12"/>
      <c r="G14048" s="12"/>
      <c r="H14048" s="12"/>
      <c r="J14048" s="12"/>
      <c r="K14048" s="12"/>
      <c r="L14048" s="12"/>
      <c r="M14048" s="12"/>
      <c r="N14048" s="96"/>
      <c r="O14048" s="12"/>
      <c r="P14048" s="12"/>
      <c r="Q14048" s="12"/>
      <c r="R14048" s="12"/>
    </row>
    <row r="14049" spans="1:18" x14ac:dyDescent="0.3">
      <c r="A14049" s="12"/>
      <c r="G14049" s="12"/>
      <c r="H14049" s="12"/>
      <c r="J14049" s="12"/>
      <c r="K14049" s="12"/>
      <c r="L14049" s="12"/>
      <c r="M14049" s="12"/>
      <c r="N14049" s="96"/>
      <c r="O14049" s="12"/>
      <c r="P14049" s="12"/>
      <c r="Q14049" s="12"/>
      <c r="R14049" s="12"/>
    </row>
    <row r="14067" spans="1:21" s="10" customFormat="1" x14ac:dyDescent="0.3">
      <c r="B14067" s="12"/>
      <c r="C14067" s="12"/>
      <c r="D14067" s="12"/>
      <c r="E14067" s="12"/>
      <c r="F14067" s="12"/>
      <c r="I14067" s="26"/>
      <c r="N14067" s="90"/>
      <c r="S14067" s="12"/>
      <c r="T14067" s="12"/>
      <c r="U14067" s="12"/>
    </row>
    <row r="14068" spans="1:21" s="10" customFormat="1" x14ac:dyDescent="0.3">
      <c r="B14068" s="12"/>
      <c r="C14068" s="12"/>
      <c r="D14068" s="12"/>
      <c r="E14068" s="12"/>
      <c r="F14068" s="12"/>
      <c r="I14068" s="26"/>
      <c r="N14068" s="90"/>
      <c r="S14068" s="12"/>
      <c r="T14068" s="12"/>
      <c r="U14068" s="12"/>
    </row>
    <row r="14069" spans="1:21" s="10" customFormat="1" x14ac:dyDescent="0.3">
      <c r="B14069" s="12"/>
      <c r="C14069" s="12"/>
      <c r="D14069" s="12"/>
      <c r="E14069" s="12"/>
      <c r="F14069" s="12"/>
      <c r="I14069" s="26"/>
      <c r="N14069" s="90"/>
      <c r="S14069" s="12"/>
      <c r="T14069" s="12"/>
      <c r="U14069" s="12"/>
    </row>
    <row r="14070" spans="1:21" s="10" customFormat="1" x14ac:dyDescent="0.3">
      <c r="B14070" s="12"/>
      <c r="C14070" s="12"/>
      <c r="D14070" s="12"/>
      <c r="E14070" s="12"/>
      <c r="F14070" s="12"/>
      <c r="I14070" s="26"/>
      <c r="N14070" s="90"/>
      <c r="S14070" s="12"/>
      <c r="T14070" s="12"/>
      <c r="U14070" s="12"/>
    </row>
    <row r="14071" spans="1:21" s="10" customFormat="1" x14ac:dyDescent="0.3">
      <c r="B14071" s="12"/>
      <c r="C14071" s="12"/>
      <c r="D14071" s="12"/>
      <c r="E14071" s="12"/>
      <c r="F14071" s="12"/>
      <c r="I14071" s="26"/>
      <c r="N14071" s="90"/>
      <c r="S14071" s="12"/>
      <c r="T14071" s="12"/>
      <c r="U14071" s="12"/>
    </row>
    <row r="14072" spans="1:21" s="10" customFormat="1" x14ac:dyDescent="0.3">
      <c r="B14072" s="12"/>
      <c r="C14072" s="12"/>
      <c r="D14072" s="12"/>
      <c r="E14072" s="12"/>
      <c r="F14072" s="12"/>
      <c r="I14072" s="26"/>
      <c r="N14072" s="90"/>
      <c r="S14072" s="12"/>
      <c r="T14072" s="12"/>
      <c r="U14072" s="12"/>
    </row>
    <row r="14073" spans="1:21" x14ac:dyDescent="0.3">
      <c r="A14073" s="12"/>
      <c r="G14073" s="12"/>
      <c r="H14073" s="12"/>
      <c r="J14073" s="12"/>
      <c r="K14073" s="12"/>
      <c r="L14073" s="12"/>
      <c r="M14073" s="12"/>
      <c r="N14073" s="96"/>
      <c r="O14073" s="12"/>
      <c r="P14073" s="12"/>
      <c r="Q14073" s="12"/>
      <c r="R14073" s="12"/>
    </row>
    <row r="14074" spans="1:21" x14ac:dyDescent="0.3">
      <c r="A14074" s="12"/>
      <c r="G14074" s="12"/>
      <c r="H14074" s="12"/>
      <c r="J14074" s="12"/>
      <c r="K14074" s="12"/>
      <c r="L14074" s="12"/>
      <c r="M14074" s="12"/>
      <c r="N14074" s="96"/>
      <c r="O14074" s="12"/>
      <c r="P14074" s="12"/>
      <c r="Q14074" s="12"/>
      <c r="R14074" s="12"/>
    </row>
    <row r="14075" spans="1:21" x14ac:dyDescent="0.3">
      <c r="A14075" s="12"/>
      <c r="G14075" s="12"/>
      <c r="H14075" s="12"/>
      <c r="J14075" s="12"/>
      <c r="K14075" s="12"/>
      <c r="L14075" s="12"/>
      <c r="M14075" s="12"/>
      <c r="N14075" s="96"/>
      <c r="O14075" s="12"/>
      <c r="P14075" s="12"/>
      <c r="Q14075" s="12"/>
      <c r="R14075" s="12"/>
    </row>
    <row r="14076" spans="1:21" x14ac:dyDescent="0.3">
      <c r="A14076" s="12"/>
      <c r="G14076" s="12"/>
      <c r="H14076" s="12"/>
      <c r="J14076" s="12"/>
      <c r="K14076" s="12"/>
      <c r="L14076" s="12"/>
      <c r="M14076" s="12"/>
      <c r="N14076" s="96"/>
      <c r="O14076" s="12"/>
      <c r="P14076" s="12"/>
      <c r="Q14076" s="12"/>
      <c r="R14076" s="12"/>
    </row>
    <row r="14077" spans="1:21" x14ac:dyDescent="0.3">
      <c r="A14077" s="12"/>
      <c r="G14077" s="12"/>
      <c r="H14077" s="12"/>
      <c r="J14077" s="12"/>
      <c r="K14077" s="12"/>
      <c r="L14077" s="12"/>
      <c r="M14077" s="12"/>
      <c r="N14077" s="96"/>
      <c r="O14077" s="12"/>
      <c r="P14077" s="12"/>
      <c r="Q14077" s="12"/>
      <c r="R14077" s="12"/>
    </row>
    <row r="14078" spans="1:21" x14ac:dyDescent="0.3">
      <c r="A14078" s="12"/>
      <c r="G14078" s="12"/>
      <c r="H14078" s="12"/>
      <c r="J14078" s="12"/>
      <c r="K14078" s="12"/>
      <c r="L14078" s="12"/>
      <c r="M14078" s="12"/>
      <c r="N14078" s="96"/>
      <c r="O14078" s="12"/>
      <c r="P14078" s="12"/>
      <c r="Q14078" s="12"/>
      <c r="R14078" s="12"/>
    </row>
    <row r="14096" spans="1:18" x14ac:dyDescent="0.3">
      <c r="A14096" s="12"/>
      <c r="I14096" s="26"/>
      <c r="J14096" s="12"/>
      <c r="K14096" s="12"/>
      <c r="L14096" s="12"/>
      <c r="M14096" s="12"/>
      <c r="N14096" s="96"/>
      <c r="O14096" s="12"/>
      <c r="P14096" s="12"/>
      <c r="Q14096" s="12"/>
      <c r="R14096" s="12"/>
    </row>
    <row r="14097" spans="1:18" x14ac:dyDescent="0.3">
      <c r="A14097" s="12"/>
      <c r="I14097" s="26"/>
    </row>
    <row r="14098" spans="1:18" x14ac:dyDescent="0.3">
      <c r="A14098" s="12"/>
      <c r="I14098" s="26"/>
    </row>
    <row r="14099" spans="1:18" x14ac:dyDescent="0.3">
      <c r="A14099" s="12"/>
      <c r="I14099" s="26"/>
    </row>
    <row r="14100" spans="1:18" x14ac:dyDescent="0.3">
      <c r="A14100" s="12"/>
      <c r="I14100" s="26"/>
    </row>
    <row r="14101" spans="1:18" x14ac:dyDescent="0.3">
      <c r="A14101" s="12"/>
      <c r="I14101" s="26"/>
    </row>
    <row r="14102" spans="1:18" x14ac:dyDescent="0.3">
      <c r="A14102" s="12"/>
      <c r="G14102" s="12"/>
      <c r="H14102" s="12"/>
      <c r="J14102" s="12"/>
      <c r="K14102" s="12"/>
      <c r="L14102" s="12"/>
      <c r="M14102" s="12"/>
      <c r="N14102" s="96"/>
      <c r="O14102" s="12"/>
      <c r="P14102" s="12"/>
      <c r="Q14102" s="12"/>
      <c r="R14102" s="12"/>
    </row>
    <row r="14103" spans="1:18" x14ac:dyDescent="0.3">
      <c r="A14103" s="12"/>
      <c r="G14103" s="12"/>
      <c r="H14103" s="12"/>
      <c r="J14103" s="12"/>
      <c r="K14103" s="12"/>
      <c r="L14103" s="12"/>
      <c r="M14103" s="12"/>
      <c r="N14103" s="96"/>
      <c r="O14103" s="12"/>
      <c r="P14103" s="12"/>
      <c r="Q14103" s="12"/>
      <c r="R14103" s="12"/>
    </row>
    <row r="14104" spans="1:18" x14ac:dyDescent="0.3">
      <c r="A14104" s="12"/>
      <c r="G14104" s="12"/>
      <c r="H14104" s="12"/>
      <c r="J14104" s="12"/>
      <c r="K14104" s="12"/>
      <c r="L14104" s="12"/>
      <c r="M14104" s="12"/>
      <c r="N14104" s="96"/>
      <c r="O14104" s="12"/>
      <c r="P14104" s="12"/>
      <c r="Q14104" s="12"/>
      <c r="R14104" s="12"/>
    </row>
    <row r="14105" spans="1:18" x14ac:dyDescent="0.3">
      <c r="A14105" s="12"/>
      <c r="G14105" s="12"/>
      <c r="H14105" s="12"/>
      <c r="J14105" s="12"/>
      <c r="K14105" s="12"/>
      <c r="L14105" s="12"/>
      <c r="M14105" s="12"/>
      <c r="N14105" s="96"/>
      <c r="O14105" s="12"/>
      <c r="P14105" s="12"/>
      <c r="Q14105" s="12"/>
      <c r="R14105" s="12"/>
    </row>
    <row r="14106" spans="1:18" x14ac:dyDescent="0.3">
      <c r="A14106" s="12"/>
      <c r="G14106" s="12"/>
      <c r="H14106" s="12"/>
      <c r="J14106" s="12"/>
      <c r="K14106" s="12"/>
      <c r="L14106" s="12"/>
      <c r="M14106" s="12"/>
      <c r="N14106" s="96"/>
      <c r="O14106" s="12"/>
      <c r="P14106" s="12"/>
      <c r="Q14106" s="12"/>
      <c r="R14106" s="12"/>
    </row>
    <row r="14107" spans="1:18" x14ac:dyDescent="0.3">
      <c r="A14107" s="12"/>
      <c r="G14107" s="12"/>
      <c r="H14107" s="12"/>
      <c r="J14107" s="12"/>
      <c r="K14107" s="12"/>
      <c r="L14107" s="12"/>
      <c r="M14107" s="12"/>
      <c r="N14107" s="96"/>
      <c r="O14107" s="12"/>
      <c r="P14107" s="12"/>
      <c r="Q14107" s="12"/>
      <c r="R14107" s="12"/>
    </row>
    <row r="14125" spans="1:22" s="10" customFormat="1" x14ac:dyDescent="0.3">
      <c r="A14125" s="12"/>
      <c r="B14125" s="12"/>
      <c r="C14125" s="12"/>
      <c r="D14125" s="12"/>
      <c r="E14125" s="12"/>
      <c r="F14125" s="12"/>
      <c r="I14125" s="26"/>
      <c r="N14125" s="90"/>
      <c r="S14125" s="12"/>
      <c r="T14125" s="12"/>
      <c r="U14125" s="12"/>
      <c r="V14125" s="12"/>
    </row>
    <row r="14126" spans="1:22" s="10" customFormat="1" x14ac:dyDescent="0.3">
      <c r="A14126" s="12"/>
      <c r="B14126" s="12"/>
      <c r="C14126" s="12"/>
      <c r="D14126" s="12"/>
      <c r="E14126" s="12"/>
      <c r="F14126" s="12"/>
      <c r="I14126" s="26"/>
      <c r="N14126" s="90"/>
      <c r="S14126" s="12"/>
      <c r="T14126" s="12"/>
      <c r="U14126" s="12"/>
      <c r="V14126" s="12"/>
    </row>
    <row r="14127" spans="1:22" s="10" customFormat="1" x14ac:dyDescent="0.3">
      <c r="A14127" s="12"/>
      <c r="B14127" s="12"/>
      <c r="C14127" s="12"/>
      <c r="D14127" s="12"/>
      <c r="E14127" s="12"/>
      <c r="F14127" s="12"/>
      <c r="I14127" s="26"/>
      <c r="N14127" s="90"/>
      <c r="S14127" s="12"/>
      <c r="T14127" s="12"/>
      <c r="U14127" s="12"/>
      <c r="V14127" s="12"/>
    </row>
    <row r="14128" spans="1:22" x14ac:dyDescent="0.3">
      <c r="A14128" s="12"/>
      <c r="I14128" s="26"/>
    </row>
    <row r="14129" spans="1:18" x14ac:dyDescent="0.3">
      <c r="A14129" s="12"/>
      <c r="I14129" s="26"/>
    </row>
    <row r="14130" spans="1:18" x14ac:dyDescent="0.3">
      <c r="A14130" s="12"/>
      <c r="I14130" s="26"/>
    </row>
    <row r="14131" spans="1:18" x14ac:dyDescent="0.3">
      <c r="A14131" s="12"/>
      <c r="G14131" s="12"/>
      <c r="H14131" s="12"/>
      <c r="J14131" s="12"/>
      <c r="K14131" s="12"/>
      <c r="L14131" s="12"/>
      <c r="M14131" s="12"/>
      <c r="N14131" s="96"/>
      <c r="O14131" s="12"/>
      <c r="P14131" s="12"/>
      <c r="Q14131" s="12"/>
      <c r="R14131" s="12"/>
    </row>
    <row r="14132" spans="1:18" x14ac:dyDescent="0.3">
      <c r="A14132" s="12"/>
      <c r="G14132" s="12"/>
      <c r="H14132" s="12"/>
      <c r="J14132" s="12"/>
      <c r="K14132" s="12"/>
      <c r="L14132" s="12"/>
      <c r="M14132" s="12"/>
      <c r="N14132" s="96"/>
      <c r="O14132" s="12"/>
      <c r="P14132" s="12"/>
      <c r="Q14132" s="12"/>
      <c r="R14132" s="12"/>
    </row>
    <row r="14133" spans="1:18" x14ac:dyDescent="0.3">
      <c r="A14133" s="12"/>
      <c r="G14133" s="12"/>
      <c r="H14133" s="12"/>
      <c r="J14133" s="12"/>
      <c r="K14133" s="12"/>
      <c r="L14133" s="12"/>
      <c r="M14133" s="12"/>
      <c r="N14133" s="96"/>
      <c r="O14133" s="12"/>
      <c r="P14133" s="12"/>
      <c r="Q14133" s="12"/>
      <c r="R14133" s="12"/>
    </row>
    <row r="14134" spans="1:18" x14ac:dyDescent="0.3">
      <c r="A14134" s="12"/>
      <c r="G14134" s="12"/>
      <c r="H14134" s="12"/>
      <c r="J14134" s="12"/>
      <c r="K14134" s="12"/>
      <c r="L14134" s="12"/>
      <c r="M14134" s="12"/>
      <c r="N14134" s="96"/>
      <c r="O14134" s="12"/>
      <c r="P14134" s="12"/>
      <c r="Q14134" s="12"/>
      <c r="R14134" s="12"/>
    </row>
    <row r="14135" spans="1:18" x14ac:dyDescent="0.3">
      <c r="A14135" s="12"/>
      <c r="G14135" s="12"/>
      <c r="H14135" s="12"/>
      <c r="J14135" s="12"/>
      <c r="K14135" s="12"/>
      <c r="L14135" s="12"/>
      <c r="M14135" s="12"/>
      <c r="N14135" s="96"/>
      <c r="O14135" s="12"/>
      <c r="P14135" s="12"/>
      <c r="Q14135" s="12"/>
      <c r="R14135" s="12"/>
    </row>
    <row r="14136" spans="1:18" x14ac:dyDescent="0.3">
      <c r="A14136" s="12"/>
      <c r="G14136" s="12"/>
      <c r="H14136" s="12"/>
      <c r="J14136" s="12"/>
      <c r="K14136" s="12"/>
      <c r="L14136" s="12"/>
      <c r="M14136" s="12"/>
      <c r="N14136" s="96"/>
      <c r="O14136" s="12"/>
      <c r="P14136" s="12"/>
      <c r="Q14136" s="12"/>
      <c r="R14136" s="12"/>
    </row>
    <row r="14154" spans="1:21" s="10" customFormat="1" x14ac:dyDescent="0.3">
      <c r="A14154" s="12"/>
      <c r="B14154" s="12"/>
      <c r="C14154" s="12"/>
      <c r="D14154" s="12"/>
      <c r="E14154" s="12"/>
      <c r="F14154" s="12"/>
      <c r="I14154" s="26"/>
      <c r="N14154" s="90"/>
      <c r="S14154" s="12"/>
      <c r="T14154" s="12"/>
      <c r="U14154" s="12"/>
    </row>
    <row r="14155" spans="1:21" s="10" customFormat="1" x14ac:dyDescent="0.3">
      <c r="A14155" s="12"/>
      <c r="B14155" s="12"/>
      <c r="C14155" s="12"/>
      <c r="D14155" s="12"/>
      <c r="E14155" s="12"/>
      <c r="F14155" s="12"/>
      <c r="I14155" s="26"/>
      <c r="N14155" s="90"/>
      <c r="S14155" s="12"/>
      <c r="T14155" s="12"/>
      <c r="U14155" s="12"/>
    </row>
    <row r="14156" spans="1:21" x14ac:dyDescent="0.3">
      <c r="A14156" s="12"/>
      <c r="I14156" s="26"/>
    </row>
    <row r="14157" spans="1:21" x14ac:dyDescent="0.3">
      <c r="A14157" s="12"/>
      <c r="I14157" s="26"/>
    </row>
    <row r="14158" spans="1:21" x14ac:dyDescent="0.3">
      <c r="A14158" s="12"/>
      <c r="I14158" s="26"/>
    </row>
    <row r="14159" spans="1:21" x14ac:dyDescent="0.3">
      <c r="A14159" s="12"/>
      <c r="I14159" s="26"/>
    </row>
    <row r="14160" spans="1:21" x14ac:dyDescent="0.3">
      <c r="A14160" s="12"/>
      <c r="G14160" s="12"/>
      <c r="H14160" s="12"/>
      <c r="J14160" s="12"/>
      <c r="K14160" s="12"/>
      <c r="L14160" s="12"/>
      <c r="M14160" s="12"/>
      <c r="N14160" s="96"/>
      <c r="O14160" s="12"/>
      <c r="P14160" s="12"/>
      <c r="Q14160" s="12"/>
      <c r="R14160" s="12"/>
    </row>
    <row r="14161" spans="1:18" x14ac:dyDescent="0.3">
      <c r="A14161" s="12"/>
      <c r="G14161" s="12"/>
      <c r="H14161" s="12"/>
      <c r="J14161" s="12"/>
      <c r="K14161" s="12"/>
      <c r="L14161" s="12"/>
      <c r="M14161" s="12"/>
      <c r="N14161" s="96"/>
      <c r="O14161" s="12"/>
      <c r="P14161" s="12"/>
      <c r="Q14161" s="12"/>
      <c r="R14161" s="12"/>
    </row>
    <row r="14162" spans="1:18" x14ac:dyDescent="0.3">
      <c r="A14162" s="12"/>
      <c r="G14162" s="12"/>
      <c r="H14162" s="12"/>
      <c r="J14162" s="12"/>
      <c r="K14162" s="12"/>
      <c r="L14162" s="12"/>
      <c r="M14162" s="12"/>
      <c r="N14162" s="96"/>
      <c r="O14162" s="12"/>
      <c r="P14162" s="12"/>
      <c r="Q14162" s="12"/>
      <c r="R14162" s="12"/>
    </row>
    <row r="14163" spans="1:18" x14ac:dyDescent="0.3">
      <c r="A14163" s="12"/>
      <c r="G14163" s="12"/>
      <c r="H14163" s="12"/>
      <c r="J14163" s="12"/>
      <c r="K14163" s="12"/>
      <c r="L14163" s="12"/>
      <c r="M14163" s="12"/>
      <c r="N14163" s="96"/>
      <c r="O14163" s="12"/>
      <c r="P14163" s="12"/>
      <c r="Q14163" s="12"/>
      <c r="R14163" s="12"/>
    </row>
    <row r="14164" spans="1:18" x14ac:dyDescent="0.3">
      <c r="A14164" s="12"/>
      <c r="G14164" s="12"/>
      <c r="H14164" s="12"/>
      <c r="J14164" s="12"/>
      <c r="K14164" s="12"/>
      <c r="L14164" s="12"/>
      <c r="M14164" s="12"/>
      <c r="N14164" s="96"/>
      <c r="O14164" s="12"/>
      <c r="P14164" s="12"/>
      <c r="Q14164" s="12"/>
      <c r="R14164" s="12"/>
    </row>
    <row r="14165" spans="1:18" x14ac:dyDescent="0.3">
      <c r="A14165" s="12"/>
      <c r="G14165" s="12"/>
      <c r="H14165" s="12"/>
      <c r="J14165" s="12"/>
      <c r="K14165" s="12"/>
      <c r="L14165" s="12"/>
      <c r="M14165" s="12"/>
      <c r="N14165" s="96"/>
      <c r="O14165" s="12"/>
      <c r="P14165" s="12"/>
      <c r="Q14165" s="12"/>
      <c r="R14165" s="12"/>
    </row>
    <row r="14183" spans="1:21" s="10" customFormat="1" x14ac:dyDescent="0.3">
      <c r="B14183" s="12"/>
      <c r="C14183" s="12"/>
      <c r="D14183" s="12"/>
      <c r="E14183" s="12"/>
      <c r="F14183" s="12"/>
      <c r="I14183" s="26"/>
      <c r="N14183" s="90"/>
      <c r="S14183" s="12"/>
      <c r="T14183" s="12"/>
      <c r="U14183" s="12"/>
    </row>
    <row r="14184" spans="1:21" s="10" customFormat="1" x14ac:dyDescent="0.3">
      <c r="B14184" s="12"/>
      <c r="C14184" s="12"/>
      <c r="D14184" s="12"/>
      <c r="E14184" s="12"/>
      <c r="F14184" s="12"/>
      <c r="I14184" s="26"/>
      <c r="N14184" s="90"/>
      <c r="S14184" s="12"/>
      <c r="T14184" s="12"/>
      <c r="U14184" s="12"/>
    </row>
    <row r="14185" spans="1:21" x14ac:dyDescent="0.3">
      <c r="A14185" s="12"/>
      <c r="I14185" s="26"/>
    </row>
    <row r="14186" spans="1:21" x14ac:dyDescent="0.3">
      <c r="A14186" s="12"/>
      <c r="I14186" s="26"/>
    </row>
    <row r="14187" spans="1:21" x14ac:dyDescent="0.3">
      <c r="A14187" s="12"/>
      <c r="I14187" s="26"/>
    </row>
    <row r="14188" spans="1:21" x14ac:dyDescent="0.3">
      <c r="A14188" s="12"/>
      <c r="I14188" s="26"/>
    </row>
    <row r="14189" spans="1:21" x14ac:dyDescent="0.3">
      <c r="A14189" s="12"/>
      <c r="G14189" s="12"/>
      <c r="H14189" s="12"/>
      <c r="J14189" s="12"/>
      <c r="K14189" s="12"/>
      <c r="L14189" s="12"/>
      <c r="M14189" s="12"/>
      <c r="N14189" s="96"/>
      <c r="O14189" s="12"/>
      <c r="P14189" s="12"/>
      <c r="Q14189" s="12"/>
      <c r="R14189" s="12"/>
    </row>
    <row r="14190" spans="1:21" x14ac:dyDescent="0.3">
      <c r="A14190" s="12"/>
      <c r="G14190" s="12"/>
      <c r="H14190" s="12"/>
      <c r="J14190" s="12"/>
      <c r="K14190" s="12"/>
      <c r="L14190" s="12"/>
      <c r="M14190" s="12"/>
      <c r="N14190" s="96"/>
      <c r="O14190" s="12"/>
      <c r="P14190" s="12"/>
      <c r="Q14190" s="12"/>
      <c r="R14190" s="12"/>
    </row>
    <row r="14191" spans="1:21" x14ac:dyDescent="0.3">
      <c r="A14191" s="12"/>
      <c r="G14191" s="12"/>
      <c r="H14191" s="12"/>
      <c r="J14191" s="12"/>
      <c r="K14191" s="12"/>
      <c r="L14191" s="12"/>
      <c r="M14191" s="12"/>
      <c r="N14191" s="96"/>
      <c r="O14191" s="12"/>
      <c r="P14191" s="12"/>
      <c r="Q14191" s="12"/>
      <c r="R14191" s="12"/>
    </row>
    <row r="14192" spans="1:21" x14ac:dyDescent="0.3">
      <c r="A14192" s="12"/>
      <c r="G14192" s="12"/>
      <c r="H14192" s="12"/>
      <c r="J14192" s="12"/>
      <c r="K14192" s="12"/>
      <c r="L14192" s="12"/>
      <c r="M14192" s="12"/>
      <c r="N14192" s="96"/>
      <c r="O14192" s="12"/>
      <c r="P14192" s="12"/>
      <c r="Q14192" s="12"/>
      <c r="R14192" s="12"/>
    </row>
    <row r="14193" spans="1:18" x14ac:dyDescent="0.3">
      <c r="A14193" s="12"/>
      <c r="G14193" s="12"/>
      <c r="H14193" s="12"/>
      <c r="J14193" s="12"/>
      <c r="K14193" s="12"/>
      <c r="L14193" s="12"/>
      <c r="M14193" s="12"/>
      <c r="N14193" s="96"/>
      <c r="O14193" s="12"/>
      <c r="P14193" s="12"/>
      <c r="Q14193" s="12"/>
      <c r="R14193" s="12"/>
    </row>
    <row r="14194" spans="1:18" x14ac:dyDescent="0.3">
      <c r="A14194" s="12"/>
      <c r="G14194" s="12"/>
      <c r="H14194" s="12"/>
      <c r="J14194" s="12"/>
      <c r="K14194" s="12"/>
      <c r="L14194" s="12"/>
      <c r="M14194" s="12"/>
      <c r="N14194" s="96"/>
      <c r="O14194" s="12"/>
      <c r="P14194" s="12"/>
      <c r="Q14194" s="12"/>
      <c r="R14194" s="12"/>
    </row>
    <row r="14212" spans="1:21" s="10" customFormat="1" x14ac:dyDescent="0.3">
      <c r="B14212" s="12"/>
      <c r="C14212" s="12"/>
      <c r="D14212" s="12"/>
      <c r="E14212" s="12"/>
      <c r="F14212" s="12"/>
      <c r="I14212" s="26"/>
      <c r="N14212" s="90"/>
      <c r="S14212" s="12"/>
      <c r="T14212" s="12"/>
      <c r="U14212" s="12"/>
    </row>
    <row r="14213" spans="1:21" s="10" customFormat="1" x14ac:dyDescent="0.3">
      <c r="B14213" s="12"/>
      <c r="C14213" s="12"/>
      <c r="D14213" s="12"/>
      <c r="E14213" s="12"/>
      <c r="F14213" s="12"/>
      <c r="I14213" s="26"/>
      <c r="N14213" s="90"/>
      <c r="S14213" s="12"/>
      <c r="T14213" s="12"/>
      <c r="U14213" s="12"/>
    </row>
    <row r="14214" spans="1:21" s="10" customFormat="1" x14ac:dyDescent="0.3">
      <c r="B14214" s="12"/>
      <c r="C14214" s="12"/>
      <c r="D14214" s="12"/>
      <c r="E14214" s="12"/>
      <c r="F14214" s="12"/>
      <c r="I14214" s="26"/>
      <c r="N14214" s="90"/>
      <c r="S14214" s="12"/>
      <c r="T14214" s="12"/>
      <c r="U14214" s="12"/>
    </row>
    <row r="14215" spans="1:21" s="10" customFormat="1" x14ac:dyDescent="0.3">
      <c r="B14215" s="12"/>
      <c r="C14215" s="12"/>
      <c r="D14215" s="12"/>
      <c r="E14215" s="12"/>
      <c r="F14215" s="12"/>
      <c r="I14215" s="26"/>
      <c r="N14215" s="90"/>
      <c r="S14215" s="12"/>
      <c r="T14215" s="12"/>
      <c r="U14215" s="12"/>
    </row>
    <row r="14216" spans="1:21" s="10" customFormat="1" x14ac:dyDescent="0.3">
      <c r="B14216" s="12"/>
      <c r="C14216" s="12"/>
      <c r="D14216" s="12"/>
      <c r="E14216" s="12"/>
      <c r="F14216" s="12"/>
      <c r="I14216" s="26"/>
      <c r="N14216" s="90"/>
      <c r="S14216" s="12"/>
      <c r="T14216" s="12"/>
      <c r="U14216" s="12"/>
    </row>
    <row r="14217" spans="1:21" x14ac:dyDescent="0.3">
      <c r="A14217" s="12"/>
      <c r="I14217" s="26"/>
    </row>
    <row r="14218" spans="1:21" x14ac:dyDescent="0.3">
      <c r="A14218" s="12"/>
      <c r="G14218" s="12"/>
      <c r="H14218" s="12"/>
      <c r="J14218" s="12"/>
      <c r="K14218" s="12"/>
      <c r="L14218" s="12"/>
      <c r="M14218" s="12"/>
      <c r="N14218" s="96"/>
      <c r="O14218" s="12"/>
      <c r="P14218" s="12"/>
      <c r="Q14218" s="12"/>
      <c r="R14218" s="12"/>
    </row>
    <row r="14219" spans="1:21" x14ac:dyDescent="0.3">
      <c r="A14219" s="12"/>
      <c r="G14219" s="12"/>
      <c r="H14219" s="12"/>
      <c r="J14219" s="12"/>
      <c r="K14219" s="12"/>
      <c r="L14219" s="12"/>
      <c r="M14219" s="12"/>
      <c r="N14219" s="96"/>
      <c r="O14219" s="12"/>
      <c r="P14219" s="12"/>
      <c r="Q14219" s="12"/>
      <c r="R14219" s="12"/>
    </row>
    <row r="14220" spans="1:21" x14ac:dyDescent="0.3">
      <c r="A14220" s="12"/>
      <c r="G14220" s="12"/>
      <c r="H14220" s="12"/>
      <c r="J14220" s="12"/>
      <c r="K14220" s="12"/>
      <c r="L14220" s="12"/>
      <c r="M14220" s="12"/>
      <c r="N14220" s="96"/>
      <c r="O14220" s="12"/>
      <c r="P14220" s="12"/>
      <c r="Q14220" s="12"/>
      <c r="R14220" s="12"/>
    </row>
    <row r="14221" spans="1:21" x14ac:dyDescent="0.3">
      <c r="A14221" s="12"/>
      <c r="G14221" s="12"/>
      <c r="H14221" s="12"/>
      <c r="J14221" s="12"/>
      <c r="K14221" s="12"/>
      <c r="L14221" s="12"/>
      <c r="M14221" s="12"/>
      <c r="N14221" s="96"/>
      <c r="O14221" s="12"/>
      <c r="P14221" s="12"/>
      <c r="Q14221" s="12"/>
      <c r="R14221" s="12"/>
    </row>
    <row r="14222" spans="1:21" x14ac:dyDescent="0.3">
      <c r="A14222" s="12"/>
      <c r="G14222" s="12"/>
      <c r="H14222" s="12"/>
      <c r="J14222" s="12"/>
      <c r="K14222" s="12"/>
      <c r="L14222" s="12"/>
      <c r="M14222" s="12"/>
      <c r="N14222" s="96"/>
      <c r="O14222" s="12"/>
      <c r="P14222" s="12"/>
      <c r="Q14222" s="12"/>
      <c r="R14222" s="12"/>
    </row>
    <row r="14223" spans="1:21" x14ac:dyDescent="0.3">
      <c r="A14223" s="12"/>
      <c r="G14223" s="12"/>
      <c r="H14223" s="12"/>
      <c r="J14223" s="12"/>
      <c r="K14223" s="12"/>
      <c r="L14223" s="12"/>
      <c r="M14223" s="12"/>
      <c r="N14223" s="96"/>
      <c r="O14223" s="12"/>
      <c r="P14223" s="12"/>
      <c r="Q14223" s="12"/>
      <c r="R14223" s="12"/>
    </row>
    <row r="14241" spans="1:18" x14ac:dyDescent="0.3">
      <c r="A14241" s="12"/>
      <c r="I14241" s="26"/>
    </row>
    <row r="14242" spans="1:18" x14ac:dyDescent="0.3">
      <c r="A14242" s="12"/>
      <c r="I14242" s="26"/>
    </row>
    <row r="14243" spans="1:18" x14ac:dyDescent="0.3">
      <c r="A14243" s="12"/>
      <c r="I14243" s="26"/>
    </row>
    <row r="14244" spans="1:18" x14ac:dyDescent="0.3">
      <c r="A14244" s="12"/>
      <c r="I14244" s="26"/>
    </row>
    <row r="14245" spans="1:18" x14ac:dyDescent="0.3">
      <c r="A14245" s="12"/>
      <c r="I14245" s="26"/>
    </row>
    <row r="14246" spans="1:18" x14ac:dyDescent="0.3">
      <c r="A14246" s="12"/>
      <c r="I14246" s="26"/>
    </row>
    <row r="14247" spans="1:18" x14ac:dyDescent="0.3">
      <c r="A14247" s="12"/>
      <c r="G14247" s="12"/>
      <c r="H14247" s="12"/>
      <c r="J14247" s="12"/>
      <c r="K14247" s="12"/>
      <c r="L14247" s="12"/>
      <c r="M14247" s="12"/>
      <c r="N14247" s="96"/>
      <c r="O14247" s="12"/>
      <c r="P14247" s="12"/>
      <c r="Q14247" s="12"/>
      <c r="R14247" s="12"/>
    </row>
    <row r="14248" spans="1:18" x14ac:dyDescent="0.3">
      <c r="A14248" s="12"/>
      <c r="G14248" s="12"/>
      <c r="H14248" s="12"/>
      <c r="J14248" s="12"/>
      <c r="K14248" s="12"/>
      <c r="L14248" s="12"/>
      <c r="M14248" s="12"/>
      <c r="N14248" s="96"/>
      <c r="O14248" s="12"/>
      <c r="P14248" s="12"/>
      <c r="Q14248" s="12"/>
      <c r="R14248" s="12"/>
    </row>
    <row r="14249" spans="1:18" x14ac:dyDescent="0.3">
      <c r="A14249" s="12"/>
      <c r="G14249" s="12"/>
      <c r="H14249" s="12"/>
      <c r="J14249" s="12"/>
      <c r="K14249" s="12"/>
      <c r="L14249" s="12"/>
      <c r="M14249" s="12"/>
      <c r="N14249" s="96"/>
      <c r="O14249" s="12"/>
      <c r="P14249" s="12"/>
      <c r="Q14249" s="12"/>
      <c r="R14249" s="12"/>
    </row>
    <row r="14250" spans="1:18" x14ac:dyDescent="0.3">
      <c r="A14250" s="12"/>
      <c r="G14250" s="12"/>
      <c r="H14250" s="12"/>
      <c r="J14250" s="12"/>
      <c r="K14250" s="12"/>
      <c r="L14250" s="12"/>
      <c r="M14250" s="12"/>
      <c r="N14250" s="96"/>
      <c r="O14250" s="12"/>
      <c r="P14250" s="12"/>
      <c r="Q14250" s="12"/>
      <c r="R14250" s="12"/>
    </row>
    <row r="14251" spans="1:18" x14ac:dyDescent="0.3">
      <c r="A14251" s="12"/>
      <c r="G14251" s="12"/>
      <c r="H14251" s="12"/>
      <c r="J14251" s="12"/>
      <c r="K14251" s="12"/>
      <c r="L14251" s="12"/>
      <c r="M14251" s="12"/>
      <c r="N14251" s="96"/>
      <c r="O14251" s="12"/>
      <c r="P14251" s="12"/>
      <c r="Q14251" s="12"/>
      <c r="R14251" s="12"/>
    </row>
    <row r="14252" spans="1:18" x14ac:dyDescent="0.3">
      <c r="A14252" s="12"/>
      <c r="G14252" s="12"/>
      <c r="H14252" s="12"/>
      <c r="J14252" s="12"/>
      <c r="K14252" s="12"/>
      <c r="L14252" s="12"/>
      <c r="M14252" s="12"/>
      <c r="N14252" s="96"/>
      <c r="O14252" s="12"/>
      <c r="P14252" s="12"/>
      <c r="Q14252" s="12"/>
      <c r="R14252" s="12"/>
    </row>
    <row r="14270" spans="1:22" s="10" customFormat="1" x14ac:dyDescent="0.3">
      <c r="A14270" s="12"/>
      <c r="B14270" s="12"/>
      <c r="C14270" s="12"/>
      <c r="D14270" s="12"/>
      <c r="E14270" s="12"/>
      <c r="F14270" s="12"/>
      <c r="I14270" s="26"/>
      <c r="N14270" s="90"/>
      <c r="S14270" s="12"/>
      <c r="T14270" s="12"/>
      <c r="U14270" s="12"/>
      <c r="V14270" s="12"/>
    </row>
    <row r="14271" spans="1:22" s="10" customFormat="1" x14ac:dyDescent="0.3">
      <c r="A14271" s="12"/>
      <c r="B14271" s="12"/>
      <c r="C14271" s="12"/>
      <c r="D14271" s="12"/>
      <c r="E14271" s="12"/>
      <c r="F14271" s="12"/>
      <c r="I14271" s="26"/>
      <c r="N14271" s="90"/>
      <c r="S14271" s="12"/>
      <c r="T14271" s="12"/>
      <c r="U14271" s="12"/>
      <c r="V14271" s="12"/>
    </row>
    <row r="14272" spans="1:22" x14ac:dyDescent="0.3">
      <c r="A14272" s="12"/>
      <c r="I14272" s="26"/>
    </row>
    <row r="14273" spans="1:18" x14ac:dyDescent="0.3">
      <c r="A14273" s="12"/>
      <c r="I14273" s="26"/>
    </row>
    <row r="14274" spans="1:18" x14ac:dyDescent="0.3">
      <c r="A14274" s="12"/>
      <c r="I14274" s="26"/>
    </row>
    <row r="14275" spans="1:18" x14ac:dyDescent="0.3">
      <c r="A14275" s="12"/>
      <c r="I14275" s="26"/>
    </row>
    <row r="14276" spans="1:18" x14ac:dyDescent="0.3">
      <c r="A14276" s="12"/>
      <c r="G14276" s="12"/>
      <c r="H14276" s="12"/>
      <c r="J14276" s="12"/>
      <c r="K14276" s="12"/>
      <c r="L14276" s="12"/>
      <c r="M14276" s="12"/>
      <c r="N14276" s="96"/>
      <c r="O14276" s="12"/>
      <c r="P14276" s="12"/>
      <c r="Q14276" s="12"/>
      <c r="R14276" s="12"/>
    </row>
    <row r="14277" spans="1:18" x14ac:dyDescent="0.3">
      <c r="A14277" s="12"/>
      <c r="G14277" s="12"/>
      <c r="H14277" s="12"/>
      <c r="J14277" s="12"/>
      <c r="K14277" s="12"/>
      <c r="L14277" s="12"/>
      <c r="M14277" s="12"/>
      <c r="N14277" s="96"/>
      <c r="O14277" s="12"/>
      <c r="P14277" s="12"/>
      <c r="Q14277" s="12"/>
      <c r="R14277" s="12"/>
    </row>
    <row r="14278" spans="1:18" x14ac:dyDescent="0.3">
      <c r="A14278" s="12"/>
      <c r="G14278" s="12"/>
      <c r="H14278" s="12"/>
      <c r="J14278" s="12"/>
      <c r="K14278" s="12"/>
      <c r="L14278" s="12"/>
      <c r="M14278" s="12"/>
      <c r="N14278" s="96"/>
      <c r="O14278" s="12"/>
      <c r="P14278" s="12"/>
      <c r="Q14278" s="12"/>
      <c r="R14278" s="12"/>
    </row>
    <row r="14279" spans="1:18" x14ac:dyDescent="0.3">
      <c r="A14279" s="12"/>
      <c r="G14279" s="12"/>
      <c r="H14279" s="12"/>
      <c r="J14279" s="12"/>
      <c r="K14279" s="12"/>
      <c r="L14279" s="12"/>
      <c r="M14279" s="12"/>
      <c r="N14279" s="96"/>
      <c r="O14279" s="12"/>
      <c r="P14279" s="12"/>
      <c r="Q14279" s="12"/>
      <c r="R14279" s="12"/>
    </row>
    <row r="14280" spans="1:18" x14ac:dyDescent="0.3">
      <c r="A14280" s="12"/>
      <c r="G14280" s="12"/>
      <c r="H14280" s="12"/>
      <c r="J14280" s="12"/>
      <c r="K14280" s="12"/>
      <c r="L14280" s="12"/>
      <c r="M14280" s="12"/>
      <c r="N14280" s="96"/>
      <c r="O14280" s="12"/>
      <c r="P14280" s="12"/>
      <c r="Q14280" s="12"/>
      <c r="R14280" s="12"/>
    </row>
    <row r="14281" spans="1:18" x14ac:dyDescent="0.3">
      <c r="A14281" s="12"/>
      <c r="G14281" s="12"/>
      <c r="H14281" s="12"/>
      <c r="J14281" s="12"/>
      <c r="K14281" s="12"/>
      <c r="L14281" s="12"/>
      <c r="M14281" s="12"/>
      <c r="N14281" s="96"/>
      <c r="O14281" s="12"/>
      <c r="P14281" s="12"/>
      <c r="Q14281" s="12"/>
      <c r="R14281" s="12"/>
    </row>
    <row r="14299" spans="1:21" s="10" customFormat="1" x14ac:dyDescent="0.3">
      <c r="A14299" s="12"/>
      <c r="B14299" s="12"/>
      <c r="C14299" s="12"/>
      <c r="D14299" s="12"/>
      <c r="E14299" s="12"/>
      <c r="F14299" s="12"/>
      <c r="I14299" s="26"/>
      <c r="N14299" s="90"/>
      <c r="S14299" s="12"/>
      <c r="T14299" s="12"/>
      <c r="U14299" s="12"/>
    </row>
    <row r="14300" spans="1:21" x14ac:dyDescent="0.3">
      <c r="A14300" s="12"/>
      <c r="I14300" s="26"/>
    </row>
    <row r="14301" spans="1:21" x14ac:dyDescent="0.3">
      <c r="A14301" s="12"/>
      <c r="I14301" s="26"/>
    </row>
    <row r="14302" spans="1:21" x14ac:dyDescent="0.3">
      <c r="A14302" s="12"/>
      <c r="I14302" s="26"/>
    </row>
    <row r="14303" spans="1:21" x14ac:dyDescent="0.3">
      <c r="A14303" s="12"/>
      <c r="I14303" s="26"/>
    </row>
    <row r="14304" spans="1:21" x14ac:dyDescent="0.3">
      <c r="A14304" s="12"/>
      <c r="I14304" s="26"/>
    </row>
    <row r="14305" spans="1:18" x14ac:dyDescent="0.3">
      <c r="A14305" s="12"/>
      <c r="G14305" s="12"/>
      <c r="H14305" s="12"/>
      <c r="J14305" s="12"/>
      <c r="K14305" s="12"/>
      <c r="L14305" s="12"/>
      <c r="M14305" s="12"/>
      <c r="N14305" s="96"/>
      <c r="O14305" s="12"/>
      <c r="P14305" s="12"/>
      <c r="Q14305" s="12"/>
      <c r="R14305" s="12"/>
    </row>
    <row r="14306" spans="1:18" x14ac:dyDescent="0.3">
      <c r="A14306" s="12"/>
      <c r="G14306" s="12"/>
      <c r="H14306" s="12"/>
      <c r="J14306" s="12"/>
      <c r="K14306" s="12"/>
      <c r="L14306" s="12"/>
      <c r="M14306" s="12"/>
      <c r="N14306" s="96"/>
      <c r="O14306" s="12"/>
      <c r="P14306" s="12"/>
      <c r="Q14306" s="12"/>
      <c r="R14306" s="12"/>
    </row>
    <row r="14307" spans="1:18" x14ac:dyDescent="0.3">
      <c r="A14307" s="12"/>
      <c r="G14307" s="12"/>
      <c r="H14307" s="12"/>
      <c r="J14307" s="12"/>
      <c r="K14307" s="12"/>
      <c r="L14307" s="12"/>
      <c r="M14307" s="12"/>
      <c r="N14307" s="96"/>
      <c r="O14307" s="12"/>
      <c r="P14307" s="12"/>
      <c r="Q14307" s="12"/>
      <c r="R14307" s="12"/>
    </row>
    <row r="14308" spans="1:18" x14ac:dyDescent="0.3">
      <c r="A14308" s="12"/>
      <c r="G14308" s="12"/>
      <c r="H14308" s="12"/>
      <c r="J14308" s="12"/>
      <c r="K14308" s="12"/>
      <c r="L14308" s="12"/>
      <c r="M14308" s="12"/>
      <c r="N14308" s="96"/>
      <c r="O14308" s="12"/>
      <c r="P14308" s="12"/>
      <c r="Q14308" s="12"/>
      <c r="R14308" s="12"/>
    </row>
    <row r="14309" spans="1:18" x14ac:dyDescent="0.3">
      <c r="A14309" s="12"/>
      <c r="G14309" s="12"/>
      <c r="H14309" s="12"/>
      <c r="J14309" s="12"/>
      <c r="K14309" s="12"/>
      <c r="L14309" s="12"/>
      <c r="M14309" s="12"/>
      <c r="N14309" s="96"/>
      <c r="O14309" s="12"/>
      <c r="P14309" s="12"/>
      <c r="Q14309" s="12"/>
      <c r="R14309" s="12"/>
    </row>
    <row r="14310" spans="1:18" x14ac:dyDescent="0.3">
      <c r="A14310" s="12"/>
      <c r="G14310" s="12"/>
      <c r="H14310" s="12"/>
      <c r="J14310" s="12"/>
      <c r="K14310" s="12"/>
      <c r="L14310" s="12"/>
      <c r="M14310" s="12"/>
      <c r="N14310" s="96"/>
      <c r="O14310" s="12"/>
      <c r="P14310" s="12"/>
      <c r="Q14310" s="12"/>
      <c r="R14310" s="12"/>
    </row>
    <row r="14328" spans="1:21" s="10" customFormat="1" x14ac:dyDescent="0.3">
      <c r="B14328" s="12"/>
      <c r="C14328" s="12"/>
      <c r="D14328" s="12"/>
      <c r="E14328" s="12"/>
      <c r="F14328" s="12"/>
      <c r="I14328" s="26"/>
      <c r="N14328" s="90"/>
      <c r="S14328" s="12"/>
      <c r="T14328" s="12"/>
      <c r="U14328" s="12"/>
    </row>
    <row r="14329" spans="1:21" x14ac:dyDescent="0.3">
      <c r="A14329" s="12"/>
      <c r="I14329" s="26"/>
    </row>
    <row r="14330" spans="1:21" x14ac:dyDescent="0.3">
      <c r="A14330" s="12"/>
      <c r="I14330" s="26"/>
    </row>
    <row r="14331" spans="1:21" x14ac:dyDescent="0.3">
      <c r="A14331" s="12"/>
      <c r="I14331" s="26"/>
    </row>
    <row r="14332" spans="1:21" x14ac:dyDescent="0.3">
      <c r="A14332" s="12"/>
      <c r="I14332" s="26"/>
    </row>
    <row r="14333" spans="1:21" x14ac:dyDescent="0.3">
      <c r="A14333" s="12"/>
      <c r="I14333" s="26"/>
    </row>
    <row r="14334" spans="1:21" x14ac:dyDescent="0.3">
      <c r="A14334" s="12"/>
      <c r="G14334" s="12"/>
      <c r="H14334" s="12"/>
      <c r="J14334" s="12"/>
      <c r="K14334" s="12"/>
      <c r="L14334" s="12"/>
      <c r="M14334" s="12"/>
      <c r="N14334" s="96"/>
      <c r="O14334" s="12"/>
      <c r="P14334" s="12"/>
      <c r="Q14334" s="12"/>
      <c r="R14334" s="12"/>
    </row>
    <row r="14335" spans="1:21" x14ac:dyDescent="0.3">
      <c r="A14335" s="12"/>
      <c r="G14335" s="12"/>
      <c r="H14335" s="12"/>
      <c r="J14335" s="12"/>
      <c r="K14335" s="12"/>
      <c r="L14335" s="12"/>
      <c r="M14335" s="12"/>
      <c r="N14335" s="96"/>
      <c r="O14335" s="12"/>
      <c r="P14335" s="12"/>
      <c r="Q14335" s="12"/>
      <c r="R14335" s="12"/>
    </row>
    <row r="14336" spans="1:21" x14ac:dyDescent="0.3">
      <c r="A14336" s="12"/>
      <c r="G14336" s="12"/>
      <c r="H14336" s="12"/>
      <c r="J14336" s="12"/>
      <c r="K14336" s="12"/>
      <c r="L14336" s="12"/>
      <c r="M14336" s="12"/>
      <c r="N14336" s="96"/>
      <c r="O14336" s="12"/>
      <c r="P14336" s="12"/>
      <c r="Q14336" s="12"/>
      <c r="R14336" s="12"/>
    </row>
    <row r="14337" spans="1:18" x14ac:dyDescent="0.3">
      <c r="A14337" s="12"/>
      <c r="G14337" s="12"/>
      <c r="H14337" s="12"/>
      <c r="J14337" s="12"/>
      <c r="K14337" s="12"/>
      <c r="L14337" s="12"/>
      <c r="M14337" s="12"/>
      <c r="N14337" s="96"/>
      <c r="O14337" s="12"/>
      <c r="P14337" s="12"/>
      <c r="Q14337" s="12"/>
      <c r="R14337" s="12"/>
    </row>
    <row r="14338" spans="1:18" x14ac:dyDescent="0.3">
      <c r="A14338" s="12"/>
      <c r="G14338" s="12"/>
      <c r="H14338" s="12"/>
      <c r="J14338" s="12"/>
      <c r="K14338" s="12"/>
      <c r="L14338" s="12"/>
      <c r="M14338" s="12"/>
      <c r="N14338" s="96"/>
      <c r="O14338" s="12"/>
      <c r="P14338" s="12"/>
      <c r="Q14338" s="12"/>
      <c r="R14338" s="12"/>
    </row>
    <row r="14339" spans="1:18" x14ac:dyDescent="0.3">
      <c r="A14339" s="12"/>
      <c r="G14339" s="12"/>
      <c r="H14339" s="12"/>
      <c r="J14339" s="12"/>
      <c r="K14339" s="12"/>
      <c r="L14339" s="12"/>
      <c r="M14339" s="12"/>
      <c r="N14339" s="96"/>
      <c r="O14339" s="12"/>
      <c r="P14339" s="12"/>
      <c r="Q14339" s="12"/>
      <c r="R14339" s="12"/>
    </row>
    <row r="14357" spans="1:21" s="10" customFormat="1" x14ac:dyDescent="0.3">
      <c r="B14357" s="12"/>
      <c r="C14357" s="12"/>
      <c r="D14357" s="12"/>
      <c r="E14357" s="12"/>
      <c r="F14357" s="12"/>
      <c r="I14357" s="26"/>
      <c r="N14357" s="90"/>
      <c r="S14357" s="12"/>
      <c r="T14357" s="12"/>
      <c r="U14357" s="12"/>
    </row>
    <row r="14358" spans="1:21" s="10" customFormat="1" x14ac:dyDescent="0.3">
      <c r="B14358" s="12"/>
      <c r="C14358" s="12"/>
      <c r="D14358" s="12"/>
      <c r="E14358" s="12"/>
      <c r="F14358" s="12"/>
      <c r="I14358" s="26"/>
      <c r="N14358" s="90"/>
      <c r="S14358" s="12"/>
      <c r="T14358" s="12"/>
      <c r="U14358" s="12"/>
    </row>
    <row r="14359" spans="1:21" s="10" customFormat="1" x14ac:dyDescent="0.3">
      <c r="B14359" s="12"/>
      <c r="C14359" s="12"/>
      <c r="D14359" s="12"/>
      <c r="E14359" s="12"/>
      <c r="F14359" s="12"/>
      <c r="I14359" s="26"/>
      <c r="N14359" s="90"/>
      <c r="S14359" s="12"/>
      <c r="T14359" s="12"/>
      <c r="U14359" s="12"/>
    </row>
    <row r="14360" spans="1:21" s="10" customFormat="1" x14ac:dyDescent="0.3">
      <c r="B14360" s="12"/>
      <c r="C14360" s="12"/>
      <c r="D14360" s="12"/>
      <c r="E14360" s="12"/>
      <c r="F14360" s="12"/>
      <c r="I14360" s="26"/>
      <c r="N14360" s="90"/>
      <c r="S14360" s="12"/>
      <c r="T14360" s="12"/>
      <c r="U14360" s="12"/>
    </row>
    <row r="14361" spans="1:21" x14ac:dyDescent="0.3">
      <c r="A14361" s="12"/>
      <c r="I14361" s="26"/>
    </row>
    <row r="14362" spans="1:21" x14ac:dyDescent="0.3">
      <c r="A14362" s="12"/>
      <c r="I14362" s="26"/>
    </row>
    <row r="14363" spans="1:21" x14ac:dyDescent="0.3">
      <c r="A14363" s="12"/>
      <c r="G14363" s="12"/>
      <c r="H14363" s="12"/>
      <c r="J14363" s="12"/>
      <c r="K14363" s="12"/>
      <c r="L14363" s="12"/>
      <c r="M14363" s="12"/>
      <c r="N14363" s="96"/>
      <c r="O14363" s="12"/>
      <c r="P14363" s="12"/>
      <c r="Q14363" s="12"/>
      <c r="R14363" s="12"/>
    </row>
    <row r="14364" spans="1:21" x14ac:dyDescent="0.3">
      <c r="A14364" s="12"/>
      <c r="G14364" s="12"/>
      <c r="H14364" s="12"/>
      <c r="J14364" s="12"/>
      <c r="K14364" s="12"/>
      <c r="L14364" s="12"/>
      <c r="M14364" s="12"/>
      <c r="N14364" s="96"/>
      <c r="O14364" s="12"/>
      <c r="P14364" s="12"/>
      <c r="Q14364" s="12"/>
      <c r="R14364" s="12"/>
    </row>
    <row r="14365" spans="1:21" x14ac:dyDescent="0.3">
      <c r="A14365" s="12"/>
      <c r="G14365" s="12"/>
      <c r="H14365" s="12"/>
      <c r="J14365" s="12"/>
      <c r="K14365" s="12"/>
      <c r="L14365" s="12"/>
      <c r="M14365" s="12"/>
      <c r="N14365" s="96"/>
      <c r="O14365" s="12"/>
      <c r="P14365" s="12"/>
      <c r="Q14365" s="12"/>
      <c r="R14365" s="12"/>
    </row>
    <row r="14366" spans="1:21" x14ac:dyDescent="0.3">
      <c r="A14366" s="12"/>
      <c r="G14366" s="12"/>
      <c r="H14366" s="12"/>
      <c r="J14366" s="12"/>
      <c r="K14366" s="12"/>
      <c r="L14366" s="12"/>
      <c r="M14366" s="12"/>
      <c r="N14366" s="96"/>
      <c r="O14366" s="12"/>
      <c r="P14366" s="12"/>
      <c r="Q14366" s="12"/>
      <c r="R14366" s="12"/>
    </row>
    <row r="14367" spans="1:21" x14ac:dyDescent="0.3">
      <c r="A14367" s="12"/>
      <c r="G14367" s="12"/>
      <c r="H14367" s="12"/>
      <c r="J14367" s="12"/>
      <c r="K14367" s="12"/>
      <c r="L14367" s="12"/>
      <c r="M14367" s="12"/>
      <c r="N14367" s="96"/>
      <c r="O14367" s="12"/>
      <c r="P14367" s="12"/>
      <c r="Q14367" s="12"/>
      <c r="R14367" s="12"/>
    </row>
    <row r="14368" spans="1:21" x14ac:dyDescent="0.3">
      <c r="A14368" s="12"/>
      <c r="G14368" s="12"/>
      <c r="H14368" s="12"/>
      <c r="J14368" s="12"/>
      <c r="K14368" s="12"/>
      <c r="L14368" s="12"/>
      <c r="M14368" s="12"/>
      <c r="N14368" s="96"/>
      <c r="O14368" s="12"/>
      <c r="P14368" s="12"/>
      <c r="Q14368" s="12"/>
      <c r="R14368" s="12"/>
    </row>
    <row r="14386" spans="1:18" x14ac:dyDescent="0.3">
      <c r="A14386" s="12"/>
      <c r="I14386" s="26"/>
    </row>
    <row r="14387" spans="1:18" x14ac:dyDescent="0.3">
      <c r="A14387" s="12"/>
      <c r="I14387" s="26"/>
    </row>
    <row r="14388" spans="1:18" x14ac:dyDescent="0.3">
      <c r="A14388" s="12"/>
      <c r="I14388" s="26"/>
    </row>
    <row r="14389" spans="1:18" x14ac:dyDescent="0.3">
      <c r="A14389" s="12"/>
      <c r="I14389" s="26"/>
    </row>
    <row r="14390" spans="1:18" x14ac:dyDescent="0.3">
      <c r="A14390" s="12"/>
      <c r="I14390" s="26"/>
    </row>
    <row r="14391" spans="1:18" x14ac:dyDescent="0.3">
      <c r="A14391" s="12"/>
      <c r="I14391" s="26"/>
    </row>
    <row r="14392" spans="1:18" x14ac:dyDescent="0.3">
      <c r="A14392" s="12"/>
      <c r="G14392" s="12"/>
      <c r="H14392" s="12"/>
      <c r="J14392" s="12"/>
      <c r="K14392" s="12"/>
      <c r="L14392" s="12"/>
      <c r="M14392" s="12"/>
      <c r="N14392" s="96"/>
      <c r="O14392" s="12"/>
      <c r="P14392" s="12"/>
      <c r="Q14392" s="12"/>
      <c r="R14392" s="12"/>
    </row>
    <row r="14393" spans="1:18" x14ac:dyDescent="0.3">
      <c r="A14393" s="12"/>
      <c r="G14393" s="12"/>
      <c r="H14393" s="12"/>
      <c r="J14393" s="12"/>
      <c r="K14393" s="12"/>
      <c r="L14393" s="12"/>
      <c r="M14393" s="12"/>
      <c r="N14393" s="96"/>
      <c r="O14393" s="12"/>
      <c r="P14393" s="12"/>
      <c r="Q14393" s="12"/>
      <c r="R14393" s="12"/>
    </row>
    <row r="14394" spans="1:18" x14ac:dyDescent="0.3">
      <c r="A14394" s="12"/>
      <c r="G14394" s="12"/>
      <c r="H14394" s="12"/>
      <c r="J14394" s="12"/>
      <c r="K14394" s="12"/>
      <c r="L14394" s="12"/>
      <c r="M14394" s="12"/>
      <c r="N14394" s="96"/>
      <c r="O14394" s="12"/>
      <c r="P14394" s="12"/>
      <c r="Q14394" s="12"/>
      <c r="R14394" s="12"/>
    </row>
    <row r="14395" spans="1:18" x14ac:dyDescent="0.3">
      <c r="A14395" s="12"/>
      <c r="G14395" s="12"/>
      <c r="H14395" s="12"/>
      <c r="J14395" s="12"/>
      <c r="K14395" s="12"/>
      <c r="L14395" s="12"/>
      <c r="M14395" s="12"/>
      <c r="N14395" s="96"/>
      <c r="O14395" s="12"/>
      <c r="P14395" s="12"/>
      <c r="Q14395" s="12"/>
      <c r="R14395" s="12"/>
    </row>
    <row r="14396" spans="1:18" x14ac:dyDescent="0.3">
      <c r="A14396" s="12"/>
      <c r="G14396" s="12"/>
      <c r="H14396" s="12"/>
      <c r="J14396" s="12"/>
      <c r="K14396" s="12"/>
      <c r="L14396" s="12"/>
      <c r="M14396" s="12"/>
      <c r="N14396" s="96"/>
      <c r="O14396" s="12"/>
      <c r="P14396" s="12"/>
      <c r="Q14396" s="12"/>
      <c r="R14396" s="12"/>
    </row>
    <row r="14397" spans="1:18" x14ac:dyDescent="0.3">
      <c r="A14397" s="12"/>
      <c r="G14397" s="12"/>
      <c r="H14397" s="12"/>
      <c r="J14397" s="12"/>
      <c r="K14397" s="12"/>
      <c r="L14397" s="12"/>
      <c r="M14397" s="12"/>
      <c r="N14397" s="96"/>
      <c r="O14397" s="12"/>
      <c r="P14397" s="12"/>
      <c r="Q14397" s="12"/>
      <c r="R14397" s="12"/>
    </row>
    <row r="14415" spans="1:22" s="10" customFormat="1" x14ac:dyDescent="0.3">
      <c r="A14415" s="12"/>
      <c r="B14415" s="12"/>
      <c r="C14415" s="12"/>
      <c r="D14415" s="12"/>
      <c r="E14415" s="12"/>
      <c r="F14415" s="12"/>
      <c r="I14415" s="26"/>
      <c r="N14415" s="90"/>
      <c r="S14415" s="12"/>
      <c r="T14415" s="12"/>
      <c r="U14415" s="12"/>
      <c r="V14415" s="12"/>
    </row>
    <row r="14416" spans="1:22" x14ac:dyDescent="0.3">
      <c r="A14416" s="12"/>
      <c r="I14416" s="26"/>
    </row>
    <row r="14417" spans="1:18" x14ac:dyDescent="0.3">
      <c r="A14417" s="12"/>
      <c r="I14417" s="26"/>
    </row>
    <row r="14418" spans="1:18" x14ac:dyDescent="0.3">
      <c r="A14418" s="12"/>
      <c r="I14418" s="26"/>
    </row>
    <row r="14419" spans="1:18" x14ac:dyDescent="0.3">
      <c r="A14419" s="12"/>
      <c r="I14419" s="26"/>
    </row>
    <row r="14420" spans="1:18" x14ac:dyDescent="0.3">
      <c r="A14420" s="12"/>
      <c r="I14420" s="26"/>
    </row>
    <row r="14421" spans="1:18" x14ac:dyDescent="0.3">
      <c r="A14421" s="12"/>
      <c r="G14421" s="12"/>
      <c r="H14421" s="12"/>
      <c r="J14421" s="12"/>
      <c r="K14421" s="12"/>
      <c r="L14421" s="12"/>
      <c r="M14421" s="12"/>
      <c r="N14421" s="96"/>
      <c r="O14421" s="12"/>
      <c r="P14421" s="12"/>
      <c r="Q14421" s="12"/>
      <c r="R14421" s="12"/>
    </row>
    <row r="14422" spans="1:18" x14ac:dyDescent="0.3">
      <c r="A14422" s="12"/>
      <c r="G14422" s="12"/>
      <c r="H14422" s="12"/>
      <c r="J14422" s="12"/>
      <c r="K14422" s="12"/>
      <c r="L14422" s="12"/>
      <c r="M14422" s="12"/>
      <c r="N14422" s="96"/>
      <c r="O14422" s="12"/>
      <c r="P14422" s="12"/>
      <c r="Q14422" s="12"/>
      <c r="R14422" s="12"/>
    </row>
    <row r="14423" spans="1:18" x14ac:dyDescent="0.3">
      <c r="A14423" s="12"/>
      <c r="G14423" s="12"/>
      <c r="H14423" s="12"/>
      <c r="J14423" s="12"/>
      <c r="K14423" s="12"/>
      <c r="L14423" s="12"/>
      <c r="M14423" s="12"/>
      <c r="N14423" s="96"/>
      <c r="O14423" s="12"/>
      <c r="P14423" s="12"/>
      <c r="Q14423" s="12"/>
      <c r="R14423" s="12"/>
    </row>
    <row r="14424" spans="1:18" x14ac:dyDescent="0.3">
      <c r="A14424" s="12"/>
      <c r="G14424" s="12"/>
      <c r="H14424" s="12"/>
      <c r="J14424" s="12"/>
      <c r="K14424" s="12"/>
      <c r="L14424" s="12"/>
      <c r="M14424" s="12"/>
      <c r="N14424" s="96"/>
      <c r="O14424" s="12"/>
      <c r="P14424" s="12"/>
      <c r="Q14424" s="12"/>
      <c r="R14424" s="12"/>
    </row>
    <row r="14425" spans="1:18" x14ac:dyDescent="0.3">
      <c r="A14425" s="12"/>
      <c r="G14425" s="12"/>
      <c r="H14425" s="12"/>
      <c r="J14425" s="12"/>
      <c r="K14425" s="12"/>
      <c r="L14425" s="12"/>
      <c r="M14425" s="12"/>
      <c r="N14425" s="96"/>
      <c r="O14425" s="12"/>
      <c r="P14425" s="12"/>
      <c r="Q14425" s="12"/>
      <c r="R14425" s="12"/>
    </row>
    <row r="14426" spans="1:18" x14ac:dyDescent="0.3">
      <c r="A14426" s="12"/>
      <c r="G14426" s="12"/>
      <c r="H14426" s="12"/>
      <c r="J14426" s="12"/>
      <c r="K14426" s="12"/>
      <c r="L14426" s="12"/>
      <c r="M14426" s="12"/>
      <c r="N14426" s="96"/>
      <c r="O14426" s="12"/>
      <c r="P14426" s="12"/>
      <c r="Q14426" s="12"/>
      <c r="R14426" s="12"/>
    </row>
    <row r="14444" spans="1:22" s="10" customFormat="1" x14ac:dyDescent="0.3">
      <c r="A14444" s="12"/>
      <c r="B14444" s="12"/>
      <c r="C14444" s="12"/>
      <c r="D14444" s="12"/>
      <c r="E14444" s="12"/>
      <c r="F14444" s="12"/>
      <c r="I14444" s="26"/>
      <c r="N14444" s="90"/>
      <c r="S14444" s="12"/>
      <c r="T14444" s="12"/>
      <c r="U14444" s="12"/>
      <c r="V14444" s="12"/>
    </row>
    <row r="14445" spans="1:22" s="10" customFormat="1" x14ac:dyDescent="0.3">
      <c r="A14445" s="12"/>
      <c r="B14445" s="12"/>
      <c r="C14445" s="12"/>
      <c r="D14445" s="12"/>
      <c r="E14445" s="12"/>
      <c r="F14445" s="12"/>
      <c r="I14445" s="26"/>
      <c r="N14445" s="90"/>
      <c r="S14445" s="12"/>
      <c r="T14445" s="12"/>
      <c r="U14445" s="12"/>
      <c r="V14445" s="12"/>
    </row>
    <row r="14446" spans="1:22" s="10" customFormat="1" x14ac:dyDescent="0.3">
      <c r="A14446" s="12"/>
      <c r="B14446" s="12"/>
      <c r="C14446" s="12"/>
      <c r="D14446" s="12"/>
      <c r="E14446" s="12"/>
      <c r="F14446" s="12"/>
      <c r="I14446" s="26"/>
      <c r="N14446" s="90"/>
      <c r="S14446" s="12"/>
      <c r="T14446" s="12"/>
      <c r="U14446" s="12"/>
      <c r="V14446" s="12"/>
    </row>
    <row r="14447" spans="1:22" s="10" customFormat="1" x14ac:dyDescent="0.3">
      <c r="A14447" s="12"/>
      <c r="B14447" s="12"/>
      <c r="C14447" s="12"/>
      <c r="D14447" s="12"/>
      <c r="E14447" s="12"/>
      <c r="F14447" s="12"/>
      <c r="I14447" s="26"/>
      <c r="N14447" s="90"/>
      <c r="S14447" s="12"/>
      <c r="T14447" s="12"/>
      <c r="U14447" s="12"/>
      <c r="V14447" s="12"/>
    </row>
    <row r="14448" spans="1:22" x14ac:dyDescent="0.3">
      <c r="A14448" s="12"/>
      <c r="I14448" s="26"/>
    </row>
    <row r="14449" spans="1:18" x14ac:dyDescent="0.3">
      <c r="A14449" s="12"/>
      <c r="I14449" s="26"/>
    </row>
    <row r="14450" spans="1:18" x14ac:dyDescent="0.3">
      <c r="A14450" s="12"/>
      <c r="G14450" s="12"/>
      <c r="H14450" s="12"/>
      <c r="J14450" s="12"/>
      <c r="K14450" s="12"/>
      <c r="L14450" s="12"/>
      <c r="M14450" s="12"/>
      <c r="N14450" s="96"/>
      <c r="O14450" s="12"/>
      <c r="P14450" s="12"/>
      <c r="Q14450" s="12"/>
      <c r="R14450" s="12"/>
    </row>
    <row r="14451" spans="1:18" x14ac:dyDescent="0.3">
      <c r="A14451" s="12"/>
      <c r="G14451" s="12"/>
      <c r="H14451" s="12"/>
      <c r="J14451" s="12"/>
      <c r="K14451" s="12"/>
      <c r="L14451" s="12"/>
      <c r="M14451" s="12"/>
      <c r="N14451" s="96"/>
      <c r="O14451" s="12"/>
      <c r="P14451" s="12"/>
      <c r="Q14451" s="12"/>
      <c r="R14451" s="12"/>
    </row>
    <row r="14452" spans="1:18" x14ac:dyDescent="0.3">
      <c r="A14452" s="12"/>
      <c r="G14452" s="12"/>
      <c r="H14452" s="12"/>
      <c r="J14452" s="12"/>
      <c r="K14452" s="12"/>
      <c r="L14452" s="12"/>
      <c r="M14452" s="12"/>
      <c r="N14452" s="96"/>
      <c r="O14452" s="12"/>
      <c r="P14452" s="12"/>
      <c r="Q14452" s="12"/>
      <c r="R14452" s="12"/>
    </row>
    <row r="14453" spans="1:18" x14ac:dyDescent="0.3">
      <c r="A14453" s="12"/>
      <c r="G14453" s="12"/>
      <c r="H14453" s="12"/>
      <c r="J14453" s="12"/>
      <c r="K14453" s="12"/>
      <c r="L14453" s="12"/>
      <c r="M14453" s="12"/>
      <c r="N14453" s="96"/>
      <c r="O14453" s="12"/>
      <c r="P14453" s="12"/>
      <c r="Q14453" s="12"/>
      <c r="R14453" s="12"/>
    </row>
    <row r="14454" spans="1:18" x14ac:dyDescent="0.3">
      <c r="A14454" s="12"/>
      <c r="G14454" s="12"/>
      <c r="H14454" s="12"/>
      <c r="J14454" s="12"/>
      <c r="K14454" s="12"/>
      <c r="L14454" s="12"/>
      <c r="M14454" s="12"/>
      <c r="N14454" s="96"/>
      <c r="O14454" s="12"/>
      <c r="P14454" s="12"/>
      <c r="Q14454" s="12"/>
      <c r="R14454" s="12"/>
    </row>
    <row r="14455" spans="1:18" x14ac:dyDescent="0.3">
      <c r="A14455" s="12"/>
      <c r="G14455" s="12"/>
      <c r="H14455" s="12"/>
      <c r="J14455" s="12"/>
      <c r="K14455" s="12"/>
      <c r="L14455" s="12"/>
      <c r="M14455" s="12"/>
      <c r="N14455" s="96"/>
      <c r="O14455" s="12"/>
      <c r="P14455" s="12"/>
      <c r="Q14455" s="12"/>
      <c r="R14455" s="12"/>
    </row>
    <row r="14473" spans="1:18" x14ac:dyDescent="0.3">
      <c r="A14473" s="12"/>
      <c r="G14473" s="12"/>
      <c r="H14473" s="12"/>
      <c r="I14473" s="26"/>
      <c r="J14473" s="12"/>
      <c r="K14473" s="12"/>
      <c r="L14473" s="12"/>
      <c r="M14473" s="12"/>
      <c r="N14473" s="96"/>
      <c r="O14473" s="12"/>
      <c r="P14473" s="12"/>
      <c r="Q14473" s="12"/>
      <c r="R14473" s="12"/>
    </row>
    <row r="14474" spans="1:18" x14ac:dyDescent="0.3">
      <c r="A14474" s="12"/>
      <c r="I14474" s="26"/>
    </row>
    <row r="14475" spans="1:18" x14ac:dyDescent="0.3">
      <c r="A14475" s="12"/>
      <c r="I14475" s="26"/>
    </row>
    <row r="14476" spans="1:18" x14ac:dyDescent="0.3">
      <c r="A14476" s="12"/>
      <c r="I14476" s="26"/>
    </row>
    <row r="14477" spans="1:18" x14ac:dyDescent="0.3">
      <c r="A14477" s="12"/>
      <c r="I14477" s="26"/>
    </row>
    <row r="14478" spans="1:18" x14ac:dyDescent="0.3">
      <c r="A14478" s="12"/>
      <c r="I14478" s="26"/>
    </row>
    <row r="14479" spans="1:18" x14ac:dyDescent="0.3">
      <c r="A14479" s="12"/>
      <c r="G14479" s="12"/>
      <c r="H14479" s="12"/>
      <c r="J14479" s="12"/>
      <c r="K14479" s="12"/>
      <c r="L14479" s="12"/>
      <c r="M14479" s="12"/>
      <c r="N14479" s="96"/>
      <c r="O14479" s="12"/>
      <c r="P14479" s="12"/>
      <c r="Q14479" s="12"/>
      <c r="R14479" s="12"/>
    </row>
    <row r="14480" spans="1:18" x14ac:dyDescent="0.3">
      <c r="A14480" s="12"/>
      <c r="G14480" s="12"/>
      <c r="H14480" s="12"/>
      <c r="J14480" s="12"/>
      <c r="K14480" s="12"/>
      <c r="L14480" s="12"/>
      <c r="M14480" s="12"/>
      <c r="N14480" s="96"/>
      <c r="O14480" s="12"/>
      <c r="P14480" s="12"/>
      <c r="Q14480" s="12"/>
      <c r="R14480" s="12"/>
    </row>
    <row r="14481" spans="1:18" x14ac:dyDescent="0.3">
      <c r="A14481" s="12"/>
      <c r="G14481" s="12"/>
      <c r="H14481" s="12"/>
      <c r="J14481" s="12"/>
      <c r="K14481" s="12"/>
      <c r="L14481" s="12"/>
      <c r="M14481" s="12"/>
      <c r="N14481" s="96"/>
      <c r="O14481" s="12"/>
      <c r="P14481" s="12"/>
      <c r="Q14481" s="12"/>
      <c r="R14481" s="12"/>
    </row>
    <row r="14482" spans="1:18" x14ac:dyDescent="0.3">
      <c r="A14482" s="12"/>
      <c r="G14482" s="12"/>
      <c r="H14482" s="12"/>
      <c r="J14482" s="12"/>
      <c r="K14482" s="12"/>
      <c r="L14482" s="12"/>
      <c r="M14482" s="12"/>
      <c r="N14482" s="96"/>
      <c r="O14482" s="12"/>
      <c r="P14482" s="12"/>
      <c r="Q14482" s="12"/>
      <c r="R14482" s="12"/>
    </row>
    <row r="14483" spans="1:18" x14ac:dyDescent="0.3">
      <c r="A14483" s="12"/>
      <c r="G14483" s="12"/>
      <c r="H14483" s="12"/>
      <c r="J14483" s="12"/>
      <c r="K14483" s="12"/>
      <c r="L14483" s="12"/>
      <c r="M14483" s="12"/>
      <c r="N14483" s="96"/>
      <c r="O14483" s="12"/>
      <c r="P14483" s="12"/>
      <c r="Q14483" s="12"/>
      <c r="R14483" s="12"/>
    </row>
    <row r="14484" spans="1:18" x14ac:dyDescent="0.3">
      <c r="A14484" s="12"/>
      <c r="G14484" s="12"/>
      <c r="H14484" s="12"/>
      <c r="J14484" s="12"/>
      <c r="K14484" s="12"/>
      <c r="L14484" s="12"/>
      <c r="M14484" s="12"/>
      <c r="N14484" s="96"/>
      <c r="O14484" s="12"/>
      <c r="P14484" s="12"/>
      <c r="Q14484" s="12"/>
      <c r="R14484" s="12"/>
    </row>
    <row r="14502" spans="1:21" s="10" customFormat="1" x14ac:dyDescent="0.3">
      <c r="B14502" s="12"/>
      <c r="C14502" s="12"/>
      <c r="D14502" s="12"/>
      <c r="E14502" s="12"/>
      <c r="F14502" s="12"/>
      <c r="I14502" s="26"/>
      <c r="N14502" s="90"/>
      <c r="S14502" s="12"/>
      <c r="T14502" s="12"/>
      <c r="U14502" s="12"/>
    </row>
    <row r="14503" spans="1:21" s="10" customFormat="1" x14ac:dyDescent="0.3">
      <c r="B14503" s="12"/>
      <c r="C14503" s="12"/>
      <c r="D14503" s="12"/>
      <c r="E14503" s="12"/>
      <c r="F14503" s="12"/>
      <c r="I14503" s="26"/>
      <c r="N14503" s="90"/>
      <c r="S14503" s="12"/>
      <c r="T14503" s="12"/>
      <c r="U14503" s="12"/>
    </row>
    <row r="14504" spans="1:21" s="10" customFormat="1" x14ac:dyDescent="0.3">
      <c r="B14504" s="12"/>
      <c r="C14504" s="12"/>
      <c r="D14504" s="12"/>
      <c r="E14504" s="12"/>
      <c r="F14504" s="12"/>
      <c r="I14504" s="26"/>
      <c r="N14504" s="90"/>
      <c r="S14504" s="12"/>
      <c r="T14504" s="12"/>
      <c r="U14504" s="12"/>
    </row>
    <row r="14505" spans="1:21" x14ac:dyDescent="0.3">
      <c r="A14505" s="12"/>
      <c r="I14505" s="26"/>
    </row>
    <row r="14506" spans="1:21" x14ac:dyDescent="0.3">
      <c r="A14506" s="12"/>
      <c r="I14506" s="26"/>
    </row>
    <row r="14507" spans="1:21" x14ac:dyDescent="0.3">
      <c r="A14507" s="12"/>
      <c r="I14507" s="26"/>
    </row>
    <row r="14508" spans="1:21" x14ac:dyDescent="0.3">
      <c r="A14508" s="12"/>
      <c r="G14508" s="12"/>
      <c r="H14508" s="12"/>
      <c r="J14508" s="12"/>
      <c r="K14508" s="12"/>
      <c r="L14508" s="12"/>
      <c r="M14508" s="12"/>
      <c r="N14508" s="96"/>
      <c r="O14508" s="12"/>
      <c r="P14508" s="12"/>
      <c r="Q14508" s="12"/>
      <c r="R14508" s="12"/>
    </row>
    <row r="14509" spans="1:21" x14ac:dyDescent="0.3">
      <c r="A14509" s="12"/>
      <c r="G14509" s="12"/>
      <c r="H14509" s="12"/>
      <c r="J14509" s="12"/>
      <c r="K14509" s="12"/>
      <c r="L14509" s="12"/>
      <c r="M14509" s="12"/>
      <c r="N14509" s="96"/>
      <c r="O14509" s="12"/>
      <c r="P14509" s="12"/>
      <c r="Q14509" s="12"/>
      <c r="R14509" s="12"/>
    </row>
    <row r="14510" spans="1:21" x14ac:dyDescent="0.3">
      <c r="A14510" s="12"/>
      <c r="G14510" s="12"/>
      <c r="H14510" s="12"/>
      <c r="J14510" s="12"/>
      <c r="K14510" s="12"/>
      <c r="L14510" s="12"/>
      <c r="M14510" s="12"/>
      <c r="N14510" s="96"/>
      <c r="O14510" s="12"/>
      <c r="P14510" s="12"/>
      <c r="Q14510" s="12"/>
      <c r="R14510" s="12"/>
    </row>
    <row r="14511" spans="1:21" x14ac:dyDescent="0.3">
      <c r="A14511" s="12"/>
      <c r="G14511" s="12"/>
      <c r="H14511" s="12"/>
      <c r="J14511" s="12"/>
      <c r="K14511" s="12"/>
      <c r="L14511" s="12"/>
      <c r="M14511" s="12"/>
      <c r="N14511" s="96"/>
      <c r="O14511" s="12"/>
      <c r="P14511" s="12"/>
      <c r="Q14511" s="12"/>
      <c r="R14511" s="12"/>
    </row>
    <row r="14512" spans="1:21" x14ac:dyDescent="0.3">
      <c r="A14512" s="12"/>
      <c r="G14512" s="12"/>
      <c r="H14512" s="12"/>
      <c r="J14512" s="12"/>
      <c r="K14512" s="12"/>
      <c r="L14512" s="12"/>
      <c r="M14512" s="12"/>
      <c r="N14512" s="96"/>
      <c r="O14512" s="12"/>
      <c r="P14512" s="12"/>
      <c r="Q14512" s="12"/>
      <c r="R14512" s="12"/>
    </row>
    <row r="14513" spans="1:18" x14ac:dyDescent="0.3">
      <c r="A14513" s="12"/>
      <c r="G14513" s="12"/>
      <c r="H14513" s="12"/>
      <c r="J14513" s="12"/>
      <c r="K14513" s="12"/>
      <c r="L14513" s="12"/>
      <c r="M14513" s="12"/>
      <c r="N14513" s="96"/>
      <c r="O14513" s="12"/>
      <c r="P14513" s="12"/>
      <c r="Q14513" s="12"/>
      <c r="R14513" s="12"/>
    </row>
    <row r="14531" spans="1:21" s="10" customFormat="1" x14ac:dyDescent="0.3">
      <c r="B14531" s="12"/>
      <c r="C14531" s="12"/>
      <c r="D14531" s="12"/>
      <c r="E14531" s="12"/>
      <c r="F14531" s="12"/>
      <c r="I14531" s="26"/>
      <c r="N14531" s="90"/>
      <c r="S14531" s="12"/>
      <c r="T14531" s="12"/>
      <c r="U14531" s="12"/>
    </row>
    <row r="14532" spans="1:21" s="10" customFormat="1" x14ac:dyDescent="0.3">
      <c r="B14532" s="12"/>
      <c r="C14532" s="12"/>
      <c r="D14532" s="12"/>
      <c r="E14532" s="12"/>
      <c r="F14532" s="12"/>
      <c r="I14532" s="26"/>
      <c r="N14532" s="90"/>
      <c r="S14532" s="12"/>
      <c r="T14532" s="12"/>
      <c r="U14532" s="12"/>
    </row>
    <row r="14533" spans="1:21" s="10" customFormat="1" x14ac:dyDescent="0.3">
      <c r="B14533" s="12"/>
      <c r="C14533" s="12"/>
      <c r="D14533" s="12"/>
      <c r="E14533" s="12"/>
      <c r="F14533" s="12"/>
      <c r="I14533" s="26"/>
      <c r="N14533" s="90"/>
      <c r="S14533" s="12"/>
      <c r="T14533" s="12"/>
      <c r="U14533" s="12"/>
    </row>
    <row r="14534" spans="1:21" s="10" customFormat="1" x14ac:dyDescent="0.3">
      <c r="B14534" s="12"/>
      <c r="C14534" s="12"/>
      <c r="D14534" s="12"/>
      <c r="E14534" s="12"/>
      <c r="F14534" s="12"/>
      <c r="I14534" s="26"/>
      <c r="N14534" s="90"/>
      <c r="S14534" s="12"/>
      <c r="T14534" s="12"/>
      <c r="U14534" s="12"/>
    </row>
    <row r="14535" spans="1:21" s="10" customFormat="1" x14ac:dyDescent="0.3">
      <c r="B14535" s="12"/>
      <c r="C14535" s="12"/>
      <c r="D14535" s="12"/>
      <c r="E14535" s="12"/>
      <c r="F14535" s="12"/>
      <c r="I14535" s="26"/>
      <c r="N14535" s="90"/>
      <c r="S14535" s="12"/>
      <c r="T14535" s="12"/>
      <c r="U14535" s="12"/>
    </row>
    <row r="14536" spans="1:21" s="10" customFormat="1" x14ac:dyDescent="0.3">
      <c r="B14536" s="12"/>
      <c r="C14536" s="12"/>
      <c r="D14536" s="12"/>
      <c r="E14536" s="12"/>
      <c r="F14536" s="12"/>
      <c r="I14536" s="26"/>
      <c r="N14536" s="90"/>
      <c r="S14536" s="12"/>
      <c r="T14536" s="12"/>
      <c r="U14536" s="12"/>
    </row>
    <row r="14537" spans="1:21" x14ac:dyDescent="0.3">
      <c r="A14537" s="12"/>
      <c r="G14537" s="12"/>
      <c r="H14537" s="12"/>
      <c r="J14537" s="12"/>
      <c r="K14537" s="12"/>
      <c r="L14537" s="12"/>
      <c r="M14537" s="12"/>
      <c r="N14537" s="96"/>
      <c r="O14537" s="12"/>
      <c r="P14537" s="12"/>
      <c r="Q14537" s="12"/>
      <c r="R14537" s="12"/>
    </row>
    <row r="14538" spans="1:21" x14ac:dyDescent="0.3">
      <c r="A14538" s="12"/>
      <c r="G14538" s="12"/>
      <c r="H14538" s="12"/>
      <c r="J14538" s="12"/>
      <c r="K14538" s="12"/>
      <c r="L14538" s="12"/>
      <c r="M14538" s="12"/>
      <c r="N14538" s="96"/>
      <c r="O14538" s="12"/>
      <c r="P14538" s="12"/>
      <c r="Q14538" s="12"/>
      <c r="R14538" s="12"/>
    </row>
    <row r="14539" spans="1:21" x14ac:dyDescent="0.3">
      <c r="A14539" s="12"/>
      <c r="G14539" s="12"/>
      <c r="H14539" s="12"/>
      <c r="J14539" s="12"/>
      <c r="K14539" s="12"/>
      <c r="L14539" s="12"/>
      <c r="M14539" s="12"/>
      <c r="N14539" s="96"/>
      <c r="O14539" s="12"/>
      <c r="P14539" s="12"/>
      <c r="Q14539" s="12"/>
      <c r="R14539" s="12"/>
    </row>
    <row r="14540" spans="1:21" x14ac:dyDescent="0.3">
      <c r="A14540" s="12"/>
      <c r="G14540" s="12"/>
      <c r="H14540" s="12"/>
      <c r="J14540" s="12"/>
      <c r="K14540" s="12"/>
      <c r="L14540" s="12"/>
      <c r="M14540" s="12"/>
      <c r="N14540" s="96"/>
      <c r="O14540" s="12"/>
      <c r="P14540" s="12"/>
      <c r="Q14540" s="12"/>
      <c r="R14540" s="12"/>
    </row>
    <row r="14541" spans="1:21" x14ac:dyDescent="0.3">
      <c r="A14541" s="12"/>
      <c r="G14541" s="12"/>
      <c r="H14541" s="12"/>
      <c r="J14541" s="12"/>
      <c r="K14541" s="12"/>
      <c r="L14541" s="12"/>
      <c r="M14541" s="12"/>
      <c r="N14541" s="96"/>
      <c r="O14541" s="12"/>
      <c r="P14541" s="12"/>
      <c r="Q14541" s="12"/>
      <c r="R14541" s="12"/>
    </row>
    <row r="14542" spans="1:21" x14ac:dyDescent="0.3">
      <c r="A14542" s="12"/>
      <c r="G14542" s="12"/>
      <c r="H14542" s="12"/>
      <c r="J14542" s="12"/>
      <c r="K14542" s="12"/>
      <c r="L14542" s="12"/>
      <c r="M14542" s="12"/>
      <c r="N14542" s="96"/>
      <c r="O14542" s="12"/>
      <c r="P14542" s="12"/>
      <c r="Q14542" s="12"/>
      <c r="R14542" s="12"/>
    </row>
    <row r="14560" spans="1:18" x14ac:dyDescent="0.3">
      <c r="A14560" s="12"/>
      <c r="I14560" s="26"/>
      <c r="J14560" s="12"/>
      <c r="K14560" s="12"/>
      <c r="L14560" s="12"/>
      <c r="M14560" s="12"/>
      <c r="N14560" s="96"/>
      <c r="O14560" s="12"/>
      <c r="P14560" s="12"/>
      <c r="Q14560" s="12"/>
      <c r="R14560" s="12"/>
    </row>
    <row r="14561" spans="1:18" x14ac:dyDescent="0.3">
      <c r="A14561" s="12"/>
      <c r="I14561" s="26"/>
    </row>
    <row r="14562" spans="1:18" x14ac:dyDescent="0.3">
      <c r="A14562" s="12"/>
      <c r="I14562" s="26"/>
    </row>
    <row r="14563" spans="1:18" x14ac:dyDescent="0.3">
      <c r="A14563" s="12"/>
      <c r="I14563" s="26"/>
    </row>
    <row r="14564" spans="1:18" x14ac:dyDescent="0.3">
      <c r="A14564" s="12"/>
      <c r="I14564" s="26"/>
    </row>
    <row r="14565" spans="1:18" x14ac:dyDescent="0.3">
      <c r="A14565" s="12"/>
      <c r="I14565" s="26"/>
    </row>
    <row r="14566" spans="1:18" x14ac:dyDescent="0.3">
      <c r="A14566" s="12"/>
      <c r="G14566" s="12"/>
      <c r="H14566" s="12"/>
      <c r="J14566" s="12"/>
      <c r="K14566" s="12"/>
      <c r="L14566" s="12"/>
      <c r="M14566" s="12"/>
      <c r="N14566" s="96"/>
      <c r="O14566" s="12"/>
      <c r="P14566" s="12"/>
      <c r="Q14566" s="12"/>
      <c r="R14566" s="12"/>
    </row>
    <row r="14567" spans="1:18" x14ac:dyDescent="0.3">
      <c r="A14567" s="12"/>
      <c r="G14567" s="12"/>
      <c r="H14567" s="12"/>
      <c r="J14567" s="12"/>
      <c r="K14567" s="12"/>
      <c r="L14567" s="12"/>
      <c r="M14567" s="12"/>
      <c r="N14567" s="96"/>
      <c r="O14567" s="12"/>
      <c r="P14567" s="12"/>
      <c r="Q14567" s="12"/>
      <c r="R14567" s="12"/>
    </row>
    <row r="14568" spans="1:18" x14ac:dyDescent="0.3">
      <c r="A14568" s="12"/>
      <c r="G14568" s="12"/>
      <c r="H14568" s="12"/>
      <c r="J14568" s="12"/>
      <c r="K14568" s="12"/>
      <c r="L14568" s="12"/>
      <c r="M14568" s="12"/>
      <c r="N14568" s="96"/>
      <c r="O14568" s="12"/>
      <c r="P14568" s="12"/>
      <c r="Q14568" s="12"/>
      <c r="R14568" s="12"/>
    </row>
    <row r="14569" spans="1:18" x14ac:dyDescent="0.3">
      <c r="A14569" s="12"/>
      <c r="G14569" s="12"/>
      <c r="H14569" s="12"/>
      <c r="J14569" s="12"/>
      <c r="K14569" s="12"/>
      <c r="L14569" s="12"/>
      <c r="M14569" s="12"/>
      <c r="N14569" s="96"/>
      <c r="O14569" s="12"/>
      <c r="P14569" s="12"/>
      <c r="Q14569" s="12"/>
      <c r="R14569" s="12"/>
    </row>
    <row r="14570" spans="1:18" x14ac:dyDescent="0.3">
      <c r="A14570" s="12"/>
      <c r="G14570" s="12"/>
      <c r="H14570" s="12"/>
      <c r="J14570" s="12"/>
      <c r="K14570" s="12"/>
      <c r="L14570" s="12"/>
      <c r="M14570" s="12"/>
      <c r="N14570" s="96"/>
      <c r="O14570" s="12"/>
      <c r="P14570" s="12"/>
      <c r="Q14570" s="12"/>
      <c r="R14570" s="12"/>
    </row>
    <row r="14571" spans="1:18" x14ac:dyDescent="0.3">
      <c r="A14571" s="12"/>
      <c r="G14571" s="12"/>
      <c r="H14571" s="12"/>
      <c r="J14571" s="12"/>
      <c r="K14571" s="12"/>
      <c r="L14571" s="12"/>
      <c r="M14571" s="12"/>
      <c r="N14571" s="96"/>
      <c r="O14571" s="12"/>
      <c r="P14571" s="12"/>
      <c r="Q14571" s="12"/>
      <c r="R14571" s="12"/>
    </row>
    <row r="14589" spans="1:22" s="10" customFormat="1" x14ac:dyDescent="0.3">
      <c r="A14589" s="12"/>
      <c r="B14589" s="12"/>
      <c r="C14589" s="12"/>
      <c r="D14589" s="12"/>
      <c r="E14589" s="12"/>
      <c r="F14589" s="12"/>
      <c r="I14589" s="26"/>
      <c r="N14589" s="90"/>
      <c r="S14589" s="12"/>
      <c r="T14589" s="12"/>
      <c r="U14589" s="12"/>
      <c r="V14589" s="12"/>
    </row>
    <row r="14590" spans="1:22" s="10" customFormat="1" x14ac:dyDescent="0.3">
      <c r="A14590" s="12"/>
      <c r="B14590" s="12"/>
      <c r="C14590" s="12"/>
      <c r="D14590" s="12"/>
      <c r="E14590" s="12"/>
      <c r="F14590" s="12"/>
      <c r="I14590" s="26"/>
      <c r="N14590" s="90"/>
      <c r="S14590" s="12"/>
      <c r="T14590" s="12"/>
      <c r="U14590" s="12"/>
      <c r="V14590" s="12"/>
    </row>
    <row r="14591" spans="1:22" s="10" customFormat="1" x14ac:dyDescent="0.3">
      <c r="A14591" s="12"/>
      <c r="B14591" s="12"/>
      <c r="C14591" s="12"/>
      <c r="D14591" s="12"/>
      <c r="E14591" s="12"/>
      <c r="F14591" s="12"/>
      <c r="I14591" s="26"/>
      <c r="N14591" s="90"/>
      <c r="S14591" s="12"/>
      <c r="T14591" s="12"/>
      <c r="U14591" s="12"/>
      <c r="V14591" s="12"/>
    </row>
    <row r="14592" spans="1:22" x14ac:dyDescent="0.3">
      <c r="A14592" s="12"/>
      <c r="I14592" s="26"/>
    </row>
    <row r="14593" spans="1:18" x14ac:dyDescent="0.3">
      <c r="A14593" s="12"/>
      <c r="I14593" s="26"/>
    </row>
    <row r="14594" spans="1:18" x14ac:dyDescent="0.3">
      <c r="A14594" s="12"/>
      <c r="I14594" s="26"/>
    </row>
    <row r="14595" spans="1:18" x14ac:dyDescent="0.3">
      <c r="A14595" s="12"/>
      <c r="G14595" s="12"/>
      <c r="H14595" s="12"/>
      <c r="J14595" s="12"/>
      <c r="K14595" s="12"/>
      <c r="L14595" s="12"/>
      <c r="M14595" s="12"/>
      <c r="N14595" s="96"/>
      <c r="O14595" s="12"/>
      <c r="P14595" s="12"/>
      <c r="Q14595" s="12"/>
      <c r="R14595" s="12"/>
    </row>
    <row r="14596" spans="1:18" x14ac:dyDescent="0.3">
      <c r="A14596" s="12"/>
      <c r="G14596" s="12"/>
      <c r="H14596" s="12"/>
      <c r="J14596" s="12"/>
      <c r="K14596" s="12"/>
      <c r="L14596" s="12"/>
      <c r="M14596" s="12"/>
      <c r="N14596" s="96"/>
      <c r="O14596" s="12"/>
      <c r="P14596" s="12"/>
      <c r="Q14596" s="12"/>
      <c r="R14596" s="12"/>
    </row>
    <row r="14597" spans="1:18" x14ac:dyDescent="0.3">
      <c r="A14597" s="12"/>
      <c r="G14597" s="12"/>
      <c r="H14597" s="12"/>
      <c r="J14597" s="12"/>
      <c r="K14597" s="12"/>
      <c r="L14597" s="12"/>
      <c r="M14597" s="12"/>
      <c r="N14597" s="96"/>
      <c r="O14597" s="12"/>
      <c r="P14597" s="12"/>
      <c r="Q14597" s="12"/>
      <c r="R14597" s="12"/>
    </row>
    <row r="14598" spans="1:18" x14ac:dyDescent="0.3">
      <c r="A14598" s="12"/>
      <c r="G14598" s="12"/>
      <c r="H14598" s="12"/>
      <c r="J14598" s="12"/>
      <c r="K14598" s="12"/>
      <c r="L14598" s="12"/>
      <c r="M14598" s="12"/>
      <c r="N14598" s="96"/>
      <c r="O14598" s="12"/>
      <c r="P14598" s="12"/>
      <c r="Q14598" s="12"/>
      <c r="R14598" s="12"/>
    </row>
    <row r="14599" spans="1:18" x14ac:dyDescent="0.3">
      <c r="A14599" s="12"/>
      <c r="G14599" s="12"/>
      <c r="H14599" s="12"/>
      <c r="J14599" s="12"/>
      <c r="K14599" s="12"/>
      <c r="L14599" s="12"/>
      <c r="M14599" s="12"/>
      <c r="N14599" s="96"/>
      <c r="O14599" s="12"/>
      <c r="P14599" s="12"/>
      <c r="Q14599" s="12"/>
      <c r="R14599" s="12"/>
    </row>
    <row r="14600" spans="1:18" x14ac:dyDescent="0.3">
      <c r="A14600" s="12"/>
      <c r="G14600" s="12"/>
      <c r="H14600" s="12"/>
      <c r="J14600" s="12"/>
      <c r="K14600" s="12"/>
      <c r="L14600" s="12"/>
      <c r="M14600" s="12"/>
      <c r="N14600" s="96"/>
      <c r="O14600" s="12"/>
      <c r="P14600" s="12"/>
      <c r="Q14600" s="12"/>
      <c r="R14600" s="12"/>
    </row>
    <row r="14618" spans="1:21" s="10" customFormat="1" x14ac:dyDescent="0.3">
      <c r="A14618" s="12"/>
      <c r="B14618" s="12"/>
      <c r="C14618" s="12"/>
      <c r="D14618" s="12"/>
      <c r="E14618" s="12"/>
      <c r="F14618" s="12"/>
      <c r="I14618" s="26"/>
      <c r="N14618" s="90"/>
      <c r="S14618" s="12"/>
      <c r="T14618" s="12"/>
      <c r="U14618" s="12"/>
    </row>
    <row r="14619" spans="1:21" s="10" customFormat="1" x14ac:dyDescent="0.3">
      <c r="A14619" s="12"/>
      <c r="B14619" s="12"/>
      <c r="C14619" s="12"/>
      <c r="D14619" s="12"/>
      <c r="E14619" s="12"/>
      <c r="F14619" s="12"/>
      <c r="I14619" s="26"/>
      <c r="N14619" s="90"/>
      <c r="S14619" s="12"/>
      <c r="T14619" s="12"/>
      <c r="U14619" s="12"/>
    </row>
    <row r="14620" spans="1:21" x14ac:dyDescent="0.3">
      <c r="A14620" s="12"/>
      <c r="I14620" s="26"/>
    </row>
    <row r="14621" spans="1:21" x14ac:dyDescent="0.3">
      <c r="A14621" s="12"/>
      <c r="I14621" s="26"/>
    </row>
    <row r="14622" spans="1:21" x14ac:dyDescent="0.3">
      <c r="A14622" s="12"/>
      <c r="I14622" s="26"/>
    </row>
    <row r="14623" spans="1:21" x14ac:dyDescent="0.3">
      <c r="A14623" s="12"/>
      <c r="I14623" s="26"/>
    </row>
    <row r="14624" spans="1:21" x14ac:dyDescent="0.3">
      <c r="A14624" s="12"/>
      <c r="G14624" s="12"/>
      <c r="H14624" s="12"/>
      <c r="J14624" s="12"/>
      <c r="K14624" s="12"/>
      <c r="L14624" s="12"/>
      <c r="M14624" s="12"/>
      <c r="N14624" s="96"/>
      <c r="O14624" s="12"/>
      <c r="P14624" s="12"/>
      <c r="Q14624" s="12"/>
      <c r="R14624" s="12"/>
    </row>
    <row r="14625" spans="1:18" x14ac:dyDescent="0.3">
      <c r="A14625" s="12"/>
      <c r="G14625" s="12"/>
      <c r="H14625" s="12"/>
      <c r="J14625" s="12"/>
      <c r="K14625" s="12"/>
      <c r="L14625" s="12"/>
      <c r="M14625" s="12"/>
      <c r="N14625" s="96"/>
      <c r="O14625" s="12"/>
      <c r="P14625" s="12"/>
      <c r="Q14625" s="12"/>
      <c r="R14625" s="12"/>
    </row>
    <row r="14626" spans="1:18" x14ac:dyDescent="0.3">
      <c r="A14626" s="12"/>
      <c r="G14626" s="12"/>
      <c r="H14626" s="12"/>
      <c r="J14626" s="12"/>
      <c r="K14626" s="12"/>
      <c r="L14626" s="12"/>
      <c r="M14626" s="12"/>
      <c r="N14626" s="96"/>
      <c r="O14626" s="12"/>
      <c r="P14626" s="12"/>
      <c r="Q14626" s="12"/>
      <c r="R14626" s="12"/>
    </row>
    <row r="14627" spans="1:18" x14ac:dyDescent="0.3">
      <c r="A14627" s="12"/>
      <c r="G14627" s="12"/>
      <c r="H14627" s="12"/>
      <c r="J14627" s="12"/>
      <c r="K14627" s="12"/>
      <c r="L14627" s="12"/>
      <c r="M14627" s="12"/>
      <c r="N14627" s="96"/>
      <c r="O14627" s="12"/>
      <c r="P14627" s="12"/>
      <c r="Q14627" s="12"/>
      <c r="R14627" s="12"/>
    </row>
    <row r="14628" spans="1:18" x14ac:dyDescent="0.3">
      <c r="A14628" s="12"/>
      <c r="G14628" s="12"/>
      <c r="H14628" s="12"/>
      <c r="J14628" s="12"/>
      <c r="K14628" s="12"/>
      <c r="L14628" s="12"/>
      <c r="M14628" s="12"/>
      <c r="N14628" s="96"/>
      <c r="O14628" s="12"/>
      <c r="P14628" s="12"/>
      <c r="Q14628" s="12"/>
      <c r="R14628" s="12"/>
    </row>
    <row r="14629" spans="1:18" x14ac:dyDescent="0.3">
      <c r="A14629" s="12"/>
      <c r="G14629" s="12"/>
      <c r="H14629" s="12"/>
      <c r="J14629" s="12"/>
      <c r="K14629" s="12"/>
      <c r="L14629" s="12"/>
      <c r="M14629" s="12"/>
      <c r="N14629" s="96"/>
      <c r="O14629" s="12"/>
      <c r="P14629" s="12"/>
      <c r="Q14629" s="12"/>
      <c r="R14629" s="12"/>
    </row>
    <row r="14647" spans="1:21" s="10" customFormat="1" x14ac:dyDescent="0.3">
      <c r="B14647" s="12"/>
      <c r="C14647" s="12"/>
      <c r="D14647" s="12"/>
      <c r="E14647" s="12"/>
      <c r="F14647" s="12"/>
      <c r="I14647" s="26"/>
      <c r="N14647" s="90"/>
      <c r="S14647" s="12"/>
      <c r="T14647" s="12"/>
      <c r="U14647" s="12"/>
    </row>
    <row r="14648" spans="1:21" s="10" customFormat="1" x14ac:dyDescent="0.3">
      <c r="B14648" s="12"/>
      <c r="C14648" s="12"/>
      <c r="D14648" s="12"/>
      <c r="E14648" s="12"/>
      <c r="F14648" s="12"/>
      <c r="I14648" s="26"/>
      <c r="N14648" s="90"/>
      <c r="S14648" s="12"/>
      <c r="T14648" s="12"/>
      <c r="U14648" s="12"/>
    </row>
    <row r="14649" spans="1:21" x14ac:dyDescent="0.3">
      <c r="A14649" s="12"/>
      <c r="I14649" s="26"/>
    </row>
    <row r="14650" spans="1:21" x14ac:dyDescent="0.3">
      <c r="A14650" s="12"/>
      <c r="I14650" s="26"/>
    </row>
    <row r="14651" spans="1:21" x14ac:dyDescent="0.3">
      <c r="A14651" s="12"/>
      <c r="I14651" s="26"/>
    </row>
    <row r="14652" spans="1:21" x14ac:dyDescent="0.3">
      <c r="A14652" s="12"/>
      <c r="I14652" s="26"/>
    </row>
    <row r="14653" spans="1:21" x14ac:dyDescent="0.3">
      <c r="A14653" s="12"/>
      <c r="G14653" s="12"/>
      <c r="H14653" s="12"/>
      <c r="J14653" s="12"/>
      <c r="K14653" s="12"/>
      <c r="L14653" s="12"/>
      <c r="M14653" s="12"/>
      <c r="N14653" s="96"/>
      <c r="O14653" s="12"/>
      <c r="P14653" s="12"/>
      <c r="Q14653" s="12"/>
      <c r="R14653" s="12"/>
    </row>
    <row r="14654" spans="1:21" x14ac:dyDescent="0.3">
      <c r="A14654" s="12"/>
      <c r="G14654" s="12"/>
      <c r="H14654" s="12"/>
      <c r="J14654" s="12"/>
      <c r="K14654" s="12"/>
      <c r="L14654" s="12"/>
      <c r="M14654" s="12"/>
      <c r="N14654" s="96"/>
      <c r="O14654" s="12"/>
      <c r="P14654" s="12"/>
      <c r="Q14654" s="12"/>
      <c r="R14654" s="12"/>
    </row>
    <row r="14655" spans="1:21" x14ac:dyDescent="0.3">
      <c r="A14655" s="12"/>
      <c r="G14655" s="12"/>
      <c r="H14655" s="12"/>
      <c r="J14655" s="12"/>
      <c r="K14655" s="12"/>
      <c r="L14655" s="12"/>
      <c r="M14655" s="12"/>
      <c r="N14655" s="96"/>
      <c r="O14655" s="12"/>
      <c r="P14655" s="12"/>
      <c r="Q14655" s="12"/>
      <c r="R14655" s="12"/>
    </row>
    <row r="14656" spans="1:21" x14ac:dyDescent="0.3">
      <c r="A14656" s="12"/>
      <c r="G14656" s="12"/>
      <c r="H14656" s="12"/>
      <c r="J14656" s="12"/>
      <c r="K14656" s="12"/>
      <c r="L14656" s="12"/>
      <c r="M14656" s="12"/>
      <c r="N14656" s="96"/>
      <c r="O14656" s="12"/>
      <c r="P14656" s="12"/>
      <c r="Q14656" s="12"/>
      <c r="R14656" s="12"/>
    </row>
    <row r="14657" spans="1:18" x14ac:dyDescent="0.3">
      <c r="A14657" s="12"/>
      <c r="G14657" s="12"/>
      <c r="H14657" s="12"/>
      <c r="J14657" s="12"/>
      <c r="K14657" s="12"/>
      <c r="L14657" s="12"/>
      <c r="M14657" s="12"/>
      <c r="N14657" s="96"/>
      <c r="O14657" s="12"/>
      <c r="P14657" s="12"/>
      <c r="Q14657" s="12"/>
      <c r="R14657" s="12"/>
    </row>
    <row r="14658" spans="1:18" x14ac:dyDescent="0.3">
      <c r="A14658" s="12"/>
      <c r="G14658" s="12"/>
      <c r="H14658" s="12"/>
      <c r="J14658" s="12"/>
      <c r="K14658" s="12"/>
      <c r="L14658" s="12"/>
      <c r="M14658" s="12"/>
      <c r="N14658" s="96"/>
      <c r="O14658" s="12"/>
      <c r="P14658" s="12"/>
      <c r="Q14658" s="12"/>
      <c r="R14658" s="12"/>
    </row>
    <row r="14676" spans="1:21" s="10" customFormat="1" x14ac:dyDescent="0.3">
      <c r="B14676" s="12"/>
      <c r="C14676" s="12"/>
      <c r="D14676" s="12"/>
      <c r="E14676" s="12"/>
      <c r="F14676" s="12"/>
      <c r="I14676" s="26"/>
      <c r="N14676" s="90"/>
      <c r="S14676" s="12"/>
      <c r="T14676" s="12"/>
      <c r="U14676" s="12"/>
    </row>
    <row r="14677" spans="1:21" s="10" customFormat="1" x14ac:dyDescent="0.3">
      <c r="B14677" s="12"/>
      <c r="C14677" s="12"/>
      <c r="D14677" s="12"/>
      <c r="E14677" s="12"/>
      <c r="F14677" s="12"/>
      <c r="I14677" s="26"/>
      <c r="N14677" s="90"/>
      <c r="S14677" s="12"/>
      <c r="T14677" s="12"/>
      <c r="U14677" s="12"/>
    </row>
    <row r="14678" spans="1:21" s="10" customFormat="1" x14ac:dyDescent="0.3">
      <c r="B14678" s="12"/>
      <c r="C14678" s="12"/>
      <c r="D14678" s="12"/>
      <c r="E14678" s="12"/>
      <c r="F14678" s="12"/>
      <c r="I14678" s="26"/>
      <c r="N14678" s="90"/>
      <c r="S14678" s="12"/>
      <c r="T14678" s="12"/>
      <c r="U14678" s="12"/>
    </row>
    <row r="14679" spans="1:21" s="10" customFormat="1" x14ac:dyDescent="0.3">
      <c r="B14679" s="12"/>
      <c r="C14679" s="12"/>
      <c r="D14679" s="12"/>
      <c r="E14679" s="12"/>
      <c r="F14679" s="12"/>
      <c r="I14679" s="26"/>
      <c r="N14679" s="90"/>
      <c r="S14679" s="12"/>
      <c r="T14679" s="12"/>
      <c r="U14679" s="12"/>
    </row>
    <row r="14680" spans="1:21" s="10" customFormat="1" x14ac:dyDescent="0.3">
      <c r="B14680" s="12"/>
      <c r="C14680" s="12"/>
      <c r="D14680" s="12"/>
      <c r="E14680" s="12"/>
      <c r="F14680" s="12"/>
      <c r="I14680" s="26"/>
      <c r="N14680" s="90"/>
      <c r="S14680" s="12"/>
      <c r="T14680" s="12"/>
      <c r="U14680" s="12"/>
    </row>
    <row r="14681" spans="1:21" x14ac:dyDescent="0.3">
      <c r="A14681" s="12"/>
      <c r="I14681" s="26"/>
    </row>
    <row r="14682" spans="1:21" x14ac:dyDescent="0.3">
      <c r="A14682" s="12"/>
      <c r="G14682" s="12"/>
      <c r="H14682" s="12"/>
      <c r="J14682" s="12"/>
      <c r="K14682" s="12"/>
      <c r="L14682" s="12"/>
      <c r="M14682" s="12"/>
      <c r="N14682" s="96"/>
      <c r="O14682" s="12"/>
      <c r="P14682" s="12"/>
      <c r="Q14682" s="12"/>
      <c r="R14682" s="12"/>
    </row>
    <row r="14683" spans="1:21" x14ac:dyDescent="0.3">
      <c r="A14683" s="12"/>
      <c r="G14683" s="12"/>
      <c r="H14683" s="12"/>
      <c r="J14683" s="12"/>
      <c r="K14683" s="12"/>
      <c r="L14683" s="12"/>
      <c r="M14683" s="12"/>
      <c r="N14683" s="96"/>
      <c r="O14683" s="12"/>
      <c r="P14683" s="12"/>
      <c r="Q14683" s="12"/>
      <c r="R14683" s="12"/>
    </row>
    <row r="14684" spans="1:21" x14ac:dyDescent="0.3">
      <c r="A14684" s="12"/>
      <c r="G14684" s="12"/>
      <c r="H14684" s="12"/>
      <c r="J14684" s="12"/>
      <c r="K14684" s="12"/>
      <c r="L14684" s="12"/>
      <c r="M14684" s="12"/>
      <c r="N14684" s="96"/>
      <c r="O14684" s="12"/>
      <c r="P14684" s="12"/>
      <c r="Q14684" s="12"/>
      <c r="R14684" s="12"/>
    </row>
    <row r="14685" spans="1:21" x14ac:dyDescent="0.3">
      <c r="A14685" s="12"/>
      <c r="G14685" s="12"/>
      <c r="H14685" s="12"/>
      <c r="J14685" s="12"/>
      <c r="K14685" s="12"/>
      <c r="L14685" s="12"/>
      <c r="M14685" s="12"/>
      <c r="N14685" s="96"/>
      <c r="O14685" s="12"/>
      <c r="P14685" s="12"/>
      <c r="Q14685" s="12"/>
      <c r="R14685" s="12"/>
    </row>
    <row r="14686" spans="1:21" x14ac:dyDescent="0.3">
      <c r="A14686" s="12"/>
      <c r="G14686" s="12"/>
      <c r="H14686" s="12"/>
      <c r="J14686" s="12"/>
      <c r="K14686" s="12"/>
      <c r="L14686" s="12"/>
      <c r="M14686" s="12"/>
      <c r="N14686" s="96"/>
      <c r="O14686" s="12"/>
      <c r="P14686" s="12"/>
      <c r="Q14686" s="12"/>
      <c r="R14686" s="12"/>
    </row>
    <row r="14687" spans="1:21" x14ac:dyDescent="0.3">
      <c r="A14687" s="12"/>
      <c r="G14687" s="12"/>
      <c r="H14687" s="12"/>
      <c r="J14687" s="12"/>
      <c r="K14687" s="12"/>
      <c r="L14687" s="12"/>
      <c r="M14687" s="12"/>
      <c r="N14687" s="96"/>
      <c r="O14687" s="12"/>
      <c r="P14687" s="12"/>
      <c r="Q14687" s="12"/>
      <c r="R14687" s="12"/>
    </row>
    <row r="14705" spans="1:18" x14ac:dyDescent="0.3">
      <c r="A14705" s="12"/>
      <c r="I14705" s="26"/>
    </row>
    <row r="14706" spans="1:18" x14ac:dyDescent="0.3">
      <c r="A14706" s="12"/>
      <c r="I14706" s="26"/>
    </row>
    <row r="14707" spans="1:18" x14ac:dyDescent="0.3">
      <c r="A14707" s="12"/>
      <c r="I14707" s="26"/>
    </row>
    <row r="14708" spans="1:18" x14ac:dyDescent="0.3">
      <c r="A14708" s="12"/>
      <c r="I14708" s="26"/>
    </row>
    <row r="14709" spans="1:18" x14ac:dyDescent="0.3">
      <c r="A14709" s="12"/>
      <c r="I14709" s="26"/>
    </row>
    <row r="14710" spans="1:18" x14ac:dyDescent="0.3">
      <c r="A14710" s="12"/>
      <c r="I14710" s="26"/>
    </row>
    <row r="14711" spans="1:18" x14ac:dyDescent="0.3">
      <c r="A14711" s="12"/>
      <c r="G14711" s="12"/>
      <c r="H14711" s="12"/>
      <c r="J14711" s="12"/>
      <c r="K14711" s="12"/>
      <c r="L14711" s="12"/>
      <c r="M14711" s="12"/>
      <c r="N14711" s="96"/>
      <c r="O14711" s="12"/>
      <c r="P14711" s="12"/>
      <c r="Q14711" s="12"/>
      <c r="R14711" s="12"/>
    </row>
    <row r="14712" spans="1:18" x14ac:dyDescent="0.3">
      <c r="A14712" s="12"/>
      <c r="G14712" s="12"/>
      <c r="H14712" s="12"/>
      <c r="J14712" s="12"/>
      <c r="K14712" s="12"/>
      <c r="L14712" s="12"/>
      <c r="M14712" s="12"/>
      <c r="N14712" s="96"/>
      <c r="O14712" s="12"/>
      <c r="P14712" s="12"/>
      <c r="Q14712" s="12"/>
      <c r="R14712" s="12"/>
    </row>
    <row r="14713" spans="1:18" x14ac:dyDescent="0.3">
      <c r="A14713" s="12"/>
      <c r="G14713" s="12"/>
      <c r="H14713" s="12"/>
      <c r="J14713" s="12"/>
      <c r="K14713" s="12"/>
      <c r="L14713" s="12"/>
      <c r="M14713" s="12"/>
      <c r="N14713" s="96"/>
      <c r="O14713" s="12"/>
      <c r="P14713" s="12"/>
      <c r="Q14713" s="12"/>
      <c r="R14713" s="12"/>
    </row>
    <row r="14714" spans="1:18" x14ac:dyDescent="0.3">
      <c r="A14714" s="12"/>
      <c r="G14714" s="12"/>
      <c r="H14714" s="12"/>
      <c r="J14714" s="12"/>
      <c r="K14714" s="12"/>
      <c r="L14714" s="12"/>
      <c r="M14714" s="12"/>
      <c r="N14714" s="96"/>
      <c r="O14714" s="12"/>
      <c r="P14714" s="12"/>
      <c r="Q14714" s="12"/>
      <c r="R14714" s="12"/>
    </row>
    <row r="14715" spans="1:18" x14ac:dyDescent="0.3">
      <c r="A14715" s="12"/>
      <c r="G14715" s="12"/>
      <c r="H14715" s="12"/>
      <c r="J14715" s="12"/>
      <c r="K14715" s="12"/>
      <c r="L14715" s="12"/>
      <c r="M14715" s="12"/>
      <c r="N14715" s="96"/>
      <c r="O14715" s="12"/>
      <c r="P14715" s="12"/>
      <c r="Q14715" s="12"/>
      <c r="R14715" s="12"/>
    </row>
    <row r="14716" spans="1:18" x14ac:dyDescent="0.3">
      <c r="A14716" s="12"/>
      <c r="G14716" s="12"/>
      <c r="H14716" s="12"/>
      <c r="J14716" s="12"/>
      <c r="K14716" s="12"/>
      <c r="L14716" s="12"/>
      <c r="M14716" s="12"/>
      <c r="N14716" s="96"/>
      <c r="O14716" s="12"/>
      <c r="P14716" s="12"/>
      <c r="Q14716" s="12"/>
      <c r="R14716" s="12"/>
    </row>
    <row r="14734" spans="1:22" s="10" customFormat="1" x14ac:dyDescent="0.3">
      <c r="A14734" s="12"/>
      <c r="B14734" s="12"/>
      <c r="C14734" s="12"/>
      <c r="D14734" s="12"/>
      <c r="E14734" s="12"/>
      <c r="F14734" s="12"/>
      <c r="I14734" s="26"/>
      <c r="N14734" s="90"/>
      <c r="S14734" s="12"/>
      <c r="T14734" s="12"/>
      <c r="U14734" s="12"/>
      <c r="V14734" s="12"/>
    </row>
    <row r="14735" spans="1:22" s="10" customFormat="1" x14ac:dyDescent="0.3">
      <c r="A14735" s="12"/>
      <c r="B14735" s="12"/>
      <c r="C14735" s="12"/>
      <c r="D14735" s="12"/>
      <c r="E14735" s="12"/>
      <c r="F14735" s="12"/>
      <c r="I14735" s="26"/>
      <c r="N14735" s="90"/>
      <c r="S14735" s="12"/>
      <c r="T14735" s="12"/>
      <c r="U14735" s="12"/>
      <c r="V14735" s="12"/>
    </row>
    <row r="14736" spans="1:22" x14ac:dyDescent="0.3">
      <c r="A14736" s="12"/>
      <c r="I14736" s="26"/>
    </row>
    <row r="14737" spans="1:18" x14ac:dyDescent="0.3">
      <c r="A14737" s="12"/>
      <c r="I14737" s="26"/>
    </row>
    <row r="14738" spans="1:18" x14ac:dyDescent="0.3">
      <c r="A14738" s="12"/>
      <c r="I14738" s="26"/>
    </row>
    <row r="14739" spans="1:18" x14ac:dyDescent="0.3">
      <c r="A14739" s="12"/>
      <c r="I14739" s="26"/>
    </row>
    <row r="14740" spans="1:18" x14ac:dyDescent="0.3">
      <c r="A14740" s="12"/>
      <c r="G14740" s="12"/>
      <c r="H14740" s="12"/>
      <c r="J14740" s="12"/>
      <c r="K14740" s="12"/>
      <c r="L14740" s="12"/>
      <c r="M14740" s="12"/>
      <c r="N14740" s="96"/>
      <c r="O14740" s="12"/>
      <c r="P14740" s="12"/>
      <c r="Q14740" s="12"/>
      <c r="R14740" s="12"/>
    </row>
    <row r="14741" spans="1:18" x14ac:dyDescent="0.3">
      <c r="A14741" s="12"/>
      <c r="G14741" s="12"/>
      <c r="H14741" s="12"/>
      <c r="J14741" s="12"/>
      <c r="K14741" s="12"/>
      <c r="L14741" s="12"/>
      <c r="M14741" s="12"/>
      <c r="N14741" s="96"/>
      <c r="O14741" s="12"/>
      <c r="P14741" s="12"/>
      <c r="Q14741" s="12"/>
      <c r="R14741" s="12"/>
    </row>
    <row r="14742" spans="1:18" x14ac:dyDescent="0.3">
      <c r="A14742" s="12"/>
      <c r="G14742" s="12"/>
      <c r="H14742" s="12"/>
      <c r="J14742" s="12"/>
      <c r="K14742" s="12"/>
      <c r="L14742" s="12"/>
      <c r="M14742" s="12"/>
      <c r="N14742" s="96"/>
      <c r="O14742" s="12"/>
      <c r="P14742" s="12"/>
      <c r="Q14742" s="12"/>
      <c r="R14742" s="12"/>
    </row>
    <row r="14743" spans="1:18" x14ac:dyDescent="0.3">
      <c r="A14743" s="12"/>
      <c r="G14743" s="12"/>
      <c r="H14743" s="12"/>
      <c r="J14743" s="12"/>
      <c r="K14743" s="12"/>
      <c r="L14743" s="12"/>
      <c r="M14743" s="12"/>
      <c r="N14743" s="96"/>
      <c r="O14743" s="12"/>
      <c r="P14743" s="12"/>
      <c r="Q14743" s="12"/>
      <c r="R14743" s="12"/>
    </row>
    <row r="14744" spans="1:18" x14ac:dyDescent="0.3">
      <c r="A14744" s="12"/>
      <c r="G14744" s="12"/>
      <c r="H14744" s="12"/>
      <c r="J14744" s="12"/>
      <c r="K14744" s="12"/>
      <c r="L14744" s="12"/>
      <c r="M14744" s="12"/>
      <c r="N14744" s="96"/>
      <c r="O14744" s="12"/>
      <c r="P14744" s="12"/>
      <c r="Q14744" s="12"/>
      <c r="R14744" s="12"/>
    </row>
    <row r="14745" spans="1:18" x14ac:dyDescent="0.3">
      <c r="A14745" s="12"/>
      <c r="G14745" s="12"/>
      <c r="H14745" s="12"/>
      <c r="J14745" s="12"/>
      <c r="K14745" s="12"/>
      <c r="L14745" s="12"/>
      <c r="M14745" s="12"/>
      <c r="N14745" s="96"/>
      <c r="O14745" s="12"/>
      <c r="P14745" s="12"/>
      <c r="Q14745" s="12"/>
      <c r="R14745" s="12"/>
    </row>
    <row r="14763" spans="1:21" s="10" customFormat="1" x14ac:dyDescent="0.3">
      <c r="A14763" s="12"/>
      <c r="B14763" s="12"/>
      <c r="C14763" s="12"/>
      <c r="D14763" s="12"/>
      <c r="E14763" s="12"/>
      <c r="F14763" s="12"/>
      <c r="I14763" s="26"/>
      <c r="N14763" s="90"/>
      <c r="S14763" s="12"/>
      <c r="T14763" s="12"/>
      <c r="U14763" s="12"/>
    </row>
    <row r="14764" spans="1:21" x14ac:dyDescent="0.3">
      <c r="A14764" s="12"/>
      <c r="I14764" s="26"/>
    </row>
    <row r="14765" spans="1:21" x14ac:dyDescent="0.3">
      <c r="A14765" s="12"/>
      <c r="I14765" s="26"/>
    </row>
    <row r="14766" spans="1:21" x14ac:dyDescent="0.3">
      <c r="A14766" s="12"/>
      <c r="I14766" s="26"/>
    </row>
    <row r="14767" spans="1:21" x14ac:dyDescent="0.3">
      <c r="A14767" s="12"/>
      <c r="I14767" s="26"/>
    </row>
    <row r="14768" spans="1:21" x14ac:dyDescent="0.3">
      <c r="A14768" s="12"/>
      <c r="I14768" s="26"/>
    </row>
    <row r="14769" spans="1:18" x14ac:dyDescent="0.3">
      <c r="A14769" s="12"/>
      <c r="G14769" s="12"/>
      <c r="H14769" s="12"/>
      <c r="J14769" s="12"/>
      <c r="K14769" s="12"/>
      <c r="L14769" s="12"/>
      <c r="M14769" s="12"/>
      <c r="N14769" s="96"/>
      <c r="O14769" s="12"/>
      <c r="P14769" s="12"/>
      <c r="Q14769" s="12"/>
      <c r="R14769" s="12"/>
    </row>
    <row r="14770" spans="1:18" x14ac:dyDescent="0.3">
      <c r="A14770" s="12"/>
      <c r="G14770" s="12"/>
      <c r="H14770" s="12"/>
      <c r="J14770" s="12"/>
      <c r="K14770" s="12"/>
      <c r="L14770" s="12"/>
      <c r="M14770" s="12"/>
      <c r="N14770" s="96"/>
      <c r="O14770" s="12"/>
      <c r="P14770" s="12"/>
      <c r="Q14770" s="12"/>
      <c r="R14770" s="12"/>
    </row>
    <row r="14771" spans="1:18" x14ac:dyDescent="0.3">
      <c r="A14771" s="12"/>
      <c r="G14771" s="12"/>
      <c r="H14771" s="12"/>
      <c r="J14771" s="12"/>
      <c r="K14771" s="12"/>
      <c r="L14771" s="12"/>
      <c r="M14771" s="12"/>
      <c r="N14771" s="96"/>
      <c r="O14771" s="12"/>
      <c r="P14771" s="12"/>
      <c r="Q14771" s="12"/>
      <c r="R14771" s="12"/>
    </row>
    <row r="14772" spans="1:18" x14ac:dyDescent="0.3">
      <c r="A14772" s="12"/>
      <c r="G14772" s="12"/>
      <c r="H14772" s="12"/>
      <c r="J14772" s="12"/>
      <c r="K14772" s="12"/>
      <c r="L14772" s="12"/>
      <c r="M14772" s="12"/>
      <c r="N14772" s="96"/>
      <c r="O14772" s="12"/>
      <c r="P14772" s="12"/>
      <c r="Q14772" s="12"/>
      <c r="R14772" s="12"/>
    </row>
    <row r="14773" spans="1:18" x14ac:dyDescent="0.3">
      <c r="A14773" s="12"/>
      <c r="G14773" s="12"/>
      <c r="H14773" s="12"/>
      <c r="J14773" s="12"/>
      <c r="K14773" s="12"/>
      <c r="L14773" s="12"/>
      <c r="M14773" s="12"/>
      <c r="N14773" s="96"/>
      <c r="O14773" s="12"/>
      <c r="P14773" s="12"/>
      <c r="Q14773" s="12"/>
      <c r="R14773" s="12"/>
    </row>
    <row r="14774" spans="1:18" x14ac:dyDescent="0.3">
      <c r="A14774" s="12"/>
      <c r="G14774" s="12"/>
      <c r="H14774" s="12"/>
      <c r="J14774" s="12"/>
      <c r="K14774" s="12"/>
      <c r="L14774" s="12"/>
      <c r="M14774" s="12"/>
      <c r="N14774" s="96"/>
      <c r="O14774" s="12"/>
      <c r="P14774" s="12"/>
      <c r="Q14774" s="12"/>
      <c r="R14774" s="12"/>
    </row>
    <row r="14792" spans="1:21" s="10" customFormat="1" x14ac:dyDescent="0.3">
      <c r="B14792" s="12"/>
      <c r="C14792" s="12"/>
      <c r="D14792" s="12"/>
      <c r="E14792" s="12"/>
      <c r="F14792" s="12"/>
      <c r="I14792" s="26"/>
      <c r="N14792" s="90"/>
      <c r="S14792" s="12"/>
      <c r="T14792" s="12"/>
      <c r="U14792" s="12"/>
    </row>
    <row r="14793" spans="1:21" x14ac:dyDescent="0.3">
      <c r="A14793" s="12"/>
      <c r="I14793" s="26"/>
    </row>
    <row r="14794" spans="1:21" x14ac:dyDescent="0.3">
      <c r="A14794" s="12"/>
      <c r="I14794" s="26"/>
    </row>
    <row r="14795" spans="1:21" x14ac:dyDescent="0.3">
      <c r="A14795" s="12"/>
      <c r="I14795" s="26"/>
    </row>
    <row r="14796" spans="1:21" x14ac:dyDescent="0.3">
      <c r="A14796" s="12"/>
      <c r="I14796" s="26"/>
    </row>
    <row r="14797" spans="1:21" x14ac:dyDescent="0.3">
      <c r="A14797" s="12"/>
      <c r="I14797" s="26"/>
    </row>
    <row r="14798" spans="1:21" x14ac:dyDescent="0.3">
      <c r="A14798" s="12"/>
      <c r="G14798" s="12"/>
      <c r="H14798" s="12"/>
      <c r="J14798" s="12"/>
      <c r="K14798" s="12"/>
      <c r="L14798" s="12"/>
      <c r="M14798" s="12"/>
      <c r="N14798" s="96"/>
      <c r="O14798" s="12"/>
      <c r="P14798" s="12"/>
      <c r="Q14798" s="12"/>
      <c r="R14798" s="12"/>
    </row>
    <row r="14799" spans="1:21" x14ac:dyDescent="0.3">
      <c r="A14799" s="12"/>
      <c r="G14799" s="12"/>
      <c r="H14799" s="12"/>
      <c r="J14799" s="12"/>
      <c r="K14799" s="12"/>
      <c r="L14799" s="12"/>
      <c r="M14799" s="12"/>
      <c r="N14799" s="96"/>
      <c r="O14799" s="12"/>
      <c r="P14799" s="12"/>
      <c r="Q14799" s="12"/>
      <c r="R14799" s="12"/>
    </row>
    <row r="14800" spans="1:21" x14ac:dyDescent="0.3">
      <c r="A14800" s="12"/>
      <c r="G14800" s="12"/>
      <c r="H14800" s="12"/>
      <c r="J14800" s="12"/>
      <c r="K14800" s="12"/>
      <c r="L14800" s="12"/>
      <c r="M14800" s="12"/>
      <c r="N14800" s="96"/>
      <c r="O14800" s="12"/>
      <c r="P14800" s="12"/>
      <c r="Q14800" s="12"/>
      <c r="R14800" s="12"/>
    </row>
    <row r="14801" spans="1:18" x14ac:dyDescent="0.3">
      <c r="A14801" s="12"/>
      <c r="G14801" s="12"/>
      <c r="H14801" s="12"/>
      <c r="J14801" s="12"/>
      <c r="K14801" s="12"/>
      <c r="L14801" s="12"/>
      <c r="M14801" s="12"/>
      <c r="N14801" s="96"/>
      <c r="O14801" s="12"/>
      <c r="P14801" s="12"/>
      <c r="Q14801" s="12"/>
      <c r="R14801" s="12"/>
    </row>
    <row r="14802" spans="1:18" x14ac:dyDescent="0.3">
      <c r="A14802" s="12"/>
      <c r="G14802" s="12"/>
      <c r="H14802" s="12"/>
      <c r="J14802" s="12"/>
      <c r="K14802" s="12"/>
      <c r="L14802" s="12"/>
      <c r="M14802" s="12"/>
      <c r="N14802" s="96"/>
      <c r="O14802" s="12"/>
      <c r="P14802" s="12"/>
      <c r="Q14802" s="12"/>
      <c r="R14802" s="12"/>
    </row>
    <row r="14803" spans="1:18" x14ac:dyDescent="0.3">
      <c r="A14803" s="12"/>
      <c r="G14803" s="12"/>
      <c r="H14803" s="12"/>
      <c r="J14803" s="12"/>
      <c r="K14803" s="12"/>
      <c r="L14803" s="12"/>
      <c r="M14803" s="12"/>
      <c r="N14803" s="96"/>
      <c r="O14803" s="12"/>
      <c r="P14803" s="12"/>
      <c r="Q14803" s="12"/>
      <c r="R14803" s="12"/>
    </row>
    <row r="14821" spans="1:21" s="10" customFormat="1" x14ac:dyDescent="0.3">
      <c r="B14821" s="12"/>
      <c r="C14821" s="12"/>
      <c r="D14821" s="12"/>
      <c r="E14821" s="12"/>
      <c r="F14821" s="12"/>
      <c r="I14821" s="26"/>
      <c r="N14821" s="90"/>
      <c r="S14821" s="12"/>
      <c r="T14821" s="12"/>
      <c r="U14821" s="12"/>
    </row>
    <row r="14822" spans="1:21" s="10" customFormat="1" x14ac:dyDescent="0.3">
      <c r="B14822" s="12"/>
      <c r="C14822" s="12"/>
      <c r="D14822" s="12"/>
      <c r="E14822" s="12"/>
      <c r="F14822" s="12"/>
      <c r="I14822" s="26"/>
      <c r="N14822" s="90"/>
      <c r="S14822" s="12"/>
      <c r="T14822" s="12"/>
      <c r="U14822" s="12"/>
    </row>
    <row r="14823" spans="1:21" s="10" customFormat="1" x14ac:dyDescent="0.3">
      <c r="B14823" s="12"/>
      <c r="C14823" s="12"/>
      <c r="D14823" s="12"/>
      <c r="E14823" s="12"/>
      <c r="F14823" s="12"/>
      <c r="I14823" s="26"/>
      <c r="N14823" s="90"/>
      <c r="S14823" s="12"/>
      <c r="T14823" s="12"/>
      <c r="U14823" s="12"/>
    </row>
    <row r="14824" spans="1:21" s="10" customFormat="1" x14ac:dyDescent="0.3">
      <c r="B14824" s="12"/>
      <c r="C14824" s="12"/>
      <c r="D14824" s="12"/>
      <c r="E14824" s="12"/>
      <c r="F14824" s="12"/>
      <c r="I14824" s="26"/>
      <c r="N14824" s="90"/>
      <c r="S14824" s="12"/>
      <c r="T14824" s="12"/>
      <c r="U14824" s="12"/>
    </row>
    <row r="14825" spans="1:21" x14ac:dyDescent="0.3">
      <c r="A14825" s="12"/>
      <c r="I14825" s="26"/>
    </row>
    <row r="14826" spans="1:21" x14ac:dyDescent="0.3">
      <c r="A14826" s="12"/>
      <c r="I14826" s="26"/>
    </row>
    <row r="14827" spans="1:21" x14ac:dyDescent="0.3">
      <c r="A14827" s="12"/>
      <c r="G14827" s="12"/>
      <c r="H14827" s="12"/>
      <c r="J14827" s="12"/>
      <c r="K14827" s="12"/>
      <c r="L14827" s="12"/>
      <c r="M14827" s="12"/>
      <c r="N14827" s="96"/>
      <c r="O14827" s="12"/>
      <c r="P14827" s="12"/>
      <c r="Q14827" s="12"/>
      <c r="R14827" s="12"/>
    </row>
    <row r="14828" spans="1:21" x14ac:dyDescent="0.3">
      <c r="A14828" s="12"/>
      <c r="G14828" s="12"/>
      <c r="H14828" s="12"/>
      <c r="J14828" s="12"/>
      <c r="K14828" s="12"/>
      <c r="L14828" s="12"/>
      <c r="M14828" s="12"/>
      <c r="N14828" s="96"/>
      <c r="O14828" s="12"/>
      <c r="P14828" s="12"/>
      <c r="Q14828" s="12"/>
      <c r="R14828" s="12"/>
    </row>
    <row r="14829" spans="1:21" x14ac:dyDescent="0.3">
      <c r="A14829" s="12"/>
      <c r="G14829" s="12"/>
      <c r="H14829" s="12"/>
      <c r="J14829" s="12"/>
      <c r="K14829" s="12"/>
      <c r="L14829" s="12"/>
      <c r="M14829" s="12"/>
      <c r="N14829" s="96"/>
      <c r="O14829" s="12"/>
      <c r="P14829" s="12"/>
      <c r="Q14829" s="12"/>
      <c r="R14829" s="12"/>
    </row>
    <row r="14830" spans="1:21" x14ac:dyDescent="0.3">
      <c r="A14830" s="12"/>
      <c r="G14830" s="12"/>
      <c r="H14830" s="12"/>
      <c r="J14830" s="12"/>
      <c r="K14830" s="12"/>
      <c r="L14830" s="12"/>
      <c r="M14830" s="12"/>
      <c r="N14830" s="96"/>
      <c r="O14830" s="12"/>
      <c r="P14830" s="12"/>
      <c r="Q14830" s="12"/>
      <c r="R14830" s="12"/>
    </row>
    <row r="14831" spans="1:21" x14ac:dyDescent="0.3">
      <c r="A14831" s="12"/>
      <c r="G14831" s="12"/>
      <c r="H14831" s="12"/>
      <c r="J14831" s="12"/>
      <c r="K14831" s="12"/>
      <c r="L14831" s="12"/>
      <c r="M14831" s="12"/>
      <c r="N14831" s="96"/>
      <c r="O14831" s="12"/>
      <c r="P14831" s="12"/>
      <c r="Q14831" s="12"/>
      <c r="R14831" s="12"/>
    </row>
    <row r="14832" spans="1:21" x14ac:dyDescent="0.3">
      <c r="A14832" s="12"/>
      <c r="G14832" s="12"/>
      <c r="H14832" s="12"/>
      <c r="J14832" s="12"/>
      <c r="K14832" s="12"/>
      <c r="L14832" s="12"/>
      <c r="M14832" s="12"/>
      <c r="N14832" s="96"/>
      <c r="O14832" s="12"/>
      <c r="P14832" s="12"/>
      <c r="Q14832" s="12"/>
      <c r="R14832" s="12"/>
    </row>
    <row r="14850" spans="1:18" x14ac:dyDescent="0.3">
      <c r="A14850" s="12"/>
      <c r="I14850" s="26"/>
    </row>
    <row r="14851" spans="1:18" x14ac:dyDescent="0.3">
      <c r="A14851" s="12"/>
      <c r="I14851" s="26"/>
    </row>
    <row r="14852" spans="1:18" x14ac:dyDescent="0.3">
      <c r="A14852" s="12"/>
      <c r="I14852" s="26"/>
    </row>
    <row r="14853" spans="1:18" x14ac:dyDescent="0.3">
      <c r="A14853" s="12"/>
      <c r="I14853" s="26"/>
    </row>
    <row r="14854" spans="1:18" x14ac:dyDescent="0.3">
      <c r="A14854" s="12"/>
      <c r="I14854" s="26"/>
    </row>
    <row r="14855" spans="1:18" x14ac:dyDescent="0.3">
      <c r="A14855" s="12"/>
      <c r="I14855" s="26"/>
    </row>
    <row r="14856" spans="1:18" x14ac:dyDescent="0.3">
      <c r="A14856" s="12"/>
      <c r="G14856" s="12"/>
      <c r="H14856" s="12"/>
      <c r="J14856" s="12"/>
      <c r="K14856" s="12"/>
      <c r="L14856" s="12"/>
      <c r="M14856" s="12"/>
      <c r="N14856" s="96"/>
      <c r="O14856" s="12"/>
      <c r="P14856" s="12"/>
      <c r="Q14856" s="12"/>
      <c r="R14856" s="12"/>
    </row>
    <row r="14857" spans="1:18" x14ac:dyDescent="0.3">
      <c r="A14857" s="12"/>
      <c r="G14857" s="12"/>
      <c r="H14857" s="12"/>
      <c r="J14857" s="12"/>
      <c r="K14857" s="12"/>
      <c r="L14857" s="12"/>
      <c r="M14857" s="12"/>
      <c r="N14857" s="96"/>
      <c r="O14857" s="12"/>
      <c r="P14857" s="12"/>
      <c r="Q14857" s="12"/>
      <c r="R14857" s="12"/>
    </row>
    <row r="14858" spans="1:18" x14ac:dyDescent="0.3">
      <c r="A14858" s="12"/>
      <c r="G14858" s="12"/>
      <c r="H14858" s="12"/>
      <c r="J14858" s="12"/>
      <c r="K14858" s="12"/>
      <c r="L14858" s="12"/>
      <c r="M14858" s="12"/>
      <c r="N14858" s="96"/>
      <c r="O14858" s="12"/>
      <c r="P14858" s="12"/>
      <c r="Q14858" s="12"/>
      <c r="R14858" s="12"/>
    </row>
    <row r="14859" spans="1:18" x14ac:dyDescent="0.3">
      <c r="A14859" s="12"/>
      <c r="G14859" s="12"/>
      <c r="H14859" s="12"/>
      <c r="J14859" s="12"/>
      <c r="K14859" s="12"/>
      <c r="L14859" s="12"/>
      <c r="M14859" s="12"/>
      <c r="N14859" s="96"/>
      <c r="O14859" s="12"/>
      <c r="P14859" s="12"/>
      <c r="Q14859" s="12"/>
      <c r="R14859" s="12"/>
    </row>
    <row r="14860" spans="1:18" x14ac:dyDescent="0.3">
      <c r="A14860" s="12"/>
      <c r="G14860" s="12"/>
      <c r="H14860" s="12"/>
      <c r="J14860" s="12"/>
      <c r="K14860" s="12"/>
      <c r="L14860" s="12"/>
      <c r="M14860" s="12"/>
      <c r="N14860" s="96"/>
      <c r="O14860" s="12"/>
      <c r="P14860" s="12"/>
      <c r="Q14860" s="12"/>
      <c r="R14860" s="12"/>
    </row>
    <row r="14861" spans="1:18" x14ac:dyDescent="0.3">
      <c r="A14861" s="12"/>
      <c r="G14861" s="12"/>
      <c r="H14861" s="12"/>
      <c r="J14861" s="12"/>
      <c r="K14861" s="12"/>
      <c r="L14861" s="12"/>
      <c r="M14861" s="12"/>
      <c r="N14861" s="96"/>
      <c r="O14861" s="12"/>
      <c r="P14861" s="12"/>
      <c r="Q14861" s="12"/>
      <c r="R14861" s="12"/>
    </row>
    <row r="14879" spans="1:22" s="10" customFormat="1" x14ac:dyDescent="0.3">
      <c r="A14879" s="12"/>
      <c r="B14879" s="12"/>
      <c r="C14879" s="12"/>
      <c r="D14879" s="12"/>
      <c r="E14879" s="12"/>
      <c r="F14879" s="12"/>
      <c r="I14879" s="26"/>
      <c r="N14879" s="90"/>
      <c r="S14879" s="12"/>
      <c r="T14879" s="12"/>
      <c r="U14879" s="12"/>
      <c r="V14879" s="12"/>
    </row>
    <row r="14880" spans="1:22" x14ac:dyDescent="0.3">
      <c r="A14880" s="12"/>
      <c r="I14880" s="26"/>
    </row>
    <row r="14881" spans="1:18" x14ac:dyDescent="0.3">
      <c r="A14881" s="12"/>
      <c r="I14881" s="26"/>
    </row>
    <row r="14882" spans="1:18" x14ac:dyDescent="0.3">
      <c r="A14882" s="12"/>
      <c r="I14882" s="26"/>
    </row>
    <row r="14883" spans="1:18" x14ac:dyDescent="0.3">
      <c r="A14883" s="12"/>
      <c r="I14883" s="26"/>
    </row>
    <row r="14884" spans="1:18" x14ac:dyDescent="0.3">
      <c r="A14884" s="12"/>
      <c r="I14884" s="26"/>
    </row>
    <row r="14885" spans="1:18" x14ac:dyDescent="0.3">
      <c r="A14885" s="12"/>
      <c r="G14885" s="12"/>
      <c r="H14885" s="12"/>
      <c r="J14885" s="12"/>
      <c r="K14885" s="12"/>
      <c r="L14885" s="12"/>
      <c r="M14885" s="12"/>
      <c r="N14885" s="96"/>
      <c r="O14885" s="12"/>
      <c r="P14885" s="12"/>
      <c r="Q14885" s="12"/>
      <c r="R14885" s="12"/>
    </row>
    <row r="14886" spans="1:18" x14ac:dyDescent="0.3">
      <c r="A14886" s="12"/>
      <c r="G14886" s="12"/>
      <c r="H14886" s="12"/>
      <c r="J14886" s="12"/>
      <c r="K14886" s="12"/>
      <c r="L14886" s="12"/>
      <c r="M14886" s="12"/>
      <c r="N14886" s="96"/>
      <c r="O14886" s="12"/>
      <c r="P14886" s="12"/>
      <c r="Q14886" s="12"/>
      <c r="R14886" s="12"/>
    </row>
    <row r="14887" spans="1:18" x14ac:dyDescent="0.3">
      <c r="A14887" s="12"/>
      <c r="G14887" s="12"/>
      <c r="H14887" s="12"/>
      <c r="J14887" s="12"/>
      <c r="K14887" s="12"/>
      <c r="L14887" s="12"/>
      <c r="M14887" s="12"/>
      <c r="N14887" s="96"/>
      <c r="O14887" s="12"/>
      <c r="P14887" s="12"/>
      <c r="Q14887" s="12"/>
      <c r="R14887" s="12"/>
    </row>
    <row r="14888" spans="1:18" x14ac:dyDescent="0.3">
      <c r="A14888" s="12"/>
      <c r="G14888" s="12"/>
      <c r="H14888" s="12"/>
      <c r="J14888" s="12"/>
      <c r="K14888" s="12"/>
      <c r="L14888" s="12"/>
      <c r="M14888" s="12"/>
      <c r="N14888" s="96"/>
      <c r="O14888" s="12"/>
      <c r="P14888" s="12"/>
      <c r="Q14888" s="12"/>
      <c r="R14888" s="12"/>
    </row>
    <row r="14889" spans="1:18" x14ac:dyDescent="0.3">
      <c r="A14889" s="12"/>
      <c r="G14889" s="12"/>
      <c r="H14889" s="12"/>
      <c r="J14889" s="12"/>
      <c r="K14889" s="12"/>
      <c r="L14889" s="12"/>
      <c r="M14889" s="12"/>
      <c r="N14889" s="96"/>
      <c r="O14889" s="12"/>
      <c r="P14889" s="12"/>
      <c r="Q14889" s="12"/>
      <c r="R14889" s="12"/>
    </row>
    <row r="14890" spans="1:18" x14ac:dyDescent="0.3">
      <c r="A14890" s="12"/>
      <c r="G14890" s="12"/>
      <c r="H14890" s="12"/>
      <c r="J14890" s="12"/>
      <c r="K14890" s="12"/>
      <c r="L14890" s="12"/>
      <c r="M14890" s="12"/>
      <c r="N14890" s="96"/>
      <c r="O14890" s="12"/>
      <c r="P14890" s="12"/>
      <c r="Q14890" s="12"/>
      <c r="R14890" s="12"/>
    </row>
    <row r="14908" spans="1:22" s="10" customFormat="1" x14ac:dyDescent="0.3">
      <c r="A14908" s="12"/>
      <c r="B14908" s="12"/>
      <c r="C14908" s="12"/>
      <c r="D14908" s="12"/>
      <c r="E14908" s="12"/>
      <c r="F14908" s="12"/>
      <c r="I14908" s="26"/>
      <c r="N14908" s="90"/>
      <c r="S14908" s="12"/>
      <c r="T14908" s="12"/>
      <c r="U14908" s="12"/>
      <c r="V14908" s="12"/>
    </row>
    <row r="14909" spans="1:22" s="10" customFormat="1" x14ac:dyDescent="0.3">
      <c r="A14909" s="12"/>
      <c r="B14909" s="12"/>
      <c r="C14909" s="12"/>
      <c r="D14909" s="12"/>
      <c r="E14909" s="12"/>
      <c r="F14909" s="12"/>
      <c r="I14909" s="26"/>
      <c r="N14909" s="90"/>
      <c r="S14909" s="12"/>
      <c r="T14909" s="12"/>
      <c r="U14909" s="12"/>
      <c r="V14909" s="12"/>
    </row>
    <row r="14910" spans="1:22" s="10" customFormat="1" x14ac:dyDescent="0.3">
      <c r="A14910" s="12"/>
      <c r="B14910" s="12"/>
      <c r="C14910" s="12"/>
      <c r="D14910" s="12"/>
      <c r="E14910" s="12"/>
      <c r="F14910" s="12"/>
      <c r="I14910" s="26"/>
      <c r="N14910" s="90"/>
      <c r="S14910" s="12"/>
      <c r="T14910" s="12"/>
      <c r="U14910" s="12"/>
      <c r="V14910" s="12"/>
    </row>
    <row r="14911" spans="1:22" s="10" customFormat="1" x14ac:dyDescent="0.3">
      <c r="A14911" s="12"/>
      <c r="B14911" s="12"/>
      <c r="C14911" s="12"/>
      <c r="D14911" s="12"/>
      <c r="E14911" s="12"/>
      <c r="F14911" s="12"/>
      <c r="I14911" s="26"/>
      <c r="N14911" s="90"/>
      <c r="S14911" s="12"/>
      <c r="T14911" s="12"/>
      <c r="U14911" s="12"/>
      <c r="V14911" s="12"/>
    </row>
    <row r="14912" spans="1:22" x14ac:dyDescent="0.3">
      <c r="A14912" s="12"/>
      <c r="I14912" s="26"/>
    </row>
    <row r="14913" spans="1:18" x14ac:dyDescent="0.3">
      <c r="A14913" s="12"/>
      <c r="I14913" s="26"/>
    </row>
    <row r="14914" spans="1:18" x14ac:dyDescent="0.3">
      <c r="A14914" s="12"/>
      <c r="G14914" s="12"/>
      <c r="H14914" s="12"/>
      <c r="J14914" s="12"/>
      <c r="K14914" s="12"/>
      <c r="L14914" s="12"/>
      <c r="M14914" s="12"/>
      <c r="N14914" s="96"/>
      <c r="O14914" s="12"/>
      <c r="P14914" s="12"/>
      <c r="Q14914" s="12"/>
      <c r="R14914" s="12"/>
    </row>
    <row r="14915" spans="1:18" x14ac:dyDescent="0.3">
      <c r="A14915" s="12"/>
      <c r="G14915" s="12"/>
      <c r="H14915" s="12"/>
      <c r="J14915" s="12"/>
      <c r="K14915" s="12"/>
      <c r="L14915" s="12"/>
      <c r="M14915" s="12"/>
      <c r="N14915" s="96"/>
      <c r="O14915" s="12"/>
      <c r="P14915" s="12"/>
      <c r="Q14915" s="12"/>
      <c r="R14915" s="12"/>
    </row>
    <row r="14916" spans="1:18" x14ac:dyDescent="0.3">
      <c r="A14916" s="12"/>
      <c r="G14916" s="12"/>
      <c r="H14916" s="12"/>
      <c r="J14916" s="12"/>
      <c r="K14916" s="12"/>
      <c r="L14916" s="12"/>
      <c r="M14916" s="12"/>
      <c r="N14916" s="96"/>
      <c r="O14916" s="12"/>
      <c r="P14916" s="12"/>
      <c r="Q14916" s="12"/>
      <c r="R14916" s="12"/>
    </row>
    <row r="14917" spans="1:18" x14ac:dyDescent="0.3">
      <c r="A14917" s="12"/>
      <c r="G14917" s="12"/>
      <c r="H14917" s="12"/>
      <c r="J14917" s="12"/>
      <c r="K14917" s="12"/>
      <c r="L14917" s="12"/>
      <c r="M14917" s="12"/>
      <c r="N14917" s="96"/>
      <c r="O14917" s="12"/>
      <c r="P14917" s="12"/>
      <c r="Q14917" s="12"/>
      <c r="R14917" s="12"/>
    </row>
    <row r="14918" spans="1:18" x14ac:dyDescent="0.3">
      <c r="A14918" s="12"/>
      <c r="G14918" s="12"/>
      <c r="H14918" s="12"/>
      <c r="J14918" s="12"/>
      <c r="K14918" s="12"/>
      <c r="L14918" s="12"/>
      <c r="M14918" s="12"/>
      <c r="N14918" s="96"/>
      <c r="O14918" s="12"/>
      <c r="P14918" s="12"/>
      <c r="Q14918" s="12"/>
      <c r="R14918" s="12"/>
    </row>
    <row r="14919" spans="1:18" x14ac:dyDescent="0.3">
      <c r="A14919" s="12"/>
      <c r="G14919" s="12"/>
      <c r="H14919" s="12"/>
      <c r="J14919" s="12"/>
      <c r="K14919" s="12"/>
      <c r="L14919" s="12"/>
      <c r="M14919" s="12"/>
      <c r="N14919" s="96"/>
      <c r="O14919" s="12"/>
      <c r="P14919" s="12"/>
      <c r="Q14919" s="12"/>
      <c r="R14919" s="12"/>
    </row>
    <row r="14937" spans="1:18" x14ac:dyDescent="0.3">
      <c r="A14937" s="12"/>
      <c r="G14937" s="12"/>
      <c r="H14937" s="12"/>
      <c r="I14937" s="26"/>
      <c r="J14937" s="12"/>
      <c r="K14937" s="12"/>
      <c r="L14937" s="12"/>
      <c r="M14937" s="12"/>
      <c r="N14937" s="96"/>
      <c r="O14937" s="12"/>
      <c r="P14937" s="12"/>
      <c r="Q14937" s="12"/>
      <c r="R14937" s="12"/>
    </row>
    <row r="14938" spans="1:18" x14ac:dyDescent="0.3">
      <c r="A14938" s="12"/>
      <c r="I14938" s="26"/>
    </row>
    <row r="14939" spans="1:18" x14ac:dyDescent="0.3">
      <c r="A14939" s="12"/>
      <c r="I14939" s="26"/>
    </row>
    <row r="14940" spans="1:18" x14ac:dyDescent="0.3">
      <c r="A14940" s="12"/>
      <c r="I14940" s="26"/>
    </row>
    <row r="14941" spans="1:18" x14ac:dyDescent="0.3">
      <c r="A14941" s="12"/>
      <c r="I14941" s="26"/>
    </row>
    <row r="14942" spans="1:18" x14ac:dyDescent="0.3">
      <c r="A14942" s="12"/>
      <c r="I14942" s="26"/>
    </row>
    <row r="14943" spans="1:18" x14ac:dyDescent="0.3">
      <c r="A14943" s="12"/>
      <c r="G14943" s="12"/>
      <c r="H14943" s="12"/>
      <c r="J14943" s="12"/>
      <c r="K14943" s="12"/>
      <c r="L14943" s="12"/>
      <c r="M14943" s="12"/>
      <c r="N14943" s="96"/>
      <c r="O14943" s="12"/>
      <c r="P14943" s="12"/>
      <c r="Q14943" s="12"/>
      <c r="R14943" s="12"/>
    </row>
    <row r="14944" spans="1:18" x14ac:dyDescent="0.3">
      <c r="A14944" s="12"/>
      <c r="G14944" s="12"/>
      <c r="H14944" s="12"/>
      <c r="J14944" s="12"/>
      <c r="K14944" s="12"/>
      <c r="L14944" s="12"/>
      <c r="M14944" s="12"/>
      <c r="N14944" s="96"/>
      <c r="O14944" s="12"/>
      <c r="P14944" s="12"/>
      <c r="Q14944" s="12"/>
      <c r="R14944" s="12"/>
    </row>
    <row r="14945" spans="1:18" x14ac:dyDescent="0.3">
      <c r="A14945" s="12"/>
      <c r="G14945" s="12"/>
      <c r="H14945" s="12"/>
      <c r="J14945" s="12"/>
      <c r="K14945" s="12"/>
      <c r="L14945" s="12"/>
      <c r="M14945" s="12"/>
      <c r="N14945" s="96"/>
      <c r="O14945" s="12"/>
      <c r="P14945" s="12"/>
      <c r="Q14945" s="12"/>
      <c r="R14945" s="12"/>
    </row>
    <row r="14946" spans="1:18" x14ac:dyDescent="0.3">
      <c r="A14946" s="12"/>
      <c r="G14946" s="12"/>
      <c r="H14946" s="12"/>
      <c r="J14946" s="12"/>
      <c r="K14946" s="12"/>
      <c r="L14946" s="12"/>
      <c r="M14946" s="12"/>
      <c r="N14946" s="96"/>
      <c r="O14946" s="12"/>
      <c r="P14946" s="12"/>
      <c r="Q14946" s="12"/>
      <c r="R14946" s="12"/>
    </row>
    <row r="14947" spans="1:18" x14ac:dyDescent="0.3">
      <c r="A14947" s="12"/>
      <c r="G14947" s="12"/>
      <c r="H14947" s="12"/>
      <c r="J14947" s="12"/>
      <c r="K14947" s="12"/>
      <c r="L14947" s="12"/>
      <c r="M14947" s="12"/>
      <c r="N14947" s="96"/>
      <c r="O14947" s="12"/>
      <c r="P14947" s="12"/>
      <c r="Q14947" s="12"/>
      <c r="R14947" s="12"/>
    </row>
    <row r="14948" spans="1:18" x14ac:dyDescent="0.3">
      <c r="A14948" s="12"/>
      <c r="G14948" s="12"/>
      <c r="H14948" s="12"/>
      <c r="J14948" s="12"/>
      <c r="K14948" s="12"/>
      <c r="L14948" s="12"/>
      <c r="M14948" s="12"/>
      <c r="N14948" s="96"/>
      <c r="O14948" s="12"/>
      <c r="P14948" s="12"/>
      <c r="Q14948" s="12"/>
      <c r="R14948" s="12"/>
    </row>
    <row r="14966" spans="1:21" s="10" customFormat="1" x14ac:dyDescent="0.3">
      <c r="B14966" s="12"/>
      <c r="C14966" s="12"/>
      <c r="D14966" s="12"/>
      <c r="E14966" s="12"/>
      <c r="F14966" s="12"/>
      <c r="I14966" s="26"/>
      <c r="N14966" s="90"/>
      <c r="S14966" s="12"/>
      <c r="T14966" s="12"/>
      <c r="U14966" s="12"/>
    </row>
    <row r="14967" spans="1:21" s="10" customFormat="1" x14ac:dyDescent="0.3">
      <c r="B14967" s="12"/>
      <c r="C14967" s="12"/>
      <c r="D14967" s="12"/>
      <c r="E14967" s="12"/>
      <c r="F14967" s="12"/>
      <c r="I14967" s="26"/>
      <c r="N14967" s="90"/>
      <c r="S14967" s="12"/>
      <c r="T14967" s="12"/>
      <c r="U14967" s="12"/>
    </row>
    <row r="14968" spans="1:21" s="10" customFormat="1" x14ac:dyDescent="0.3">
      <c r="B14968" s="12"/>
      <c r="C14968" s="12"/>
      <c r="D14968" s="12"/>
      <c r="E14968" s="12"/>
      <c r="F14968" s="12"/>
      <c r="I14968" s="26"/>
      <c r="N14968" s="90"/>
      <c r="S14968" s="12"/>
      <c r="T14968" s="12"/>
      <c r="U14968" s="12"/>
    </row>
    <row r="14969" spans="1:21" x14ac:dyDescent="0.3">
      <c r="A14969" s="12"/>
      <c r="I14969" s="26"/>
    </row>
    <row r="14970" spans="1:21" x14ac:dyDescent="0.3">
      <c r="A14970" s="12"/>
      <c r="I14970" s="26"/>
    </row>
    <row r="14971" spans="1:21" x14ac:dyDescent="0.3">
      <c r="A14971" s="12"/>
      <c r="I14971" s="26"/>
    </row>
    <row r="14972" spans="1:21" x14ac:dyDescent="0.3">
      <c r="A14972" s="12"/>
      <c r="G14972" s="12"/>
      <c r="H14972" s="12"/>
      <c r="J14972" s="12"/>
      <c r="K14972" s="12"/>
      <c r="L14972" s="12"/>
      <c r="M14972" s="12"/>
      <c r="N14972" s="96"/>
      <c r="O14972" s="12"/>
      <c r="P14972" s="12"/>
      <c r="Q14972" s="12"/>
      <c r="R14972" s="12"/>
    </row>
    <row r="14973" spans="1:21" x14ac:dyDescent="0.3">
      <c r="A14973" s="12"/>
      <c r="G14973" s="12"/>
      <c r="H14973" s="12"/>
      <c r="J14973" s="12"/>
      <c r="K14973" s="12"/>
      <c r="L14973" s="12"/>
      <c r="M14973" s="12"/>
      <c r="N14973" s="96"/>
      <c r="O14973" s="12"/>
      <c r="P14973" s="12"/>
      <c r="Q14973" s="12"/>
      <c r="R14973" s="12"/>
    </row>
    <row r="14974" spans="1:21" x14ac:dyDescent="0.3">
      <c r="A14974" s="12"/>
      <c r="G14974" s="12"/>
      <c r="H14974" s="12"/>
      <c r="J14974" s="12"/>
      <c r="K14974" s="12"/>
      <c r="L14974" s="12"/>
      <c r="M14974" s="12"/>
      <c r="N14974" s="96"/>
      <c r="O14974" s="12"/>
      <c r="P14974" s="12"/>
      <c r="Q14974" s="12"/>
      <c r="R14974" s="12"/>
    </row>
    <row r="14975" spans="1:21" x14ac:dyDescent="0.3">
      <c r="A14975" s="12"/>
      <c r="G14975" s="12"/>
      <c r="H14975" s="12"/>
      <c r="J14975" s="12"/>
      <c r="K14975" s="12"/>
      <c r="L14975" s="12"/>
      <c r="M14975" s="12"/>
      <c r="N14975" s="96"/>
      <c r="O14975" s="12"/>
      <c r="P14975" s="12"/>
      <c r="Q14975" s="12"/>
      <c r="R14975" s="12"/>
    </row>
    <row r="14976" spans="1:21" x14ac:dyDescent="0.3">
      <c r="A14976" s="12"/>
      <c r="G14976" s="12"/>
      <c r="H14976" s="12"/>
      <c r="J14976" s="12"/>
      <c r="K14976" s="12"/>
      <c r="L14976" s="12"/>
      <c r="M14976" s="12"/>
      <c r="N14976" s="96"/>
      <c r="O14976" s="12"/>
      <c r="P14976" s="12"/>
      <c r="Q14976" s="12"/>
      <c r="R14976" s="12"/>
    </row>
    <row r="14977" spans="1:18" x14ac:dyDescent="0.3">
      <c r="A14977" s="12"/>
      <c r="G14977" s="12"/>
      <c r="H14977" s="12"/>
      <c r="J14977" s="12"/>
      <c r="K14977" s="12"/>
      <c r="L14977" s="12"/>
      <c r="M14977" s="12"/>
      <c r="N14977" s="96"/>
      <c r="O14977" s="12"/>
      <c r="P14977" s="12"/>
      <c r="Q14977" s="12"/>
      <c r="R14977" s="12"/>
    </row>
    <row r="14995" spans="1:21" s="10" customFormat="1" x14ac:dyDescent="0.3">
      <c r="B14995" s="12"/>
      <c r="C14995" s="12"/>
      <c r="D14995" s="12"/>
      <c r="E14995" s="12"/>
      <c r="F14995" s="12"/>
      <c r="I14995" s="26"/>
      <c r="N14995" s="90"/>
      <c r="S14995" s="12"/>
      <c r="T14995" s="12"/>
      <c r="U14995" s="12"/>
    </row>
    <row r="14996" spans="1:21" s="10" customFormat="1" x14ac:dyDescent="0.3">
      <c r="B14996" s="12"/>
      <c r="C14996" s="12"/>
      <c r="D14996" s="12"/>
      <c r="E14996" s="12"/>
      <c r="F14996" s="12"/>
      <c r="I14996" s="26"/>
      <c r="N14996" s="90"/>
      <c r="S14996" s="12"/>
      <c r="T14996" s="12"/>
      <c r="U14996" s="12"/>
    </row>
    <row r="14997" spans="1:21" s="10" customFormat="1" x14ac:dyDescent="0.3">
      <c r="B14997" s="12"/>
      <c r="C14997" s="12"/>
      <c r="D14997" s="12"/>
      <c r="E14997" s="12"/>
      <c r="F14997" s="12"/>
      <c r="I14997" s="26"/>
      <c r="N14997" s="90"/>
      <c r="S14997" s="12"/>
      <c r="T14997" s="12"/>
      <c r="U14997" s="12"/>
    </row>
    <row r="14998" spans="1:21" s="10" customFormat="1" x14ac:dyDescent="0.3">
      <c r="B14998" s="12"/>
      <c r="C14998" s="12"/>
      <c r="D14998" s="12"/>
      <c r="E14998" s="12"/>
      <c r="F14998" s="12"/>
      <c r="I14998" s="26"/>
      <c r="N14998" s="90"/>
      <c r="S14998" s="12"/>
      <c r="T14998" s="12"/>
      <c r="U14998" s="12"/>
    </row>
    <row r="14999" spans="1:21" s="10" customFormat="1" x14ac:dyDescent="0.3">
      <c r="B14999" s="12"/>
      <c r="C14999" s="12"/>
      <c r="D14999" s="12"/>
      <c r="E14999" s="12"/>
      <c r="F14999" s="12"/>
      <c r="I14999" s="26"/>
      <c r="N14999" s="90"/>
      <c r="S14999" s="12"/>
      <c r="T14999" s="12"/>
      <c r="U14999" s="12"/>
    </row>
    <row r="15000" spans="1:21" s="10" customFormat="1" x14ac:dyDescent="0.3">
      <c r="B15000" s="12"/>
      <c r="C15000" s="12"/>
      <c r="D15000" s="12"/>
      <c r="E15000" s="12"/>
      <c r="F15000" s="12"/>
      <c r="I15000" s="26"/>
      <c r="N15000" s="90"/>
      <c r="S15000" s="12"/>
      <c r="T15000" s="12"/>
      <c r="U15000" s="12"/>
    </row>
    <row r="15001" spans="1:21" x14ac:dyDescent="0.3">
      <c r="A15001" s="12"/>
      <c r="G15001" s="12"/>
      <c r="H15001" s="12"/>
      <c r="J15001" s="12"/>
      <c r="K15001" s="12"/>
      <c r="L15001" s="12"/>
      <c r="M15001" s="12"/>
      <c r="N15001" s="96"/>
      <c r="O15001" s="12"/>
      <c r="P15001" s="12"/>
      <c r="Q15001" s="12"/>
      <c r="R15001" s="12"/>
    </row>
    <row r="15002" spans="1:21" x14ac:dyDescent="0.3">
      <c r="A15002" s="12"/>
      <c r="G15002" s="12"/>
      <c r="H15002" s="12"/>
      <c r="J15002" s="12"/>
      <c r="K15002" s="12"/>
      <c r="L15002" s="12"/>
      <c r="M15002" s="12"/>
      <c r="N15002" s="96"/>
      <c r="O15002" s="12"/>
      <c r="P15002" s="12"/>
      <c r="Q15002" s="12"/>
      <c r="R15002" s="12"/>
    </row>
    <row r="15003" spans="1:21" x14ac:dyDescent="0.3">
      <c r="A15003" s="12"/>
      <c r="G15003" s="12"/>
      <c r="H15003" s="12"/>
      <c r="J15003" s="12"/>
      <c r="K15003" s="12"/>
      <c r="L15003" s="12"/>
      <c r="M15003" s="12"/>
      <c r="N15003" s="96"/>
      <c r="O15003" s="12"/>
      <c r="P15003" s="12"/>
      <c r="Q15003" s="12"/>
      <c r="R15003" s="12"/>
    </row>
    <row r="15004" spans="1:21" x14ac:dyDescent="0.3">
      <c r="A15004" s="12"/>
      <c r="G15004" s="12"/>
      <c r="H15004" s="12"/>
      <c r="J15004" s="12"/>
      <c r="K15004" s="12"/>
      <c r="L15004" s="12"/>
      <c r="M15004" s="12"/>
      <c r="N15004" s="96"/>
      <c r="O15004" s="12"/>
      <c r="P15004" s="12"/>
      <c r="Q15004" s="12"/>
      <c r="R15004" s="12"/>
    </row>
    <row r="15005" spans="1:21" x14ac:dyDescent="0.3">
      <c r="A15005" s="12"/>
      <c r="G15005" s="12"/>
      <c r="H15005" s="12"/>
      <c r="J15005" s="12"/>
      <c r="K15005" s="12"/>
      <c r="L15005" s="12"/>
      <c r="M15005" s="12"/>
      <c r="N15005" s="96"/>
      <c r="O15005" s="12"/>
      <c r="P15005" s="12"/>
      <c r="Q15005" s="12"/>
      <c r="R15005" s="12"/>
    </row>
    <row r="15006" spans="1:21" x14ac:dyDescent="0.3">
      <c r="A15006" s="12"/>
      <c r="G15006" s="12"/>
      <c r="H15006" s="12"/>
      <c r="J15006" s="12"/>
      <c r="K15006" s="12"/>
      <c r="L15006" s="12"/>
      <c r="M15006" s="12"/>
      <c r="N15006" s="96"/>
      <c r="O15006" s="12"/>
      <c r="P15006" s="12"/>
      <c r="Q15006" s="12"/>
      <c r="R15006" s="12"/>
    </row>
    <row r="15024" spans="1:18" x14ac:dyDescent="0.3">
      <c r="A15024" s="12"/>
      <c r="I15024" s="26"/>
      <c r="J15024" s="12"/>
      <c r="K15024" s="12"/>
      <c r="L15024" s="12"/>
      <c r="M15024" s="12"/>
      <c r="N15024" s="96"/>
      <c r="O15024" s="12"/>
      <c r="P15024" s="12"/>
      <c r="Q15024" s="12"/>
      <c r="R15024" s="12"/>
    </row>
    <row r="15025" spans="1:18" x14ac:dyDescent="0.3">
      <c r="A15025" s="12"/>
      <c r="I15025" s="26"/>
    </row>
    <row r="15026" spans="1:18" x14ac:dyDescent="0.3">
      <c r="A15026" s="12"/>
      <c r="I15026" s="26"/>
    </row>
    <row r="15027" spans="1:18" x14ac:dyDescent="0.3">
      <c r="A15027" s="12"/>
      <c r="I15027" s="26"/>
    </row>
    <row r="15028" spans="1:18" x14ac:dyDescent="0.3">
      <c r="A15028" s="12"/>
      <c r="I15028" s="26"/>
    </row>
    <row r="15029" spans="1:18" x14ac:dyDescent="0.3">
      <c r="A15029" s="12"/>
      <c r="I15029" s="26"/>
    </row>
    <row r="15030" spans="1:18" x14ac:dyDescent="0.3">
      <c r="A15030" s="12"/>
      <c r="G15030" s="12"/>
      <c r="H15030" s="12"/>
      <c r="J15030" s="12"/>
      <c r="K15030" s="12"/>
      <c r="L15030" s="12"/>
      <c r="M15030" s="12"/>
      <c r="N15030" s="96"/>
      <c r="O15030" s="12"/>
      <c r="P15030" s="12"/>
      <c r="Q15030" s="12"/>
      <c r="R15030" s="12"/>
    </row>
    <row r="15031" spans="1:18" x14ac:dyDescent="0.3">
      <c r="A15031" s="12"/>
      <c r="G15031" s="12"/>
      <c r="H15031" s="12"/>
      <c r="J15031" s="12"/>
      <c r="K15031" s="12"/>
      <c r="L15031" s="12"/>
      <c r="M15031" s="12"/>
      <c r="N15031" s="96"/>
      <c r="O15031" s="12"/>
      <c r="P15031" s="12"/>
      <c r="Q15031" s="12"/>
      <c r="R15031" s="12"/>
    </row>
    <row r="15032" spans="1:18" x14ac:dyDescent="0.3">
      <c r="A15032" s="12"/>
      <c r="G15032" s="12"/>
      <c r="H15032" s="12"/>
      <c r="J15032" s="12"/>
      <c r="K15032" s="12"/>
      <c r="L15032" s="12"/>
      <c r="M15032" s="12"/>
      <c r="N15032" s="96"/>
      <c r="O15032" s="12"/>
      <c r="P15032" s="12"/>
      <c r="Q15032" s="12"/>
      <c r="R15032" s="12"/>
    </row>
    <row r="15033" spans="1:18" x14ac:dyDescent="0.3">
      <c r="A15033" s="12"/>
      <c r="G15033" s="12"/>
      <c r="H15033" s="12"/>
      <c r="J15033" s="12"/>
      <c r="K15033" s="12"/>
      <c r="L15033" s="12"/>
      <c r="M15033" s="12"/>
      <c r="N15033" s="96"/>
      <c r="O15033" s="12"/>
      <c r="P15033" s="12"/>
      <c r="Q15033" s="12"/>
      <c r="R15033" s="12"/>
    </row>
    <row r="15034" spans="1:18" x14ac:dyDescent="0.3">
      <c r="A15034" s="12"/>
      <c r="G15034" s="12"/>
      <c r="H15034" s="12"/>
      <c r="J15034" s="12"/>
      <c r="K15034" s="12"/>
      <c r="L15034" s="12"/>
      <c r="M15034" s="12"/>
      <c r="N15034" s="96"/>
      <c r="O15034" s="12"/>
      <c r="P15034" s="12"/>
      <c r="Q15034" s="12"/>
      <c r="R15034" s="12"/>
    </row>
    <row r="15035" spans="1:18" x14ac:dyDescent="0.3">
      <c r="A15035" s="12"/>
      <c r="G15035" s="12"/>
      <c r="H15035" s="12"/>
      <c r="J15035" s="12"/>
      <c r="K15035" s="12"/>
      <c r="L15035" s="12"/>
      <c r="M15035" s="12"/>
      <c r="N15035" s="96"/>
      <c r="O15035" s="12"/>
      <c r="P15035" s="12"/>
      <c r="Q15035" s="12"/>
      <c r="R15035" s="12"/>
    </row>
    <row r="15053" spans="1:22" s="10" customFormat="1" x14ac:dyDescent="0.3">
      <c r="A15053" s="12"/>
      <c r="B15053" s="12"/>
      <c r="C15053" s="12"/>
      <c r="D15053" s="12"/>
      <c r="E15053" s="12"/>
      <c r="F15053" s="12"/>
      <c r="I15053" s="26"/>
      <c r="N15053" s="90"/>
      <c r="S15053" s="12"/>
      <c r="T15053" s="12"/>
      <c r="U15053" s="12"/>
      <c r="V15053" s="12"/>
    </row>
    <row r="15054" spans="1:22" s="10" customFormat="1" x14ac:dyDescent="0.3">
      <c r="A15054" s="12"/>
      <c r="B15054" s="12"/>
      <c r="C15054" s="12"/>
      <c r="D15054" s="12"/>
      <c r="E15054" s="12"/>
      <c r="F15054" s="12"/>
      <c r="I15054" s="26"/>
      <c r="N15054" s="90"/>
      <c r="S15054" s="12"/>
      <c r="T15054" s="12"/>
      <c r="U15054" s="12"/>
      <c r="V15054" s="12"/>
    </row>
    <row r="15055" spans="1:22" s="10" customFormat="1" x14ac:dyDescent="0.3">
      <c r="A15055" s="12"/>
      <c r="B15055" s="12"/>
      <c r="C15055" s="12"/>
      <c r="D15055" s="12"/>
      <c r="E15055" s="12"/>
      <c r="F15055" s="12"/>
      <c r="I15055" s="26"/>
      <c r="N15055" s="90"/>
      <c r="S15055" s="12"/>
      <c r="T15055" s="12"/>
      <c r="U15055" s="12"/>
      <c r="V15055" s="12"/>
    </row>
    <row r="15056" spans="1:22" x14ac:dyDescent="0.3">
      <c r="A15056" s="12"/>
      <c r="I15056" s="26"/>
    </row>
    <row r="15057" spans="1:18" x14ac:dyDescent="0.3">
      <c r="A15057" s="12"/>
      <c r="I15057" s="26"/>
    </row>
    <row r="15058" spans="1:18" x14ac:dyDescent="0.3">
      <c r="A15058" s="12"/>
      <c r="I15058" s="26"/>
    </row>
    <row r="15059" spans="1:18" x14ac:dyDescent="0.3">
      <c r="A15059" s="12"/>
      <c r="G15059" s="12"/>
      <c r="H15059" s="12"/>
      <c r="J15059" s="12"/>
      <c r="K15059" s="12"/>
      <c r="L15059" s="12"/>
      <c r="M15059" s="12"/>
      <c r="N15059" s="96"/>
      <c r="O15059" s="12"/>
      <c r="P15059" s="12"/>
      <c r="Q15059" s="12"/>
      <c r="R15059" s="12"/>
    </row>
    <row r="15060" spans="1:18" x14ac:dyDescent="0.3">
      <c r="A15060" s="12"/>
      <c r="G15060" s="12"/>
      <c r="H15060" s="12"/>
      <c r="J15060" s="12"/>
      <c r="K15060" s="12"/>
      <c r="L15060" s="12"/>
      <c r="M15060" s="12"/>
      <c r="N15060" s="96"/>
      <c r="O15060" s="12"/>
      <c r="P15060" s="12"/>
      <c r="Q15060" s="12"/>
      <c r="R15060" s="12"/>
    </row>
    <row r="15061" spans="1:18" x14ac:dyDescent="0.3">
      <c r="A15061" s="12"/>
      <c r="G15061" s="12"/>
      <c r="H15061" s="12"/>
      <c r="J15061" s="12"/>
      <c r="K15061" s="12"/>
      <c r="L15061" s="12"/>
      <c r="M15061" s="12"/>
      <c r="N15061" s="96"/>
      <c r="O15061" s="12"/>
      <c r="P15061" s="12"/>
      <c r="Q15061" s="12"/>
      <c r="R15061" s="12"/>
    </row>
    <row r="15062" spans="1:18" x14ac:dyDescent="0.3">
      <c r="A15062" s="12"/>
      <c r="G15062" s="12"/>
      <c r="H15062" s="12"/>
      <c r="J15062" s="12"/>
      <c r="K15062" s="12"/>
      <c r="L15062" s="12"/>
      <c r="M15062" s="12"/>
      <c r="N15062" s="96"/>
      <c r="O15062" s="12"/>
      <c r="P15062" s="12"/>
      <c r="Q15062" s="12"/>
      <c r="R15062" s="12"/>
    </row>
    <row r="15063" spans="1:18" x14ac:dyDescent="0.3">
      <c r="A15063" s="12"/>
      <c r="G15063" s="12"/>
      <c r="H15063" s="12"/>
      <c r="J15063" s="12"/>
      <c r="K15063" s="12"/>
      <c r="L15063" s="12"/>
      <c r="M15063" s="12"/>
      <c r="N15063" s="96"/>
      <c r="O15063" s="12"/>
      <c r="P15063" s="12"/>
      <c r="Q15063" s="12"/>
      <c r="R15063" s="12"/>
    </row>
    <row r="15064" spans="1:18" x14ac:dyDescent="0.3">
      <c r="A15064" s="12"/>
      <c r="G15064" s="12"/>
      <c r="H15064" s="12"/>
      <c r="J15064" s="12"/>
      <c r="K15064" s="12"/>
      <c r="L15064" s="12"/>
      <c r="M15064" s="12"/>
      <c r="N15064" s="96"/>
      <c r="O15064" s="12"/>
      <c r="P15064" s="12"/>
      <c r="Q15064" s="12"/>
      <c r="R15064" s="12"/>
    </row>
    <row r="15082" spans="1:21" s="10" customFormat="1" x14ac:dyDescent="0.3">
      <c r="A15082" s="12"/>
      <c r="B15082" s="12"/>
      <c r="C15082" s="12"/>
      <c r="D15082" s="12"/>
      <c r="E15082" s="12"/>
      <c r="F15082" s="12"/>
      <c r="I15082" s="26"/>
      <c r="N15082" s="90"/>
      <c r="S15082" s="12"/>
      <c r="T15082" s="12"/>
      <c r="U15082" s="12"/>
    </row>
    <row r="15083" spans="1:21" s="10" customFormat="1" x14ac:dyDescent="0.3">
      <c r="A15083" s="12"/>
      <c r="B15083" s="12"/>
      <c r="C15083" s="12"/>
      <c r="D15083" s="12"/>
      <c r="E15083" s="12"/>
      <c r="F15083" s="12"/>
      <c r="I15083" s="26"/>
      <c r="N15083" s="90"/>
      <c r="S15083" s="12"/>
      <c r="T15083" s="12"/>
      <c r="U15083" s="12"/>
    </row>
    <row r="15084" spans="1:21" x14ac:dyDescent="0.3">
      <c r="A15084" s="12"/>
      <c r="I15084" s="26"/>
    </row>
    <row r="15085" spans="1:21" x14ac:dyDescent="0.3">
      <c r="A15085" s="12"/>
      <c r="I15085" s="26"/>
    </row>
    <row r="15086" spans="1:21" x14ac:dyDescent="0.3">
      <c r="A15086" s="12"/>
      <c r="I15086" s="26"/>
    </row>
    <row r="15087" spans="1:21" x14ac:dyDescent="0.3">
      <c r="A15087" s="12"/>
      <c r="I15087" s="26"/>
    </row>
    <row r="15088" spans="1:21" x14ac:dyDescent="0.3">
      <c r="A15088" s="12"/>
      <c r="G15088" s="12"/>
      <c r="H15088" s="12"/>
      <c r="J15088" s="12"/>
      <c r="K15088" s="12"/>
      <c r="L15088" s="12"/>
      <c r="M15088" s="12"/>
      <c r="N15088" s="96"/>
      <c r="O15088" s="12"/>
      <c r="P15088" s="12"/>
      <c r="Q15088" s="12"/>
      <c r="R15088" s="12"/>
    </row>
    <row r="15089" spans="1:18" x14ac:dyDescent="0.3">
      <c r="A15089" s="12"/>
      <c r="G15089" s="12"/>
      <c r="H15089" s="12"/>
      <c r="J15089" s="12"/>
      <c r="K15089" s="12"/>
      <c r="L15089" s="12"/>
      <c r="M15089" s="12"/>
      <c r="N15089" s="96"/>
      <c r="O15089" s="12"/>
      <c r="P15089" s="12"/>
      <c r="Q15089" s="12"/>
      <c r="R15089" s="12"/>
    </row>
    <row r="15090" spans="1:18" x14ac:dyDescent="0.3">
      <c r="A15090" s="12"/>
      <c r="G15090" s="12"/>
      <c r="H15090" s="12"/>
      <c r="J15090" s="12"/>
      <c r="K15090" s="12"/>
      <c r="L15090" s="12"/>
      <c r="M15090" s="12"/>
      <c r="N15090" s="96"/>
      <c r="O15090" s="12"/>
      <c r="P15090" s="12"/>
      <c r="Q15090" s="12"/>
      <c r="R15090" s="12"/>
    </row>
    <row r="15091" spans="1:18" x14ac:dyDescent="0.3">
      <c r="A15091" s="12"/>
      <c r="G15091" s="12"/>
      <c r="H15091" s="12"/>
      <c r="J15091" s="12"/>
      <c r="K15091" s="12"/>
      <c r="L15091" s="12"/>
      <c r="M15091" s="12"/>
      <c r="N15091" s="96"/>
      <c r="O15091" s="12"/>
      <c r="P15091" s="12"/>
      <c r="Q15091" s="12"/>
      <c r="R15091" s="12"/>
    </row>
    <row r="15092" spans="1:18" x14ac:dyDescent="0.3">
      <c r="A15092" s="12"/>
      <c r="G15092" s="12"/>
      <c r="H15092" s="12"/>
      <c r="J15092" s="12"/>
      <c r="K15092" s="12"/>
      <c r="L15092" s="12"/>
      <c r="M15092" s="12"/>
      <c r="N15092" s="96"/>
      <c r="O15092" s="12"/>
      <c r="P15092" s="12"/>
      <c r="Q15092" s="12"/>
      <c r="R15092" s="12"/>
    </row>
    <row r="15093" spans="1:18" x14ac:dyDescent="0.3">
      <c r="A15093" s="12"/>
      <c r="G15093" s="12"/>
      <c r="H15093" s="12"/>
      <c r="J15093" s="12"/>
      <c r="K15093" s="12"/>
      <c r="L15093" s="12"/>
      <c r="M15093" s="12"/>
      <c r="N15093" s="96"/>
      <c r="O15093" s="12"/>
      <c r="P15093" s="12"/>
      <c r="Q15093" s="12"/>
      <c r="R15093" s="12"/>
    </row>
    <row r="15111" spans="1:21" s="10" customFormat="1" x14ac:dyDescent="0.3">
      <c r="B15111" s="12"/>
      <c r="C15111" s="12"/>
      <c r="D15111" s="12"/>
      <c r="E15111" s="12"/>
      <c r="F15111" s="12"/>
      <c r="I15111" s="26"/>
      <c r="N15111" s="90"/>
      <c r="S15111" s="12"/>
      <c r="T15111" s="12"/>
      <c r="U15111" s="12"/>
    </row>
    <row r="15112" spans="1:21" s="10" customFormat="1" x14ac:dyDescent="0.3">
      <c r="B15112" s="12"/>
      <c r="C15112" s="12"/>
      <c r="D15112" s="12"/>
      <c r="E15112" s="12"/>
      <c r="F15112" s="12"/>
      <c r="I15112" s="26"/>
      <c r="N15112" s="90"/>
      <c r="S15112" s="12"/>
      <c r="T15112" s="12"/>
      <c r="U15112" s="12"/>
    </row>
    <row r="15113" spans="1:21" x14ac:dyDescent="0.3">
      <c r="A15113" s="12"/>
      <c r="I15113" s="26"/>
    </row>
    <row r="15114" spans="1:21" x14ac:dyDescent="0.3">
      <c r="A15114" s="12"/>
      <c r="I15114" s="26"/>
    </row>
    <row r="15115" spans="1:21" x14ac:dyDescent="0.3">
      <c r="A15115" s="12"/>
      <c r="I15115" s="26"/>
    </row>
    <row r="15116" spans="1:21" x14ac:dyDescent="0.3">
      <c r="A15116" s="12"/>
      <c r="I15116" s="26"/>
    </row>
    <row r="15117" spans="1:21" x14ac:dyDescent="0.3">
      <c r="A15117" s="12"/>
      <c r="G15117" s="12"/>
      <c r="H15117" s="12"/>
      <c r="J15117" s="12"/>
      <c r="K15117" s="12"/>
      <c r="L15117" s="12"/>
      <c r="M15117" s="12"/>
      <c r="N15117" s="96"/>
      <c r="O15117" s="12"/>
      <c r="P15117" s="12"/>
      <c r="Q15117" s="12"/>
      <c r="R15117" s="12"/>
    </row>
    <row r="15118" spans="1:21" x14ac:dyDescent="0.3">
      <c r="A15118" s="12"/>
      <c r="G15118" s="12"/>
      <c r="H15118" s="12"/>
      <c r="J15118" s="12"/>
      <c r="K15118" s="12"/>
      <c r="L15118" s="12"/>
      <c r="M15118" s="12"/>
      <c r="N15118" s="96"/>
      <c r="O15118" s="12"/>
      <c r="P15118" s="12"/>
      <c r="Q15118" s="12"/>
      <c r="R15118" s="12"/>
    </row>
    <row r="15119" spans="1:21" x14ac:dyDescent="0.3">
      <c r="A15119" s="12"/>
      <c r="G15119" s="12"/>
      <c r="H15119" s="12"/>
      <c r="J15119" s="12"/>
      <c r="K15119" s="12"/>
      <c r="L15119" s="12"/>
      <c r="M15119" s="12"/>
      <c r="N15119" s="96"/>
      <c r="O15119" s="12"/>
      <c r="P15119" s="12"/>
      <c r="Q15119" s="12"/>
      <c r="R15119" s="12"/>
    </row>
    <row r="15120" spans="1:21" x14ac:dyDescent="0.3">
      <c r="A15120" s="12"/>
      <c r="G15120" s="12"/>
      <c r="H15120" s="12"/>
      <c r="J15120" s="12"/>
      <c r="K15120" s="12"/>
      <c r="L15120" s="12"/>
      <c r="M15120" s="12"/>
      <c r="N15120" s="96"/>
      <c r="O15120" s="12"/>
      <c r="P15120" s="12"/>
      <c r="Q15120" s="12"/>
      <c r="R15120" s="12"/>
    </row>
    <row r="15121" spans="1:18" x14ac:dyDescent="0.3">
      <c r="A15121" s="12"/>
      <c r="G15121" s="12"/>
      <c r="H15121" s="12"/>
      <c r="J15121" s="12"/>
      <c r="K15121" s="12"/>
      <c r="L15121" s="12"/>
      <c r="M15121" s="12"/>
      <c r="N15121" s="96"/>
      <c r="O15121" s="12"/>
      <c r="P15121" s="12"/>
      <c r="Q15121" s="12"/>
      <c r="R15121" s="12"/>
    </row>
    <row r="15122" spans="1:18" x14ac:dyDescent="0.3">
      <c r="A15122" s="12"/>
      <c r="G15122" s="12"/>
      <c r="H15122" s="12"/>
      <c r="J15122" s="12"/>
      <c r="K15122" s="12"/>
      <c r="L15122" s="12"/>
      <c r="M15122" s="12"/>
      <c r="N15122" s="96"/>
      <c r="O15122" s="12"/>
      <c r="P15122" s="12"/>
      <c r="Q15122" s="12"/>
      <c r="R15122" s="12"/>
    </row>
    <row r="15140" spans="1:21" s="10" customFormat="1" x14ac:dyDescent="0.3">
      <c r="B15140" s="12"/>
      <c r="C15140" s="12"/>
      <c r="D15140" s="12"/>
      <c r="E15140" s="12"/>
      <c r="F15140" s="12"/>
      <c r="I15140" s="26"/>
      <c r="N15140" s="90"/>
      <c r="S15140" s="12"/>
      <c r="T15140" s="12"/>
      <c r="U15140" s="12"/>
    </row>
    <row r="15141" spans="1:21" s="10" customFormat="1" x14ac:dyDescent="0.3">
      <c r="B15141" s="12"/>
      <c r="C15141" s="12"/>
      <c r="D15141" s="12"/>
      <c r="E15141" s="12"/>
      <c r="F15141" s="12"/>
      <c r="I15141" s="26"/>
      <c r="N15141" s="90"/>
      <c r="S15141" s="12"/>
      <c r="T15141" s="12"/>
      <c r="U15141" s="12"/>
    </row>
    <row r="15142" spans="1:21" s="10" customFormat="1" x14ac:dyDescent="0.3">
      <c r="B15142" s="12"/>
      <c r="C15142" s="12"/>
      <c r="D15142" s="12"/>
      <c r="E15142" s="12"/>
      <c r="F15142" s="12"/>
      <c r="I15142" s="26"/>
      <c r="N15142" s="90"/>
      <c r="S15142" s="12"/>
      <c r="T15142" s="12"/>
      <c r="U15142" s="12"/>
    </row>
    <row r="15143" spans="1:21" s="10" customFormat="1" x14ac:dyDescent="0.3">
      <c r="B15143" s="12"/>
      <c r="C15143" s="12"/>
      <c r="D15143" s="12"/>
      <c r="E15143" s="12"/>
      <c r="F15143" s="12"/>
      <c r="I15143" s="26"/>
      <c r="N15143" s="90"/>
      <c r="S15143" s="12"/>
      <c r="T15143" s="12"/>
      <c r="U15143" s="12"/>
    </row>
    <row r="15144" spans="1:21" s="10" customFormat="1" x14ac:dyDescent="0.3">
      <c r="B15144" s="12"/>
      <c r="C15144" s="12"/>
      <c r="D15144" s="12"/>
      <c r="E15144" s="12"/>
      <c r="F15144" s="12"/>
      <c r="I15144" s="26"/>
      <c r="N15144" s="90"/>
      <c r="S15144" s="12"/>
      <c r="T15144" s="12"/>
      <c r="U15144" s="12"/>
    </row>
    <row r="15145" spans="1:21" x14ac:dyDescent="0.3">
      <c r="A15145" s="12"/>
      <c r="I15145" s="26"/>
    </row>
    <row r="15146" spans="1:21" x14ac:dyDescent="0.3">
      <c r="A15146" s="12"/>
      <c r="G15146" s="12"/>
      <c r="H15146" s="12"/>
      <c r="J15146" s="12"/>
      <c r="K15146" s="12"/>
      <c r="L15146" s="12"/>
      <c r="M15146" s="12"/>
      <c r="N15146" s="96"/>
      <c r="O15146" s="12"/>
      <c r="P15146" s="12"/>
      <c r="Q15146" s="12"/>
      <c r="R15146" s="12"/>
    </row>
    <row r="15147" spans="1:21" x14ac:dyDescent="0.3">
      <c r="A15147" s="12"/>
      <c r="G15147" s="12"/>
      <c r="H15147" s="12"/>
      <c r="J15147" s="12"/>
      <c r="K15147" s="12"/>
      <c r="L15147" s="12"/>
      <c r="M15147" s="12"/>
      <c r="N15147" s="96"/>
      <c r="O15147" s="12"/>
      <c r="P15147" s="12"/>
      <c r="Q15147" s="12"/>
      <c r="R15147" s="12"/>
    </row>
    <row r="15148" spans="1:21" x14ac:dyDescent="0.3">
      <c r="A15148" s="12"/>
      <c r="G15148" s="12"/>
      <c r="H15148" s="12"/>
      <c r="J15148" s="12"/>
      <c r="K15148" s="12"/>
      <c r="L15148" s="12"/>
      <c r="M15148" s="12"/>
      <c r="N15148" s="96"/>
      <c r="O15148" s="12"/>
      <c r="P15148" s="12"/>
      <c r="Q15148" s="12"/>
      <c r="R15148" s="12"/>
    </row>
    <row r="15149" spans="1:21" x14ac:dyDescent="0.3">
      <c r="A15149" s="12"/>
      <c r="G15149" s="12"/>
      <c r="H15149" s="12"/>
      <c r="J15149" s="12"/>
      <c r="K15149" s="12"/>
      <c r="L15149" s="12"/>
      <c r="M15149" s="12"/>
      <c r="N15149" s="96"/>
      <c r="O15149" s="12"/>
      <c r="P15149" s="12"/>
      <c r="Q15149" s="12"/>
      <c r="R15149" s="12"/>
    </row>
    <row r="15150" spans="1:21" x14ac:dyDescent="0.3">
      <c r="A15150" s="12"/>
      <c r="G15150" s="12"/>
      <c r="H15150" s="12"/>
      <c r="J15150" s="12"/>
      <c r="K15150" s="12"/>
      <c r="L15150" s="12"/>
      <c r="M15150" s="12"/>
      <c r="N15150" s="96"/>
      <c r="O15150" s="12"/>
      <c r="P15150" s="12"/>
      <c r="Q15150" s="12"/>
      <c r="R15150" s="12"/>
    </row>
    <row r="15151" spans="1:21" x14ac:dyDescent="0.3">
      <c r="A15151" s="12"/>
      <c r="G15151" s="12"/>
      <c r="H15151" s="12"/>
      <c r="J15151" s="12"/>
      <c r="K15151" s="12"/>
      <c r="L15151" s="12"/>
      <c r="M15151" s="12"/>
      <c r="N15151" s="96"/>
      <c r="O15151" s="12"/>
      <c r="P15151" s="12"/>
      <c r="Q15151" s="12"/>
      <c r="R15151" s="12"/>
    </row>
    <row r="15169" spans="1:18" x14ac:dyDescent="0.3">
      <c r="A15169" s="12"/>
      <c r="I15169" s="26"/>
    </row>
    <row r="15170" spans="1:18" x14ac:dyDescent="0.3">
      <c r="A15170" s="12"/>
      <c r="I15170" s="26"/>
    </row>
    <row r="15171" spans="1:18" x14ac:dyDescent="0.3">
      <c r="A15171" s="12"/>
      <c r="I15171" s="26"/>
    </row>
    <row r="15172" spans="1:18" x14ac:dyDescent="0.3">
      <c r="A15172" s="12"/>
      <c r="I15172" s="26"/>
    </row>
    <row r="15173" spans="1:18" x14ac:dyDescent="0.3">
      <c r="A15173" s="12"/>
      <c r="I15173" s="26"/>
    </row>
    <row r="15174" spans="1:18" x14ac:dyDescent="0.3">
      <c r="A15174" s="12"/>
      <c r="I15174" s="26"/>
    </row>
    <row r="15175" spans="1:18" x14ac:dyDescent="0.3">
      <c r="A15175" s="12"/>
      <c r="G15175" s="12"/>
      <c r="H15175" s="12"/>
      <c r="J15175" s="12"/>
      <c r="K15175" s="12"/>
      <c r="L15175" s="12"/>
      <c r="M15175" s="12"/>
      <c r="N15175" s="96"/>
      <c r="O15175" s="12"/>
      <c r="P15175" s="12"/>
      <c r="Q15175" s="12"/>
      <c r="R15175" s="12"/>
    </row>
    <row r="15176" spans="1:18" x14ac:dyDescent="0.3">
      <c r="A15176" s="12"/>
      <c r="G15176" s="12"/>
      <c r="H15176" s="12"/>
      <c r="J15176" s="12"/>
      <c r="K15176" s="12"/>
      <c r="L15176" s="12"/>
      <c r="M15176" s="12"/>
      <c r="N15176" s="96"/>
      <c r="O15176" s="12"/>
      <c r="P15176" s="12"/>
      <c r="Q15176" s="12"/>
      <c r="R15176" s="12"/>
    </row>
    <row r="15177" spans="1:18" x14ac:dyDescent="0.3">
      <c r="A15177" s="12"/>
      <c r="G15177" s="12"/>
      <c r="H15177" s="12"/>
      <c r="J15177" s="12"/>
      <c r="K15177" s="12"/>
      <c r="L15177" s="12"/>
      <c r="M15177" s="12"/>
      <c r="N15177" s="96"/>
      <c r="O15177" s="12"/>
      <c r="P15177" s="12"/>
      <c r="Q15177" s="12"/>
      <c r="R15177" s="12"/>
    </row>
    <row r="15178" spans="1:18" x14ac:dyDescent="0.3">
      <c r="A15178" s="12"/>
      <c r="G15178" s="12"/>
      <c r="H15178" s="12"/>
      <c r="J15178" s="12"/>
      <c r="K15178" s="12"/>
      <c r="L15178" s="12"/>
      <c r="M15178" s="12"/>
      <c r="N15178" s="96"/>
      <c r="O15178" s="12"/>
      <c r="P15178" s="12"/>
      <c r="Q15178" s="12"/>
      <c r="R15178" s="12"/>
    </row>
    <row r="15179" spans="1:18" x14ac:dyDescent="0.3">
      <c r="A15179" s="12"/>
      <c r="G15179" s="12"/>
      <c r="H15179" s="12"/>
      <c r="J15179" s="12"/>
      <c r="K15179" s="12"/>
      <c r="L15179" s="12"/>
      <c r="M15179" s="12"/>
      <c r="N15179" s="96"/>
      <c r="O15179" s="12"/>
      <c r="P15179" s="12"/>
      <c r="Q15179" s="12"/>
      <c r="R15179" s="12"/>
    </row>
    <row r="15180" spans="1:18" x14ac:dyDescent="0.3">
      <c r="A15180" s="12"/>
      <c r="G15180" s="12"/>
      <c r="H15180" s="12"/>
      <c r="J15180" s="12"/>
      <c r="K15180" s="12"/>
      <c r="L15180" s="12"/>
      <c r="M15180" s="12"/>
      <c r="N15180" s="96"/>
      <c r="O15180" s="12"/>
      <c r="P15180" s="12"/>
      <c r="Q15180" s="12"/>
      <c r="R15180" s="12"/>
    </row>
    <row r="15198" spans="1:22" s="10" customFormat="1" x14ac:dyDescent="0.3">
      <c r="A15198" s="12"/>
      <c r="B15198" s="12"/>
      <c r="C15198" s="12"/>
      <c r="D15198" s="12"/>
      <c r="E15198" s="12"/>
      <c r="F15198" s="12"/>
      <c r="I15198" s="26"/>
      <c r="N15198" s="90"/>
      <c r="S15198" s="12"/>
      <c r="T15198" s="12"/>
      <c r="U15198" s="12"/>
      <c r="V15198" s="12"/>
    </row>
    <row r="15199" spans="1:22" s="10" customFormat="1" x14ac:dyDescent="0.3">
      <c r="A15199" s="12"/>
      <c r="B15199" s="12"/>
      <c r="C15199" s="12"/>
      <c r="D15199" s="12"/>
      <c r="E15199" s="12"/>
      <c r="F15199" s="12"/>
      <c r="I15199" s="26"/>
      <c r="N15199" s="90"/>
      <c r="S15199" s="12"/>
      <c r="T15199" s="12"/>
      <c r="U15199" s="12"/>
      <c r="V15199" s="12"/>
    </row>
    <row r="15200" spans="1:22" x14ac:dyDescent="0.3">
      <c r="A15200" s="12"/>
      <c r="I15200" s="26"/>
    </row>
    <row r="15201" spans="1:18" x14ac:dyDescent="0.3">
      <c r="A15201" s="12"/>
      <c r="I15201" s="26"/>
    </row>
    <row r="15202" spans="1:18" x14ac:dyDescent="0.3">
      <c r="A15202" s="12"/>
      <c r="I15202" s="26"/>
    </row>
    <row r="15203" spans="1:18" x14ac:dyDescent="0.3">
      <c r="A15203" s="12"/>
      <c r="I15203" s="26"/>
    </row>
    <row r="15204" spans="1:18" x14ac:dyDescent="0.3">
      <c r="A15204" s="12"/>
      <c r="G15204" s="12"/>
      <c r="H15204" s="12"/>
      <c r="J15204" s="12"/>
      <c r="K15204" s="12"/>
      <c r="L15204" s="12"/>
      <c r="M15204" s="12"/>
      <c r="N15204" s="96"/>
      <c r="O15204" s="12"/>
      <c r="P15204" s="12"/>
      <c r="Q15204" s="12"/>
      <c r="R15204" s="12"/>
    </row>
    <row r="15205" spans="1:18" x14ac:dyDescent="0.3">
      <c r="A15205" s="12"/>
      <c r="G15205" s="12"/>
      <c r="H15205" s="12"/>
      <c r="J15205" s="12"/>
      <c r="K15205" s="12"/>
      <c r="L15205" s="12"/>
      <c r="M15205" s="12"/>
      <c r="N15205" s="96"/>
      <c r="O15205" s="12"/>
      <c r="P15205" s="12"/>
      <c r="Q15205" s="12"/>
      <c r="R15205" s="12"/>
    </row>
    <row r="15206" spans="1:18" x14ac:dyDescent="0.3">
      <c r="A15206" s="12"/>
      <c r="G15206" s="12"/>
      <c r="H15206" s="12"/>
      <c r="J15206" s="12"/>
      <c r="K15206" s="12"/>
      <c r="L15206" s="12"/>
      <c r="M15206" s="12"/>
      <c r="N15206" s="96"/>
      <c r="O15206" s="12"/>
      <c r="P15206" s="12"/>
      <c r="Q15206" s="12"/>
      <c r="R15206" s="12"/>
    </row>
    <row r="15207" spans="1:18" x14ac:dyDescent="0.3">
      <c r="A15207" s="12"/>
      <c r="G15207" s="12"/>
      <c r="H15207" s="12"/>
      <c r="J15207" s="12"/>
      <c r="K15207" s="12"/>
      <c r="L15207" s="12"/>
      <c r="M15207" s="12"/>
      <c r="N15207" s="96"/>
      <c r="O15207" s="12"/>
      <c r="P15207" s="12"/>
      <c r="Q15207" s="12"/>
      <c r="R15207" s="12"/>
    </row>
    <row r="15208" spans="1:18" x14ac:dyDescent="0.3">
      <c r="A15208" s="12"/>
      <c r="G15208" s="12"/>
      <c r="H15208" s="12"/>
      <c r="J15208" s="12"/>
      <c r="K15208" s="12"/>
      <c r="L15208" s="12"/>
      <c r="M15208" s="12"/>
      <c r="N15208" s="96"/>
      <c r="O15208" s="12"/>
      <c r="P15208" s="12"/>
      <c r="Q15208" s="12"/>
      <c r="R15208" s="12"/>
    </row>
    <row r="15209" spans="1:18" x14ac:dyDescent="0.3">
      <c r="A15209" s="12"/>
      <c r="G15209" s="12"/>
      <c r="H15209" s="12"/>
      <c r="J15209" s="12"/>
      <c r="K15209" s="12"/>
      <c r="L15209" s="12"/>
      <c r="M15209" s="12"/>
      <c r="N15209" s="96"/>
      <c r="O15209" s="12"/>
      <c r="P15209" s="12"/>
      <c r="Q15209" s="12"/>
      <c r="R15209" s="12"/>
    </row>
    <row r="15227" spans="1:21" s="10" customFormat="1" x14ac:dyDescent="0.3">
      <c r="A15227" s="12"/>
      <c r="B15227" s="12"/>
      <c r="C15227" s="12"/>
      <c r="D15227" s="12"/>
      <c r="E15227" s="12"/>
      <c r="F15227" s="12"/>
      <c r="I15227" s="26"/>
      <c r="N15227" s="90"/>
      <c r="S15227" s="12"/>
      <c r="T15227" s="12"/>
      <c r="U15227" s="12"/>
    </row>
    <row r="15228" spans="1:21" x14ac:dyDescent="0.3">
      <c r="A15228" s="12"/>
      <c r="I15228" s="26"/>
    </row>
    <row r="15229" spans="1:21" x14ac:dyDescent="0.3">
      <c r="A15229" s="12"/>
      <c r="I15229" s="26"/>
    </row>
    <row r="15230" spans="1:21" x14ac:dyDescent="0.3">
      <c r="A15230" s="12"/>
      <c r="I15230" s="26"/>
    </row>
    <row r="15231" spans="1:21" x14ac:dyDescent="0.3">
      <c r="A15231" s="12"/>
      <c r="I15231" s="26"/>
    </row>
    <row r="15232" spans="1:21" x14ac:dyDescent="0.3">
      <c r="A15232" s="12"/>
      <c r="I15232" s="26"/>
    </row>
    <row r="15233" spans="1:18" x14ac:dyDescent="0.3">
      <c r="A15233" s="12"/>
      <c r="G15233" s="12"/>
      <c r="H15233" s="12"/>
      <c r="J15233" s="12"/>
      <c r="K15233" s="12"/>
      <c r="L15233" s="12"/>
      <c r="M15233" s="12"/>
      <c r="N15233" s="96"/>
      <c r="O15233" s="12"/>
      <c r="P15233" s="12"/>
      <c r="Q15233" s="12"/>
      <c r="R15233" s="12"/>
    </row>
    <row r="15234" spans="1:18" x14ac:dyDescent="0.3">
      <c r="A15234" s="12"/>
      <c r="G15234" s="12"/>
      <c r="H15234" s="12"/>
      <c r="J15234" s="12"/>
      <c r="K15234" s="12"/>
      <c r="L15234" s="12"/>
      <c r="M15234" s="12"/>
      <c r="N15234" s="96"/>
      <c r="O15234" s="12"/>
      <c r="P15234" s="12"/>
      <c r="Q15234" s="12"/>
      <c r="R15234" s="12"/>
    </row>
    <row r="15235" spans="1:18" x14ac:dyDescent="0.3">
      <c r="A15235" s="12"/>
      <c r="G15235" s="12"/>
      <c r="H15235" s="12"/>
      <c r="J15235" s="12"/>
      <c r="K15235" s="12"/>
      <c r="L15235" s="12"/>
      <c r="M15235" s="12"/>
      <c r="N15235" s="96"/>
      <c r="O15235" s="12"/>
      <c r="P15235" s="12"/>
      <c r="Q15235" s="12"/>
      <c r="R15235" s="12"/>
    </row>
    <row r="15236" spans="1:18" x14ac:dyDescent="0.3">
      <c r="A15236" s="12"/>
      <c r="G15236" s="12"/>
      <c r="H15236" s="12"/>
      <c r="J15236" s="12"/>
      <c r="K15236" s="12"/>
      <c r="L15236" s="12"/>
      <c r="M15236" s="12"/>
      <c r="N15236" s="96"/>
      <c r="O15236" s="12"/>
      <c r="P15236" s="12"/>
      <c r="Q15236" s="12"/>
      <c r="R15236" s="12"/>
    </row>
    <row r="15237" spans="1:18" x14ac:dyDescent="0.3">
      <c r="A15237" s="12"/>
      <c r="G15237" s="12"/>
      <c r="H15237" s="12"/>
      <c r="J15237" s="12"/>
      <c r="K15237" s="12"/>
      <c r="L15237" s="12"/>
      <c r="M15237" s="12"/>
      <c r="N15237" s="96"/>
      <c r="O15237" s="12"/>
      <c r="P15237" s="12"/>
      <c r="Q15237" s="12"/>
      <c r="R15237" s="12"/>
    </row>
    <row r="15238" spans="1:18" x14ac:dyDescent="0.3">
      <c r="A15238" s="12"/>
      <c r="G15238" s="12"/>
      <c r="H15238" s="12"/>
      <c r="J15238" s="12"/>
      <c r="K15238" s="12"/>
      <c r="L15238" s="12"/>
      <c r="M15238" s="12"/>
      <c r="N15238" s="96"/>
      <c r="O15238" s="12"/>
      <c r="P15238" s="12"/>
      <c r="Q15238" s="12"/>
      <c r="R15238" s="12"/>
    </row>
    <row r="15256" spans="1:21" s="10" customFormat="1" x14ac:dyDescent="0.3">
      <c r="B15256" s="12"/>
      <c r="C15256" s="12"/>
      <c r="D15256" s="12"/>
      <c r="E15256" s="12"/>
      <c r="F15256" s="12"/>
      <c r="I15256" s="26"/>
      <c r="N15256" s="90"/>
      <c r="S15256" s="12"/>
      <c r="T15256" s="12"/>
      <c r="U15256" s="12"/>
    </row>
    <row r="15257" spans="1:21" x14ac:dyDescent="0.3">
      <c r="A15257" s="12"/>
      <c r="I15257" s="26"/>
    </row>
    <row r="15258" spans="1:21" x14ac:dyDescent="0.3">
      <c r="A15258" s="12"/>
      <c r="I15258" s="26"/>
    </row>
    <row r="15259" spans="1:21" x14ac:dyDescent="0.3">
      <c r="A15259" s="12"/>
      <c r="I15259" s="26"/>
    </row>
    <row r="15260" spans="1:21" x14ac:dyDescent="0.3">
      <c r="A15260" s="12"/>
      <c r="I15260" s="26"/>
    </row>
    <row r="15261" spans="1:21" x14ac:dyDescent="0.3">
      <c r="A15261" s="12"/>
      <c r="I15261" s="26"/>
    </row>
    <row r="15262" spans="1:21" x14ac:dyDescent="0.3">
      <c r="A15262" s="12"/>
      <c r="G15262" s="12"/>
      <c r="H15262" s="12"/>
      <c r="J15262" s="12"/>
      <c r="K15262" s="12"/>
      <c r="L15262" s="12"/>
      <c r="M15262" s="12"/>
      <c r="N15262" s="96"/>
      <c r="O15262" s="12"/>
      <c r="P15262" s="12"/>
      <c r="Q15262" s="12"/>
      <c r="R15262" s="12"/>
    </row>
    <row r="15263" spans="1:21" x14ac:dyDescent="0.3">
      <c r="A15263" s="12"/>
      <c r="G15263" s="12"/>
      <c r="H15263" s="12"/>
      <c r="J15263" s="12"/>
      <c r="K15263" s="12"/>
      <c r="L15263" s="12"/>
      <c r="M15263" s="12"/>
      <c r="N15263" s="96"/>
      <c r="O15263" s="12"/>
      <c r="P15263" s="12"/>
      <c r="Q15263" s="12"/>
      <c r="R15263" s="12"/>
    </row>
    <row r="15264" spans="1:21" x14ac:dyDescent="0.3">
      <c r="A15264" s="12"/>
      <c r="G15264" s="12"/>
      <c r="H15264" s="12"/>
      <c r="J15264" s="12"/>
      <c r="K15264" s="12"/>
      <c r="L15264" s="12"/>
      <c r="M15264" s="12"/>
      <c r="N15264" s="96"/>
      <c r="O15264" s="12"/>
      <c r="P15264" s="12"/>
      <c r="Q15264" s="12"/>
      <c r="R15264" s="12"/>
    </row>
    <row r="15265" spans="1:18" x14ac:dyDescent="0.3">
      <c r="A15265" s="12"/>
      <c r="G15265" s="12"/>
      <c r="H15265" s="12"/>
      <c r="J15265" s="12"/>
      <c r="K15265" s="12"/>
      <c r="L15265" s="12"/>
      <c r="M15265" s="12"/>
      <c r="N15265" s="96"/>
      <c r="O15265" s="12"/>
      <c r="P15265" s="12"/>
      <c r="Q15265" s="12"/>
      <c r="R15265" s="12"/>
    </row>
    <row r="15266" spans="1:18" x14ac:dyDescent="0.3">
      <c r="A15266" s="12"/>
      <c r="G15266" s="12"/>
      <c r="H15266" s="12"/>
      <c r="J15266" s="12"/>
      <c r="K15266" s="12"/>
      <c r="L15266" s="12"/>
      <c r="M15266" s="12"/>
      <c r="N15266" s="96"/>
      <c r="O15266" s="12"/>
      <c r="P15266" s="12"/>
      <c r="Q15266" s="12"/>
      <c r="R15266" s="12"/>
    </row>
    <row r="15267" spans="1:18" x14ac:dyDescent="0.3">
      <c r="A15267" s="12"/>
      <c r="G15267" s="12"/>
      <c r="H15267" s="12"/>
      <c r="J15267" s="12"/>
      <c r="K15267" s="12"/>
      <c r="L15267" s="12"/>
      <c r="M15267" s="12"/>
      <c r="N15267" s="96"/>
      <c r="O15267" s="12"/>
      <c r="P15267" s="12"/>
      <c r="Q15267" s="12"/>
      <c r="R15267" s="12"/>
    </row>
    <row r="15285" spans="1:21" s="10" customFormat="1" x14ac:dyDescent="0.3">
      <c r="B15285" s="12"/>
      <c r="C15285" s="12"/>
      <c r="D15285" s="12"/>
      <c r="E15285" s="12"/>
      <c r="F15285" s="12"/>
      <c r="I15285" s="26"/>
      <c r="N15285" s="90"/>
      <c r="S15285" s="12"/>
      <c r="T15285" s="12"/>
      <c r="U15285" s="12"/>
    </row>
    <row r="15286" spans="1:21" s="10" customFormat="1" x14ac:dyDescent="0.3">
      <c r="B15286" s="12"/>
      <c r="C15286" s="12"/>
      <c r="D15286" s="12"/>
      <c r="E15286" s="12"/>
      <c r="F15286" s="12"/>
      <c r="I15286" s="26"/>
      <c r="N15286" s="90"/>
      <c r="S15286" s="12"/>
      <c r="T15286" s="12"/>
      <c r="U15286" s="12"/>
    </row>
    <row r="15287" spans="1:21" s="10" customFormat="1" x14ac:dyDescent="0.3">
      <c r="B15287" s="12"/>
      <c r="C15287" s="12"/>
      <c r="D15287" s="12"/>
      <c r="E15287" s="12"/>
      <c r="F15287" s="12"/>
      <c r="I15287" s="26"/>
      <c r="N15287" s="90"/>
      <c r="S15287" s="12"/>
      <c r="T15287" s="12"/>
      <c r="U15287" s="12"/>
    </row>
    <row r="15288" spans="1:21" s="10" customFormat="1" x14ac:dyDescent="0.3">
      <c r="B15288" s="12"/>
      <c r="C15288" s="12"/>
      <c r="D15288" s="12"/>
      <c r="E15288" s="12"/>
      <c r="F15288" s="12"/>
      <c r="I15288" s="26"/>
      <c r="N15288" s="90"/>
      <c r="S15288" s="12"/>
      <c r="T15288" s="12"/>
      <c r="U15288" s="12"/>
    </row>
    <row r="15289" spans="1:21" x14ac:dyDescent="0.3">
      <c r="A15289" s="12"/>
      <c r="I15289" s="26"/>
    </row>
    <row r="15290" spans="1:21" x14ac:dyDescent="0.3">
      <c r="A15290" s="12"/>
      <c r="I15290" s="26"/>
    </row>
    <row r="15291" spans="1:21" x14ac:dyDescent="0.3">
      <c r="A15291" s="12"/>
      <c r="G15291" s="12"/>
      <c r="H15291" s="12"/>
      <c r="J15291" s="12"/>
      <c r="K15291" s="12"/>
      <c r="L15291" s="12"/>
      <c r="M15291" s="12"/>
      <c r="N15291" s="96"/>
      <c r="O15291" s="12"/>
      <c r="P15291" s="12"/>
      <c r="Q15291" s="12"/>
      <c r="R15291" s="12"/>
    </row>
    <row r="15292" spans="1:21" x14ac:dyDescent="0.3">
      <c r="A15292" s="12"/>
      <c r="G15292" s="12"/>
      <c r="H15292" s="12"/>
      <c r="J15292" s="12"/>
      <c r="K15292" s="12"/>
      <c r="L15292" s="12"/>
      <c r="M15292" s="12"/>
      <c r="N15292" s="96"/>
      <c r="O15292" s="12"/>
      <c r="P15292" s="12"/>
      <c r="Q15292" s="12"/>
      <c r="R15292" s="12"/>
    </row>
    <row r="15293" spans="1:21" x14ac:dyDescent="0.3">
      <c r="A15293" s="12"/>
      <c r="G15293" s="12"/>
      <c r="H15293" s="12"/>
      <c r="J15293" s="12"/>
      <c r="K15293" s="12"/>
      <c r="L15293" s="12"/>
      <c r="M15293" s="12"/>
      <c r="N15293" s="96"/>
      <c r="O15293" s="12"/>
      <c r="P15293" s="12"/>
      <c r="Q15293" s="12"/>
      <c r="R15293" s="12"/>
    </row>
    <row r="15294" spans="1:21" x14ac:dyDescent="0.3">
      <c r="A15294" s="12"/>
      <c r="G15294" s="12"/>
      <c r="H15294" s="12"/>
      <c r="J15294" s="12"/>
      <c r="K15294" s="12"/>
      <c r="L15294" s="12"/>
      <c r="M15294" s="12"/>
      <c r="N15294" s="96"/>
      <c r="O15294" s="12"/>
      <c r="P15294" s="12"/>
      <c r="Q15294" s="12"/>
      <c r="R15294" s="12"/>
    </row>
    <row r="15295" spans="1:21" x14ac:dyDescent="0.3">
      <c r="A15295" s="12"/>
      <c r="G15295" s="12"/>
      <c r="H15295" s="12"/>
      <c r="J15295" s="12"/>
      <c r="K15295" s="12"/>
      <c r="L15295" s="12"/>
      <c r="M15295" s="12"/>
      <c r="N15295" s="96"/>
      <c r="O15295" s="12"/>
      <c r="P15295" s="12"/>
      <c r="Q15295" s="12"/>
      <c r="R15295" s="12"/>
    </row>
    <row r="15296" spans="1:21" x14ac:dyDescent="0.3">
      <c r="A15296" s="12"/>
      <c r="G15296" s="12"/>
      <c r="H15296" s="12"/>
      <c r="J15296" s="12"/>
      <c r="K15296" s="12"/>
      <c r="L15296" s="12"/>
      <c r="M15296" s="12"/>
      <c r="N15296" s="96"/>
      <c r="O15296" s="12"/>
      <c r="P15296" s="12"/>
      <c r="Q15296" s="12"/>
      <c r="R15296" s="12"/>
    </row>
    <row r="15314" spans="1:18" x14ac:dyDescent="0.3">
      <c r="A15314" s="12"/>
      <c r="I15314" s="26"/>
    </row>
    <row r="15315" spans="1:18" x14ac:dyDescent="0.3">
      <c r="A15315" s="12"/>
      <c r="I15315" s="26"/>
    </row>
    <row r="15316" spans="1:18" x14ac:dyDescent="0.3">
      <c r="A15316" s="12"/>
      <c r="I15316" s="26"/>
    </row>
    <row r="15317" spans="1:18" x14ac:dyDescent="0.3">
      <c r="A15317" s="12"/>
      <c r="I15317" s="26"/>
    </row>
    <row r="15318" spans="1:18" x14ac:dyDescent="0.3">
      <c r="A15318" s="12"/>
      <c r="I15318" s="26"/>
    </row>
    <row r="15319" spans="1:18" x14ac:dyDescent="0.3">
      <c r="A15319" s="12"/>
      <c r="I15319" s="26"/>
    </row>
    <row r="15320" spans="1:18" x14ac:dyDescent="0.3">
      <c r="A15320" s="12"/>
      <c r="G15320" s="12"/>
      <c r="H15320" s="12"/>
      <c r="J15320" s="12"/>
      <c r="K15320" s="12"/>
      <c r="L15320" s="12"/>
      <c r="M15320" s="12"/>
      <c r="N15320" s="96"/>
      <c r="O15320" s="12"/>
      <c r="P15320" s="12"/>
      <c r="Q15320" s="12"/>
      <c r="R15320" s="12"/>
    </row>
    <row r="15321" spans="1:18" x14ac:dyDescent="0.3">
      <c r="A15321" s="12"/>
      <c r="G15321" s="12"/>
      <c r="H15321" s="12"/>
      <c r="J15321" s="12"/>
      <c r="K15321" s="12"/>
      <c r="L15321" s="12"/>
      <c r="M15321" s="12"/>
      <c r="N15321" s="96"/>
      <c r="O15321" s="12"/>
      <c r="P15321" s="12"/>
      <c r="Q15321" s="12"/>
      <c r="R15321" s="12"/>
    </row>
    <row r="15322" spans="1:18" x14ac:dyDescent="0.3">
      <c r="A15322" s="12"/>
      <c r="G15322" s="12"/>
      <c r="H15322" s="12"/>
      <c r="J15322" s="12"/>
      <c r="K15322" s="12"/>
      <c r="L15322" s="12"/>
      <c r="M15322" s="12"/>
      <c r="N15322" s="96"/>
      <c r="O15322" s="12"/>
      <c r="P15322" s="12"/>
      <c r="Q15322" s="12"/>
      <c r="R15322" s="12"/>
    </row>
    <row r="15323" spans="1:18" x14ac:dyDescent="0.3">
      <c r="A15323" s="12"/>
      <c r="G15323" s="12"/>
      <c r="H15323" s="12"/>
      <c r="J15323" s="12"/>
      <c r="K15323" s="12"/>
      <c r="L15323" s="12"/>
      <c r="M15323" s="12"/>
      <c r="N15323" s="96"/>
      <c r="O15323" s="12"/>
      <c r="P15323" s="12"/>
      <c r="Q15323" s="12"/>
      <c r="R15323" s="12"/>
    </row>
    <row r="15324" spans="1:18" x14ac:dyDescent="0.3">
      <c r="A15324" s="12"/>
      <c r="G15324" s="12"/>
      <c r="H15324" s="12"/>
      <c r="J15324" s="12"/>
      <c r="K15324" s="12"/>
      <c r="L15324" s="12"/>
      <c r="M15324" s="12"/>
      <c r="N15324" s="96"/>
      <c r="O15324" s="12"/>
      <c r="P15324" s="12"/>
      <c r="Q15324" s="12"/>
      <c r="R15324" s="12"/>
    </row>
    <row r="15325" spans="1:18" x14ac:dyDescent="0.3">
      <c r="A15325" s="12"/>
      <c r="G15325" s="12"/>
      <c r="H15325" s="12"/>
      <c r="J15325" s="12"/>
      <c r="K15325" s="12"/>
      <c r="L15325" s="12"/>
      <c r="M15325" s="12"/>
      <c r="N15325" s="96"/>
      <c r="O15325" s="12"/>
      <c r="P15325" s="12"/>
      <c r="Q15325" s="12"/>
      <c r="R15325" s="12"/>
    </row>
    <row r="15343" spans="1:22" s="10" customFormat="1" x14ac:dyDescent="0.3">
      <c r="A15343" s="12"/>
      <c r="B15343" s="12"/>
      <c r="C15343" s="12"/>
      <c r="D15343" s="12"/>
      <c r="E15343" s="12"/>
      <c r="F15343" s="12"/>
      <c r="I15343" s="26"/>
      <c r="N15343" s="90"/>
      <c r="S15343" s="12"/>
      <c r="T15343" s="12"/>
      <c r="U15343" s="12"/>
      <c r="V15343" s="12"/>
    </row>
    <row r="15344" spans="1:22" x14ac:dyDescent="0.3">
      <c r="A15344" s="12"/>
      <c r="I15344" s="26"/>
    </row>
    <row r="15345" spans="1:18" x14ac:dyDescent="0.3">
      <c r="A15345" s="12"/>
      <c r="I15345" s="26"/>
    </row>
    <row r="15346" spans="1:18" x14ac:dyDescent="0.3">
      <c r="A15346" s="12"/>
      <c r="I15346" s="26"/>
    </row>
    <row r="15347" spans="1:18" x14ac:dyDescent="0.3">
      <c r="A15347" s="12"/>
      <c r="I15347" s="26"/>
    </row>
    <row r="15348" spans="1:18" x14ac:dyDescent="0.3">
      <c r="A15348" s="12"/>
      <c r="I15348" s="26"/>
    </row>
    <row r="15349" spans="1:18" x14ac:dyDescent="0.3">
      <c r="A15349" s="12"/>
      <c r="G15349" s="12"/>
      <c r="H15349" s="12"/>
      <c r="J15349" s="12"/>
      <c r="K15349" s="12"/>
      <c r="L15349" s="12"/>
      <c r="M15349" s="12"/>
      <c r="N15349" s="96"/>
      <c r="O15349" s="12"/>
      <c r="P15349" s="12"/>
      <c r="Q15349" s="12"/>
      <c r="R15349" s="12"/>
    </row>
    <row r="15350" spans="1:18" x14ac:dyDescent="0.3">
      <c r="A15350" s="12"/>
      <c r="G15350" s="12"/>
      <c r="H15350" s="12"/>
      <c r="J15350" s="12"/>
      <c r="K15350" s="12"/>
      <c r="L15350" s="12"/>
      <c r="M15350" s="12"/>
      <c r="N15350" s="96"/>
      <c r="O15350" s="12"/>
      <c r="P15350" s="12"/>
      <c r="Q15350" s="12"/>
      <c r="R15350" s="12"/>
    </row>
    <row r="15351" spans="1:18" x14ac:dyDescent="0.3">
      <c r="A15351" s="12"/>
      <c r="G15351" s="12"/>
      <c r="H15351" s="12"/>
      <c r="J15351" s="12"/>
      <c r="K15351" s="12"/>
      <c r="L15351" s="12"/>
      <c r="M15351" s="12"/>
      <c r="N15351" s="96"/>
      <c r="O15351" s="12"/>
      <c r="P15351" s="12"/>
      <c r="Q15351" s="12"/>
      <c r="R15351" s="12"/>
    </row>
    <row r="15352" spans="1:18" x14ac:dyDescent="0.3">
      <c r="A15352" s="12"/>
      <c r="G15352" s="12"/>
      <c r="H15352" s="12"/>
      <c r="J15352" s="12"/>
      <c r="K15352" s="12"/>
      <c r="L15352" s="12"/>
      <c r="M15352" s="12"/>
      <c r="N15352" s="96"/>
      <c r="O15352" s="12"/>
      <c r="P15352" s="12"/>
      <c r="Q15352" s="12"/>
      <c r="R15352" s="12"/>
    </row>
    <row r="15353" spans="1:18" x14ac:dyDescent="0.3">
      <c r="A15353" s="12"/>
      <c r="G15353" s="12"/>
      <c r="H15353" s="12"/>
      <c r="J15353" s="12"/>
      <c r="K15353" s="12"/>
      <c r="L15353" s="12"/>
      <c r="M15353" s="12"/>
      <c r="N15353" s="96"/>
      <c r="O15353" s="12"/>
      <c r="P15353" s="12"/>
      <c r="Q15353" s="12"/>
      <c r="R15353" s="12"/>
    </row>
    <row r="15354" spans="1:18" x14ac:dyDescent="0.3">
      <c r="A15354" s="12"/>
      <c r="G15354" s="12"/>
      <c r="H15354" s="12"/>
      <c r="J15354" s="12"/>
      <c r="K15354" s="12"/>
      <c r="L15354" s="12"/>
      <c r="M15354" s="12"/>
      <c r="N15354" s="96"/>
      <c r="O15354" s="12"/>
      <c r="P15354" s="12"/>
      <c r="Q15354" s="12"/>
      <c r="R15354" s="12"/>
    </row>
    <row r="15372" spans="1:22" s="10" customFormat="1" x14ac:dyDescent="0.3">
      <c r="A15372" s="12"/>
      <c r="B15372" s="12"/>
      <c r="C15372" s="12"/>
      <c r="D15372" s="12"/>
      <c r="E15372" s="12"/>
      <c r="F15372" s="12"/>
      <c r="I15372" s="26"/>
      <c r="N15372" s="90"/>
      <c r="S15372" s="12"/>
      <c r="T15372" s="12"/>
      <c r="U15372" s="12"/>
      <c r="V15372" s="12"/>
    </row>
    <row r="15373" spans="1:22" s="10" customFormat="1" x14ac:dyDescent="0.3">
      <c r="A15373" s="12"/>
      <c r="B15373" s="12"/>
      <c r="C15373" s="12"/>
      <c r="D15373" s="12"/>
      <c r="E15373" s="12"/>
      <c r="F15373" s="12"/>
      <c r="I15373" s="26"/>
      <c r="N15373" s="90"/>
      <c r="S15373" s="12"/>
      <c r="T15373" s="12"/>
      <c r="U15373" s="12"/>
      <c r="V15373" s="12"/>
    </row>
    <row r="15374" spans="1:22" s="10" customFormat="1" x14ac:dyDescent="0.3">
      <c r="A15374" s="12"/>
      <c r="B15374" s="12"/>
      <c r="C15374" s="12"/>
      <c r="D15374" s="12"/>
      <c r="E15374" s="12"/>
      <c r="F15374" s="12"/>
      <c r="I15374" s="26"/>
      <c r="N15374" s="90"/>
      <c r="S15374" s="12"/>
      <c r="T15374" s="12"/>
      <c r="U15374" s="12"/>
      <c r="V15374" s="12"/>
    </row>
    <row r="15375" spans="1:22" s="10" customFormat="1" x14ac:dyDescent="0.3">
      <c r="A15375" s="12"/>
      <c r="B15375" s="12"/>
      <c r="C15375" s="12"/>
      <c r="D15375" s="12"/>
      <c r="E15375" s="12"/>
      <c r="F15375" s="12"/>
      <c r="I15375" s="26"/>
      <c r="N15375" s="90"/>
      <c r="S15375" s="12"/>
      <c r="T15375" s="12"/>
      <c r="U15375" s="12"/>
      <c r="V15375" s="12"/>
    </row>
    <row r="15376" spans="1:22" x14ac:dyDescent="0.3">
      <c r="A15376" s="12"/>
      <c r="I15376" s="26"/>
    </row>
    <row r="15377" spans="1:18" x14ac:dyDescent="0.3">
      <c r="A15377" s="12"/>
      <c r="I15377" s="26"/>
    </row>
    <row r="15378" spans="1:18" x14ac:dyDescent="0.3">
      <c r="A15378" s="12"/>
      <c r="G15378" s="12"/>
      <c r="H15378" s="12"/>
      <c r="J15378" s="12"/>
      <c r="K15378" s="12"/>
      <c r="L15378" s="12"/>
      <c r="M15378" s="12"/>
      <c r="N15378" s="96"/>
      <c r="O15378" s="12"/>
      <c r="P15378" s="12"/>
      <c r="Q15378" s="12"/>
      <c r="R15378" s="12"/>
    </row>
    <row r="15379" spans="1:18" x14ac:dyDescent="0.3">
      <c r="A15379" s="12"/>
      <c r="G15379" s="12"/>
      <c r="H15379" s="12"/>
      <c r="J15379" s="12"/>
      <c r="K15379" s="12"/>
      <c r="L15379" s="12"/>
      <c r="M15379" s="12"/>
      <c r="N15379" s="96"/>
      <c r="O15379" s="12"/>
      <c r="P15379" s="12"/>
      <c r="Q15379" s="12"/>
      <c r="R15379" s="12"/>
    </row>
    <row r="15380" spans="1:18" x14ac:dyDescent="0.3">
      <c r="A15380" s="12"/>
      <c r="G15380" s="12"/>
      <c r="H15380" s="12"/>
      <c r="J15380" s="12"/>
      <c r="K15380" s="12"/>
      <c r="L15380" s="12"/>
      <c r="M15380" s="12"/>
      <c r="N15380" s="96"/>
      <c r="O15380" s="12"/>
      <c r="P15380" s="12"/>
      <c r="Q15380" s="12"/>
      <c r="R15380" s="12"/>
    </row>
    <row r="15381" spans="1:18" x14ac:dyDescent="0.3">
      <c r="A15381" s="12"/>
      <c r="G15381" s="12"/>
      <c r="H15381" s="12"/>
      <c r="J15381" s="12"/>
      <c r="K15381" s="12"/>
      <c r="L15381" s="12"/>
      <c r="M15381" s="12"/>
      <c r="N15381" s="96"/>
      <c r="O15381" s="12"/>
      <c r="P15381" s="12"/>
      <c r="Q15381" s="12"/>
      <c r="R15381" s="12"/>
    </row>
    <row r="15382" spans="1:18" x14ac:dyDescent="0.3">
      <c r="A15382" s="12"/>
      <c r="G15382" s="12"/>
      <c r="H15382" s="12"/>
      <c r="J15382" s="12"/>
      <c r="K15382" s="12"/>
      <c r="L15382" s="12"/>
      <c r="M15382" s="12"/>
      <c r="N15382" s="96"/>
      <c r="O15382" s="12"/>
      <c r="P15382" s="12"/>
      <c r="Q15382" s="12"/>
      <c r="R15382" s="12"/>
    </row>
    <row r="15383" spans="1:18" x14ac:dyDescent="0.3">
      <c r="A15383" s="12"/>
      <c r="G15383" s="12"/>
      <c r="H15383" s="12"/>
      <c r="J15383" s="12"/>
      <c r="K15383" s="12"/>
      <c r="L15383" s="12"/>
      <c r="M15383" s="12"/>
      <c r="N15383" s="96"/>
      <c r="O15383" s="12"/>
      <c r="P15383" s="12"/>
      <c r="Q15383" s="12"/>
      <c r="R15383" s="12"/>
    </row>
    <row r="15401" spans="1:18" x14ac:dyDescent="0.3">
      <c r="A15401" s="12"/>
      <c r="G15401" s="12"/>
      <c r="H15401" s="12"/>
      <c r="I15401" s="26"/>
      <c r="J15401" s="12"/>
      <c r="K15401" s="12"/>
      <c r="L15401" s="12"/>
      <c r="M15401" s="12"/>
      <c r="N15401" s="96"/>
      <c r="O15401" s="12"/>
      <c r="P15401" s="12"/>
      <c r="Q15401" s="12"/>
      <c r="R15401" s="12"/>
    </row>
    <row r="15402" spans="1:18" x14ac:dyDescent="0.3">
      <c r="A15402" s="12"/>
      <c r="I15402" s="26"/>
    </row>
    <row r="15403" spans="1:18" x14ac:dyDescent="0.3">
      <c r="A15403" s="12"/>
      <c r="I15403" s="26"/>
    </row>
    <row r="15404" spans="1:18" x14ac:dyDescent="0.3">
      <c r="A15404" s="12"/>
      <c r="I15404" s="26"/>
    </row>
    <row r="15405" spans="1:18" x14ac:dyDescent="0.3">
      <c r="A15405" s="12"/>
      <c r="I15405" s="26"/>
    </row>
    <row r="15406" spans="1:18" x14ac:dyDescent="0.3">
      <c r="A15406" s="12"/>
      <c r="I15406" s="26"/>
    </row>
    <row r="15407" spans="1:18" x14ac:dyDescent="0.3">
      <c r="A15407" s="12"/>
      <c r="G15407" s="12"/>
      <c r="H15407" s="12"/>
      <c r="J15407" s="12"/>
      <c r="K15407" s="12"/>
      <c r="L15407" s="12"/>
      <c r="M15407" s="12"/>
      <c r="N15407" s="96"/>
      <c r="O15407" s="12"/>
      <c r="P15407" s="12"/>
      <c r="Q15407" s="12"/>
      <c r="R15407" s="12"/>
    </row>
    <row r="15408" spans="1:18" x14ac:dyDescent="0.3">
      <c r="A15408" s="12"/>
      <c r="G15408" s="12"/>
      <c r="H15408" s="12"/>
      <c r="J15408" s="12"/>
      <c r="K15408" s="12"/>
      <c r="L15408" s="12"/>
      <c r="M15408" s="12"/>
      <c r="N15408" s="96"/>
      <c r="O15408" s="12"/>
      <c r="P15408" s="12"/>
      <c r="Q15408" s="12"/>
      <c r="R15408" s="12"/>
    </row>
    <row r="15409" spans="1:18" x14ac:dyDescent="0.3">
      <c r="A15409" s="12"/>
      <c r="G15409" s="12"/>
      <c r="H15409" s="12"/>
      <c r="J15409" s="12"/>
      <c r="K15409" s="12"/>
      <c r="L15409" s="12"/>
      <c r="M15409" s="12"/>
      <c r="N15409" s="96"/>
      <c r="O15409" s="12"/>
      <c r="P15409" s="12"/>
      <c r="Q15409" s="12"/>
      <c r="R15409" s="12"/>
    </row>
    <row r="15410" spans="1:18" x14ac:dyDescent="0.3">
      <c r="A15410" s="12"/>
      <c r="G15410" s="12"/>
      <c r="H15410" s="12"/>
      <c r="J15410" s="12"/>
      <c r="K15410" s="12"/>
      <c r="L15410" s="12"/>
      <c r="M15410" s="12"/>
      <c r="N15410" s="96"/>
      <c r="O15410" s="12"/>
      <c r="P15410" s="12"/>
      <c r="Q15410" s="12"/>
      <c r="R15410" s="12"/>
    </row>
    <row r="15411" spans="1:18" x14ac:dyDescent="0.3">
      <c r="A15411" s="12"/>
      <c r="G15411" s="12"/>
      <c r="H15411" s="12"/>
      <c r="J15411" s="12"/>
      <c r="K15411" s="12"/>
      <c r="L15411" s="12"/>
      <c r="M15411" s="12"/>
      <c r="N15411" s="96"/>
      <c r="O15411" s="12"/>
      <c r="P15411" s="12"/>
      <c r="Q15411" s="12"/>
      <c r="R15411" s="12"/>
    </row>
    <row r="15412" spans="1:18" x14ac:dyDescent="0.3">
      <c r="A15412" s="12"/>
      <c r="G15412" s="12"/>
      <c r="H15412" s="12"/>
      <c r="J15412" s="12"/>
      <c r="K15412" s="12"/>
      <c r="L15412" s="12"/>
      <c r="M15412" s="12"/>
      <c r="N15412" s="96"/>
      <c r="O15412" s="12"/>
      <c r="P15412" s="12"/>
      <c r="Q15412" s="12"/>
      <c r="R15412" s="12"/>
    </row>
    <row r="15430" spans="1:21" s="10" customFormat="1" x14ac:dyDescent="0.3">
      <c r="B15430" s="12"/>
      <c r="C15430" s="12"/>
      <c r="D15430" s="12"/>
      <c r="E15430" s="12"/>
      <c r="F15430" s="12"/>
      <c r="I15430" s="26"/>
      <c r="N15430" s="90"/>
      <c r="S15430" s="12"/>
      <c r="T15430" s="12"/>
      <c r="U15430" s="12"/>
    </row>
    <row r="15431" spans="1:21" s="10" customFormat="1" x14ac:dyDescent="0.3">
      <c r="B15431" s="12"/>
      <c r="C15431" s="12"/>
      <c r="D15431" s="12"/>
      <c r="E15431" s="12"/>
      <c r="F15431" s="12"/>
      <c r="I15431" s="26"/>
      <c r="N15431" s="90"/>
      <c r="S15431" s="12"/>
      <c r="T15431" s="12"/>
      <c r="U15431" s="12"/>
    </row>
    <row r="15432" spans="1:21" s="10" customFormat="1" x14ac:dyDescent="0.3">
      <c r="B15432" s="12"/>
      <c r="C15432" s="12"/>
      <c r="D15432" s="12"/>
      <c r="E15432" s="12"/>
      <c r="F15432" s="12"/>
      <c r="I15432" s="26"/>
      <c r="N15432" s="90"/>
      <c r="S15432" s="12"/>
      <c r="T15432" s="12"/>
      <c r="U15432" s="12"/>
    </row>
    <row r="15433" spans="1:21" x14ac:dyDescent="0.3">
      <c r="A15433" s="12"/>
      <c r="I15433" s="26"/>
    </row>
    <row r="15434" spans="1:21" x14ac:dyDescent="0.3">
      <c r="A15434" s="12"/>
      <c r="I15434" s="26"/>
    </row>
    <row r="15435" spans="1:21" x14ac:dyDescent="0.3">
      <c r="A15435" s="12"/>
      <c r="I15435" s="26"/>
    </row>
    <row r="15436" spans="1:21" x14ac:dyDescent="0.3">
      <c r="A15436" s="12"/>
      <c r="G15436" s="12"/>
      <c r="H15436" s="12"/>
      <c r="J15436" s="12"/>
      <c r="K15436" s="12"/>
      <c r="L15436" s="12"/>
      <c r="M15436" s="12"/>
      <c r="N15436" s="96"/>
      <c r="O15436" s="12"/>
      <c r="P15436" s="12"/>
      <c r="Q15436" s="12"/>
      <c r="R15436" s="12"/>
    </row>
    <row r="15437" spans="1:21" x14ac:dyDescent="0.3">
      <c r="A15437" s="12"/>
      <c r="G15437" s="12"/>
      <c r="H15437" s="12"/>
      <c r="J15437" s="12"/>
      <c r="K15437" s="12"/>
      <c r="L15437" s="12"/>
      <c r="M15437" s="12"/>
      <c r="N15437" s="96"/>
      <c r="O15437" s="12"/>
      <c r="P15437" s="12"/>
      <c r="Q15437" s="12"/>
      <c r="R15437" s="12"/>
    </row>
    <row r="15438" spans="1:21" x14ac:dyDescent="0.3">
      <c r="A15438" s="12"/>
      <c r="G15438" s="12"/>
      <c r="H15438" s="12"/>
      <c r="J15438" s="12"/>
      <c r="K15438" s="12"/>
      <c r="L15438" s="12"/>
      <c r="M15438" s="12"/>
      <c r="N15438" s="96"/>
      <c r="O15438" s="12"/>
      <c r="P15438" s="12"/>
      <c r="Q15438" s="12"/>
      <c r="R15438" s="12"/>
    </row>
    <row r="15439" spans="1:21" x14ac:dyDescent="0.3">
      <c r="A15439" s="12"/>
      <c r="G15439" s="12"/>
      <c r="H15439" s="12"/>
      <c r="J15439" s="12"/>
      <c r="K15439" s="12"/>
      <c r="L15439" s="12"/>
      <c r="M15439" s="12"/>
      <c r="N15439" s="96"/>
      <c r="O15439" s="12"/>
      <c r="P15439" s="12"/>
      <c r="Q15439" s="12"/>
      <c r="R15439" s="12"/>
    </row>
    <row r="15440" spans="1:21" x14ac:dyDescent="0.3">
      <c r="A15440" s="12"/>
      <c r="G15440" s="12"/>
      <c r="H15440" s="12"/>
      <c r="J15440" s="12"/>
      <c r="K15440" s="12"/>
      <c r="L15440" s="12"/>
      <c r="M15440" s="12"/>
      <c r="N15440" s="96"/>
      <c r="O15440" s="12"/>
      <c r="P15440" s="12"/>
      <c r="Q15440" s="12"/>
      <c r="R15440" s="12"/>
    </row>
    <row r="15441" spans="1:18" x14ac:dyDescent="0.3">
      <c r="A15441" s="12"/>
      <c r="G15441" s="12"/>
      <c r="H15441" s="12"/>
      <c r="J15441" s="12"/>
      <c r="K15441" s="12"/>
      <c r="L15441" s="12"/>
      <c r="M15441" s="12"/>
      <c r="N15441" s="96"/>
      <c r="O15441" s="12"/>
      <c r="P15441" s="12"/>
      <c r="Q15441" s="12"/>
      <c r="R15441" s="12"/>
    </row>
    <row r="15459" spans="1:21" s="10" customFormat="1" x14ac:dyDescent="0.3">
      <c r="B15459" s="12"/>
      <c r="C15459" s="12"/>
      <c r="D15459" s="12"/>
      <c r="E15459" s="12"/>
      <c r="F15459" s="12"/>
      <c r="I15459" s="26"/>
      <c r="N15459" s="90"/>
      <c r="S15459" s="12"/>
      <c r="T15459" s="12"/>
      <c r="U15459" s="12"/>
    </row>
    <row r="15460" spans="1:21" s="10" customFormat="1" x14ac:dyDescent="0.3">
      <c r="B15460" s="12"/>
      <c r="C15460" s="12"/>
      <c r="D15460" s="12"/>
      <c r="E15460" s="12"/>
      <c r="F15460" s="12"/>
      <c r="I15460" s="26"/>
      <c r="N15460" s="90"/>
      <c r="S15460" s="12"/>
      <c r="T15460" s="12"/>
      <c r="U15460" s="12"/>
    </row>
    <row r="15461" spans="1:21" s="10" customFormat="1" x14ac:dyDescent="0.3">
      <c r="B15461" s="12"/>
      <c r="C15461" s="12"/>
      <c r="D15461" s="12"/>
      <c r="E15461" s="12"/>
      <c r="F15461" s="12"/>
      <c r="I15461" s="26"/>
      <c r="N15461" s="90"/>
      <c r="S15461" s="12"/>
      <c r="T15461" s="12"/>
      <c r="U15461" s="12"/>
    </row>
    <row r="15462" spans="1:21" s="10" customFormat="1" x14ac:dyDescent="0.3">
      <c r="B15462" s="12"/>
      <c r="C15462" s="12"/>
      <c r="D15462" s="12"/>
      <c r="E15462" s="12"/>
      <c r="F15462" s="12"/>
      <c r="I15462" s="26"/>
      <c r="N15462" s="90"/>
      <c r="S15462" s="12"/>
      <c r="T15462" s="12"/>
      <c r="U15462" s="12"/>
    </row>
    <row r="15463" spans="1:21" s="10" customFormat="1" x14ac:dyDescent="0.3">
      <c r="B15463" s="12"/>
      <c r="C15463" s="12"/>
      <c r="D15463" s="12"/>
      <c r="E15463" s="12"/>
      <c r="F15463" s="12"/>
      <c r="I15463" s="26"/>
      <c r="N15463" s="90"/>
      <c r="S15463" s="12"/>
      <c r="T15463" s="12"/>
      <c r="U15463" s="12"/>
    </row>
    <row r="15464" spans="1:21" s="10" customFormat="1" x14ac:dyDescent="0.3">
      <c r="B15464" s="12"/>
      <c r="C15464" s="12"/>
      <c r="D15464" s="12"/>
      <c r="E15464" s="12"/>
      <c r="F15464" s="12"/>
      <c r="I15464" s="26"/>
      <c r="N15464" s="90"/>
      <c r="S15464" s="12"/>
      <c r="T15464" s="12"/>
      <c r="U15464" s="12"/>
    </row>
    <row r="15465" spans="1:21" x14ac:dyDescent="0.3">
      <c r="A15465" s="12"/>
      <c r="G15465" s="12"/>
      <c r="H15465" s="12"/>
      <c r="J15465" s="12"/>
      <c r="K15465" s="12"/>
      <c r="L15465" s="12"/>
      <c r="M15465" s="12"/>
      <c r="N15465" s="96"/>
      <c r="O15465" s="12"/>
      <c r="P15465" s="12"/>
      <c r="Q15465" s="12"/>
      <c r="R15465" s="12"/>
    </row>
    <row r="15466" spans="1:21" x14ac:dyDescent="0.3">
      <c r="A15466" s="12"/>
      <c r="G15466" s="12"/>
      <c r="H15466" s="12"/>
      <c r="J15466" s="12"/>
      <c r="K15466" s="12"/>
      <c r="L15466" s="12"/>
      <c r="M15466" s="12"/>
      <c r="N15466" s="96"/>
      <c r="O15466" s="12"/>
      <c r="P15466" s="12"/>
      <c r="Q15466" s="12"/>
      <c r="R15466" s="12"/>
    </row>
    <row r="15467" spans="1:21" x14ac:dyDescent="0.3">
      <c r="A15467" s="12"/>
      <c r="G15467" s="12"/>
      <c r="H15467" s="12"/>
      <c r="J15467" s="12"/>
      <c r="K15467" s="12"/>
      <c r="L15467" s="12"/>
      <c r="M15467" s="12"/>
      <c r="N15467" s="96"/>
      <c r="O15467" s="12"/>
      <c r="P15467" s="12"/>
      <c r="Q15467" s="12"/>
      <c r="R15467" s="12"/>
    </row>
    <row r="15468" spans="1:21" x14ac:dyDescent="0.3">
      <c r="A15468" s="12"/>
      <c r="G15468" s="12"/>
      <c r="H15468" s="12"/>
      <c r="J15468" s="12"/>
      <c r="K15468" s="12"/>
      <c r="L15468" s="12"/>
      <c r="M15468" s="12"/>
      <c r="N15468" s="96"/>
      <c r="O15468" s="12"/>
      <c r="P15468" s="12"/>
      <c r="Q15468" s="12"/>
      <c r="R15468" s="12"/>
    </row>
    <row r="15469" spans="1:21" x14ac:dyDescent="0.3">
      <c r="A15469" s="12"/>
      <c r="G15469" s="12"/>
      <c r="H15469" s="12"/>
      <c r="J15469" s="12"/>
      <c r="K15469" s="12"/>
      <c r="L15469" s="12"/>
      <c r="M15469" s="12"/>
      <c r="N15469" s="96"/>
      <c r="O15469" s="12"/>
      <c r="P15469" s="12"/>
      <c r="Q15469" s="12"/>
      <c r="R15469" s="12"/>
    </row>
    <row r="15470" spans="1:21" x14ac:dyDescent="0.3">
      <c r="A15470" s="12"/>
      <c r="G15470" s="12"/>
      <c r="H15470" s="12"/>
      <c r="J15470" s="12"/>
      <c r="K15470" s="12"/>
      <c r="L15470" s="12"/>
      <c r="M15470" s="12"/>
      <c r="N15470" s="96"/>
      <c r="O15470" s="12"/>
      <c r="P15470" s="12"/>
      <c r="Q15470" s="12"/>
      <c r="R15470" s="12"/>
    </row>
    <row r="15488" spans="1:18" x14ac:dyDescent="0.3">
      <c r="A15488" s="12"/>
      <c r="I15488" s="26"/>
      <c r="J15488" s="12"/>
      <c r="K15488" s="12"/>
      <c r="L15488" s="12"/>
      <c r="M15488" s="12"/>
      <c r="N15488" s="96"/>
      <c r="O15488" s="12"/>
      <c r="P15488" s="12"/>
      <c r="Q15488" s="12"/>
      <c r="R15488" s="12"/>
    </row>
    <row r="15489" spans="1:18" x14ac:dyDescent="0.3">
      <c r="A15489" s="12"/>
      <c r="I15489" s="26"/>
    </row>
    <row r="15490" spans="1:18" x14ac:dyDescent="0.3">
      <c r="A15490" s="12"/>
      <c r="I15490" s="26"/>
    </row>
    <row r="15491" spans="1:18" x14ac:dyDescent="0.3">
      <c r="A15491" s="12"/>
      <c r="I15491" s="26"/>
    </row>
    <row r="15492" spans="1:18" x14ac:dyDescent="0.3">
      <c r="A15492" s="12"/>
      <c r="I15492" s="26"/>
    </row>
    <row r="15493" spans="1:18" x14ac:dyDescent="0.3">
      <c r="A15493" s="12"/>
      <c r="I15493" s="26"/>
    </row>
    <row r="15494" spans="1:18" x14ac:dyDescent="0.3">
      <c r="A15494" s="12"/>
      <c r="G15494" s="12"/>
      <c r="H15494" s="12"/>
      <c r="J15494" s="12"/>
      <c r="K15494" s="12"/>
      <c r="L15494" s="12"/>
      <c r="M15494" s="12"/>
      <c r="N15494" s="96"/>
      <c r="O15494" s="12"/>
      <c r="P15494" s="12"/>
      <c r="Q15494" s="12"/>
      <c r="R15494" s="12"/>
    </row>
    <row r="15495" spans="1:18" x14ac:dyDescent="0.3">
      <c r="A15495" s="12"/>
      <c r="G15495" s="12"/>
      <c r="H15495" s="12"/>
      <c r="J15495" s="12"/>
      <c r="K15495" s="12"/>
      <c r="L15495" s="12"/>
      <c r="M15495" s="12"/>
      <c r="N15495" s="96"/>
      <c r="O15495" s="12"/>
      <c r="P15495" s="12"/>
      <c r="Q15495" s="12"/>
      <c r="R15495" s="12"/>
    </row>
    <row r="15496" spans="1:18" x14ac:dyDescent="0.3">
      <c r="A15496" s="12"/>
      <c r="G15496" s="12"/>
      <c r="H15496" s="12"/>
      <c r="J15496" s="12"/>
      <c r="K15496" s="12"/>
      <c r="L15496" s="12"/>
      <c r="M15496" s="12"/>
      <c r="N15496" s="96"/>
      <c r="O15496" s="12"/>
      <c r="P15496" s="12"/>
      <c r="Q15496" s="12"/>
      <c r="R15496" s="12"/>
    </row>
    <row r="15497" spans="1:18" x14ac:dyDescent="0.3">
      <c r="A15497" s="12"/>
      <c r="G15497" s="12"/>
      <c r="H15497" s="12"/>
      <c r="J15497" s="12"/>
      <c r="K15497" s="12"/>
      <c r="L15497" s="12"/>
      <c r="M15497" s="12"/>
      <c r="N15497" s="96"/>
      <c r="O15497" s="12"/>
      <c r="P15497" s="12"/>
      <c r="Q15497" s="12"/>
      <c r="R15497" s="12"/>
    </row>
    <row r="15498" spans="1:18" x14ac:dyDescent="0.3">
      <c r="A15498" s="12"/>
      <c r="G15498" s="12"/>
      <c r="H15498" s="12"/>
      <c r="J15498" s="12"/>
      <c r="K15498" s="12"/>
      <c r="L15498" s="12"/>
      <c r="M15498" s="12"/>
      <c r="N15498" s="96"/>
      <c r="O15498" s="12"/>
      <c r="P15498" s="12"/>
      <c r="Q15498" s="12"/>
      <c r="R15498" s="12"/>
    </row>
    <row r="15499" spans="1:18" x14ac:dyDescent="0.3">
      <c r="A15499" s="12"/>
      <c r="G15499" s="12"/>
      <c r="H15499" s="12"/>
      <c r="J15499" s="12"/>
      <c r="K15499" s="12"/>
      <c r="L15499" s="12"/>
      <c r="M15499" s="12"/>
      <c r="N15499" s="96"/>
      <c r="O15499" s="12"/>
      <c r="P15499" s="12"/>
      <c r="Q15499" s="12"/>
      <c r="R15499" s="12"/>
    </row>
    <row r="15517" spans="1:22" s="10" customFormat="1" x14ac:dyDescent="0.3">
      <c r="A15517" s="12"/>
      <c r="B15517" s="12"/>
      <c r="C15517" s="12"/>
      <c r="D15517" s="12"/>
      <c r="E15517" s="12"/>
      <c r="F15517" s="12"/>
      <c r="I15517" s="26"/>
      <c r="N15517" s="90"/>
      <c r="S15517" s="12"/>
      <c r="T15517" s="12"/>
      <c r="U15517" s="12"/>
      <c r="V15517" s="12"/>
    </row>
    <row r="15518" spans="1:22" s="10" customFormat="1" x14ac:dyDescent="0.3">
      <c r="A15518" s="12"/>
      <c r="B15518" s="12"/>
      <c r="C15518" s="12"/>
      <c r="D15518" s="12"/>
      <c r="E15518" s="12"/>
      <c r="F15518" s="12"/>
      <c r="I15518" s="26"/>
      <c r="N15518" s="90"/>
      <c r="S15518" s="12"/>
      <c r="T15518" s="12"/>
      <c r="U15518" s="12"/>
      <c r="V15518" s="12"/>
    </row>
    <row r="15519" spans="1:22" s="10" customFormat="1" x14ac:dyDescent="0.3">
      <c r="A15519" s="12"/>
      <c r="B15519" s="12"/>
      <c r="C15519" s="12"/>
      <c r="D15519" s="12"/>
      <c r="E15519" s="12"/>
      <c r="F15519" s="12"/>
      <c r="I15519" s="26"/>
      <c r="N15519" s="90"/>
      <c r="S15519" s="12"/>
      <c r="T15519" s="12"/>
      <c r="U15519" s="12"/>
      <c r="V15519" s="12"/>
    </row>
    <row r="15520" spans="1:22" x14ac:dyDescent="0.3">
      <c r="A15520" s="12"/>
      <c r="I15520" s="26"/>
    </row>
    <row r="15521" spans="1:18" x14ac:dyDescent="0.3">
      <c r="A15521" s="12"/>
      <c r="I15521" s="26"/>
    </row>
    <row r="15522" spans="1:18" x14ac:dyDescent="0.3">
      <c r="A15522" s="12"/>
      <c r="I15522" s="26"/>
    </row>
    <row r="15523" spans="1:18" x14ac:dyDescent="0.3">
      <c r="A15523" s="12"/>
      <c r="G15523" s="12"/>
      <c r="H15523" s="12"/>
      <c r="J15523" s="12"/>
      <c r="K15523" s="12"/>
      <c r="L15523" s="12"/>
      <c r="M15523" s="12"/>
      <c r="N15523" s="96"/>
      <c r="O15523" s="12"/>
      <c r="P15523" s="12"/>
      <c r="Q15523" s="12"/>
      <c r="R15523" s="12"/>
    </row>
    <row r="15524" spans="1:18" x14ac:dyDescent="0.3">
      <c r="A15524" s="12"/>
      <c r="G15524" s="12"/>
      <c r="H15524" s="12"/>
      <c r="J15524" s="12"/>
      <c r="K15524" s="12"/>
      <c r="L15524" s="12"/>
      <c r="M15524" s="12"/>
      <c r="N15524" s="96"/>
      <c r="O15524" s="12"/>
      <c r="P15524" s="12"/>
      <c r="Q15524" s="12"/>
      <c r="R15524" s="12"/>
    </row>
    <row r="15525" spans="1:18" x14ac:dyDescent="0.3">
      <c r="A15525" s="12"/>
      <c r="G15525" s="12"/>
      <c r="H15525" s="12"/>
      <c r="J15525" s="12"/>
      <c r="K15525" s="12"/>
      <c r="L15525" s="12"/>
      <c r="M15525" s="12"/>
      <c r="N15525" s="96"/>
      <c r="O15525" s="12"/>
      <c r="P15525" s="12"/>
      <c r="Q15525" s="12"/>
      <c r="R15525" s="12"/>
    </row>
    <row r="15526" spans="1:18" x14ac:dyDescent="0.3">
      <c r="A15526" s="12"/>
      <c r="G15526" s="12"/>
      <c r="H15526" s="12"/>
      <c r="J15526" s="12"/>
      <c r="K15526" s="12"/>
      <c r="L15526" s="12"/>
      <c r="M15526" s="12"/>
      <c r="N15526" s="96"/>
      <c r="O15526" s="12"/>
      <c r="P15526" s="12"/>
      <c r="Q15526" s="12"/>
      <c r="R15526" s="12"/>
    </row>
    <row r="15527" spans="1:18" x14ac:dyDescent="0.3">
      <c r="A15527" s="12"/>
      <c r="G15527" s="12"/>
      <c r="H15527" s="12"/>
      <c r="J15527" s="12"/>
      <c r="K15527" s="12"/>
      <c r="L15527" s="12"/>
      <c r="M15527" s="12"/>
      <c r="N15527" s="96"/>
      <c r="O15527" s="12"/>
      <c r="P15527" s="12"/>
      <c r="Q15527" s="12"/>
      <c r="R15527" s="12"/>
    </row>
    <row r="15528" spans="1:18" x14ac:dyDescent="0.3">
      <c r="A15528" s="12"/>
      <c r="G15528" s="12"/>
      <c r="H15528" s="12"/>
      <c r="J15528" s="12"/>
      <c r="K15528" s="12"/>
      <c r="L15528" s="12"/>
      <c r="M15528" s="12"/>
      <c r="N15528" s="96"/>
      <c r="O15528" s="12"/>
      <c r="P15528" s="12"/>
      <c r="Q15528" s="12"/>
      <c r="R15528" s="12"/>
    </row>
    <row r="15546" spans="1:21" s="10" customFormat="1" x14ac:dyDescent="0.3">
      <c r="A15546" s="12"/>
      <c r="B15546" s="12"/>
      <c r="C15546" s="12"/>
      <c r="D15546" s="12"/>
      <c r="E15546" s="12"/>
      <c r="F15546" s="12"/>
      <c r="I15546" s="26"/>
      <c r="N15546" s="90"/>
      <c r="S15546" s="12"/>
      <c r="T15546" s="12"/>
      <c r="U15546" s="12"/>
    </row>
    <row r="15547" spans="1:21" s="10" customFormat="1" x14ac:dyDescent="0.3">
      <c r="A15547" s="12"/>
      <c r="B15547" s="12"/>
      <c r="C15547" s="12"/>
      <c r="D15547" s="12"/>
      <c r="E15547" s="12"/>
      <c r="F15547" s="12"/>
      <c r="I15547" s="26"/>
      <c r="N15547" s="90"/>
      <c r="S15547" s="12"/>
      <c r="T15547" s="12"/>
      <c r="U15547" s="12"/>
    </row>
    <row r="15548" spans="1:21" x14ac:dyDescent="0.3">
      <c r="A15548" s="12"/>
      <c r="I15548" s="26"/>
    </row>
    <row r="15549" spans="1:21" x14ac:dyDescent="0.3">
      <c r="A15549" s="12"/>
      <c r="I15549" s="26"/>
    </row>
    <row r="15550" spans="1:21" x14ac:dyDescent="0.3">
      <c r="A15550" s="12"/>
      <c r="I15550" s="26"/>
    </row>
    <row r="15551" spans="1:21" x14ac:dyDescent="0.3">
      <c r="A15551" s="12"/>
      <c r="I15551" s="26"/>
    </row>
    <row r="15552" spans="1:21" x14ac:dyDescent="0.3">
      <c r="A15552" s="12"/>
      <c r="G15552" s="12"/>
      <c r="H15552" s="12"/>
      <c r="J15552" s="12"/>
      <c r="K15552" s="12"/>
      <c r="L15552" s="12"/>
      <c r="M15552" s="12"/>
      <c r="N15552" s="96"/>
      <c r="O15552" s="12"/>
      <c r="P15552" s="12"/>
      <c r="Q15552" s="12"/>
      <c r="R15552" s="12"/>
    </row>
    <row r="15553" spans="1:18" x14ac:dyDescent="0.3">
      <c r="A15553" s="12"/>
      <c r="G15553" s="12"/>
      <c r="H15553" s="12"/>
      <c r="J15553" s="12"/>
      <c r="K15553" s="12"/>
      <c r="L15553" s="12"/>
      <c r="M15553" s="12"/>
      <c r="N15553" s="96"/>
      <c r="O15553" s="12"/>
      <c r="P15553" s="12"/>
      <c r="Q15553" s="12"/>
      <c r="R15553" s="12"/>
    </row>
    <row r="15554" spans="1:18" x14ac:dyDescent="0.3">
      <c r="A15554" s="12"/>
      <c r="G15554" s="12"/>
      <c r="H15554" s="12"/>
      <c r="J15554" s="12"/>
      <c r="K15554" s="12"/>
      <c r="L15554" s="12"/>
      <c r="M15554" s="12"/>
      <c r="N15554" s="96"/>
      <c r="O15554" s="12"/>
      <c r="P15554" s="12"/>
      <c r="Q15554" s="12"/>
      <c r="R15554" s="12"/>
    </row>
    <row r="15555" spans="1:18" x14ac:dyDescent="0.3">
      <c r="A15555" s="12"/>
      <c r="G15555" s="12"/>
      <c r="H15555" s="12"/>
      <c r="J15555" s="12"/>
      <c r="K15555" s="12"/>
      <c r="L15555" s="12"/>
      <c r="M15555" s="12"/>
      <c r="N15555" s="96"/>
      <c r="O15555" s="12"/>
      <c r="P15555" s="12"/>
      <c r="Q15555" s="12"/>
      <c r="R15555" s="12"/>
    </row>
    <row r="15556" spans="1:18" x14ac:dyDescent="0.3">
      <c r="A15556" s="12"/>
      <c r="G15556" s="12"/>
      <c r="H15556" s="12"/>
      <c r="J15556" s="12"/>
      <c r="K15556" s="12"/>
      <c r="L15556" s="12"/>
      <c r="M15556" s="12"/>
      <c r="N15556" s="96"/>
      <c r="O15556" s="12"/>
      <c r="P15556" s="12"/>
      <c r="Q15556" s="12"/>
      <c r="R15556" s="12"/>
    </row>
    <row r="15557" spans="1:18" x14ac:dyDescent="0.3">
      <c r="A15557" s="12"/>
      <c r="G15557" s="12"/>
      <c r="H15557" s="12"/>
      <c r="J15557" s="12"/>
      <c r="K15557" s="12"/>
      <c r="L15557" s="12"/>
      <c r="M15557" s="12"/>
      <c r="N15557" s="96"/>
      <c r="O15557" s="12"/>
      <c r="P15557" s="12"/>
      <c r="Q15557" s="12"/>
      <c r="R15557" s="12"/>
    </row>
    <row r="15575" spans="1:21" s="10" customFormat="1" x14ac:dyDescent="0.3">
      <c r="B15575" s="12"/>
      <c r="C15575" s="12"/>
      <c r="D15575" s="12"/>
      <c r="E15575" s="12"/>
      <c r="F15575" s="12"/>
      <c r="I15575" s="26"/>
      <c r="N15575" s="90"/>
      <c r="S15575" s="12"/>
      <c r="T15575" s="12"/>
      <c r="U15575" s="12"/>
    </row>
    <row r="15576" spans="1:21" s="10" customFormat="1" x14ac:dyDescent="0.3">
      <c r="B15576" s="12"/>
      <c r="C15576" s="12"/>
      <c r="D15576" s="12"/>
      <c r="E15576" s="12"/>
      <c r="F15576" s="12"/>
      <c r="I15576" s="26"/>
      <c r="N15576" s="90"/>
      <c r="S15576" s="12"/>
      <c r="T15576" s="12"/>
      <c r="U15576" s="12"/>
    </row>
    <row r="15577" spans="1:21" x14ac:dyDescent="0.3">
      <c r="A15577" s="12"/>
      <c r="I15577" s="26"/>
    </row>
    <row r="15578" spans="1:21" x14ac:dyDescent="0.3">
      <c r="A15578" s="12"/>
      <c r="I15578" s="26"/>
    </row>
    <row r="15579" spans="1:21" x14ac:dyDescent="0.3">
      <c r="A15579" s="12"/>
      <c r="I15579" s="26"/>
    </row>
    <row r="15580" spans="1:21" x14ac:dyDescent="0.3">
      <c r="A15580" s="12"/>
      <c r="I15580" s="26"/>
    </row>
    <row r="15581" spans="1:21" x14ac:dyDescent="0.3">
      <c r="A15581" s="12"/>
      <c r="G15581" s="12"/>
      <c r="H15581" s="12"/>
      <c r="J15581" s="12"/>
      <c r="K15581" s="12"/>
      <c r="L15581" s="12"/>
      <c r="M15581" s="12"/>
      <c r="N15581" s="96"/>
      <c r="O15581" s="12"/>
      <c r="P15581" s="12"/>
      <c r="Q15581" s="12"/>
      <c r="R15581" s="12"/>
    </row>
    <row r="15582" spans="1:21" x14ac:dyDescent="0.3">
      <c r="A15582" s="12"/>
      <c r="G15582" s="12"/>
      <c r="H15582" s="12"/>
      <c r="J15582" s="12"/>
      <c r="K15582" s="12"/>
      <c r="L15582" s="12"/>
      <c r="M15582" s="12"/>
      <c r="N15582" s="96"/>
      <c r="O15582" s="12"/>
      <c r="P15582" s="12"/>
      <c r="Q15582" s="12"/>
      <c r="R15582" s="12"/>
    </row>
    <row r="15583" spans="1:21" x14ac:dyDescent="0.3">
      <c r="A15583" s="12"/>
      <c r="G15583" s="12"/>
      <c r="H15583" s="12"/>
      <c r="J15583" s="12"/>
      <c r="K15583" s="12"/>
      <c r="L15583" s="12"/>
      <c r="M15583" s="12"/>
      <c r="N15583" s="96"/>
      <c r="O15583" s="12"/>
      <c r="P15583" s="12"/>
      <c r="Q15583" s="12"/>
      <c r="R15583" s="12"/>
    </row>
    <row r="15584" spans="1:21" x14ac:dyDescent="0.3">
      <c r="A15584" s="12"/>
      <c r="G15584" s="12"/>
      <c r="H15584" s="12"/>
      <c r="J15584" s="12"/>
      <c r="K15584" s="12"/>
      <c r="L15584" s="12"/>
      <c r="M15584" s="12"/>
      <c r="N15584" s="96"/>
      <c r="O15584" s="12"/>
      <c r="P15584" s="12"/>
      <c r="Q15584" s="12"/>
      <c r="R15584" s="12"/>
    </row>
    <row r="15585" spans="1:18" x14ac:dyDescent="0.3">
      <c r="A15585" s="12"/>
      <c r="G15585" s="12"/>
      <c r="H15585" s="12"/>
      <c r="J15585" s="12"/>
      <c r="K15585" s="12"/>
      <c r="L15585" s="12"/>
      <c r="M15585" s="12"/>
      <c r="N15585" s="96"/>
      <c r="O15585" s="12"/>
      <c r="P15585" s="12"/>
      <c r="Q15585" s="12"/>
      <c r="R15585" s="12"/>
    </row>
    <row r="15586" spans="1:18" x14ac:dyDescent="0.3">
      <c r="A15586" s="12"/>
      <c r="G15586" s="12"/>
      <c r="H15586" s="12"/>
      <c r="J15586" s="12"/>
      <c r="K15586" s="12"/>
      <c r="L15586" s="12"/>
      <c r="M15586" s="12"/>
      <c r="N15586" s="96"/>
      <c r="O15586" s="12"/>
      <c r="P15586" s="12"/>
      <c r="Q15586" s="12"/>
      <c r="R15586" s="12"/>
    </row>
    <row r="15604" spans="1:21" s="10" customFormat="1" x14ac:dyDescent="0.3">
      <c r="B15604" s="12"/>
      <c r="C15604" s="12"/>
      <c r="D15604" s="12"/>
      <c r="E15604" s="12"/>
      <c r="F15604" s="12"/>
      <c r="I15604" s="26"/>
      <c r="N15604" s="90"/>
      <c r="S15604" s="12"/>
      <c r="T15604" s="12"/>
      <c r="U15604" s="12"/>
    </row>
    <row r="15605" spans="1:21" s="10" customFormat="1" x14ac:dyDescent="0.3">
      <c r="B15605" s="12"/>
      <c r="C15605" s="12"/>
      <c r="D15605" s="12"/>
      <c r="E15605" s="12"/>
      <c r="F15605" s="12"/>
      <c r="I15605" s="26"/>
      <c r="N15605" s="90"/>
      <c r="S15605" s="12"/>
      <c r="T15605" s="12"/>
      <c r="U15605" s="12"/>
    </row>
    <row r="15606" spans="1:21" s="10" customFormat="1" x14ac:dyDescent="0.3">
      <c r="B15606" s="12"/>
      <c r="C15606" s="12"/>
      <c r="D15606" s="12"/>
      <c r="E15606" s="12"/>
      <c r="F15606" s="12"/>
      <c r="I15606" s="26"/>
      <c r="N15606" s="90"/>
      <c r="S15606" s="12"/>
      <c r="T15606" s="12"/>
      <c r="U15606" s="12"/>
    </row>
    <row r="15607" spans="1:21" s="10" customFormat="1" x14ac:dyDescent="0.3">
      <c r="B15607" s="12"/>
      <c r="C15607" s="12"/>
      <c r="D15607" s="12"/>
      <c r="E15607" s="12"/>
      <c r="F15607" s="12"/>
      <c r="I15607" s="26"/>
      <c r="N15607" s="90"/>
      <c r="S15607" s="12"/>
      <c r="T15607" s="12"/>
      <c r="U15607" s="12"/>
    </row>
    <row r="15608" spans="1:21" s="10" customFormat="1" x14ac:dyDescent="0.3">
      <c r="B15608" s="12"/>
      <c r="C15608" s="12"/>
      <c r="D15608" s="12"/>
      <c r="E15608" s="12"/>
      <c r="F15608" s="12"/>
      <c r="I15608" s="26"/>
      <c r="N15608" s="90"/>
      <c r="S15608" s="12"/>
      <c r="T15608" s="12"/>
      <c r="U15608" s="12"/>
    </row>
    <row r="15609" spans="1:21" x14ac:dyDescent="0.3">
      <c r="A15609" s="12"/>
      <c r="I15609" s="26"/>
    </row>
    <row r="15610" spans="1:21" x14ac:dyDescent="0.3">
      <c r="A15610" s="12"/>
      <c r="G15610" s="12"/>
      <c r="H15610" s="12"/>
      <c r="J15610" s="12"/>
      <c r="K15610" s="12"/>
      <c r="L15610" s="12"/>
      <c r="M15610" s="12"/>
      <c r="N15610" s="96"/>
      <c r="O15610" s="12"/>
      <c r="P15610" s="12"/>
      <c r="Q15610" s="12"/>
      <c r="R15610" s="12"/>
    </row>
    <row r="15611" spans="1:21" x14ac:dyDescent="0.3">
      <c r="A15611" s="12"/>
      <c r="G15611" s="12"/>
      <c r="H15611" s="12"/>
      <c r="J15611" s="12"/>
      <c r="K15611" s="12"/>
      <c r="L15611" s="12"/>
      <c r="M15611" s="12"/>
      <c r="N15611" s="96"/>
      <c r="O15611" s="12"/>
      <c r="P15611" s="12"/>
      <c r="Q15611" s="12"/>
      <c r="R15611" s="12"/>
    </row>
    <row r="15612" spans="1:21" x14ac:dyDescent="0.3">
      <c r="A15612" s="12"/>
      <c r="G15612" s="12"/>
      <c r="H15612" s="12"/>
      <c r="J15612" s="12"/>
      <c r="K15612" s="12"/>
      <c r="L15612" s="12"/>
      <c r="M15612" s="12"/>
      <c r="N15612" s="96"/>
      <c r="O15612" s="12"/>
      <c r="P15612" s="12"/>
      <c r="Q15612" s="12"/>
      <c r="R15612" s="12"/>
    </row>
    <row r="15613" spans="1:21" x14ac:dyDescent="0.3">
      <c r="A15613" s="12"/>
      <c r="G15613" s="12"/>
      <c r="H15613" s="12"/>
      <c r="J15613" s="12"/>
      <c r="K15613" s="12"/>
      <c r="L15613" s="12"/>
      <c r="M15613" s="12"/>
      <c r="N15613" s="96"/>
      <c r="O15613" s="12"/>
      <c r="P15613" s="12"/>
      <c r="Q15613" s="12"/>
      <c r="R15613" s="12"/>
    </row>
    <row r="15614" spans="1:21" x14ac:dyDescent="0.3">
      <c r="A15614" s="12"/>
      <c r="G15614" s="12"/>
      <c r="H15614" s="12"/>
      <c r="J15614" s="12"/>
      <c r="K15614" s="12"/>
      <c r="L15614" s="12"/>
      <c r="M15614" s="12"/>
      <c r="N15614" s="96"/>
      <c r="O15614" s="12"/>
      <c r="P15614" s="12"/>
      <c r="Q15614" s="12"/>
      <c r="R15614" s="12"/>
    </row>
    <row r="15615" spans="1:21" x14ac:dyDescent="0.3">
      <c r="A15615" s="12"/>
      <c r="G15615" s="12"/>
      <c r="H15615" s="12"/>
      <c r="J15615" s="12"/>
      <c r="K15615" s="12"/>
      <c r="L15615" s="12"/>
      <c r="M15615" s="12"/>
      <c r="N15615" s="96"/>
      <c r="O15615" s="12"/>
      <c r="P15615" s="12"/>
      <c r="Q15615" s="12"/>
      <c r="R15615" s="12"/>
    </row>
    <row r="15633" spans="1:18" x14ac:dyDescent="0.3">
      <c r="A15633" s="12"/>
      <c r="I15633" s="26"/>
    </row>
    <row r="15634" spans="1:18" x14ac:dyDescent="0.3">
      <c r="A15634" s="12"/>
      <c r="I15634" s="26"/>
    </row>
    <row r="15635" spans="1:18" x14ac:dyDescent="0.3">
      <c r="A15635" s="12"/>
      <c r="I15635" s="26"/>
    </row>
    <row r="15636" spans="1:18" x14ac:dyDescent="0.3">
      <c r="A15636" s="12"/>
      <c r="I15636" s="26"/>
    </row>
    <row r="15637" spans="1:18" x14ac:dyDescent="0.3">
      <c r="A15637" s="12"/>
      <c r="I15637" s="26"/>
    </row>
    <row r="15638" spans="1:18" x14ac:dyDescent="0.3">
      <c r="A15638" s="12"/>
      <c r="I15638" s="26"/>
    </row>
    <row r="15639" spans="1:18" x14ac:dyDescent="0.3">
      <c r="A15639" s="12"/>
      <c r="G15639" s="12"/>
      <c r="H15639" s="12"/>
      <c r="J15639" s="12"/>
      <c r="K15639" s="12"/>
      <c r="L15639" s="12"/>
      <c r="M15639" s="12"/>
      <c r="N15639" s="96"/>
      <c r="O15639" s="12"/>
      <c r="P15639" s="12"/>
      <c r="Q15639" s="12"/>
      <c r="R15639" s="12"/>
    </row>
    <row r="15640" spans="1:18" x14ac:dyDescent="0.3">
      <c r="A15640" s="12"/>
      <c r="G15640" s="12"/>
      <c r="H15640" s="12"/>
      <c r="J15640" s="12"/>
      <c r="K15640" s="12"/>
      <c r="L15640" s="12"/>
      <c r="M15640" s="12"/>
      <c r="N15640" s="96"/>
      <c r="O15640" s="12"/>
      <c r="P15640" s="12"/>
      <c r="Q15640" s="12"/>
      <c r="R15640" s="12"/>
    </row>
    <row r="15641" spans="1:18" x14ac:dyDescent="0.3">
      <c r="A15641" s="12"/>
      <c r="G15641" s="12"/>
      <c r="H15641" s="12"/>
      <c r="J15641" s="12"/>
      <c r="K15641" s="12"/>
      <c r="L15641" s="12"/>
      <c r="M15641" s="12"/>
      <c r="N15641" s="96"/>
      <c r="O15641" s="12"/>
      <c r="P15641" s="12"/>
      <c r="Q15641" s="12"/>
      <c r="R15641" s="12"/>
    </row>
    <row r="15642" spans="1:18" x14ac:dyDescent="0.3">
      <c r="A15642" s="12"/>
      <c r="G15642" s="12"/>
      <c r="H15642" s="12"/>
      <c r="J15642" s="12"/>
      <c r="K15642" s="12"/>
      <c r="L15642" s="12"/>
      <c r="M15642" s="12"/>
      <c r="N15642" s="96"/>
      <c r="O15642" s="12"/>
      <c r="P15642" s="12"/>
      <c r="Q15642" s="12"/>
      <c r="R15642" s="12"/>
    </row>
    <row r="15643" spans="1:18" x14ac:dyDescent="0.3">
      <c r="A15643" s="12"/>
      <c r="G15643" s="12"/>
      <c r="H15643" s="12"/>
      <c r="J15643" s="12"/>
      <c r="K15643" s="12"/>
      <c r="L15643" s="12"/>
      <c r="M15643" s="12"/>
      <c r="N15643" s="96"/>
      <c r="O15643" s="12"/>
      <c r="P15643" s="12"/>
      <c r="Q15643" s="12"/>
      <c r="R15643" s="12"/>
    </row>
    <row r="15644" spans="1:18" x14ac:dyDescent="0.3">
      <c r="A15644" s="12"/>
      <c r="G15644" s="12"/>
      <c r="H15644" s="12"/>
      <c r="J15644" s="12"/>
      <c r="K15644" s="12"/>
      <c r="L15644" s="12"/>
      <c r="M15644" s="12"/>
      <c r="N15644" s="96"/>
      <c r="O15644" s="12"/>
      <c r="P15644" s="12"/>
      <c r="Q15644" s="12"/>
      <c r="R15644" s="12"/>
    </row>
    <row r="15662" spans="1:22" s="10" customFormat="1" x14ac:dyDescent="0.3">
      <c r="A15662" s="12"/>
      <c r="B15662" s="12"/>
      <c r="C15662" s="12"/>
      <c r="D15662" s="12"/>
      <c r="E15662" s="12"/>
      <c r="F15662" s="12"/>
      <c r="I15662" s="26"/>
      <c r="N15662" s="90"/>
      <c r="S15662" s="12"/>
      <c r="T15662" s="12"/>
      <c r="U15662" s="12"/>
      <c r="V15662" s="12"/>
    </row>
    <row r="15663" spans="1:22" s="10" customFormat="1" x14ac:dyDescent="0.3">
      <c r="A15663" s="12"/>
      <c r="B15663" s="12"/>
      <c r="C15663" s="12"/>
      <c r="D15663" s="12"/>
      <c r="E15663" s="12"/>
      <c r="F15663" s="12"/>
      <c r="I15663" s="26"/>
      <c r="N15663" s="90"/>
      <c r="S15663" s="12"/>
      <c r="T15663" s="12"/>
      <c r="U15663" s="12"/>
      <c r="V15663" s="12"/>
    </row>
    <row r="15664" spans="1:22" x14ac:dyDescent="0.3">
      <c r="A15664" s="12"/>
      <c r="I15664" s="26"/>
    </row>
    <row r="15665" spans="1:18" x14ac:dyDescent="0.3">
      <c r="A15665" s="12"/>
      <c r="I15665" s="26"/>
    </row>
    <row r="15666" spans="1:18" x14ac:dyDescent="0.3">
      <c r="A15666" s="12"/>
      <c r="I15666" s="26"/>
    </row>
    <row r="15667" spans="1:18" x14ac:dyDescent="0.3">
      <c r="A15667" s="12"/>
      <c r="I15667" s="26"/>
    </row>
    <row r="15668" spans="1:18" x14ac:dyDescent="0.3">
      <c r="A15668" s="12"/>
      <c r="G15668" s="12"/>
      <c r="H15668" s="12"/>
      <c r="J15668" s="12"/>
      <c r="K15668" s="12"/>
      <c r="L15668" s="12"/>
      <c r="M15668" s="12"/>
      <c r="N15668" s="96"/>
      <c r="O15668" s="12"/>
      <c r="P15668" s="12"/>
      <c r="Q15668" s="12"/>
      <c r="R15668" s="12"/>
    </row>
    <row r="15669" spans="1:18" x14ac:dyDescent="0.3">
      <c r="A15669" s="12"/>
      <c r="G15669" s="12"/>
      <c r="H15669" s="12"/>
      <c r="J15669" s="12"/>
      <c r="K15669" s="12"/>
      <c r="L15669" s="12"/>
      <c r="M15669" s="12"/>
      <c r="N15669" s="96"/>
      <c r="O15669" s="12"/>
      <c r="P15669" s="12"/>
      <c r="Q15669" s="12"/>
      <c r="R15669" s="12"/>
    </row>
    <row r="15670" spans="1:18" x14ac:dyDescent="0.3">
      <c r="A15670" s="12"/>
      <c r="G15670" s="12"/>
      <c r="H15670" s="12"/>
      <c r="J15670" s="12"/>
      <c r="K15670" s="12"/>
      <c r="L15670" s="12"/>
      <c r="M15670" s="12"/>
      <c r="N15670" s="96"/>
      <c r="O15670" s="12"/>
      <c r="P15670" s="12"/>
      <c r="Q15670" s="12"/>
      <c r="R15670" s="12"/>
    </row>
    <row r="15671" spans="1:18" x14ac:dyDescent="0.3">
      <c r="A15671" s="12"/>
      <c r="G15671" s="12"/>
      <c r="H15671" s="12"/>
      <c r="J15671" s="12"/>
      <c r="K15671" s="12"/>
      <c r="L15671" s="12"/>
      <c r="M15671" s="12"/>
      <c r="N15671" s="96"/>
      <c r="O15671" s="12"/>
      <c r="P15671" s="12"/>
      <c r="Q15671" s="12"/>
      <c r="R15671" s="12"/>
    </row>
    <row r="15672" spans="1:18" x14ac:dyDescent="0.3">
      <c r="A15672" s="12"/>
      <c r="G15672" s="12"/>
      <c r="H15672" s="12"/>
      <c r="J15672" s="12"/>
      <c r="K15672" s="12"/>
      <c r="L15672" s="12"/>
      <c r="M15672" s="12"/>
      <c r="N15672" s="96"/>
      <c r="O15672" s="12"/>
      <c r="P15672" s="12"/>
      <c r="Q15672" s="12"/>
      <c r="R15672" s="12"/>
    </row>
    <row r="15673" spans="1:18" x14ac:dyDescent="0.3">
      <c r="A15673" s="12"/>
      <c r="G15673" s="12"/>
      <c r="H15673" s="12"/>
      <c r="J15673" s="12"/>
      <c r="K15673" s="12"/>
      <c r="L15673" s="12"/>
      <c r="M15673" s="12"/>
      <c r="N15673" s="96"/>
      <c r="O15673" s="12"/>
      <c r="P15673" s="12"/>
      <c r="Q15673" s="12"/>
      <c r="R15673" s="12"/>
    </row>
    <row r="15691" spans="1:21" s="10" customFormat="1" x14ac:dyDescent="0.3">
      <c r="A15691" s="12"/>
      <c r="B15691" s="12"/>
      <c r="C15691" s="12"/>
      <c r="D15691" s="12"/>
      <c r="E15691" s="12"/>
      <c r="F15691" s="12"/>
      <c r="I15691" s="26"/>
      <c r="N15691" s="90"/>
      <c r="S15691" s="12"/>
      <c r="T15691" s="12"/>
      <c r="U15691" s="12"/>
    </row>
    <row r="15692" spans="1:21" x14ac:dyDescent="0.3">
      <c r="A15692" s="12"/>
      <c r="I15692" s="26"/>
    </row>
    <row r="15693" spans="1:21" x14ac:dyDescent="0.3">
      <c r="A15693" s="12"/>
      <c r="I15693" s="26"/>
    </row>
    <row r="15694" spans="1:21" x14ac:dyDescent="0.3">
      <c r="A15694" s="12"/>
      <c r="I15694" s="26"/>
    </row>
    <row r="15695" spans="1:21" x14ac:dyDescent="0.3">
      <c r="A15695" s="12"/>
      <c r="I15695" s="26"/>
    </row>
    <row r="15696" spans="1:21" x14ac:dyDescent="0.3">
      <c r="A15696" s="12"/>
      <c r="I15696" s="26"/>
    </row>
    <row r="15697" spans="1:18" x14ac:dyDescent="0.3">
      <c r="A15697" s="12"/>
      <c r="G15697" s="12"/>
      <c r="H15697" s="12"/>
      <c r="J15697" s="12"/>
      <c r="K15697" s="12"/>
      <c r="L15697" s="12"/>
      <c r="M15697" s="12"/>
      <c r="N15697" s="96"/>
      <c r="O15697" s="12"/>
      <c r="P15697" s="12"/>
      <c r="Q15697" s="12"/>
      <c r="R15697" s="12"/>
    </row>
    <row r="15698" spans="1:18" x14ac:dyDescent="0.3">
      <c r="A15698" s="12"/>
      <c r="G15698" s="12"/>
      <c r="H15698" s="12"/>
      <c r="J15698" s="12"/>
      <c r="K15698" s="12"/>
      <c r="L15698" s="12"/>
      <c r="M15698" s="12"/>
      <c r="N15698" s="96"/>
      <c r="O15698" s="12"/>
      <c r="P15698" s="12"/>
      <c r="Q15698" s="12"/>
      <c r="R15698" s="12"/>
    </row>
    <row r="15699" spans="1:18" x14ac:dyDescent="0.3">
      <c r="A15699" s="12"/>
      <c r="G15699" s="12"/>
      <c r="H15699" s="12"/>
      <c r="J15699" s="12"/>
      <c r="K15699" s="12"/>
      <c r="L15699" s="12"/>
      <c r="M15699" s="12"/>
      <c r="N15699" s="96"/>
      <c r="O15699" s="12"/>
      <c r="P15699" s="12"/>
      <c r="Q15699" s="12"/>
      <c r="R15699" s="12"/>
    </row>
    <row r="15700" spans="1:18" x14ac:dyDescent="0.3">
      <c r="A15700" s="12"/>
      <c r="G15700" s="12"/>
      <c r="H15700" s="12"/>
      <c r="J15700" s="12"/>
      <c r="K15700" s="12"/>
      <c r="L15700" s="12"/>
      <c r="M15700" s="12"/>
      <c r="N15700" s="96"/>
      <c r="O15700" s="12"/>
      <c r="P15700" s="12"/>
      <c r="Q15700" s="12"/>
      <c r="R15700" s="12"/>
    </row>
    <row r="15701" spans="1:18" x14ac:dyDescent="0.3">
      <c r="A15701" s="12"/>
      <c r="G15701" s="12"/>
      <c r="H15701" s="12"/>
      <c r="J15701" s="12"/>
      <c r="K15701" s="12"/>
      <c r="L15701" s="12"/>
      <c r="M15701" s="12"/>
      <c r="N15701" s="96"/>
      <c r="O15701" s="12"/>
      <c r="P15701" s="12"/>
      <c r="Q15701" s="12"/>
      <c r="R15701" s="12"/>
    </row>
    <row r="15702" spans="1:18" x14ac:dyDescent="0.3">
      <c r="A15702" s="12"/>
      <c r="G15702" s="12"/>
      <c r="H15702" s="12"/>
      <c r="J15702" s="12"/>
      <c r="K15702" s="12"/>
      <c r="L15702" s="12"/>
      <c r="M15702" s="12"/>
      <c r="N15702" s="96"/>
      <c r="O15702" s="12"/>
      <c r="P15702" s="12"/>
      <c r="Q15702" s="12"/>
      <c r="R15702" s="12"/>
    </row>
    <row r="15720" spans="1:21" s="10" customFormat="1" x14ac:dyDescent="0.3">
      <c r="B15720" s="12"/>
      <c r="C15720" s="12"/>
      <c r="D15720" s="12"/>
      <c r="E15720" s="12"/>
      <c r="F15720" s="12"/>
      <c r="I15720" s="26"/>
      <c r="N15720" s="90"/>
      <c r="S15720" s="12"/>
      <c r="T15720" s="12"/>
      <c r="U15720" s="12"/>
    </row>
    <row r="15721" spans="1:21" x14ac:dyDescent="0.3">
      <c r="A15721" s="12"/>
      <c r="I15721" s="26"/>
    </row>
    <row r="15722" spans="1:21" x14ac:dyDescent="0.3">
      <c r="A15722" s="12"/>
      <c r="I15722" s="26"/>
    </row>
    <row r="15723" spans="1:21" x14ac:dyDescent="0.3">
      <c r="A15723" s="12"/>
      <c r="I15723" s="26"/>
    </row>
    <row r="15724" spans="1:21" x14ac:dyDescent="0.3">
      <c r="A15724" s="12"/>
      <c r="I15724" s="26"/>
    </row>
    <row r="15725" spans="1:21" x14ac:dyDescent="0.3">
      <c r="A15725" s="12"/>
      <c r="I15725" s="26"/>
    </row>
    <row r="15726" spans="1:21" x14ac:dyDescent="0.3">
      <c r="A15726" s="12"/>
      <c r="G15726" s="12"/>
      <c r="H15726" s="12"/>
      <c r="J15726" s="12"/>
      <c r="K15726" s="12"/>
      <c r="L15726" s="12"/>
      <c r="M15726" s="12"/>
      <c r="N15726" s="96"/>
      <c r="O15726" s="12"/>
      <c r="P15726" s="12"/>
      <c r="Q15726" s="12"/>
      <c r="R15726" s="12"/>
    </row>
    <row r="15727" spans="1:21" x14ac:dyDescent="0.3">
      <c r="A15727" s="12"/>
      <c r="G15727" s="12"/>
      <c r="H15727" s="12"/>
      <c r="J15727" s="12"/>
      <c r="K15727" s="12"/>
      <c r="L15727" s="12"/>
      <c r="M15727" s="12"/>
      <c r="N15727" s="96"/>
      <c r="O15727" s="12"/>
      <c r="P15727" s="12"/>
      <c r="Q15727" s="12"/>
      <c r="R15727" s="12"/>
    </row>
    <row r="15728" spans="1:21" x14ac:dyDescent="0.3">
      <c r="A15728" s="12"/>
      <c r="G15728" s="12"/>
      <c r="H15728" s="12"/>
      <c r="J15728" s="12"/>
      <c r="K15728" s="12"/>
      <c r="L15728" s="12"/>
      <c r="M15728" s="12"/>
      <c r="N15728" s="96"/>
      <c r="O15728" s="12"/>
      <c r="P15728" s="12"/>
      <c r="Q15728" s="12"/>
      <c r="R15728" s="12"/>
    </row>
    <row r="15729" spans="1:18" x14ac:dyDescent="0.3">
      <c r="A15729" s="12"/>
      <c r="G15729" s="12"/>
      <c r="H15729" s="12"/>
      <c r="J15729" s="12"/>
      <c r="K15729" s="12"/>
      <c r="L15729" s="12"/>
      <c r="M15729" s="12"/>
      <c r="N15729" s="96"/>
      <c r="O15729" s="12"/>
      <c r="P15729" s="12"/>
      <c r="Q15729" s="12"/>
      <c r="R15729" s="12"/>
    </row>
    <row r="15730" spans="1:18" x14ac:dyDescent="0.3">
      <c r="A15730" s="12"/>
      <c r="G15730" s="12"/>
      <c r="H15730" s="12"/>
      <c r="J15730" s="12"/>
      <c r="K15730" s="12"/>
      <c r="L15730" s="12"/>
      <c r="M15730" s="12"/>
      <c r="N15730" s="96"/>
      <c r="O15730" s="12"/>
      <c r="P15730" s="12"/>
      <c r="Q15730" s="12"/>
      <c r="R15730" s="12"/>
    </row>
    <row r="15731" spans="1:18" x14ac:dyDescent="0.3">
      <c r="A15731" s="12"/>
      <c r="G15731" s="12"/>
      <c r="H15731" s="12"/>
      <c r="J15731" s="12"/>
      <c r="K15731" s="12"/>
      <c r="L15731" s="12"/>
      <c r="M15731" s="12"/>
      <c r="N15731" s="96"/>
      <c r="O15731" s="12"/>
      <c r="P15731" s="12"/>
      <c r="Q15731" s="12"/>
      <c r="R15731" s="12"/>
    </row>
    <row r="15749" spans="1:21" s="10" customFormat="1" x14ac:dyDescent="0.3">
      <c r="B15749" s="12"/>
      <c r="C15749" s="12"/>
      <c r="D15749" s="12"/>
      <c r="E15749" s="12"/>
      <c r="F15749" s="12"/>
      <c r="I15749" s="26"/>
      <c r="N15749" s="90"/>
      <c r="S15749" s="12"/>
      <c r="T15749" s="12"/>
      <c r="U15749" s="12"/>
    </row>
    <row r="15750" spans="1:21" s="10" customFormat="1" x14ac:dyDescent="0.3">
      <c r="B15750" s="12"/>
      <c r="C15750" s="12"/>
      <c r="D15750" s="12"/>
      <c r="E15750" s="12"/>
      <c r="F15750" s="12"/>
      <c r="I15750" s="26"/>
      <c r="N15750" s="90"/>
      <c r="S15750" s="12"/>
      <c r="T15750" s="12"/>
      <c r="U15750" s="12"/>
    </row>
    <row r="15751" spans="1:21" s="10" customFormat="1" x14ac:dyDescent="0.3">
      <c r="B15751" s="12"/>
      <c r="C15751" s="12"/>
      <c r="D15751" s="12"/>
      <c r="E15751" s="12"/>
      <c r="F15751" s="12"/>
      <c r="I15751" s="26"/>
      <c r="N15751" s="90"/>
      <c r="S15751" s="12"/>
      <c r="T15751" s="12"/>
      <c r="U15751" s="12"/>
    </row>
    <row r="15752" spans="1:21" s="10" customFormat="1" x14ac:dyDescent="0.3">
      <c r="B15752" s="12"/>
      <c r="C15752" s="12"/>
      <c r="D15752" s="12"/>
      <c r="E15752" s="12"/>
      <c r="F15752" s="12"/>
      <c r="I15752" s="26"/>
      <c r="N15752" s="90"/>
      <c r="S15752" s="12"/>
      <c r="T15752" s="12"/>
      <c r="U15752" s="12"/>
    </row>
    <row r="15753" spans="1:21" x14ac:dyDescent="0.3">
      <c r="A15753" s="12"/>
      <c r="I15753" s="26"/>
    </row>
    <row r="15754" spans="1:21" x14ac:dyDescent="0.3">
      <c r="A15754" s="12"/>
      <c r="I15754" s="26"/>
    </row>
    <row r="15755" spans="1:21" x14ac:dyDescent="0.3">
      <c r="A15755" s="12"/>
      <c r="G15755" s="12"/>
      <c r="H15755" s="12"/>
      <c r="J15755" s="12"/>
      <c r="K15755" s="12"/>
      <c r="L15755" s="12"/>
      <c r="M15755" s="12"/>
      <c r="N15755" s="96"/>
      <c r="O15755" s="12"/>
      <c r="P15755" s="12"/>
      <c r="Q15755" s="12"/>
      <c r="R15755" s="12"/>
    </row>
    <row r="15756" spans="1:21" x14ac:dyDescent="0.3">
      <c r="A15756" s="12"/>
      <c r="G15756" s="12"/>
      <c r="H15756" s="12"/>
      <c r="J15756" s="12"/>
      <c r="K15756" s="12"/>
      <c r="L15756" s="12"/>
      <c r="M15756" s="12"/>
      <c r="N15756" s="96"/>
      <c r="O15756" s="12"/>
      <c r="P15756" s="12"/>
      <c r="Q15756" s="12"/>
      <c r="R15756" s="12"/>
    </row>
    <row r="15757" spans="1:21" x14ac:dyDescent="0.3">
      <c r="A15757" s="12"/>
      <c r="G15757" s="12"/>
      <c r="H15757" s="12"/>
      <c r="J15757" s="12"/>
      <c r="K15757" s="12"/>
      <c r="L15757" s="12"/>
      <c r="M15757" s="12"/>
      <c r="N15757" s="96"/>
      <c r="O15757" s="12"/>
      <c r="P15757" s="12"/>
      <c r="Q15757" s="12"/>
      <c r="R15757" s="12"/>
    </row>
    <row r="15758" spans="1:21" x14ac:dyDescent="0.3">
      <c r="A15758" s="12"/>
      <c r="G15758" s="12"/>
      <c r="H15758" s="12"/>
      <c r="J15758" s="12"/>
      <c r="K15758" s="12"/>
      <c r="L15758" s="12"/>
      <c r="M15758" s="12"/>
      <c r="N15758" s="96"/>
      <c r="O15758" s="12"/>
      <c r="P15758" s="12"/>
      <c r="Q15758" s="12"/>
      <c r="R15758" s="12"/>
    </row>
    <row r="15759" spans="1:21" x14ac:dyDescent="0.3">
      <c r="A15759" s="12"/>
      <c r="G15759" s="12"/>
      <c r="H15759" s="12"/>
      <c r="J15759" s="12"/>
      <c r="K15759" s="12"/>
      <c r="L15759" s="12"/>
      <c r="M15759" s="12"/>
      <c r="N15759" s="96"/>
      <c r="O15759" s="12"/>
      <c r="P15759" s="12"/>
      <c r="Q15759" s="12"/>
      <c r="R15759" s="12"/>
    </row>
    <row r="15760" spans="1:21" x14ac:dyDescent="0.3">
      <c r="A15760" s="12"/>
      <c r="G15760" s="12"/>
      <c r="H15760" s="12"/>
      <c r="J15760" s="12"/>
      <c r="K15760" s="12"/>
      <c r="L15760" s="12"/>
      <c r="M15760" s="12"/>
      <c r="N15760" s="96"/>
      <c r="O15760" s="12"/>
      <c r="P15760" s="12"/>
      <c r="Q15760" s="12"/>
      <c r="R15760" s="12"/>
    </row>
    <row r="15778" spans="1:18" x14ac:dyDescent="0.3">
      <c r="A15778" s="12"/>
      <c r="I15778" s="26"/>
    </row>
    <row r="15779" spans="1:18" x14ac:dyDescent="0.3">
      <c r="A15779" s="12"/>
      <c r="I15779" s="26"/>
    </row>
    <row r="15780" spans="1:18" x14ac:dyDescent="0.3">
      <c r="A15780" s="12"/>
      <c r="I15780" s="26"/>
    </row>
    <row r="15781" spans="1:18" x14ac:dyDescent="0.3">
      <c r="A15781" s="12"/>
      <c r="I15781" s="26"/>
    </row>
    <row r="15782" spans="1:18" x14ac:dyDescent="0.3">
      <c r="A15782" s="12"/>
      <c r="I15782" s="26"/>
    </row>
    <row r="15783" spans="1:18" x14ac:dyDescent="0.3">
      <c r="A15783" s="12"/>
      <c r="I15783" s="26"/>
    </row>
    <row r="15784" spans="1:18" x14ac:dyDescent="0.3">
      <c r="A15784" s="12"/>
      <c r="G15784" s="12"/>
      <c r="H15784" s="12"/>
      <c r="J15784" s="12"/>
      <c r="K15784" s="12"/>
      <c r="L15784" s="12"/>
      <c r="M15784" s="12"/>
      <c r="N15784" s="96"/>
      <c r="O15784" s="12"/>
      <c r="P15784" s="12"/>
      <c r="Q15784" s="12"/>
      <c r="R15784" s="12"/>
    </row>
    <row r="15785" spans="1:18" x14ac:dyDescent="0.3">
      <c r="A15785" s="12"/>
      <c r="G15785" s="12"/>
      <c r="H15785" s="12"/>
      <c r="J15785" s="12"/>
      <c r="K15785" s="12"/>
      <c r="L15785" s="12"/>
      <c r="M15785" s="12"/>
      <c r="N15785" s="96"/>
      <c r="O15785" s="12"/>
      <c r="P15785" s="12"/>
      <c r="Q15785" s="12"/>
      <c r="R15785" s="12"/>
    </row>
    <row r="15786" spans="1:18" x14ac:dyDescent="0.3">
      <c r="A15786" s="12"/>
      <c r="G15786" s="12"/>
      <c r="H15786" s="12"/>
      <c r="J15786" s="12"/>
      <c r="K15786" s="12"/>
      <c r="L15786" s="12"/>
      <c r="M15786" s="12"/>
      <c r="N15786" s="96"/>
      <c r="O15786" s="12"/>
      <c r="P15786" s="12"/>
      <c r="Q15786" s="12"/>
      <c r="R15786" s="12"/>
    </row>
    <row r="15787" spans="1:18" x14ac:dyDescent="0.3">
      <c r="A15787" s="12"/>
      <c r="G15787" s="12"/>
      <c r="H15787" s="12"/>
      <c r="J15787" s="12"/>
      <c r="K15787" s="12"/>
      <c r="L15787" s="12"/>
      <c r="M15787" s="12"/>
      <c r="N15787" s="96"/>
      <c r="O15787" s="12"/>
      <c r="P15787" s="12"/>
      <c r="Q15787" s="12"/>
      <c r="R15787" s="12"/>
    </row>
    <row r="15788" spans="1:18" x14ac:dyDescent="0.3">
      <c r="A15788" s="12"/>
      <c r="G15788" s="12"/>
      <c r="H15788" s="12"/>
      <c r="J15788" s="12"/>
      <c r="K15788" s="12"/>
      <c r="L15788" s="12"/>
      <c r="M15788" s="12"/>
      <c r="N15788" s="96"/>
      <c r="O15788" s="12"/>
      <c r="P15788" s="12"/>
      <c r="Q15788" s="12"/>
      <c r="R15788" s="12"/>
    </row>
    <row r="15789" spans="1:18" x14ac:dyDescent="0.3">
      <c r="A15789" s="12"/>
      <c r="G15789" s="12"/>
      <c r="H15789" s="12"/>
      <c r="J15789" s="12"/>
      <c r="K15789" s="12"/>
      <c r="L15789" s="12"/>
      <c r="M15789" s="12"/>
      <c r="N15789" s="96"/>
      <c r="O15789" s="12"/>
      <c r="P15789" s="12"/>
      <c r="Q15789" s="12"/>
      <c r="R15789" s="12"/>
    </row>
    <row r="15807" spans="1:22" s="10" customFormat="1" x14ac:dyDescent="0.3">
      <c r="A15807" s="12"/>
      <c r="B15807" s="12"/>
      <c r="C15807" s="12"/>
      <c r="D15807" s="12"/>
      <c r="E15807" s="12"/>
      <c r="F15807" s="12"/>
      <c r="I15807" s="26"/>
      <c r="N15807" s="90"/>
      <c r="S15807" s="12"/>
      <c r="T15807" s="12"/>
      <c r="U15807" s="12"/>
      <c r="V15807" s="12"/>
    </row>
    <row r="15808" spans="1:22" x14ac:dyDescent="0.3">
      <c r="A15808" s="12"/>
      <c r="I15808" s="26"/>
    </row>
    <row r="15809" spans="1:18" x14ac:dyDescent="0.3">
      <c r="A15809" s="12"/>
      <c r="I15809" s="26"/>
    </row>
    <row r="15810" spans="1:18" x14ac:dyDescent="0.3">
      <c r="A15810" s="12"/>
      <c r="I15810" s="26"/>
    </row>
    <row r="15811" spans="1:18" x14ac:dyDescent="0.3">
      <c r="A15811" s="12"/>
      <c r="I15811" s="26"/>
    </row>
    <row r="15812" spans="1:18" x14ac:dyDescent="0.3">
      <c r="A15812" s="12"/>
      <c r="I15812" s="26"/>
    </row>
    <row r="15813" spans="1:18" x14ac:dyDescent="0.3">
      <c r="A15813" s="12"/>
      <c r="G15813" s="12"/>
      <c r="H15813" s="12"/>
      <c r="J15813" s="12"/>
      <c r="K15813" s="12"/>
      <c r="L15813" s="12"/>
      <c r="M15813" s="12"/>
      <c r="N15813" s="96"/>
      <c r="O15813" s="12"/>
      <c r="P15813" s="12"/>
      <c r="Q15813" s="12"/>
      <c r="R15813" s="12"/>
    </row>
    <row r="15814" spans="1:18" x14ac:dyDescent="0.3">
      <c r="A15814" s="12"/>
      <c r="G15814" s="12"/>
      <c r="H15814" s="12"/>
      <c r="J15814" s="12"/>
      <c r="K15814" s="12"/>
      <c r="L15814" s="12"/>
      <c r="M15814" s="12"/>
      <c r="N15814" s="96"/>
      <c r="O15814" s="12"/>
      <c r="P15814" s="12"/>
      <c r="Q15814" s="12"/>
      <c r="R15814" s="12"/>
    </row>
    <row r="15815" spans="1:18" x14ac:dyDescent="0.3">
      <c r="A15815" s="12"/>
      <c r="G15815" s="12"/>
      <c r="H15815" s="12"/>
      <c r="J15815" s="12"/>
      <c r="K15815" s="12"/>
      <c r="L15815" s="12"/>
      <c r="M15815" s="12"/>
      <c r="N15815" s="96"/>
      <c r="O15815" s="12"/>
      <c r="P15815" s="12"/>
      <c r="Q15815" s="12"/>
      <c r="R15815" s="12"/>
    </row>
    <row r="15816" spans="1:18" x14ac:dyDescent="0.3">
      <c r="A15816" s="12"/>
      <c r="G15816" s="12"/>
      <c r="H15816" s="12"/>
      <c r="J15816" s="12"/>
      <c r="K15816" s="12"/>
      <c r="L15816" s="12"/>
      <c r="M15816" s="12"/>
      <c r="N15816" s="96"/>
      <c r="O15816" s="12"/>
      <c r="P15816" s="12"/>
      <c r="Q15816" s="12"/>
      <c r="R15816" s="12"/>
    </row>
    <row r="15817" spans="1:18" x14ac:dyDescent="0.3">
      <c r="A15817" s="12"/>
      <c r="G15817" s="12"/>
      <c r="H15817" s="12"/>
      <c r="J15817" s="12"/>
      <c r="K15817" s="12"/>
      <c r="L15817" s="12"/>
      <c r="M15817" s="12"/>
      <c r="N15817" s="96"/>
      <c r="O15817" s="12"/>
      <c r="P15817" s="12"/>
      <c r="Q15817" s="12"/>
      <c r="R15817" s="12"/>
    </row>
    <row r="15818" spans="1:18" x14ac:dyDescent="0.3">
      <c r="A15818" s="12"/>
      <c r="G15818" s="12"/>
      <c r="H15818" s="12"/>
      <c r="J15818" s="12"/>
      <c r="K15818" s="12"/>
      <c r="L15818" s="12"/>
      <c r="M15818" s="12"/>
      <c r="N15818" s="96"/>
      <c r="O15818" s="12"/>
      <c r="P15818" s="12"/>
      <c r="Q15818" s="12"/>
      <c r="R15818" s="12"/>
    </row>
    <row r="15836" spans="1:22" s="10" customFormat="1" x14ac:dyDescent="0.3">
      <c r="A15836" s="12"/>
      <c r="B15836" s="12"/>
      <c r="C15836" s="12"/>
      <c r="D15836" s="12"/>
      <c r="E15836" s="12"/>
      <c r="F15836" s="12"/>
      <c r="I15836" s="26"/>
      <c r="N15836" s="90"/>
      <c r="S15836" s="12"/>
      <c r="T15836" s="12"/>
      <c r="U15836" s="12"/>
      <c r="V15836" s="12"/>
    </row>
    <row r="15837" spans="1:22" s="10" customFormat="1" x14ac:dyDescent="0.3">
      <c r="A15837" s="12"/>
      <c r="B15837" s="12"/>
      <c r="C15837" s="12"/>
      <c r="D15837" s="12"/>
      <c r="E15837" s="12"/>
      <c r="F15837" s="12"/>
      <c r="I15837" s="26"/>
      <c r="N15837" s="90"/>
      <c r="S15837" s="12"/>
      <c r="T15837" s="12"/>
      <c r="U15837" s="12"/>
      <c r="V15837" s="12"/>
    </row>
    <row r="15838" spans="1:22" s="10" customFormat="1" x14ac:dyDescent="0.3">
      <c r="A15838" s="12"/>
      <c r="B15838" s="12"/>
      <c r="C15838" s="12"/>
      <c r="D15838" s="12"/>
      <c r="E15838" s="12"/>
      <c r="F15838" s="12"/>
      <c r="I15838" s="26"/>
      <c r="N15838" s="90"/>
      <c r="S15838" s="12"/>
      <c r="T15838" s="12"/>
      <c r="U15838" s="12"/>
      <c r="V15838" s="12"/>
    </row>
    <row r="15839" spans="1:22" s="10" customFormat="1" x14ac:dyDescent="0.3">
      <c r="A15839" s="12"/>
      <c r="B15839" s="12"/>
      <c r="C15839" s="12"/>
      <c r="D15839" s="12"/>
      <c r="E15839" s="12"/>
      <c r="F15839" s="12"/>
      <c r="I15839" s="26"/>
      <c r="N15839" s="90"/>
      <c r="S15839" s="12"/>
      <c r="T15839" s="12"/>
      <c r="U15839" s="12"/>
      <c r="V15839" s="12"/>
    </row>
    <row r="15840" spans="1:22" x14ac:dyDescent="0.3">
      <c r="A15840" s="12"/>
      <c r="I15840" s="26"/>
    </row>
    <row r="15841" spans="1:18" x14ac:dyDescent="0.3">
      <c r="A15841" s="12"/>
      <c r="I15841" s="26"/>
    </row>
    <row r="15842" spans="1:18" x14ac:dyDescent="0.3">
      <c r="A15842" s="12"/>
      <c r="G15842" s="12"/>
      <c r="H15842" s="12"/>
      <c r="J15842" s="12"/>
      <c r="K15842" s="12"/>
      <c r="L15842" s="12"/>
      <c r="M15842" s="12"/>
      <c r="N15842" s="96"/>
      <c r="O15842" s="12"/>
      <c r="P15842" s="12"/>
      <c r="Q15842" s="12"/>
      <c r="R15842" s="12"/>
    </row>
    <row r="15843" spans="1:18" x14ac:dyDescent="0.3">
      <c r="A15843" s="12"/>
      <c r="G15843" s="12"/>
      <c r="H15843" s="12"/>
      <c r="J15843" s="12"/>
      <c r="K15843" s="12"/>
      <c r="L15843" s="12"/>
      <c r="M15843" s="12"/>
      <c r="N15843" s="96"/>
      <c r="O15843" s="12"/>
      <c r="P15843" s="12"/>
      <c r="Q15843" s="12"/>
      <c r="R15843" s="12"/>
    </row>
    <row r="15844" spans="1:18" x14ac:dyDescent="0.3">
      <c r="A15844" s="12"/>
      <c r="G15844" s="12"/>
      <c r="H15844" s="12"/>
      <c r="J15844" s="12"/>
      <c r="K15844" s="12"/>
      <c r="L15844" s="12"/>
      <c r="M15844" s="12"/>
      <c r="N15844" s="96"/>
      <c r="O15844" s="12"/>
      <c r="P15844" s="12"/>
      <c r="Q15844" s="12"/>
      <c r="R15844" s="12"/>
    </row>
    <row r="15845" spans="1:18" x14ac:dyDescent="0.3">
      <c r="A15845" s="12"/>
      <c r="G15845" s="12"/>
      <c r="H15845" s="12"/>
      <c r="J15845" s="12"/>
      <c r="K15845" s="12"/>
      <c r="L15845" s="12"/>
      <c r="M15845" s="12"/>
      <c r="N15845" s="96"/>
      <c r="O15845" s="12"/>
      <c r="P15845" s="12"/>
      <c r="Q15845" s="12"/>
      <c r="R15845" s="12"/>
    </row>
    <row r="15846" spans="1:18" x14ac:dyDescent="0.3">
      <c r="A15846" s="12"/>
      <c r="G15846" s="12"/>
      <c r="H15846" s="12"/>
      <c r="J15846" s="12"/>
      <c r="K15846" s="12"/>
      <c r="L15846" s="12"/>
      <c r="M15846" s="12"/>
      <c r="N15846" s="96"/>
      <c r="O15846" s="12"/>
      <c r="P15846" s="12"/>
      <c r="Q15846" s="12"/>
      <c r="R15846" s="12"/>
    </row>
    <row r="15847" spans="1:18" x14ac:dyDescent="0.3">
      <c r="A15847" s="12"/>
      <c r="G15847" s="12"/>
      <c r="H15847" s="12"/>
      <c r="J15847" s="12"/>
      <c r="K15847" s="12"/>
      <c r="L15847" s="12"/>
      <c r="M15847" s="12"/>
      <c r="N15847" s="96"/>
      <c r="O15847" s="12"/>
      <c r="P15847" s="12"/>
      <c r="Q15847" s="12"/>
      <c r="R15847" s="12"/>
    </row>
    <row r="15865" spans="1:18" x14ac:dyDescent="0.3">
      <c r="A15865" s="12"/>
      <c r="G15865" s="12"/>
      <c r="H15865" s="12"/>
      <c r="I15865" s="26"/>
      <c r="J15865" s="12"/>
      <c r="K15865" s="12"/>
      <c r="L15865" s="12"/>
      <c r="M15865" s="12"/>
      <c r="N15865" s="96"/>
      <c r="O15865" s="12"/>
      <c r="P15865" s="12"/>
      <c r="Q15865" s="12"/>
      <c r="R15865" s="12"/>
    </row>
    <row r="15866" spans="1:18" x14ac:dyDescent="0.3">
      <c r="A15866" s="12"/>
      <c r="I15866" s="26"/>
    </row>
    <row r="15867" spans="1:18" x14ac:dyDescent="0.3">
      <c r="A15867" s="12"/>
      <c r="I15867" s="26"/>
    </row>
    <row r="15868" spans="1:18" x14ac:dyDescent="0.3">
      <c r="A15868" s="12"/>
      <c r="I15868" s="26"/>
    </row>
    <row r="15869" spans="1:18" x14ac:dyDescent="0.3">
      <c r="A15869" s="12"/>
      <c r="I15869" s="26"/>
    </row>
    <row r="15870" spans="1:18" x14ac:dyDescent="0.3">
      <c r="A15870" s="12"/>
      <c r="I15870" s="26"/>
    </row>
    <row r="15871" spans="1:18" x14ac:dyDescent="0.3">
      <c r="A15871" s="12"/>
      <c r="G15871" s="12"/>
      <c r="H15871" s="12"/>
      <c r="J15871" s="12"/>
      <c r="K15871" s="12"/>
      <c r="L15871" s="12"/>
      <c r="M15871" s="12"/>
      <c r="N15871" s="96"/>
      <c r="O15871" s="12"/>
      <c r="P15871" s="12"/>
      <c r="Q15871" s="12"/>
      <c r="R15871" s="12"/>
    </row>
    <row r="15872" spans="1:18" x14ac:dyDescent="0.3">
      <c r="A15872" s="12"/>
      <c r="G15872" s="12"/>
      <c r="H15872" s="12"/>
      <c r="J15872" s="12"/>
      <c r="K15872" s="12"/>
      <c r="L15872" s="12"/>
      <c r="M15872" s="12"/>
      <c r="N15872" s="96"/>
      <c r="O15872" s="12"/>
      <c r="P15872" s="12"/>
      <c r="Q15872" s="12"/>
      <c r="R15872" s="12"/>
    </row>
    <row r="15873" spans="1:18" x14ac:dyDescent="0.3">
      <c r="A15873" s="12"/>
      <c r="G15873" s="12"/>
      <c r="H15873" s="12"/>
      <c r="J15873" s="12"/>
      <c r="K15873" s="12"/>
      <c r="L15873" s="12"/>
      <c r="M15873" s="12"/>
      <c r="N15873" s="96"/>
      <c r="O15873" s="12"/>
      <c r="P15873" s="12"/>
      <c r="Q15873" s="12"/>
      <c r="R15873" s="12"/>
    </row>
    <row r="15874" spans="1:18" x14ac:dyDescent="0.3">
      <c r="A15874" s="12"/>
      <c r="G15874" s="12"/>
      <c r="H15874" s="12"/>
      <c r="J15874" s="12"/>
      <c r="K15874" s="12"/>
      <c r="L15874" s="12"/>
      <c r="M15874" s="12"/>
      <c r="N15874" s="96"/>
      <c r="O15874" s="12"/>
      <c r="P15874" s="12"/>
      <c r="Q15874" s="12"/>
      <c r="R15874" s="12"/>
    </row>
    <row r="15875" spans="1:18" x14ac:dyDescent="0.3">
      <c r="A15875" s="12"/>
      <c r="G15875" s="12"/>
      <c r="H15875" s="12"/>
      <c r="J15875" s="12"/>
      <c r="K15875" s="12"/>
      <c r="L15875" s="12"/>
      <c r="M15875" s="12"/>
      <c r="N15875" s="96"/>
      <c r="O15875" s="12"/>
      <c r="P15875" s="12"/>
      <c r="Q15875" s="12"/>
      <c r="R15875" s="12"/>
    </row>
    <row r="15876" spans="1:18" x14ac:dyDescent="0.3">
      <c r="A15876" s="12"/>
      <c r="G15876" s="12"/>
      <c r="H15876" s="12"/>
      <c r="J15876" s="12"/>
      <c r="K15876" s="12"/>
      <c r="L15876" s="12"/>
      <c r="M15876" s="12"/>
      <c r="N15876" s="96"/>
      <c r="O15876" s="12"/>
      <c r="P15876" s="12"/>
      <c r="Q15876" s="12"/>
      <c r="R15876" s="12"/>
    </row>
    <row r="15894" spans="1:21" s="10" customFormat="1" x14ac:dyDescent="0.3">
      <c r="B15894" s="12"/>
      <c r="C15894" s="12"/>
      <c r="D15894" s="12"/>
      <c r="E15894" s="12"/>
      <c r="F15894" s="12"/>
      <c r="I15894" s="26"/>
      <c r="N15894" s="90"/>
      <c r="S15894" s="12"/>
      <c r="T15894" s="12"/>
      <c r="U15894" s="12"/>
    </row>
    <row r="15895" spans="1:21" s="10" customFormat="1" x14ac:dyDescent="0.3">
      <c r="B15895" s="12"/>
      <c r="C15895" s="12"/>
      <c r="D15895" s="12"/>
      <c r="E15895" s="12"/>
      <c r="F15895" s="12"/>
      <c r="I15895" s="26"/>
      <c r="N15895" s="90"/>
      <c r="S15895" s="12"/>
      <c r="T15895" s="12"/>
      <c r="U15895" s="12"/>
    </row>
    <row r="15896" spans="1:21" s="10" customFormat="1" x14ac:dyDescent="0.3">
      <c r="B15896" s="12"/>
      <c r="C15896" s="12"/>
      <c r="D15896" s="12"/>
      <c r="E15896" s="12"/>
      <c r="F15896" s="12"/>
      <c r="I15896" s="26"/>
      <c r="N15896" s="90"/>
      <c r="S15896" s="12"/>
      <c r="T15896" s="12"/>
      <c r="U15896" s="12"/>
    </row>
    <row r="15897" spans="1:21" x14ac:dyDescent="0.3">
      <c r="A15897" s="12"/>
      <c r="I15897" s="26"/>
    </row>
    <row r="15898" spans="1:21" x14ac:dyDescent="0.3">
      <c r="A15898" s="12"/>
      <c r="I15898" s="26"/>
    </row>
    <row r="15899" spans="1:21" x14ac:dyDescent="0.3">
      <c r="A15899" s="12"/>
      <c r="I15899" s="26"/>
    </row>
    <row r="15900" spans="1:21" x14ac:dyDescent="0.3">
      <c r="A15900" s="12"/>
      <c r="G15900" s="12"/>
      <c r="H15900" s="12"/>
      <c r="J15900" s="12"/>
      <c r="K15900" s="12"/>
      <c r="L15900" s="12"/>
      <c r="M15900" s="12"/>
      <c r="N15900" s="96"/>
      <c r="O15900" s="12"/>
      <c r="P15900" s="12"/>
      <c r="Q15900" s="12"/>
      <c r="R15900" s="12"/>
    </row>
    <row r="15901" spans="1:21" x14ac:dyDescent="0.3">
      <c r="A15901" s="12"/>
      <c r="G15901" s="12"/>
      <c r="H15901" s="12"/>
      <c r="J15901" s="12"/>
      <c r="K15901" s="12"/>
      <c r="L15901" s="12"/>
      <c r="M15901" s="12"/>
      <c r="N15901" s="96"/>
      <c r="O15901" s="12"/>
      <c r="P15901" s="12"/>
      <c r="Q15901" s="12"/>
      <c r="R15901" s="12"/>
    </row>
    <row r="15902" spans="1:21" x14ac:dyDescent="0.3">
      <c r="A15902" s="12"/>
      <c r="G15902" s="12"/>
      <c r="H15902" s="12"/>
      <c r="J15902" s="12"/>
      <c r="K15902" s="12"/>
      <c r="L15902" s="12"/>
      <c r="M15902" s="12"/>
      <c r="N15902" s="96"/>
      <c r="O15902" s="12"/>
      <c r="P15902" s="12"/>
      <c r="Q15902" s="12"/>
      <c r="R15902" s="12"/>
    </row>
    <row r="15903" spans="1:21" x14ac:dyDescent="0.3">
      <c r="A15903" s="12"/>
      <c r="G15903" s="12"/>
      <c r="H15903" s="12"/>
      <c r="J15903" s="12"/>
      <c r="K15903" s="12"/>
      <c r="L15903" s="12"/>
      <c r="M15903" s="12"/>
      <c r="N15903" s="96"/>
      <c r="O15903" s="12"/>
      <c r="P15903" s="12"/>
      <c r="Q15903" s="12"/>
      <c r="R15903" s="12"/>
    </row>
    <row r="15904" spans="1:21" x14ac:dyDescent="0.3">
      <c r="A15904" s="12"/>
      <c r="G15904" s="12"/>
      <c r="H15904" s="12"/>
      <c r="J15904" s="12"/>
      <c r="K15904" s="12"/>
      <c r="L15904" s="12"/>
      <c r="M15904" s="12"/>
      <c r="N15904" s="96"/>
      <c r="O15904" s="12"/>
      <c r="P15904" s="12"/>
      <c r="Q15904" s="12"/>
      <c r="R15904" s="12"/>
    </row>
    <row r="15905" spans="1:18" x14ac:dyDescent="0.3">
      <c r="A15905" s="12"/>
      <c r="G15905" s="12"/>
      <c r="H15905" s="12"/>
      <c r="J15905" s="12"/>
      <c r="K15905" s="12"/>
      <c r="L15905" s="12"/>
      <c r="M15905" s="12"/>
      <c r="N15905" s="96"/>
      <c r="O15905" s="12"/>
      <c r="P15905" s="12"/>
      <c r="Q15905" s="12"/>
      <c r="R15905" s="12"/>
    </row>
    <row r="15923" spans="1:21" s="10" customFormat="1" x14ac:dyDescent="0.3">
      <c r="B15923" s="12"/>
      <c r="C15923" s="12"/>
      <c r="D15923" s="12"/>
      <c r="E15923" s="12"/>
      <c r="F15923" s="12"/>
      <c r="I15923" s="26"/>
      <c r="N15923" s="90"/>
      <c r="S15923" s="12"/>
      <c r="T15923" s="12"/>
      <c r="U15923" s="12"/>
    </row>
    <row r="15924" spans="1:21" s="10" customFormat="1" x14ac:dyDescent="0.3">
      <c r="B15924" s="12"/>
      <c r="C15924" s="12"/>
      <c r="D15924" s="12"/>
      <c r="E15924" s="12"/>
      <c r="F15924" s="12"/>
      <c r="I15924" s="26"/>
      <c r="N15924" s="90"/>
      <c r="S15924" s="12"/>
      <c r="T15924" s="12"/>
      <c r="U15924" s="12"/>
    </row>
    <row r="15925" spans="1:21" s="10" customFormat="1" x14ac:dyDescent="0.3">
      <c r="B15925" s="12"/>
      <c r="C15925" s="12"/>
      <c r="D15925" s="12"/>
      <c r="E15925" s="12"/>
      <c r="F15925" s="12"/>
      <c r="I15925" s="26"/>
      <c r="N15925" s="90"/>
      <c r="S15925" s="12"/>
      <c r="T15925" s="12"/>
      <c r="U15925" s="12"/>
    </row>
    <row r="15926" spans="1:21" s="10" customFormat="1" x14ac:dyDescent="0.3">
      <c r="B15926" s="12"/>
      <c r="C15926" s="12"/>
      <c r="D15926" s="12"/>
      <c r="E15926" s="12"/>
      <c r="F15926" s="12"/>
      <c r="I15926" s="26"/>
      <c r="N15926" s="90"/>
      <c r="S15926" s="12"/>
      <c r="T15926" s="12"/>
      <c r="U15926" s="12"/>
    </row>
    <row r="15927" spans="1:21" s="10" customFormat="1" x14ac:dyDescent="0.3">
      <c r="B15927" s="12"/>
      <c r="C15927" s="12"/>
      <c r="D15927" s="12"/>
      <c r="E15927" s="12"/>
      <c r="F15927" s="12"/>
      <c r="I15927" s="26"/>
      <c r="N15927" s="90"/>
      <c r="S15927" s="12"/>
      <c r="T15927" s="12"/>
      <c r="U15927" s="12"/>
    </row>
    <row r="15928" spans="1:21" s="10" customFormat="1" x14ac:dyDescent="0.3">
      <c r="B15928" s="12"/>
      <c r="C15928" s="12"/>
      <c r="D15928" s="12"/>
      <c r="E15928" s="12"/>
      <c r="F15928" s="12"/>
      <c r="I15928" s="26"/>
      <c r="N15928" s="90"/>
      <c r="S15928" s="12"/>
      <c r="T15928" s="12"/>
      <c r="U15928" s="12"/>
    </row>
    <row r="15929" spans="1:21" x14ac:dyDescent="0.3">
      <c r="A15929" s="12"/>
      <c r="G15929" s="12"/>
      <c r="H15929" s="12"/>
      <c r="J15929" s="12"/>
      <c r="K15929" s="12"/>
      <c r="L15929" s="12"/>
      <c r="M15929" s="12"/>
      <c r="N15929" s="96"/>
      <c r="O15929" s="12"/>
      <c r="P15929" s="12"/>
      <c r="Q15929" s="12"/>
      <c r="R15929" s="12"/>
    </row>
    <row r="15930" spans="1:21" x14ac:dyDescent="0.3">
      <c r="A15930" s="12"/>
      <c r="G15930" s="12"/>
      <c r="H15930" s="12"/>
      <c r="J15930" s="12"/>
      <c r="K15930" s="12"/>
      <c r="L15930" s="12"/>
      <c r="M15930" s="12"/>
      <c r="N15930" s="96"/>
      <c r="O15930" s="12"/>
      <c r="P15930" s="12"/>
      <c r="Q15930" s="12"/>
      <c r="R15930" s="12"/>
    </row>
    <row r="15931" spans="1:21" x14ac:dyDescent="0.3">
      <c r="A15931" s="12"/>
      <c r="G15931" s="12"/>
      <c r="H15931" s="12"/>
      <c r="J15931" s="12"/>
      <c r="K15931" s="12"/>
      <c r="L15931" s="12"/>
      <c r="M15931" s="12"/>
      <c r="N15931" s="96"/>
      <c r="O15931" s="12"/>
      <c r="P15931" s="12"/>
      <c r="Q15931" s="12"/>
      <c r="R15931" s="12"/>
    </row>
    <row r="15932" spans="1:21" x14ac:dyDescent="0.3">
      <c r="A15932" s="12"/>
      <c r="G15932" s="12"/>
      <c r="H15932" s="12"/>
      <c r="J15932" s="12"/>
      <c r="K15932" s="12"/>
      <c r="L15932" s="12"/>
      <c r="M15932" s="12"/>
      <c r="N15932" s="96"/>
      <c r="O15932" s="12"/>
      <c r="P15932" s="12"/>
      <c r="Q15932" s="12"/>
      <c r="R15932" s="12"/>
    </row>
    <row r="15933" spans="1:21" x14ac:dyDescent="0.3">
      <c r="A15933" s="12"/>
      <c r="G15933" s="12"/>
      <c r="H15933" s="12"/>
      <c r="J15933" s="12"/>
      <c r="K15933" s="12"/>
      <c r="L15933" s="12"/>
      <c r="M15933" s="12"/>
      <c r="N15933" s="96"/>
      <c r="O15933" s="12"/>
      <c r="P15933" s="12"/>
      <c r="Q15933" s="12"/>
      <c r="R15933" s="12"/>
    </row>
    <row r="15934" spans="1:21" x14ac:dyDescent="0.3">
      <c r="A15934" s="12"/>
      <c r="G15934" s="12"/>
      <c r="H15934" s="12"/>
      <c r="J15934" s="12"/>
      <c r="K15934" s="12"/>
      <c r="L15934" s="12"/>
      <c r="M15934" s="12"/>
      <c r="N15934" s="96"/>
      <c r="O15934" s="12"/>
      <c r="P15934" s="12"/>
      <c r="Q15934" s="12"/>
      <c r="R15934" s="12"/>
    </row>
    <row r="15952" spans="1:18" x14ac:dyDescent="0.3">
      <c r="A15952" s="12"/>
      <c r="I15952" s="26"/>
      <c r="J15952" s="12"/>
      <c r="K15952" s="12"/>
      <c r="L15952" s="12"/>
      <c r="M15952" s="12"/>
      <c r="N15952" s="96"/>
      <c r="O15952" s="12"/>
      <c r="P15952" s="12"/>
      <c r="Q15952" s="12"/>
      <c r="R15952" s="12"/>
    </row>
    <row r="15953" spans="1:18" x14ac:dyDescent="0.3">
      <c r="A15953" s="12"/>
      <c r="I15953" s="26"/>
    </row>
    <row r="15954" spans="1:18" x14ac:dyDescent="0.3">
      <c r="A15954" s="12"/>
      <c r="I15954" s="26"/>
    </row>
    <row r="15955" spans="1:18" x14ac:dyDescent="0.3">
      <c r="A15955" s="12"/>
      <c r="I15955" s="26"/>
    </row>
    <row r="15956" spans="1:18" x14ac:dyDescent="0.3">
      <c r="A15956" s="12"/>
      <c r="I15956" s="26"/>
    </row>
    <row r="15957" spans="1:18" x14ac:dyDescent="0.3">
      <c r="A15957" s="12"/>
      <c r="I15957" s="26"/>
    </row>
    <row r="15958" spans="1:18" x14ac:dyDescent="0.3">
      <c r="A15958" s="12"/>
      <c r="G15958" s="12"/>
      <c r="H15958" s="12"/>
      <c r="J15958" s="12"/>
      <c r="K15958" s="12"/>
      <c r="L15958" s="12"/>
      <c r="M15958" s="12"/>
      <c r="N15958" s="96"/>
      <c r="O15958" s="12"/>
      <c r="P15958" s="12"/>
      <c r="Q15958" s="12"/>
      <c r="R15958" s="12"/>
    </row>
    <row r="15959" spans="1:18" x14ac:dyDescent="0.3">
      <c r="A15959" s="12"/>
      <c r="G15959" s="12"/>
      <c r="H15959" s="12"/>
      <c r="J15959" s="12"/>
      <c r="K15959" s="12"/>
      <c r="L15959" s="12"/>
      <c r="M15959" s="12"/>
      <c r="N15959" s="96"/>
      <c r="O15959" s="12"/>
      <c r="P15959" s="12"/>
      <c r="Q15959" s="12"/>
      <c r="R15959" s="12"/>
    </row>
    <row r="15960" spans="1:18" x14ac:dyDescent="0.3">
      <c r="A15960" s="12"/>
      <c r="G15960" s="12"/>
      <c r="H15960" s="12"/>
      <c r="J15960" s="12"/>
      <c r="K15960" s="12"/>
      <c r="L15960" s="12"/>
      <c r="M15960" s="12"/>
      <c r="N15960" s="96"/>
      <c r="O15960" s="12"/>
      <c r="P15960" s="12"/>
      <c r="Q15960" s="12"/>
      <c r="R15960" s="12"/>
    </row>
    <row r="15961" spans="1:18" x14ac:dyDescent="0.3">
      <c r="A15961" s="12"/>
      <c r="G15961" s="12"/>
      <c r="H15961" s="12"/>
      <c r="J15961" s="12"/>
      <c r="K15961" s="12"/>
      <c r="L15961" s="12"/>
      <c r="M15961" s="12"/>
      <c r="N15961" s="96"/>
      <c r="O15961" s="12"/>
      <c r="P15961" s="12"/>
      <c r="Q15961" s="12"/>
      <c r="R15961" s="12"/>
    </row>
    <row r="15962" spans="1:18" x14ac:dyDescent="0.3">
      <c r="A15962" s="12"/>
      <c r="G15962" s="12"/>
      <c r="H15962" s="12"/>
      <c r="J15962" s="12"/>
      <c r="K15962" s="12"/>
      <c r="L15962" s="12"/>
      <c r="M15962" s="12"/>
      <c r="N15962" s="96"/>
      <c r="O15962" s="12"/>
      <c r="P15962" s="12"/>
      <c r="Q15962" s="12"/>
      <c r="R15962" s="12"/>
    </row>
    <row r="15963" spans="1:18" x14ac:dyDescent="0.3">
      <c r="A15963" s="12"/>
      <c r="G15963" s="12"/>
      <c r="H15963" s="12"/>
      <c r="J15963" s="12"/>
      <c r="K15963" s="12"/>
      <c r="L15963" s="12"/>
      <c r="M15963" s="12"/>
      <c r="N15963" s="96"/>
      <c r="O15963" s="12"/>
      <c r="P15963" s="12"/>
      <c r="Q15963" s="12"/>
      <c r="R15963" s="12"/>
    </row>
    <row r="15981" spans="1:22" s="10" customFormat="1" x14ac:dyDescent="0.3">
      <c r="A15981" s="12"/>
      <c r="B15981" s="12"/>
      <c r="C15981" s="12"/>
      <c r="D15981" s="12"/>
      <c r="E15981" s="12"/>
      <c r="F15981" s="12"/>
      <c r="I15981" s="26"/>
      <c r="N15981" s="90"/>
      <c r="S15981" s="12"/>
      <c r="T15981" s="12"/>
      <c r="U15981" s="12"/>
      <c r="V15981" s="12"/>
    </row>
    <row r="15982" spans="1:22" s="10" customFormat="1" x14ac:dyDescent="0.3">
      <c r="A15982" s="12"/>
      <c r="B15982" s="12"/>
      <c r="C15982" s="12"/>
      <c r="D15982" s="12"/>
      <c r="E15982" s="12"/>
      <c r="F15982" s="12"/>
      <c r="I15982" s="26"/>
      <c r="N15982" s="90"/>
      <c r="S15982" s="12"/>
      <c r="T15982" s="12"/>
      <c r="U15982" s="12"/>
      <c r="V15982" s="12"/>
    </row>
    <row r="15983" spans="1:22" s="10" customFormat="1" x14ac:dyDescent="0.3">
      <c r="A15983" s="12"/>
      <c r="B15983" s="12"/>
      <c r="C15983" s="12"/>
      <c r="D15983" s="12"/>
      <c r="E15983" s="12"/>
      <c r="F15983" s="12"/>
      <c r="I15983" s="26"/>
      <c r="N15983" s="90"/>
      <c r="S15983" s="12"/>
      <c r="T15983" s="12"/>
      <c r="U15983" s="12"/>
      <c r="V15983" s="12"/>
    </row>
    <row r="15984" spans="1:22" x14ac:dyDescent="0.3">
      <c r="A15984" s="12"/>
      <c r="I15984" s="26"/>
    </row>
    <row r="15985" spans="1:18" x14ac:dyDescent="0.3">
      <c r="A15985" s="12"/>
      <c r="I15985" s="26"/>
    </row>
    <row r="15986" spans="1:18" x14ac:dyDescent="0.3">
      <c r="A15986" s="12"/>
      <c r="I15986" s="26"/>
    </row>
    <row r="15987" spans="1:18" x14ac:dyDescent="0.3">
      <c r="A15987" s="12"/>
      <c r="G15987" s="12"/>
      <c r="H15987" s="12"/>
      <c r="J15987" s="12"/>
      <c r="K15987" s="12"/>
      <c r="L15987" s="12"/>
      <c r="M15987" s="12"/>
      <c r="N15987" s="96"/>
      <c r="O15987" s="12"/>
      <c r="P15987" s="12"/>
      <c r="Q15987" s="12"/>
      <c r="R15987" s="12"/>
    </row>
    <row r="15988" spans="1:18" x14ac:dyDescent="0.3">
      <c r="A15988" s="12"/>
      <c r="G15988" s="12"/>
      <c r="H15988" s="12"/>
      <c r="J15988" s="12"/>
      <c r="K15988" s="12"/>
      <c r="L15988" s="12"/>
      <c r="M15988" s="12"/>
      <c r="N15988" s="96"/>
      <c r="O15988" s="12"/>
      <c r="P15988" s="12"/>
      <c r="Q15988" s="12"/>
      <c r="R15988" s="12"/>
    </row>
    <row r="15989" spans="1:18" x14ac:dyDescent="0.3">
      <c r="A15989" s="12"/>
      <c r="G15989" s="12"/>
      <c r="H15989" s="12"/>
      <c r="J15989" s="12"/>
      <c r="K15989" s="12"/>
      <c r="L15989" s="12"/>
      <c r="M15989" s="12"/>
      <c r="N15989" s="96"/>
      <c r="O15989" s="12"/>
      <c r="P15989" s="12"/>
      <c r="Q15989" s="12"/>
      <c r="R15989" s="12"/>
    </row>
    <row r="15990" spans="1:18" x14ac:dyDescent="0.3">
      <c r="A15990" s="12"/>
      <c r="G15990" s="12"/>
      <c r="H15990" s="12"/>
      <c r="J15990" s="12"/>
      <c r="K15990" s="12"/>
      <c r="L15990" s="12"/>
      <c r="M15990" s="12"/>
      <c r="N15990" s="96"/>
      <c r="O15990" s="12"/>
      <c r="P15990" s="12"/>
      <c r="Q15990" s="12"/>
      <c r="R15990" s="12"/>
    </row>
    <row r="15991" spans="1:18" x14ac:dyDescent="0.3">
      <c r="A15991" s="12"/>
      <c r="G15991" s="12"/>
      <c r="H15991" s="12"/>
      <c r="J15991" s="12"/>
      <c r="K15991" s="12"/>
      <c r="L15991" s="12"/>
      <c r="M15991" s="12"/>
      <c r="N15991" s="96"/>
      <c r="O15991" s="12"/>
      <c r="P15991" s="12"/>
      <c r="Q15991" s="12"/>
      <c r="R15991" s="12"/>
    </row>
    <row r="15992" spans="1:18" x14ac:dyDescent="0.3">
      <c r="A15992" s="12"/>
      <c r="G15992" s="12"/>
      <c r="H15992" s="12"/>
      <c r="J15992" s="12"/>
      <c r="K15992" s="12"/>
      <c r="L15992" s="12"/>
      <c r="M15992" s="12"/>
      <c r="N15992" s="96"/>
      <c r="O15992" s="12"/>
      <c r="P15992" s="12"/>
      <c r="Q15992" s="12"/>
      <c r="R15992" s="12"/>
    </row>
    <row r="16010" spans="1:21" s="10" customFormat="1" x14ac:dyDescent="0.3">
      <c r="A16010" s="12"/>
      <c r="B16010" s="12"/>
      <c r="C16010" s="12"/>
      <c r="D16010" s="12"/>
      <c r="E16010" s="12"/>
      <c r="F16010" s="12"/>
      <c r="I16010" s="26"/>
      <c r="N16010" s="90"/>
      <c r="S16010" s="12"/>
      <c r="T16010" s="12"/>
      <c r="U16010" s="12"/>
    </row>
    <row r="16011" spans="1:21" s="10" customFormat="1" x14ac:dyDescent="0.3">
      <c r="A16011" s="12"/>
      <c r="B16011" s="12"/>
      <c r="C16011" s="12"/>
      <c r="D16011" s="12"/>
      <c r="E16011" s="12"/>
      <c r="F16011" s="12"/>
      <c r="I16011" s="26"/>
      <c r="N16011" s="90"/>
      <c r="S16011" s="12"/>
      <c r="T16011" s="12"/>
      <c r="U16011" s="12"/>
    </row>
    <row r="16012" spans="1:21" x14ac:dyDescent="0.3">
      <c r="A16012" s="12"/>
      <c r="I16012" s="26"/>
    </row>
    <row r="16013" spans="1:21" x14ac:dyDescent="0.3">
      <c r="A16013" s="12"/>
      <c r="I16013" s="26"/>
    </row>
    <row r="16014" spans="1:21" x14ac:dyDescent="0.3">
      <c r="A16014" s="12"/>
      <c r="I16014" s="26"/>
    </row>
    <row r="16015" spans="1:21" x14ac:dyDescent="0.3">
      <c r="A16015" s="12"/>
      <c r="I16015" s="26"/>
    </row>
    <row r="16016" spans="1:21" x14ac:dyDescent="0.3">
      <c r="A16016" s="12"/>
      <c r="G16016" s="12"/>
      <c r="H16016" s="12"/>
      <c r="J16016" s="12"/>
      <c r="K16016" s="12"/>
      <c r="L16016" s="12"/>
      <c r="M16016" s="12"/>
      <c r="N16016" s="96"/>
      <c r="O16016" s="12"/>
      <c r="P16016" s="12"/>
      <c r="Q16016" s="12"/>
      <c r="R16016" s="12"/>
    </row>
    <row r="16017" spans="1:18" x14ac:dyDescent="0.3">
      <c r="A16017" s="12"/>
      <c r="G16017" s="12"/>
      <c r="H16017" s="12"/>
      <c r="J16017" s="12"/>
      <c r="K16017" s="12"/>
      <c r="L16017" s="12"/>
      <c r="M16017" s="12"/>
      <c r="N16017" s="96"/>
      <c r="O16017" s="12"/>
      <c r="P16017" s="12"/>
      <c r="Q16017" s="12"/>
      <c r="R16017" s="12"/>
    </row>
    <row r="16018" spans="1:18" x14ac:dyDescent="0.3">
      <c r="A16018" s="12"/>
      <c r="G16018" s="12"/>
      <c r="H16018" s="12"/>
      <c r="J16018" s="12"/>
      <c r="K16018" s="12"/>
      <c r="L16018" s="12"/>
      <c r="M16018" s="12"/>
      <c r="N16018" s="96"/>
      <c r="O16018" s="12"/>
      <c r="P16018" s="12"/>
      <c r="Q16018" s="12"/>
      <c r="R16018" s="12"/>
    </row>
    <row r="16019" spans="1:18" x14ac:dyDescent="0.3">
      <c r="A16019" s="12"/>
      <c r="G16019" s="12"/>
      <c r="H16019" s="12"/>
      <c r="J16019" s="12"/>
      <c r="K16019" s="12"/>
      <c r="L16019" s="12"/>
      <c r="M16019" s="12"/>
      <c r="N16019" s="96"/>
      <c r="O16019" s="12"/>
      <c r="P16019" s="12"/>
      <c r="Q16019" s="12"/>
      <c r="R16019" s="12"/>
    </row>
    <row r="16020" spans="1:18" x14ac:dyDescent="0.3">
      <c r="A16020" s="12"/>
      <c r="G16020" s="12"/>
      <c r="H16020" s="12"/>
      <c r="J16020" s="12"/>
      <c r="K16020" s="12"/>
      <c r="L16020" s="12"/>
      <c r="M16020" s="12"/>
      <c r="N16020" s="96"/>
      <c r="O16020" s="12"/>
      <c r="P16020" s="12"/>
      <c r="Q16020" s="12"/>
      <c r="R16020" s="12"/>
    </row>
    <row r="16021" spans="1:18" x14ac:dyDescent="0.3">
      <c r="A16021" s="12"/>
      <c r="G16021" s="12"/>
      <c r="H16021" s="12"/>
      <c r="J16021" s="12"/>
      <c r="K16021" s="12"/>
      <c r="L16021" s="12"/>
      <c r="M16021" s="12"/>
      <c r="N16021" s="96"/>
      <c r="O16021" s="12"/>
      <c r="P16021" s="12"/>
      <c r="Q16021" s="12"/>
      <c r="R16021" s="12"/>
    </row>
    <row r="16039" spans="1:21" s="10" customFormat="1" x14ac:dyDescent="0.3">
      <c r="B16039" s="12"/>
      <c r="C16039" s="12"/>
      <c r="D16039" s="12"/>
      <c r="E16039" s="12"/>
      <c r="F16039" s="12"/>
      <c r="I16039" s="26"/>
      <c r="N16039" s="90"/>
      <c r="S16039" s="12"/>
      <c r="T16039" s="12"/>
      <c r="U16039" s="12"/>
    </row>
    <row r="16040" spans="1:21" s="10" customFormat="1" x14ac:dyDescent="0.3">
      <c r="B16040" s="12"/>
      <c r="C16040" s="12"/>
      <c r="D16040" s="12"/>
      <c r="E16040" s="12"/>
      <c r="F16040" s="12"/>
      <c r="I16040" s="26"/>
      <c r="N16040" s="90"/>
      <c r="S16040" s="12"/>
      <c r="T16040" s="12"/>
      <c r="U16040" s="12"/>
    </row>
    <row r="16041" spans="1:21" x14ac:dyDescent="0.3">
      <c r="A16041" s="12"/>
      <c r="I16041" s="26"/>
    </row>
    <row r="16042" spans="1:21" x14ac:dyDescent="0.3">
      <c r="A16042" s="12"/>
      <c r="I16042" s="26"/>
    </row>
    <row r="16043" spans="1:21" x14ac:dyDescent="0.3">
      <c r="A16043" s="12"/>
      <c r="I16043" s="26"/>
    </row>
    <row r="16044" spans="1:21" x14ac:dyDescent="0.3">
      <c r="A16044" s="12"/>
      <c r="I16044" s="26"/>
    </row>
    <row r="16045" spans="1:21" x14ac:dyDescent="0.3">
      <c r="A16045" s="12"/>
      <c r="G16045" s="12"/>
      <c r="H16045" s="12"/>
      <c r="J16045" s="12"/>
      <c r="K16045" s="12"/>
      <c r="L16045" s="12"/>
      <c r="M16045" s="12"/>
      <c r="N16045" s="96"/>
      <c r="O16045" s="12"/>
      <c r="P16045" s="12"/>
      <c r="Q16045" s="12"/>
      <c r="R16045" s="12"/>
    </row>
    <row r="16046" spans="1:21" x14ac:dyDescent="0.3">
      <c r="A16046" s="12"/>
      <c r="G16046" s="12"/>
      <c r="H16046" s="12"/>
      <c r="J16046" s="12"/>
      <c r="K16046" s="12"/>
      <c r="L16046" s="12"/>
      <c r="M16046" s="12"/>
      <c r="N16046" s="96"/>
      <c r="O16046" s="12"/>
      <c r="P16046" s="12"/>
      <c r="Q16046" s="12"/>
      <c r="R16046" s="12"/>
    </row>
    <row r="16047" spans="1:21" x14ac:dyDescent="0.3">
      <c r="A16047" s="12"/>
      <c r="G16047" s="12"/>
      <c r="H16047" s="12"/>
      <c r="J16047" s="12"/>
      <c r="K16047" s="12"/>
      <c r="L16047" s="12"/>
      <c r="M16047" s="12"/>
      <c r="N16047" s="96"/>
      <c r="O16047" s="12"/>
      <c r="P16047" s="12"/>
      <c r="Q16047" s="12"/>
      <c r="R16047" s="12"/>
    </row>
    <row r="16048" spans="1:21" x14ac:dyDescent="0.3">
      <c r="A16048" s="12"/>
      <c r="G16048" s="12"/>
      <c r="H16048" s="12"/>
      <c r="J16048" s="12"/>
      <c r="K16048" s="12"/>
      <c r="L16048" s="12"/>
      <c r="M16048" s="12"/>
      <c r="N16048" s="96"/>
      <c r="O16048" s="12"/>
      <c r="P16048" s="12"/>
      <c r="Q16048" s="12"/>
      <c r="R16048" s="12"/>
    </row>
    <row r="16049" spans="1:18" x14ac:dyDescent="0.3">
      <c r="A16049" s="12"/>
      <c r="G16049" s="12"/>
      <c r="H16049" s="12"/>
      <c r="J16049" s="12"/>
      <c r="K16049" s="12"/>
      <c r="L16049" s="12"/>
      <c r="M16049" s="12"/>
      <c r="N16049" s="96"/>
      <c r="O16049" s="12"/>
      <c r="P16049" s="12"/>
      <c r="Q16049" s="12"/>
      <c r="R16049" s="12"/>
    </row>
    <row r="16050" spans="1:18" x14ac:dyDescent="0.3">
      <c r="A16050" s="12"/>
      <c r="G16050" s="12"/>
      <c r="H16050" s="12"/>
      <c r="J16050" s="12"/>
      <c r="K16050" s="12"/>
      <c r="L16050" s="12"/>
      <c r="M16050" s="12"/>
      <c r="N16050" s="96"/>
      <c r="O16050" s="12"/>
      <c r="P16050" s="12"/>
      <c r="Q16050" s="12"/>
      <c r="R16050" s="12"/>
    </row>
    <row r="16068" spans="1:21" s="10" customFormat="1" x14ac:dyDescent="0.3">
      <c r="B16068" s="12"/>
      <c r="C16068" s="12"/>
      <c r="D16068" s="12"/>
      <c r="E16068" s="12"/>
      <c r="F16068" s="12"/>
      <c r="I16068" s="26"/>
      <c r="N16068" s="90"/>
      <c r="S16068" s="12"/>
      <c r="T16068" s="12"/>
      <c r="U16068" s="12"/>
    </row>
    <row r="16069" spans="1:21" s="10" customFormat="1" x14ac:dyDescent="0.3">
      <c r="B16069" s="12"/>
      <c r="C16069" s="12"/>
      <c r="D16069" s="12"/>
      <c r="E16069" s="12"/>
      <c r="F16069" s="12"/>
      <c r="I16069" s="26"/>
      <c r="N16069" s="90"/>
      <c r="S16069" s="12"/>
      <c r="T16069" s="12"/>
      <c r="U16069" s="12"/>
    </row>
    <row r="16070" spans="1:21" s="10" customFormat="1" x14ac:dyDescent="0.3">
      <c r="B16070" s="12"/>
      <c r="C16070" s="12"/>
      <c r="D16070" s="12"/>
      <c r="E16070" s="12"/>
      <c r="F16070" s="12"/>
      <c r="I16070" s="26"/>
      <c r="N16070" s="90"/>
      <c r="S16070" s="12"/>
      <c r="T16070" s="12"/>
      <c r="U16070" s="12"/>
    </row>
    <row r="16071" spans="1:21" s="10" customFormat="1" x14ac:dyDescent="0.3">
      <c r="B16071" s="12"/>
      <c r="C16071" s="12"/>
      <c r="D16071" s="12"/>
      <c r="E16071" s="12"/>
      <c r="F16071" s="12"/>
      <c r="I16071" s="26"/>
      <c r="N16071" s="90"/>
      <c r="S16071" s="12"/>
      <c r="T16071" s="12"/>
      <c r="U16071" s="12"/>
    </row>
    <row r="16072" spans="1:21" s="10" customFormat="1" x14ac:dyDescent="0.3">
      <c r="B16072" s="12"/>
      <c r="C16072" s="12"/>
      <c r="D16072" s="12"/>
      <c r="E16072" s="12"/>
      <c r="F16072" s="12"/>
      <c r="I16072" s="26"/>
      <c r="N16072" s="90"/>
      <c r="S16072" s="12"/>
      <c r="T16072" s="12"/>
      <c r="U16072" s="12"/>
    </row>
    <row r="16073" spans="1:21" x14ac:dyDescent="0.3">
      <c r="A16073" s="12"/>
      <c r="I16073" s="26"/>
    </row>
    <row r="16074" spans="1:21" x14ac:dyDescent="0.3">
      <c r="A16074" s="12"/>
      <c r="G16074" s="12"/>
      <c r="H16074" s="12"/>
      <c r="J16074" s="12"/>
      <c r="K16074" s="12"/>
      <c r="L16074" s="12"/>
      <c r="M16074" s="12"/>
      <c r="N16074" s="96"/>
      <c r="O16074" s="12"/>
      <c r="P16074" s="12"/>
      <c r="Q16074" s="12"/>
      <c r="R16074" s="12"/>
    </row>
    <row r="16075" spans="1:21" x14ac:dyDescent="0.3">
      <c r="A16075" s="12"/>
      <c r="G16075" s="12"/>
      <c r="H16075" s="12"/>
      <c r="J16075" s="12"/>
      <c r="K16075" s="12"/>
      <c r="L16075" s="12"/>
      <c r="M16075" s="12"/>
      <c r="N16075" s="96"/>
      <c r="O16075" s="12"/>
      <c r="P16075" s="12"/>
      <c r="Q16075" s="12"/>
      <c r="R16075" s="12"/>
    </row>
    <row r="16076" spans="1:21" x14ac:dyDescent="0.3">
      <c r="A16076" s="12"/>
      <c r="G16076" s="12"/>
      <c r="H16076" s="12"/>
      <c r="J16076" s="12"/>
      <c r="K16076" s="12"/>
      <c r="L16076" s="12"/>
      <c r="M16076" s="12"/>
      <c r="N16076" s="96"/>
      <c r="O16076" s="12"/>
      <c r="P16076" s="12"/>
      <c r="Q16076" s="12"/>
      <c r="R16076" s="12"/>
    </row>
    <row r="16077" spans="1:21" x14ac:dyDescent="0.3">
      <c r="A16077" s="12"/>
      <c r="G16077" s="12"/>
      <c r="H16077" s="12"/>
      <c r="J16077" s="12"/>
      <c r="K16077" s="12"/>
      <c r="L16077" s="12"/>
      <c r="M16077" s="12"/>
      <c r="N16077" s="96"/>
      <c r="O16077" s="12"/>
      <c r="P16077" s="12"/>
      <c r="Q16077" s="12"/>
      <c r="R16077" s="12"/>
    </row>
    <row r="16078" spans="1:21" x14ac:dyDescent="0.3">
      <c r="A16078" s="12"/>
      <c r="G16078" s="12"/>
      <c r="H16078" s="12"/>
      <c r="J16078" s="12"/>
      <c r="K16078" s="12"/>
      <c r="L16078" s="12"/>
      <c r="M16078" s="12"/>
      <c r="N16078" s="96"/>
      <c r="O16078" s="12"/>
      <c r="P16078" s="12"/>
      <c r="Q16078" s="12"/>
      <c r="R16078" s="12"/>
    </row>
    <row r="16079" spans="1:21" x14ac:dyDescent="0.3">
      <c r="A16079" s="12"/>
      <c r="G16079" s="12"/>
      <c r="H16079" s="12"/>
      <c r="J16079" s="12"/>
      <c r="K16079" s="12"/>
      <c r="L16079" s="12"/>
      <c r="M16079" s="12"/>
      <c r="N16079" s="96"/>
      <c r="O16079" s="12"/>
      <c r="P16079" s="12"/>
      <c r="Q16079" s="12"/>
      <c r="R16079" s="12"/>
    </row>
    <row r="16097" spans="1:18" x14ac:dyDescent="0.3">
      <c r="A16097" s="12"/>
      <c r="I16097" s="26"/>
    </row>
    <row r="16098" spans="1:18" x14ac:dyDescent="0.3">
      <c r="A16098" s="12"/>
      <c r="I16098" s="26"/>
    </row>
    <row r="16099" spans="1:18" x14ac:dyDescent="0.3">
      <c r="A16099" s="12"/>
      <c r="I16099" s="26"/>
    </row>
    <row r="16100" spans="1:18" x14ac:dyDescent="0.3">
      <c r="A16100" s="12"/>
      <c r="I16100" s="26"/>
    </row>
    <row r="16101" spans="1:18" x14ac:dyDescent="0.3">
      <c r="A16101" s="12"/>
      <c r="I16101" s="26"/>
    </row>
    <row r="16102" spans="1:18" x14ac:dyDescent="0.3">
      <c r="A16102" s="12"/>
      <c r="I16102" s="26"/>
    </row>
    <row r="16103" spans="1:18" x14ac:dyDescent="0.3">
      <c r="A16103" s="12"/>
      <c r="G16103" s="12"/>
      <c r="H16103" s="12"/>
      <c r="J16103" s="12"/>
      <c r="K16103" s="12"/>
      <c r="L16103" s="12"/>
      <c r="M16103" s="12"/>
      <c r="N16103" s="96"/>
      <c r="O16103" s="12"/>
      <c r="P16103" s="12"/>
      <c r="Q16103" s="12"/>
      <c r="R16103" s="12"/>
    </row>
    <row r="16104" spans="1:18" x14ac:dyDescent="0.3">
      <c r="A16104" s="12"/>
      <c r="G16104" s="12"/>
      <c r="H16104" s="12"/>
      <c r="J16104" s="12"/>
      <c r="K16104" s="12"/>
      <c r="L16104" s="12"/>
      <c r="M16104" s="12"/>
      <c r="N16104" s="96"/>
      <c r="O16104" s="12"/>
      <c r="P16104" s="12"/>
      <c r="Q16104" s="12"/>
      <c r="R16104" s="12"/>
    </row>
    <row r="16105" spans="1:18" x14ac:dyDescent="0.3">
      <c r="A16105" s="12"/>
      <c r="G16105" s="12"/>
      <c r="H16105" s="12"/>
      <c r="J16105" s="12"/>
      <c r="K16105" s="12"/>
      <c r="L16105" s="12"/>
      <c r="M16105" s="12"/>
      <c r="N16105" s="96"/>
      <c r="O16105" s="12"/>
      <c r="P16105" s="12"/>
      <c r="Q16105" s="12"/>
      <c r="R16105" s="12"/>
    </row>
    <row r="16106" spans="1:18" x14ac:dyDescent="0.3">
      <c r="A16106" s="12"/>
      <c r="G16106" s="12"/>
      <c r="H16106" s="12"/>
      <c r="J16106" s="12"/>
      <c r="K16106" s="12"/>
      <c r="L16106" s="12"/>
      <c r="M16106" s="12"/>
      <c r="N16106" s="96"/>
      <c r="O16106" s="12"/>
      <c r="P16106" s="12"/>
      <c r="Q16106" s="12"/>
      <c r="R16106" s="12"/>
    </row>
    <row r="16107" spans="1:18" x14ac:dyDescent="0.3">
      <c r="A16107" s="12"/>
      <c r="G16107" s="12"/>
      <c r="H16107" s="12"/>
      <c r="J16107" s="12"/>
      <c r="K16107" s="12"/>
      <c r="L16107" s="12"/>
      <c r="M16107" s="12"/>
      <c r="N16107" s="96"/>
      <c r="O16107" s="12"/>
      <c r="P16107" s="12"/>
      <c r="Q16107" s="12"/>
      <c r="R16107" s="12"/>
    </row>
    <row r="16108" spans="1:18" x14ac:dyDescent="0.3">
      <c r="A16108" s="12"/>
      <c r="G16108" s="12"/>
      <c r="H16108" s="12"/>
      <c r="J16108" s="12"/>
      <c r="K16108" s="12"/>
      <c r="L16108" s="12"/>
      <c r="M16108" s="12"/>
      <c r="N16108" s="96"/>
      <c r="O16108" s="12"/>
      <c r="P16108" s="12"/>
      <c r="Q16108" s="12"/>
      <c r="R16108" s="12"/>
    </row>
    <row r="16126" spans="1:22" s="10" customFormat="1" x14ac:dyDescent="0.3">
      <c r="A16126" s="12"/>
      <c r="B16126" s="12"/>
      <c r="C16126" s="12"/>
      <c r="D16126" s="12"/>
      <c r="E16126" s="12"/>
      <c r="F16126" s="12"/>
      <c r="I16126" s="26"/>
      <c r="N16126" s="90"/>
      <c r="S16126" s="12"/>
      <c r="T16126" s="12"/>
      <c r="U16126" s="12"/>
      <c r="V16126" s="12"/>
    </row>
    <row r="16127" spans="1:22" s="10" customFormat="1" x14ac:dyDescent="0.3">
      <c r="A16127" s="12"/>
      <c r="B16127" s="12"/>
      <c r="C16127" s="12"/>
      <c r="D16127" s="12"/>
      <c r="E16127" s="12"/>
      <c r="F16127" s="12"/>
      <c r="I16127" s="26"/>
      <c r="N16127" s="90"/>
      <c r="S16127" s="12"/>
      <c r="T16127" s="12"/>
      <c r="U16127" s="12"/>
      <c r="V16127" s="12"/>
    </row>
    <row r="16128" spans="1:22" x14ac:dyDescent="0.3">
      <c r="A16128" s="12"/>
      <c r="I16128" s="26"/>
    </row>
    <row r="16129" spans="1:18" x14ac:dyDescent="0.3">
      <c r="A16129" s="12"/>
      <c r="I16129" s="26"/>
    </row>
    <row r="16130" spans="1:18" x14ac:dyDescent="0.3">
      <c r="A16130" s="12"/>
      <c r="I16130" s="26"/>
    </row>
    <row r="16131" spans="1:18" x14ac:dyDescent="0.3">
      <c r="A16131" s="12"/>
      <c r="I16131" s="26"/>
    </row>
    <row r="16132" spans="1:18" x14ac:dyDescent="0.3">
      <c r="A16132" s="12"/>
      <c r="G16132" s="12"/>
      <c r="H16132" s="12"/>
      <c r="J16132" s="12"/>
      <c r="K16132" s="12"/>
      <c r="L16132" s="12"/>
      <c r="M16132" s="12"/>
      <c r="N16132" s="96"/>
      <c r="O16132" s="12"/>
      <c r="P16132" s="12"/>
      <c r="Q16132" s="12"/>
      <c r="R16132" s="12"/>
    </row>
    <row r="16133" spans="1:18" x14ac:dyDescent="0.3">
      <c r="A16133" s="12"/>
      <c r="G16133" s="12"/>
      <c r="H16133" s="12"/>
      <c r="J16133" s="12"/>
      <c r="K16133" s="12"/>
      <c r="L16133" s="12"/>
      <c r="M16133" s="12"/>
      <c r="N16133" s="96"/>
      <c r="O16133" s="12"/>
      <c r="P16133" s="12"/>
      <c r="Q16133" s="12"/>
      <c r="R16133" s="12"/>
    </row>
    <row r="16134" spans="1:18" x14ac:dyDescent="0.3">
      <c r="A16134" s="12"/>
      <c r="G16134" s="12"/>
      <c r="H16134" s="12"/>
      <c r="J16134" s="12"/>
      <c r="K16134" s="12"/>
      <c r="L16134" s="12"/>
      <c r="M16134" s="12"/>
      <c r="N16134" s="96"/>
      <c r="O16134" s="12"/>
      <c r="P16134" s="12"/>
      <c r="Q16134" s="12"/>
      <c r="R16134" s="12"/>
    </row>
    <row r="16135" spans="1:18" x14ac:dyDescent="0.3">
      <c r="A16135" s="12"/>
      <c r="G16135" s="12"/>
      <c r="H16135" s="12"/>
      <c r="J16135" s="12"/>
      <c r="K16135" s="12"/>
      <c r="L16135" s="12"/>
      <c r="M16135" s="12"/>
      <c r="N16135" s="96"/>
      <c r="O16135" s="12"/>
      <c r="P16135" s="12"/>
      <c r="Q16135" s="12"/>
      <c r="R16135" s="12"/>
    </row>
    <row r="16136" spans="1:18" x14ac:dyDescent="0.3">
      <c r="A16136" s="12"/>
      <c r="G16136" s="12"/>
      <c r="H16136" s="12"/>
      <c r="J16136" s="12"/>
      <c r="K16136" s="12"/>
      <c r="L16136" s="12"/>
      <c r="M16136" s="12"/>
      <c r="N16136" s="96"/>
      <c r="O16136" s="12"/>
      <c r="P16136" s="12"/>
      <c r="Q16136" s="12"/>
      <c r="R16136" s="12"/>
    </row>
    <row r="16137" spans="1:18" x14ac:dyDescent="0.3">
      <c r="A16137" s="12"/>
      <c r="G16137" s="12"/>
      <c r="H16137" s="12"/>
      <c r="J16137" s="12"/>
      <c r="K16137" s="12"/>
      <c r="L16137" s="12"/>
      <c r="M16137" s="12"/>
      <c r="N16137" s="96"/>
      <c r="O16137" s="12"/>
      <c r="P16137" s="12"/>
      <c r="Q16137" s="12"/>
      <c r="R16137" s="12"/>
    </row>
    <row r="16155" spans="1:21" s="10" customFormat="1" x14ac:dyDescent="0.3">
      <c r="A16155" s="12"/>
      <c r="B16155" s="12"/>
      <c r="C16155" s="12"/>
      <c r="D16155" s="12"/>
      <c r="E16155" s="12"/>
      <c r="F16155" s="12"/>
      <c r="I16155" s="26"/>
      <c r="N16155" s="90"/>
      <c r="S16155" s="12"/>
      <c r="T16155" s="12"/>
      <c r="U16155" s="12"/>
    </row>
    <row r="16156" spans="1:21" x14ac:dyDescent="0.3">
      <c r="A16156" s="12"/>
      <c r="I16156" s="26"/>
    </row>
    <row r="16157" spans="1:21" x14ac:dyDescent="0.3">
      <c r="A16157" s="12"/>
      <c r="I16157" s="26"/>
    </row>
    <row r="16158" spans="1:21" x14ac:dyDescent="0.3">
      <c r="A16158" s="12"/>
      <c r="I16158" s="26"/>
    </row>
    <row r="16159" spans="1:21" x14ac:dyDescent="0.3">
      <c r="A16159" s="12"/>
      <c r="I16159" s="26"/>
    </row>
    <row r="16160" spans="1:21" x14ac:dyDescent="0.3">
      <c r="A16160" s="12"/>
      <c r="I16160" s="26"/>
    </row>
    <row r="16161" spans="1:18" x14ac:dyDescent="0.3">
      <c r="A16161" s="12"/>
      <c r="G16161" s="12"/>
      <c r="H16161" s="12"/>
      <c r="J16161" s="12"/>
      <c r="K16161" s="12"/>
      <c r="L16161" s="12"/>
      <c r="M16161" s="12"/>
      <c r="N16161" s="96"/>
      <c r="O16161" s="12"/>
      <c r="P16161" s="12"/>
      <c r="Q16161" s="12"/>
      <c r="R16161" s="12"/>
    </row>
    <row r="16162" spans="1:18" x14ac:dyDescent="0.3">
      <c r="A16162" s="12"/>
      <c r="G16162" s="12"/>
      <c r="H16162" s="12"/>
      <c r="J16162" s="12"/>
      <c r="K16162" s="12"/>
      <c r="L16162" s="12"/>
      <c r="M16162" s="12"/>
      <c r="N16162" s="96"/>
      <c r="O16162" s="12"/>
      <c r="P16162" s="12"/>
      <c r="Q16162" s="12"/>
      <c r="R16162" s="12"/>
    </row>
    <row r="16163" spans="1:18" x14ac:dyDescent="0.3">
      <c r="A16163" s="12"/>
      <c r="G16163" s="12"/>
      <c r="H16163" s="12"/>
      <c r="J16163" s="12"/>
      <c r="K16163" s="12"/>
      <c r="L16163" s="12"/>
      <c r="M16163" s="12"/>
      <c r="N16163" s="96"/>
      <c r="O16163" s="12"/>
      <c r="P16163" s="12"/>
      <c r="Q16163" s="12"/>
      <c r="R16163" s="12"/>
    </row>
    <row r="16164" spans="1:18" x14ac:dyDescent="0.3">
      <c r="A16164" s="12"/>
      <c r="G16164" s="12"/>
      <c r="H16164" s="12"/>
      <c r="J16164" s="12"/>
      <c r="K16164" s="12"/>
      <c r="L16164" s="12"/>
      <c r="M16164" s="12"/>
      <c r="N16164" s="96"/>
      <c r="O16164" s="12"/>
      <c r="P16164" s="12"/>
      <c r="Q16164" s="12"/>
      <c r="R16164" s="12"/>
    </row>
    <row r="16165" spans="1:18" x14ac:dyDescent="0.3">
      <c r="A16165" s="12"/>
      <c r="G16165" s="12"/>
      <c r="H16165" s="12"/>
      <c r="J16165" s="12"/>
      <c r="K16165" s="12"/>
      <c r="L16165" s="12"/>
      <c r="M16165" s="12"/>
      <c r="N16165" s="96"/>
      <c r="O16165" s="12"/>
      <c r="P16165" s="12"/>
      <c r="Q16165" s="12"/>
      <c r="R16165" s="12"/>
    </row>
    <row r="16166" spans="1:18" x14ac:dyDescent="0.3">
      <c r="A16166" s="12"/>
      <c r="G16166" s="12"/>
      <c r="H16166" s="12"/>
      <c r="J16166" s="12"/>
      <c r="K16166" s="12"/>
      <c r="L16166" s="12"/>
      <c r="M16166" s="12"/>
      <c r="N16166" s="96"/>
      <c r="O16166" s="12"/>
      <c r="P16166" s="12"/>
      <c r="Q16166" s="12"/>
      <c r="R16166" s="12"/>
    </row>
    <row r="16184" spans="1:21" s="10" customFormat="1" x14ac:dyDescent="0.3">
      <c r="B16184" s="12"/>
      <c r="C16184" s="12"/>
      <c r="D16184" s="12"/>
      <c r="E16184" s="12"/>
      <c r="F16184" s="12"/>
      <c r="I16184" s="26"/>
      <c r="N16184" s="90"/>
      <c r="S16184" s="12"/>
      <c r="T16184" s="12"/>
      <c r="U16184" s="12"/>
    </row>
    <row r="16185" spans="1:21" x14ac:dyDescent="0.3">
      <c r="A16185" s="12"/>
      <c r="I16185" s="26"/>
    </row>
    <row r="16186" spans="1:21" x14ac:dyDescent="0.3">
      <c r="A16186" s="12"/>
      <c r="I16186" s="26"/>
    </row>
    <row r="16187" spans="1:21" x14ac:dyDescent="0.3">
      <c r="A16187" s="12"/>
      <c r="I16187" s="26"/>
    </row>
    <row r="16188" spans="1:21" x14ac:dyDescent="0.3">
      <c r="A16188" s="12"/>
      <c r="I16188" s="26"/>
    </row>
    <row r="16189" spans="1:21" x14ac:dyDescent="0.3">
      <c r="A16189" s="12"/>
      <c r="I16189" s="26"/>
    </row>
    <row r="16190" spans="1:21" x14ac:dyDescent="0.3">
      <c r="A16190" s="12"/>
      <c r="G16190" s="12"/>
      <c r="H16190" s="12"/>
      <c r="J16190" s="12"/>
      <c r="K16190" s="12"/>
      <c r="L16190" s="12"/>
      <c r="M16190" s="12"/>
      <c r="N16190" s="96"/>
      <c r="O16190" s="12"/>
      <c r="P16190" s="12"/>
      <c r="Q16190" s="12"/>
      <c r="R16190" s="12"/>
    </row>
    <row r="16191" spans="1:21" x14ac:dyDescent="0.3">
      <c r="A16191" s="12"/>
      <c r="G16191" s="12"/>
      <c r="H16191" s="12"/>
      <c r="J16191" s="12"/>
      <c r="K16191" s="12"/>
      <c r="L16191" s="12"/>
      <c r="M16191" s="12"/>
      <c r="N16191" s="96"/>
      <c r="O16191" s="12"/>
      <c r="P16191" s="12"/>
      <c r="Q16191" s="12"/>
      <c r="R16191" s="12"/>
    </row>
    <row r="16192" spans="1:21" x14ac:dyDescent="0.3">
      <c r="A16192" s="12"/>
      <c r="G16192" s="12"/>
      <c r="H16192" s="12"/>
      <c r="J16192" s="12"/>
      <c r="K16192" s="12"/>
      <c r="L16192" s="12"/>
      <c r="M16192" s="12"/>
      <c r="N16192" s="96"/>
      <c r="O16192" s="12"/>
      <c r="P16192" s="12"/>
      <c r="Q16192" s="12"/>
      <c r="R16192" s="12"/>
    </row>
    <row r="16193" spans="1:18" x14ac:dyDescent="0.3">
      <c r="A16193" s="12"/>
      <c r="G16193" s="12"/>
      <c r="H16193" s="12"/>
      <c r="J16193" s="12"/>
      <c r="K16193" s="12"/>
      <c r="L16193" s="12"/>
      <c r="M16193" s="12"/>
      <c r="N16193" s="96"/>
      <c r="O16193" s="12"/>
      <c r="P16193" s="12"/>
      <c r="Q16193" s="12"/>
      <c r="R16193" s="12"/>
    </row>
    <row r="16194" spans="1:18" x14ac:dyDescent="0.3">
      <c r="A16194" s="12"/>
      <c r="G16194" s="12"/>
      <c r="H16194" s="12"/>
      <c r="J16194" s="12"/>
      <c r="K16194" s="12"/>
      <c r="L16194" s="12"/>
      <c r="M16194" s="12"/>
      <c r="N16194" s="96"/>
      <c r="O16194" s="12"/>
      <c r="P16194" s="12"/>
      <c r="Q16194" s="12"/>
      <c r="R16194" s="12"/>
    </row>
    <row r="16195" spans="1:18" x14ac:dyDescent="0.3">
      <c r="A16195" s="12"/>
      <c r="G16195" s="12"/>
      <c r="H16195" s="12"/>
      <c r="J16195" s="12"/>
      <c r="K16195" s="12"/>
      <c r="L16195" s="12"/>
      <c r="M16195" s="12"/>
      <c r="N16195" s="96"/>
      <c r="O16195" s="12"/>
      <c r="P16195" s="12"/>
      <c r="Q16195" s="12"/>
      <c r="R16195" s="12"/>
    </row>
    <row r="16213" spans="1:21" s="10" customFormat="1" x14ac:dyDescent="0.3">
      <c r="B16213" s="12"/>
      <c r="C16213" s="12"/>
      <c r="D16213" s="12"/>
      <c r="E16213" s="12"/>
      <c r="F16213" s="12"/>
      <c r="I16213" s="26"/>
      <c r="N16213" s="90"/>
      <c r="S16213" s="12"/>
      <c r="T16213" s="12"/>
      <c r="U16213" s="12"/>
    </row>
    <row r="16214" spans="1:21" s="10" customFormat="1" x14ac:dyDescent="0.3">
      <c r="B16214" s="12"/>
      <c r="C16214" s="12"/>
      <c r="D16214" s="12"/>
      <c r="E16214" s="12"/>
      <c r="F16214" s="12"/>
      <c r="I16214" s="26"/>
      <c r="N16214" s="90"/>
      <c r="S16214" s="12"/>
      <c r="T16214" s="12"/>
      <c r="U16214" s="12"/>
    </row>
    <row r="16215" spans="1:21" s="10" customFormat="1" x14ac:dyDescent="0.3">
      <c r="B16215" s="12"/>
      <c r="C16215" s="12"/>
      <c r="D16215" s="12"/>
      <c r="E16215" s="12"/>
      <c r="F16215" s="12"/>
      <c r="I16215" s="26"/>
      <c r="N16215" s="90"/>
      <c r="S16215" s="12"/>
      <c r="T16215" s="12"/>
      <c r="U16215" s="12"/>
    </row>
    <row r="16216" spans="1:21" s="10" customFormat="1" x14ac:dyDescent="0.3">
      <c r="B16216" s="12"/>
      <c r="C16216" s="12"/>
      <c r="D16216" s="12"/>
      <c r="E16216" s="12"/>
      <c r="F16216" s="12"/>
      <c r="I16216" s="26"/>
      <c r="N16216" s="90"/>
      <c r="S16216" s="12"/>
      <c r="T16216" s="12"/>
      <c r="U16216" s="12"/>
    </row>
    <row r="16217" spans="1:21" x14ac:dyDescent="0.3">
      <c r="A16217" s="12"/>
      <c r="I16217" s="26"/>
    </row>
    <row r="16218" spans="1:21" x14ac:dyDescent="0.3">
      <c r="A16218" s="12"/>
      <c r="I16218" s="26"/>
    </row>
    <row r="16219" spans="1:21" x14ac:dyDescent="0.3">
      <c r="A16219" s="12"/>
      <c r="G16219" s="12"/>
      <c r="H16219" s="12"/>
      <c r="J16219" s="12"/>
      <c r="K16219" s="12"/>
      <c r="L16219" s="12"/>
      <c r="M16219" s="12"/>
      <c r="N16219" s="96"/>
      <c r="O16219" s="12"/>
      <c r="P16219" s="12"/>
      <c r="Q16219" s="12"/>
      <c r="R16219" s="12"/>
    </row>
    <row r="16220" spans="1:21" x14ac:dyDescent="0.3">
      <c r="A16220" s="12"/>
      <c r="G16220" s="12"/>
      <c r="H16220" s="12"/>
      <c r="J16220" s="12"/>
      <c r="K16220" s="12"/>
      <c r="L16220" s="12"/>
      <c r="M16220" s="12"/>
      <c r="N16220" s="96"/>
      <c r="O16220" s="12"/>
      <c r="P16220" s="12"/>
      <c r="Q16220" s="12"/>
      <c r="R16220" s="12"/>
    </row>
    <row r="16221" spans="1:21" x14ac:dyDescent="0.3">
      <c r="A16221" s="12"/>
      <c r="G16221" s="12"/>
      <c r="H16221" s="12"/>
      <c r="J16221" s="12"/>
      <c r="K16221" s="12"/>
      <c r="L16221" s="12"/>
      <c r="M16221" s="12"/>
      <c r="N16221" s="96"/>
      <c r="O16221" s="12"/>
      <c r="P16221" s="12"/>
      <c r="Q16221" s="12"/>
      <c r="R16221" s="12"/>
    </row>
    <row r="16222" spans="1:21" x14ac:dyDescent="0.3">
      <c r="A16222" s="12"/>
      <c r="G16222" s="12"/>
      <c r="H16222" s="12"/>
      <c r="J16222" s="12"/>
      <c r="K16222" s="12"/>
      <c r="L16222" s="12"/>
      <c r="M16222" s="12"/>
      <c r="N16222" s="96"/>
      <c r="O16222" s="12"/>
      <c r="P16222" s="12"/>
      <c r="Q16222" s="12"/>
      <c r="R16222" s="12"/>
    </row>
    <row r="16223" spans="1:21" x14ac:dyDescent="0.3">
      <c r="A16223" s="12"/>
      <c r="G16223" s="12"/>
      <c r="H16223" s="12"/>
      <c r="J16223" s="12"/>
      <c r="K16223" s="12"/>
      <c r="L16223" s="12"/>
      <c r="M16223" s="12"/>
      <c r="N16223" s="96"/>
      <c r="O16223" s="12"/>
      <c r="P16223" s="12"/>
      <c r="Q16223" s="12"/>
      <c r="R16223" s="12"/>
    </row>
    <row r="16224" spans="1:21" x14ac:dyDescent="0.3">
      <c r="A16224" s="12"/>
      <c r="G16224" s="12"/>
      <c r="H16224" s="12"/>
      <c r="J16224" s="12"/>
      <c r="K16224" s="12"/>
      <c r="L16224" s="12"/>
      <c r="M16224" s="12"/>
      <c r="N16224" s="96"/>
      <c r="O16224" s="12"/>
      <c r="P16224" s="12"/>
      <c r="Q16224" s="12"/>
      <c r="R16224" s="12"/>
    </row>
    <row r="16242" spans="1:18" x14ac:dyDescent="0.3">
      <c r="A16242" s="12"/>
      <c r="I16242" s="26"/>
    </row>
    <row r="16243" spans="1:18" x14ac:dyDescent="0.3">
      <c r="A16243" s="12"/>
      <c r="I16243" s="26"/>
    </row>
    <row r="16244" spans="1:18" x14ac:dyDescent="0.3">
      <c r="A16244" s="12"/>
      <c r="I16244" s="26"/>
    </row>
    <row r="16245" spans="1:18" x14ac:dyDescent="0.3">
      <c r="A16245" s="12"/>
      <c r="I16245" s="26"/>
    </row>
    <row r="16246" spans="1:18" x14ac:dyDescent="0.3">
      <c r="A16246" s="12"/>
      <c r="I16246" s="26"/>
    </row>
    <row r="16247" spans="1:18" x14ac:dyDescent="0.3">
      <c r="A16247" s="12"/>
      <c r="I16247" s="26"/>
    </row>
    <row r="16248" spans="1:18" x14ac:dyDescent="0.3">
      <c r="A16248" s="12"/>
      <c r="G16248" s="12"/>
      <c r="H16248" s="12"/>
      <c r="J16248" s="12"/>
      <c r="K16248" s="12"/>
      <c r="L16248" s="12"/>
      <c r="M16248" s="12"/>
      <c r="N16248" s="96"/>
      <c r="O16248" s="12"/>
      <c r="P16248" s="12"/>
      <c r="Q16248" s="12"/>
      <c r="R16248" s="12"/>
    </row>
    <row r="16249" spans="1:18" x14ac:dyDescent="0.3">
      <c r="A16249" s="12"/>
      <c r="G16249" s="12"/>
      <c r="H16249" s="12"/>
      <c r="J16249" s="12"/>
      <c r="K16249" s="12"/>
      <c r="L16249" s="12"/>
      <c r="M16249" s="12"/>
      <c r="N16249" s="96"/>
      <c r="O16249" s="12"/>
      <c r="P16249" s="12"/>
      <c r="Q16249" s="12"/>
      <c r="R16249" s="12"/>
    </row>
    <row r="16250" spans="1:18" x14ac:dyDescent="0.3">
      <c r="A16250" s="12"/>
      <c r="G16250" s="12"/>
      <c r="H16250" s="12"/>
      <c r="J16250" s="12"/>
      <c r="K16250" s="12"/>
      <c r="L16250" s="12"/>
      <c r="M16250" s="12"/>
      <c r="N16250" s="96"/>
      <c r="O16250" s="12"/>
      <c r="P16250" s="12"/>
      <c r="Q16250" s="12"/>
      <c r="R16250" s="12"/>
    </row>
    <row r="16251" spans="1:18" x14ac:dyDescent="0.3">
      <c r="A16251" s="12"/>
      <c r="G16251" s="12"/>
      <c r="H16251" s="12"/>
      <c r="J16251" s="12"/>
      <c r="K16251" s="12"/>
      <c r="L16251" s="12"/>
      <c r="M16251" s="12"/>
      <c r="N16251" s="96"/>
      <c r="O16251" s="12"/>
      <c r="P16251" s="12"/>
      <c r="Q16251" s="12"/>
      <c r="R16251" s="12"/>
    </row>
    <row r="16252" spans="1:18" x14ac:dyDescent="0.3">
      <c r="A16252" s="12"/>
      <c r="G16252" s="12"/>
      <c r="H16252" s="12"/>
      <c r="J16252" s="12"/>
      <c r="K16252" s="12"/>
      <c r="L16252" s="12"/>
      <c r="M16252" s="12"/>
      <c r="N16252" s="96"/>
      <c r="O16252" s="12"/>
      <c r="P16252" s="12"/>
      <c r="Q16252" s="12"/>
      <c r="R16252" s="12"/>
    </row>
    <row r="16253" spans="1:18" x14ac:dyDescent="0.3">
      <c r="A16253" s="12"/>
      <c r="G16253" s="12"/>
      <c r="H16253" s="12"/>
      <c r="J16253" s="12"/>
      <c r="K16253" s="12"/>
      <c r="L16253" s="12"/>
      <c r="M16253" s="12"/>
      <c r="N16253" s="96"/>
      <c r="O16253" s="12"/>
      <c r="P16253" s="12"/>
      <c r="Q16253" s="12"/>
      <c r="R16253" s="12"/>
    </row>
    <row r="16271" spans="1:22" s="10" customFormat="1" x14ac:dyDescent="0.3">
      <c r="A16271" s="12"/>
      <c r="B16271" s="12"/>
      <c r="C16271" s="12"/>
      <c r="D16271" s="12"/>
      <c r="E16271" s="12"/>
      <c r="F16271" s="12"/>
      <c r="I16271" s="26"/>
      <c r="N16271" s="90"/>
      <c r="S16271" s="12"/>
      <c r="T16271" s="12"/>
      <c r="U16271" s="12"/>
      <c r="V16271" s="12"/>
    </row>
    <row r="16272" spans="1:22" x14ac:dyDescent="0.3">
      <c r="A16272" s="12"/>
      <c r="I16272" s="26"/>
    </row>
    <row r="16273" spans="1:18" x14ac:dyDescent="0.3">
      <c r="A16273" s="12"/>
      <c r="I16273" s="26"/>
    </row>
    <row r="16274" spans="1:18" x14ac:dyDescent="0.3">
      <c r="A16274" s="12"/>
      <c r="I16274" s="26"/>
    </row>
    <row r="16275" spans="1:18" x14ac:dyDescent="0.3">
      <c r="A16275" s="12"/>
      <c r="I16275" s="26"/>
    </row>
    <row r="16276" spans="1:18" x14ac:dyDescent="0.3">
      <c r="A16276" s="12"/>
      <c r="I16276" s="26"/>
    </row>
    <row r="16277" spans="1:18" x14ac:dyDescent="0.3">
      <c r="A16277" s="12"/>
      <c r="G16277" s="12"/>
      <c r="H16277" s="12"/>
      <c r="J16277" s="12"/>
      <c r="K16277" s="12"/>
      <c r="L16277" s="12"/>
      <c r="M16277" s="12"/>
      <c r="N16277" s="96"/>
      <c r="O16277" s="12"/>
      <c r="P16277" s="12"/>
      <c r="Q16277" s="12"/>
      <c r="R16277" s="12"/>
    </row>
    <row r="16278" spans="1:18" x14ac:dyDescent="0.3">
      <c r="A16278" s="12"/>
      <c r="G16278" s="12"/>
      <c r="H16278" s="12"/>
      <c r="J16278" s="12"/>
      <c r="K16278" s="12"/>
      <c r="L16278" s="12"/>
      <c r="M16278" s="12"/>
      <c r="N16278" s="96"/>
      <c r="O16278" s="12"/>
      <c r="P16278" s="12"/>
      <c r="Q16278" s="12"/>
      <c r="R16278" s="12"/>
    </row>
    <row r="16279" spans="1:18" x14ac:dyDescent="0.3">
      <c r="A16279" s="12"/>
      <c r="G16279" s="12"/>
      <c r="H16279" s="12"/>
      <c r="J16279" s="12"/>
      <c r="K16279" s="12"/>
      <c r="L16279" s="12"/>
      <c r="M16279" s="12"/>
      <c r="N16279" s="96"/>
      <c r="O16279" s="12"/>
      <c r="P16279" s="12"/>
      <c r="Q16279" s="12"/>
      <c r="R16279" s="12"/>
    </row>
    <row r="16280" spans="1:18" x14ac:dyDescent="0.3">
      <c r="A16280" s="12"/>
      <c r="G16280" s="12"/>
      <c r="H16280" s="12"/>
      <c r="J16280" s="12"/>
      <c r="K16280" s="12"/>
      <c r="L16280" s="12"/>
      <c r="M16280" s="12"/>
      <c r="N16280" s="96"/>
      <c r="O16280" s="12"/>
      <c r="P16280" s="12"/>
      <c r="Q16280" s="12"/>
      <c r="R16280" s="12"/>
    </row>
    <row r="16281" spans="1:18" x14ac:dyDescent="0.3">
      <c r="A16281" s="12"/>
      <c r="G16281" s="12"/>
      <c r="H16281" s="12"/>
      <c r="J16281" s="12"/>
      <c r="K16281" s="12"/>
      <c r="L16281" s="12"/>
      <c r="M16281" s="12"/>
      <c r="N16281" s="96"/>
      <c r="O16281" s="12"/>
      <c r="P16281" s="12"/>
      <c r="Q16281" s="12"/>
      <c r="R16281" s="12"/>
    </row>
    <row r="16282" spans="1:18" x14ac:dyDescent="0.3">
      <c r="A16282" s="12"/>
      <c r="G16282" s="12"/>
      <c r="H16282" s="12"/>
      <c r="J16282" s="12"/>
      <c r="K16282" s="12"/>
      <c r="L16282" s="12"/>
      <c r="M16282" s="12"/>
      <c r="N16282" s="96"/>
      <c r="O16282" s="12"/>
      <c r="P16282" s="12"/>
      <c r="Q16282" s="12"/>
      <c r="R16282" s="12"/>
    </row>
    <row r="16300" spans="1:22" s="10" customFormat="1" x14ac:dyDescent="0.3">
      <c r="A16300" s="12"/>
      <c r="B16300" s="12"/>
      <c r="C16300" s="12"/>
      <c r="D16300" s="12"/>
      <c r="E16300" s="12"/>
      <c r="F16300" s="12"/>
      <c r="I16300" s="26"/>
      <c r="N16300" s="90"/>
      <c r="S16300" s="12"/>
      <c r="T16300" s="12"/>
      <c r="U16300" s="12"/>
      <c r="V16300" s="12"/>
    </row>
    <row r="16301" spans="1:22" s="10" customFormat="1" x14ac:dyDescent="0.3">
      <c r="A16301" s="12"/>
      <c r="B16301" s="12"/>
      <c r="C16301" s="12"/>
      <c r="D16301" s="12"/>
      <c r="E16301" s="12"/>
      <c r="F16301" s="12"/>
      <c r="I16301" s="26"/>
      <c r="N16301" s="90"/>
      <c r="S16301" s="12"/>
      <c r="T16301" s="12"/>
      <c r="U16301" s="12"/>
      <c r="V16301" s="12"/>
    </row>
    <row r="16302" spans="1:22" s="10" customFormat="1" x14ac:dyDescent="0.3">
      <c r="A16302" s="12"/>
      <c r="B16302" s="12"/>
      <c r="C16302" s="12"/>
      <c r="D16302" s="12"/>
      <c r="E16302" s="12"/>
      <c r="F16302" s="12"/>
      <c r="I16302" s="26"/>
      <c r="N16302" s="90"/>
      <c r="S16302" s="12"/>
      <c r="T16302" s="12"/>
      <c r="U16302" s="12"/>
      <c r="V16302" s="12"/>
    </row>
    <row r="16303" spans="1:22" s="10" customFormat="1" x14ac:dyDescent="0.3">
      <c r="A16303" s="12"/>
      <c r="B16303" s="12"/>
      <c r="C16303" s="12"/>
      <c r="D16303" s="12"/>
      <c r="E16303" s="12"/>
      <c r="F16303" s="12"/>
      <c r="I16303" s="26"/>
      <c r="N16303" s="90"/>
      <c r="S16303" s="12"/>
      <c r="T16303" s="12"/>
      <c r="U16303" s="12"/>
      <c r="V16303" s="12"/>
    </row>
    <row r="16304" spans="1:22" x14ac:dyDescent="0.3">
      <c r="A16304" s="12"/>
      <c r="I16304" s="26"/>
    </row>
    <row r="16305" spans="1:18" x14ac:dyDescent="0.3">
      <c r="A16305" s="12"/>
      <c r="I16305" s="26"/>
    </row>
    <row r="16306" spans="1:18" x14ac:dyDescent="0.3">
      <c r="A16306" s="12"/>
      <c r="G16306" s="12"/>
      <c r="H16306" s="12"/>
      <c r="J16306" s="12"/>
      <c r="K16306" s="12"/>
      <c r="L16306" s="12"/>
      <c r="M16306" s="12"/>
      <c r="N16306" s="96"/>
      <c r="O16306" s="12"/>
      <c r="P16306" s="12"/>
      <c r="Q16306" s="12"/>
      <c r="R16306" s="12"/>
    </row>
    <row r="16307" spans="1:18" x14ac:dyDescent="0.3">
      <c r="A16307" s="12"/>
      <c r="G16307" s="12"/>
      <c r="H16307" s="12"/>
      <c r="J16307" s="12"/>
      <c r="K16307" s="12"/>
      <c r="L16307" s="12"/>
      <c r="M16307" s="12"/>
      <c r="N16307" s="96"/>
      <c r="O16307" s="12"/>
      <c r="P16307" s="12"/>
      <c r="Q16307" s="12"/>
      <c r="R16307" s="12"/>
    </row>
    <row r="16308" spans="1:18" x14ac:dyDescent="0.3">
      <c r="A16308" s="12"/>
      <c r="G16308" s="12"/>
      <c r="H16308" s="12"/>
      <c r="J16308" s="12"/>
      <c r="K16308" s="12"/>
      <c r="L16308" s="12"/>
      <c r="M16308" s="12"/>
      <c r="N16308" s="96"/>
      <c r="O16308" s="12"/>
      <c r="P16308" s="12"/>
      <c r="Q16308" s="12"/>
      <c r="R16308" s="12"/>
    </row>
    <row r="16309" spans="1:18" x14ac:dyDescent="0.3">
      <c r="A16309" s="12"/>
      <c r="G16309" s="12"/>
      <c r="H16309" s="12"/>
      <c r="J16309" s="12"/>
      <c r="K16309" s="12"/>
      <c r="L16309" s="12"/>
      <c r="M16309" s="12"/>
      <c r="N16309" s="96"/>
      <c r="O16309" s="12"/>
      <c r="P16309" s="12"/>
      <c r="Q16309" s="12"/>
      <c r="R16309" s="12"/>
    </row>
    <row r="16310" spans="1:18" x14ac:dyDescent="0.3">
      <c r="A16310" s="12"/>
      <c r="G16310" s="12"/>
      <c r="H16310" s="12"/>
      <c r="J16310" s="12"/>
      <c r="K16310" s="12"/>
      <c r="L16310" s="12"/>
      <c r="M16310" s="12"/>
      <c r="N16310" s="96"/>
      <c r="O16310" s="12"/>
      <c r="P16310" s="12"/>
      <c r="Q16310" s="12"/>
      <c r="R16310" s="12"/>
    </row>
    <row r="16311" spans="1:18" x14ac:dyDescent="0.3">
      <c r="A16311" s="12"/>
      <c r="G16311" s="12"/>
      <c r="H16311" s="12"/>
      <c r="J16311" s="12"/>
      <c r="K16311" s="12"/>
      <c r="L16311" s="12"/>
      <c r="M16311" s="12"/>
      <c r="N16311" s="96"/>
      <c r="O16311" s="12"/>
      <c r="P16311" s="12"/>
      <c r="Q16311" s="12"/>
      <c r="R16311" s="12"/>
    </row>
    <row r="16329" spans="1:18" x14ac:dyDescent="0.3">
      <c r="A16329" s="12"/>
      <c r="G16329" s="12"/>
      <c r="H16329" s="12"/>
      <c r="I16329" s="26"/>
      <c r="J16329" s="12"/>
      <c r="K16329" s="12"/>
      <c r="L16329" s="12"/>
      <c r="M16329" s="12"/>
      <c r="N16329" s="96"/>
      <c r="O16329" s="12"/>
      <c r="P16329" s="12"/>
      <c r="Q16329" s="12"/>
      <c r="R16329" s="12"/>
    </row>
    <row r="16330" spans="1:18" x14ac:dyDescent="0.3">
      <c r="A16330" s="12"/>
      <c r="I16330" s="26"/>
    </row>
    <row r="16331" spans="1:18" x14ac:dyDescent="0.3">
      <c r="A16331" s="12"/>
      <c r="I16331" s="26"/>
    </row>
    <row r="16332" spans="1:18" x14ac:dyDescent="0.3">
      <c r="A16332" s="12"/>
      <c r="I16332" s="26"/>
    </row>
    <row r="16333" spans="1:18" x14ac:dyDescent="0.3">
      <c r="A16333" s="12"/>
      <c r="I16333" s="26"/>
    </row>
    <row r="16334" spans="1:18" x14ac:dyDescent="0.3">
      <c r="A16334" s="12"/>
      <c r="I16334" s="26"/>
    </row>
    <row r="16335" spans="1:18" x14ac:dyDescent="0.3">
      <c r="A16335" s="12"/>
      <c r="G16335" s="12"/>
      <c r="H16335" s="12"/>
      <c r="J16335" s="12"/>
      <c r="K16335" s="12"/>
      <c r="L16335" s="12"/>
      <c r="M16335" s="12"/>
      <c r="N16335" s="96"/>
      <c r="O16335" s="12"/>
      <c r="P16335" s="12"/>
      <c r="Q16335" s="12"/>
      <c r="R16335" s="12"/>
    </row>
    <row r="16336" spans="1:18" x14ac:dyDescent="0.3">
      <c r="A16336" s="12"/>
      <c r="G16336" s="12"/>
      <c r="H16336" s="12"/>
      <c r="J16336" s="12"/>
      <c r="K16336" s="12"/>
      <c r="L16336" s="12"/>
      <c r="M16336" s="12"/>
      <c r="N16336" s="96"/>
      <c r="O16336" s="12"/>
      <c r="P16336" s="12"/>
      <c r="Q16336" s="12"/>
      <c r="R16336" s="12"/>
    </row>
    <row r="16337" spans="1:18" x14ac:dyDescent="0.3">
      <c r="A16337" s="12"/>
      <c r="G16337" s="12"/>
      <c r="H16337" s="12"/>
      <c r="J16337" s="12"/>
      <c r="K16337" s="12"/>
      <c r="L16337" s="12"/>
      <c r="M16337" s="12"/>
      <c r="N16337" s="96"/>
      <c r="O16337" s="12"/>
      <c r="P16337" s="12"/>
      <c r="Q16337" s="12"/>
      <c r="R16337" s="12"/>
    </row>
    <row r="16338" spans="1:18" x14ac:dyDescent="0.3">
      <c r="A16338" s="12"/>
      <c r="G16338" s="12"/>
      <c r="H16338" s="12"/>
      <c r="J16338" s="12"/>
      <c r="K16338" s="12"/>
      <c r="L16338" s="12"/>
      <c r="M16338" s="12"/>
      <c r="N16338" s="96"/>
      <c r="O16338" s="12"/>
      <c r="P16338" s="12"/>
      <c r="Q16338" s="12"/>
      <c r="R16338" s="12"/>
    </row>
    <row r="16339" spans="1:18" x14ac:dyDescent="0.3">
      <c r="A16339" s="12"/>
      <c r="G16339" s="12"/>
      <c r="H16339" s="12"/>
      <c r="J16339" s="12"/>
      <c r="K16339" s="12"/>
      <c r="L16339" s="12"/>
      <c r="M16339" s="12"/>
      <c r="N16339" s="96"/>
      <c r="O16339" s="12"/>
      <c r="P16339" s="12"/>
      <c r="Q16339" s="12"/>
      <c r="R16339" s="12"/>
    </row>
    <row r="16340" spans="1:18" x14ac:dyDescent="0.3">
      <c r="A16340" s="12"/>
      <c r="G16340" s="12"/>
      <c r="H16340" s="12"/>
      <c r="J16340" s="12"/>
      <c r="K16340" s="12"/>
      <c r="L16340" s="12"/>
      <c r="M16340" s="12"/>
      <c r="N16340" s="96"/>
      <c r="O16340" s="12"/>
      <c r="P16340" s="12"/>
      <c r="Q16340" s="12"/>
      <c r="R16340" s="12"/>
    </row>
    <row r="16358" spans="1:21" s="10" customFormat="1" x14ac:dyDescent="0.3">
      <c r="B16358" s="12"/>
      <c r="C16358" s="12"/>
      <c r="D16358" s="12"/>
      <c r="E16358" s="12"/>
      <c r="F16358" s="12"/>
      <c r="I16358" s="26"/>
      <c r="N16358" s="90"/>
      <c r="S16358" s="12"/>
      <c r="T16358" s="12"/>
      <c r="U16358" s="12"/>
    </row>
    <row r="16359" spans="1:21" s="10" customFormat="1" x14ac:dyDescent="0.3">
      <c r="B16359" s="12"/>
      <c r="C16359" s="12"/>
      <c r="D16359" s="12"/>
      <c r="E16359" s="12"/>
      <c r="F16359" s="12"/>
      <c r="I16359" s="26"/>
      <c r="N16359" s="90"/>
      <c r="S16359" s="12"/>
      <c r="T16359" s="12"/>
      <c r="U16359" s="12"/>
    </row>
    <row r="16360" spans="1:21" s="10" customFormat="1" x14ac:dyDescent="0.3">
      <c r="B16360" s="12"/>
      <c r="C16360" s="12"/>
      <c r="D16360" s="12"/>
      <c r="E16360" s="12"/>
      <c r="F16360" s="12"/>
      <c r="I16360" s="26"/>
      <c r="N16360" s="90"/>
      <c r="S16360" s="12"/>
      <c r="T16360" s="12"/>
      <c r="U16360" s="12"/>
    </row>
    <row r="16361" spans="1:21" x14ac:dyDescent="0.3">
      <c r="A16361" s="12"/>
      <c r="I16361" s="26"/>
    </row>
    <row r="16362" spans="1:21" x14ac:dyDescent="0.3">
      <c r="A16362" s="12"/>
      <c r="I16362" s="26"/>
    </row>
    <row r="16363" spans="1:21" x14ac:dyDescent="0.3">
      <c r="A16363" s="12"/>
      <c r="I16363" s="26"/>
    </row>
    <row r="16364" spans="1:21" x14ac:dyDescent="0.3">
      <c r="A16364" s="12"/>
      <c r="G16364" s="12"/>
      <c r="H16364" s="12"/>
      <c r="J16364" s="12"/>
      <c r="K16364" s="12"/>
      <c r="L16364" s="12"/>
      <c r="M16364" s="12"/>
      <c r="N16364" s="96"/>
      <c r="O16364" s="12"/>
      <c r="P16364" s="12"/>
      <c r="Q16364" s="12"/>
      <c r="R16364" s="12"/>
    </row>
    <row r="16365" spans="1:21" x14ac:dyDescent="0.3">
      <c r="A16365" s="12"/>
      <c r="G16365" s="12"/>
      <c r="H16365" s="12"/>
      <c r="J16365" s="12"/>
      <c r="K16365" s="12"/>
      <c r="L16365" s="12"/>
      <c r="M16365" s="12"/>
      <c r="N16365" s="96"/>
      <c r="O16365" s="12"/>
      <c r="P16365" s="12"/>
      <c r="Q16365" s="12"/>
      <c r="R16365" s="12"/>
    </row>
    <row r="16366" spans="1:21" x14ac:dyDescent="0.3">
      <c r="A16366" s="12"/>
      <c r="G16366" s="12"/>
      <c r="H16366" s="12"/>
      <c r="J16366" s="12"/>
      <c r="K16366" s="12"/>
      <c r="L16366" s="12"/>
      <c r="M16366" s="12"/>
      <c r="N16366" s="96"/>
      <c r="O16366" s="12"/>
      <c r="P16366" s="12"/>
      <c r="Q16366" s="12"/>
      <c r="R16366" s="12"/>
    </row>
    <row r="16367" spans="1:21" x14ac:dyDescent="0.3">
      <c r="A16367" s="12"/>
      <c r="G16367" s="12"/>
      <c r="H16367" s="12"/>
      <c r="J16367" s="12"/>
      <c r="K16367" s="12"/>
      <c r="L16367" s="12"/>
      <c r="M16367" s="12"/>
      <c r="N16367" s="96"/>
      <c r="O16367" s="12"/>
      <c r="P16367" s="12"/>
      <c r="Q16367" s="12"/>
      <c r="R16367" s="12"/>
    </row>
    <row r="16368" spans="1:21" x14ac:dyDescent="0.3">
      <c r="A16368" s="12"/>
      <c r="G16368" s="12"/>
      <c r="H16368" s="12"/>
      <c r="J16368" s="12"/>
      <c r="K16368" s="12"/>
      <c r="L16368" s="12"/>
      <c r="M16368" s="12"/>
      <c r="N16368" s="96"/>
      <c r="O16368" s="12"/>
      <c r="P16368" s="12"/>
      <c r="Q16368" s="12"/>
      <c r="R16368" s="12"/>
    </row>
    <row r="16369" spans="1:18" x14ac:dyDescent="0.3">
      <c r="A16369" s="12"/>
      <c r="G16369" s="12"/>
      <c r="H16369" s="12"/>
      <c r="J16369" s="12"/>
      <c r="K16369" s="12"/>
      <c r="L16369" s="12"/>
      <c r="M16369" s="12"/>
      <c r="N16369" s="96"/>
      <c r="O16369" s="12"/>
      <c r="P16369" s="12"/>
      <c r="Q16369" s="12"/>
      <c r="R16369" s="12"/>
    </row>
    <row r="16387" spans="1:21" s="10" customFormat="1" x14ac:dyDescent="0.3">
      <c r="B16387" s="12"/>
      <c r="C16387" s="12"/>
      <c r="D16387" s="12"/>
      <c r="E16387" s="12"/>
      <c r="F16387" s="12"/>
      <c r="I16387" s="26"/>
      <c r="N16387" s="90"/>
      <c r="S16387" s="12"/>
      <c r="T16387" s="12"/>
      <c r="U16387" s="12"/>
    </row>
    <row r="16388" spans="1:21" s="10" customFormat="1" x14ac:dyDescent="0.3">
      <c r="B16388" s="12"/>
      <c r="C16388" s="12"/>
      <c r="D16388" s="12"/>
      <c r="E16388" s="12"/>
      <c r="F16388" s="12"/>
      <c r="I16388" s="26"/>
      <c r="N16388" s="90"/>
      <c r="S16388" s="12"/>
      <c r="T16388" s="12"/>
      <c r="U16388" s="12"/>
    </row>
    <row r="16389" spans="1:21" s="10" customFormat="1" x14ac:dyDescent="0.3">
      <c r="B16389" s="12"/>
      <c r="C16389" s="12"/>
      <c r="D16389" s="12"/>
      <c r="E16389" s="12"/>
      <c r="F16389" s="12"/>
      <c r="I16389" s="26"/>
      <c r="N16389" s="90"/>
      <c r="S16389" s="12"/>
      <c r="T16389" s="12"/>
      <c r="U16389" s="12"/>
    </row>
    <row r="16390" spans="1:21" s="10" customFormat="1" x14ac:dyDescent="0.3">
      <c r="B16390" s="12"/>
      <c r="C16390" s="12"/>
      <c r="D16390" s="12"/>
      <c r="E16390" s="12"/>
      <c r="F16390" s="12"/>
      <c r="I16390" s="26"/>
      <c r="N16390" s="90"/>
      <c r="S16390" s="12"/>
      <c r="T16390" s="12"/>
      <c r="U16390" s="12"/>
    </row>
    <row r="16391" spans="1:21" s="10" customFormat="1" x14ac:dyDescent="0.3">
      <c r="B16391" s="12"/>
      <c r="C16391" s="12"/>
      <c r="D16391" s="12"/>
      <c r="E16391" s="12"/>
      <c r="F16391" s="12"/>
      <c r="I16391" s="26"/>
      <c r="N16391" s="90"/>
      <c r="S16391" s="12"/>
      <c r="T16391" s="12"/>
      <c r="U16391" s="12"/>
    </row>
    <row r="16392" spans="1:21" s="10" customFormat="1" x14ac:dyDescent="0.3">
      <c r="B16392" s="12"/>
      <c r="C16392" s="12"/>
      <c r="D16392" s="12"/>
      <c r="E16392" s="12"/>
      <c r="F16392" s="12"/>
      <c r="I16392" s="26"/>
      <c r="N16392" s="90"/>
      <c r="S16392" s="12"/>
      <c r="T16392" s="12"/>
      <c r="U16392" s="12"/>
    </row>
    <row r="16393" spans="1:21" x14ac:dyDescent="0.3">
      <c r="A16393" s="12"/>
      <c r="G16393" s="12"/>
      <c r="H16393" s="12"/>
      <c r="J16393" s="12"/>
      <c r="K16393" s="12"/>
      <c r="L16393" s="12"/>
      <c r="M16393" s="12"/>
      <c r="N16393" s="96"/>
      <c r="O16393" s="12"/>
      <c r="P16393" s="12"/>
      <c r="Q16393" s="12"/>
      <c r="R16393" s="12"/>
    </row>
    <row r="16394" spans="1:21" x14ac:dyDescent="0.3">
      <c r="A16394" s="12"/>
      <c r="G16394" s="12"/>
      <c r="H16394" s="12"/>
      <c r="J16394" s="12"/>
      <c r="K16394" s="12"/>
      <c r="L16394" s="12"/>
      <c r="M16394" s="12"/>
      <c r="N16394" s="96"/>
      <c r="O16394" s="12"/>
      <c r="P16394" s="12"/>
      <c r="Q16394" s="12"/>
      <c r="R16394" s="12"/>
    </row>
    <row r="16395" spans="1:21" x14ac:dyDescent="0.3">
      <c r="A16395" s="12"/>
      <c r="G16395" s="12"/>
      <c r="H16395" s="12"/>
      <c r="J16395" s="12"/>
      <c r="K16395" s="12"/>
      <c r="L16395" s="12"/>
      <c r="M16395" s="12"/>
      <c r="N16395" s="96"/>
      <c r="O16395" s="12"/>
      <c r="P16395" s="12"/>
      <c r="Q16395" s="12"/>
      <c r="R16395" s="12"/>
    </row>
    <row r="16396" spans="1:21" x14ac:dyDescent="0.3">
      <c r="A16396" s="12"/>
      <c r="G16396" s="12"/>
      <c r="H16396" s="12"/>
      <c r="J16396" s="12"/>
      <c r="K16396" s="12"/>
      <c r="L16396" s="12"/>
      <c r="M16396" s="12"/>
      <c r="N16396" s="96"/>
      <c r="O16396" s="12"/>
      <c r="P16396" s="12"/>
      <c r="Q16396" s="12"/>
      <c r="R16396" s="12"/>
    </row>
    <row r="16397" spans="1:21" x14ac:dyDescent="0.3">
      <c r="A16397" s="12"/>
      <c r="G16397" s="12"/>
      <c r="H16397" s="12"/>
      <c r="J16397" s="12"/>
      <c r="K16397" s="12"/>
      <c r="L16397" s="12"/>
      <c r="M16397" s="12"/>
      <c r="N16397" s="96"/>
      <c r="O16397" s="12"/>
      <c r="P16397" s="12"/>
      <c r="Q16397" s="12"/>
      <c r="R16397" s="12"/>
    </row>
    <row r="16398" spans="1:21" x14ac:dyDescent="0.3">
      <c r="A16398" s="12"/>
      <c r="G16398" s="12"/>
      <c r="H16398" s="12"/>
      <c r="J16398" s="12"/>
      <c r="K16398" s="12"/>
      <c r="L16398" s="12"/>
      <c r="M16398" s="12"/>
      <c r="N16398" s="96"/>
      <c r="O16398" s="12"/>
      <c r="P16398" s="12"/>
      <c r="Q16398" s="12"/>
      <c r="R16398" s="12"/>
    </row>
    <row r="16416" spans="1:18" x14ac:dyDescent="0.3">
      <c r="A16416" s="12"/>
      <c r="I16416" s="26"/>
      <c r="J16416" s="12"/>
      <c r="K16416" s="12"/>
      <c r="L16416" s="12"/>
      <c r="M16416" s="12"/>
      <c r="N16416" s="96"/>
      <c r="O16416" s="12"/>
      <c r="P16416" s="12"/>
      <c r="Q16416" s="12"/>
      <c r="R16416" s="12"/>
    </row>
    <row r="16417" spans="1:18" x14ac:dyDescent="0.3">
      <c r="A16417" s="12"/>
      <c r="I16417" s="26"/>
    </row>
    <row r="16418" spans="1:18" x14ac:dyDescent="0.3">
      <c r="A16418" s="12"/>
      <c r="I16418" s="26"/>
    </row>
    <row r="16419" spans="1:18" x14ac:dyDescent="0.3">
      <c r="A16419" s="12"/>
      <c r="I16419" s="26"/>
    </row>
    <row r="16420" spans="1:18" x14ac:dyDescent="0.3">
      <c r="A16420" s="12"/>
      <c r="I16420" s="26"/>
    </row>
    <row r="16421" spans="1:18" x14ac:dyDescent="0.3">
      <c r="A16421" s="12"/>
      <c r="I16421" s="26"/>
    </row>
    <row r="16422" spans="1:18" x14ac:dyDescent="0.3">
      <c r="A16422" s="12"/>
      <c r="G16422" s="12"/>
      <c r="H16422" s="12"/>
      <c r="J16422" s="12"/>
      <c r="K16422" s="12"/>
      <c r="L16422" s="12"/>
      <c r="M16422" s="12"/>
      <c r="N16422" s="96"/>
      <c r="O16422" s="12"/>
      <c r="P16422" s="12"/>
      <c r="Q16422" s="12"/>
      <c r="R16422" s="12"/>
    </row>
    <row r="16423" spans="1:18" x14ac:dyDescent="0.3">
      <c r="A16423" s="12"/>
      <c r="G16423" s="12"/>
      <c r="H16423" s="12"/>
      <c r="J16423" s="12"/>
      <c r="K16423" s="12"/>
      <c r="L16423" s="12"/>
      <c r="M16423" s="12"/>
      <c r="N16423" s="96"/>
      <c r="O16423" s="12"/>
      <c r="P16423" s="12"/>
      <c r="Q16423" s="12"/>
      <c r="R16423" s="12"/>
    </row>
    <row r="16424" spans="1:18" x14ac:dyDescent="0.3">
      <c r="A16424" s="12"/>
      <c r="G16424" s="12"/>
      <c r="H16424" s="12"/>
      <c r="J16424" s="12"/>
      <c r="K16424" s="12"/>
      <c r="L16424" s="12"/>
      <c r="M16424" s="12"/>
      <c r="N16424" s="96"/>
      <c r="O16424" s="12"/>
      <c r="P16424" s="12"/>
      <c r="Q16424" s="12"/>
      <c r="R16424" s="12"/>
    </row>
    <row r="16425" spans="1:18" x14ac:dyDescent="0.3">
      <c r="A16425" s="12"/>
      <c r="G16425" s="12"/>
      <c r="H16425" s="12"/>
      <c r="J16425" s="12"/>
      <c r="K16425" s="12"/>
      <c r="L16425" s="12"/>
      <c r="M16425" s="12"/>
      <c r="N16425" s="96"/>
      <c r="O16425" s="12"/>
      <c r="P16425" s="12"/>
      <c r="Q16425" s="12"/>
      <c r="R16425" s="12"/>
    </row>
    <row r="16426" spans="1:18" x14ac:dyDescent="0.3">
      <c r="A16426" s="12"/>
      <c r="G16426" s="12"/>
      <c r="H16426" s="12"/>
      <c r="J16426" s="12"/>
      <c r="K16426" s="12"/>
      <c r="L16426" s="12"/>
      <c r="M16426" s="12"/>
      <c r="N16426" s="96"/>
      <c r="O16426" s="12"/>
      <c r="P16426" s="12"/>
      <c r="Q16426" s="12"/>
      <c r="R16426" s="12"/>
    </row>
    <row r="16427" spans="1:18" x14ac:dyDescent="0.3">
      <c r="A16427" s="12"/>
      <c r="G16427" s="12"/>
      <c r="H16427" s="12"/>
      <c r="J16427" s="12"/>
      <c r="K16427" s="12"/>
      <c r="L16427" s="12"/>
      <c r="M16427" s="12"/>
      <c r="N16427" s="96"/>
      <c r="O16427" s="12"/>
      <c r="P16427" s="12"/>
      <c r="Q16427" s="12"/>
      <c r="R16427" s="12"/>
    </row>
    <row r="16445" spans="1:22" s="10" customFormat="1" x14ac:dyDescent="0.3">
      <c r="A16445" s="12"/>
      <c r="B16445" s="12"/>
      <c r="C16445" s="12"/>
      <c r="D16445" s="12"/>
      <c r="E16445" s="12"/>
      <c r="F16445" s="12"/>
      <c r="I16445" s="26"/>
      <c r="N16445" s="90"/>
      <c r="S16445" s="12"/>
      <c r="T16445" s="12"/>
      <c r="U16445" s="12"/>
      <c r="V16445" s="12"/>
    </row>
    <row r="16446" spans="1:22" s="10" customFormat="1" x14ac:dyDescent="0.3">
      <c r="A16446" s="12"/>
      <c r="B16446" s="12"/>
      <c r="C16446" s="12"/>
      <c r="D16446" s="12"/>
      <c r="E16446" s="12"/>
      <c r="F16446" s="12"/>
      <c r="I16446" s="26"/>
      <c r="N16446" s="90"/>
      <c r="S16446" s="12"/>
      <c r="T16446" s="12"/>
      <c r="U16446" s="12"/>
      <c r="V16446" s="12"/>
    </row>
    <row r="16447" spans="1:22" s="10" customFormat="1" x14ac:dyDescent="0.3">
      <c r="A16447" s="12"/>
      <c r="B16447" s="12"/>
      <c r="C16447" s="12"/>
      <c r="D16447" s="12"/>
      <c r="E16447" s="12"/>
      <c r="F16447" s="12"/>
      <c r="I16447" s="26"/>
      <c r="N16447" s="90"/>
      <c r="S16447" s="12"/>
      <c r="T16447" s="12"/>
      <c r="U16447" s="12"/>
      <c r="V16447" s="12"/>
    </row>
    <row r="16448" spans="1:22" x14ac:dyDescent="0.3">
      <c r="A16448" s="12"/>
      <c r="I16448" s="26"/>
    </row>
    <row r="16449" spans="1:18" x14ac:dyDescent="0.3">
      <c r="A16449" s="12"/>
      <c r="I16449" s="26"/>
    </row>
    <row r="16450" spans="1:18" x14ac:dyDescent="0.3">
      <c r="A16450" s="12"/>
      <c r="I16450" s="26"/>
    </row>
    <row r="16451" spans="1:18" x14ac:dyDescent="0.3">
      <c r="A16451" s="12"/>
      <c r="G16451" s="12"/>
      <c r="H16451" s="12"/>
      <c r="J16451" s="12"/>
      <c r="K16451" s="12"/>
      <c r="L16451" s="12"/>
      <c r="M16451" s="12"/>
      <c r="N16451" s="96"/>
      <c r="O16451" s="12"/>
      <c r="P16451" s="12"/>
      <c r="Q16451" s="12"/>
      <c r="R16451" s="12"/>
    </row>
    <row r="16452" spans="1:18" x14ac:dyDescent="0.3">
      <c r="A16452" s="12"/>
      <c r="G16452" s="12"/>
      <c r="H16452" s="12"/>
      <c r="J16452" s="12"/>
      <c r="K16452" s="12"/>
      <c r="L16452" s="12"/>
      <c r="M16452" s="12"/>
      <c r="N16452" s="96"/>
      <c r="O16452" s="12"/>
      <c r="P16452" s="12"/>
      <c r="Q16452" s="12"/>
      <c r="R16452" s="12"/>
    </row>
    <row r="16453" spans="1:18" x14ac:dyDescent="0.3">
      <c r="A16453" s="12"/>
      <c r="G16453" s="12"/>
      <c r="H16453" s="12"/>
      <c r="J16453" s="12"/>
      <c r="K16453" s="12"/>
      <c r="L16453" s="12"/>
      <c r="M16453" s="12"/>
      <c r="N16453" s="96"/>
      <c r="O16453" s="12"/>
      <c r="P16453" s="12"/>
      <c r="Q16453" s="12"/>
      <c r="R16453" s="12"/>
    </row>
    <row r="16454" spans="1:18" x14ac:dyDescent="0.3">
      <c r="A16454" s="12"/>
      <c r="G16454" s="12"/>
      <c r="H16454" s="12"/>
      <c r="J16454" s="12"/>
      <c r="K16454" s="12"/>
      <c r="L16454" s="12"/>
      <c r="M16454" s="12"/>
      <c r="N16454" s="96"/>
      <c r="O16454" s="12"/>
      <c r="P16454" s="12"/>
      <c r="Q16454" s="12"/>
      <c r="R16454" s="12"/>
    </row>
    <row r="16455" spans="1:18" x14ac:dyDescent="0.3">
      <c r="A16455" s="12"/>
      <c r="G16455" s="12"/>
      <c r="H16455" s="12"/>
      <c r="J16455" s="12"/>
      <c r="K16455" s="12"/>
      <c r="L16455" s="12"/>
      <c r="M16455" s="12"/>
      <c r="N16455" s="96"/>
      <c r="O16455" s="12"/>
      <c r="P16455" s="12"/>
      <c r="Q16455" s="12"/>
      <c r="R16455" s="12"/>
    </row>
    <row r="16456" spans="1:18" x14ac:dyDescent="0.3">
      <c r="A16456" s="12"/>
      <c r="G16456" s="12"/>
      <c r="H16456" s="12"/>
      <c r="J16456" s="12"/>
      <c r="K16456" s="12"/>
      <c r="L16456" s="12"/>
      <c r="M16456" s="12"/>
      <c r="N16456" s="96"/>
      <c r="O16456" s="12"/>
      <c r="P16456" s="12"/>
      <c r="Q16456" s="12"/>
      <c r="R16456" s="12"/>
    </row>
    <row r="16474" spans="1:21" s="10" customFormat="1" x14ac:dyDescent="0.3">
      <c r="A16474" s="12"/>
      <c r="B16474" s="12"/>
      <c r="C16474" s="12"/>
      <c r="D16474" s="12"/>
      <c r="E16474" s="12"/>
      <c r="F16474" s="12"/>
      <c r="I16474" s="26"/>
      <c r="N16474" s="90"/>
      <c r="S16474" s="12"/>
      <c r="T16474" s="12"/>
      <c r="U16474" s="12"/>
    </row>
    <row r="16475" spans="1:21" s="10" customFormat="1" x14ac:dyDescent="0.3">
      <c r="A16475" s="12"/>
      <c r="B16475" s="12"/>
      <c r="C16475" s="12"/>
      <c r="D16475" s="12"/>
      <c r="E16475" s="12"/>
      <c r="F16475" s="12"/>
      <c r="I16475" s="26"/>
      <c r="N16475" s="90"/>
      <c r="S16475" s="12"/>
      <c r="T16475" s="12"/>
      <c r="U16475" s="12"/>
    </row>
    <row r="16476" spans="1:21" x14ac:dyDescent="0.3">
      <c r="A16476" s="12"/>
      <c r="I16476" s="26"/>
    </row>
    <row r="16477" spans="1:21" x14ac:dyDescent="0.3">
      <c r="A16477" s="12"/>
      <c r="I16477" s="26"/>
    </row>
    <row r="16478" spans="1:21" x14ac:dyDescent="0.3">
      <c r="A16478" s="12"/>
      <c r="I16478" s="26"/>
    </row>
    <row r="16479" spans="1:21" x14ac:dyDescent="0.3">
      <c r="A16479" s="12"/>
      <c r="I16479" s="26"/>
    </row>
    <row r="16480" spans="1:21" x14ac:dyDescent="0.3">
      <c r="A16480" s="12"/>
      <c r="G16480" s="12"/>
      <c r="H16480" s="12"/>
      <c r="J16480" s="12"/>
      <c r="K16480" s="12"/>
      <c r="L16480" s="12"/>
      <c r="M16480" s="12"/>
      <c r="N16480" s="96"/>
      <c r="O16480" s="12"/>
      <c r="P16480" s="12"/>
      <c r="Q16480" s="12"/>
      <c r="R16480" s="12"/>
    </row>
    <row r="16481" spans="1:18" x14ac:dyDescent="0.3">
      <c r="A16481" s="12"/>
      <c r="G16481" s="12"/>
      <c r="H16481" s="12"/>
      <c r="J16481" s="12"/>
      <c r="K16481" s="12"/>
      <c r="L16481" s="12"/>
      <c r="M16481" s="12"/>
      <c r="N16481" s="96"/>
      <c r="O16481" s="12"/>
      <c r="P16481" s="12"/>
      <c r="Q16481" s="12"/>
      <c r="R16481" s="12"/>
    </row>
    <row r="16482" spans="1:18" x14ac:dyDescent="0.3">
      <c r="A16482" s="12"/>
      <c r="G16482" s="12"/>
      <c r="H16482" s="12"/>
      <c r="J16482" s="12"/>
      <c r="K16482" s="12"/>
      <c r="L16482" s="12"/>
      <c r="M16482" s="12"/>
      <c r="N16482" s="96"/>
      <c r="O16482" s="12"/>
      <c r="P16482" s="12"/>
      <c r="Q16482" s="12"/>
      <c r="R16482" s="12"/>
    </row>
    <row r="16483" spans="1:18" x14ac:dyDescent="0.3">
      <c r="A16483" s="12"/>
      <c r="G16483" s="12"/>
      <c r="H16483" s="12"/>
      <c r="J16483" s="12"/>
      <c r="K16483" s="12"/>
      <c r="L16483" s="12"/>
      <c r="M16483" s="12"/>
      <c r="N16483" s="96"/>
      <c r="O16483" s="12"/>
      <c r="P16483" s="12"/>
      <c r="Q16483" s="12"/>
      <c r="R16483" s="12"/>
    </row>
    <row r="16484" spans="1:18" x14ac:dyDescent="0.3">
      <c r="A16484" s="12"/>
      <c r="G16484" s="12"/>
      <c r="H16484" s="12"/>
      <c r="J16484" s="12"/>
      <c r="K16484" s="12"/>
      <c r="L16484" s="12"/>
      <c r="M16484" s="12"/>
      <c r="N16484" s="96"/>
      <c r="O16484" s="12"/>
      <c r="P16484" s="12"/>
      <c r="Q16484" s="12"/>
      <c r="R16484" s="12"/>
    </row>
    <row r="16485" spans="1:18" x14ac:dyDescent="0.3">
      <c r="A16485" s="12"/>
      <c r="G16485" s="12"/>
      <c r="H16485" s="12"/>
      <c r="J16485" s="12"/>
      <c r="K16485" s="12"/>
      <c r="L16485" s="12"/>
      <c r="M16485" s="12"/>
      <c r="N16485" s="96"/>
      <c r="O16485" s="12"/>
      <c r="P16485" s="12"/>
      <c r="Q16485" s="12"/>
      <c r="R16485" s="12"/>
    </row>
    <row r="16503" spans="1:21" s="10" customFormat="1" x14ac:dyDescent="0.3">
      <c r="B16503" s="12"/>
      <c r="C16503" s="12"/>
      <c r="D16503" s="12"/>
      <c r="E16503" s="12"/>
      <c r="F16503" s="12"/>
      <c r="I16503" s="26"/>
      <c r="N16503" s="90"/>
      <c r="S16503" s="12"/>
      <c r="T16503" s="12"/>
      <c r="U16503" s="12"/>
    </row>
    <row r="16504" spans="1:21" s="10" customFormat="1" x14ac:dyDescent="0.3">
      <c r="B16504" s="12"/>
      <c r="C16504" s="12"/>
      <c r="D16504" s="12"/>
      <c r="E16504" s="12"/>
      <c r="F16504" s="12"/>
      <c r="I16504" s="26"/>
      <c r="N16504" s="90"/>
      <c r="S16504" s="12"/>
      <c r="T16504" s="12"/>
      <c r="U16504" s="12"/>
    </row>
    <row r="16505" spans="1:21" x14ac:dyDescent="0.3">
      <c r="A16505" s="12"/>
      <c r="I16505" s="26"/>
    </row>
    <row r="16506" spans="1:21" x14ac:dyDescent="0.3">
      <c r="A16506" s="12"/>
      <c r="I16506" s="26"/>
    </row>
    <row r="16507" spans="1:21" x14ac:dyDescent="0.3">
      <c r="A16507" s="12"/>
      <c r="I16507" s="26"/>
    </row>
    <row r="16508" spans="1:21" x14ac:dyDescent="0.3">
      <c r="A16508" s="12"/>
      <c r="I16508" s="26"/>
    </row>
    <row r="16509" spans="1:21" x14ac:dyDescent="0.3">
      <c r="A16509" s="12"/>
      <c r="G16509" s="12"/>
      <c r="H16509" s="12"/>
      <c r="J16509" s="12"/>
      <c r="K16509" s="12"/>
      <c r="L16509" s="12"/>
      <c r="M16509" s="12"/>
      <c r="N16509" s="96"/>
      <c r="O16509" s="12"/>
      <c r="P16509" s="12"/>
      <c r="Q16509" s="12"/>
      <c r="R16509" s="12"/>
    </row>
    <row r="16510" spans="1:21" x14ac:dyDescent="0.3">
      <c r="A16510" s="12"/>
      <c r="G16510" s="12"/>
      <c r="H16510" s="12"/>
      <c r="J16510" s="12"/>
      <c r="K16510" s="12"/>
      <c r="L16510" s="12"/>
      <c r="M16510" s="12"/>
      <c r="N16510" s="96"/>
      <c r="O16510" s="12"/>
      <c r="P16510" s="12"/>
      <c r="Q16510" s="12"/>
      <c r="R16510" s="12"/>
    </row>
    <row r="16511" spans="1:21" x14ac:dyDescent="0.3">
      <c r="A16511" s="12"/>
      <c r="G16511" s="12"/>
      <c r="H16511" s="12"/>
      <c r="J16511" s="12"/>
      <c r="K16511" s="12"/>
      <c r="L16511" s="12"/>
      <c r="M16511" s="12"/>
      <c r="N16511" s="96"/>
      <c r="O16511" s="12"/>
      <c r="P16511" s="12"/>
      <c r="Q16511" s="12"/>
      <c r="R16511" s="12"/>
    </row>
    <row r="16512" spans="1:21" x14ac:dyDescent="0.3">
      <c r="A16512" s="12"/>
      <c r="G16512" s="12"/>
      <c r="H16512" s="12"/>
      <c r="J16512" s="12"/>
      <c r="K16512" s="12"/>
      <c r="L16512" s="12"/>
      <c r="M16512" s="12"/>
      <c r="N16512" s="96"/>
      <c r="O16512" s="12"/>
      <c r="P16512" s="12"/>
      <c r="Q16512" s="12"/>
      <c r="R16512" s="12"/>
    </row>
    <row r="16513" spans="1:18" x14ac:dyDescent="0.3">
      <c r="A16513" s="12"/>
      <c r="G16513" s="12"/>
      <c r="H16513" s="12"/>
      <c r="J16513" s="12"/>
      <c r="K16513" s="12"/>
      <c r="L16513" s="12"/>
      <c r="M16513" s="12"/>
      <c r="N16513" s="96"/>
      <c r="O16513" s="12"/>
      <c r="P16513" s="12"/>
      <c r="Q16513" s="12"/>
      <c r="R16513" s="12"/>
    </row>
    <row r="16514" spans="1:18" x14ac:dyDescent="0.3">
      <c r="A16514" s="12"/>
      <c r="G16514" s="12"/>
      <c r="H16514" s="12"/>
      <c r="J16514" s="12"/>
      <c r="K16514" s="12"/>
      <c r="L16514" s="12"/>
      <c r="M16514" s="12"/>
      <c r="N16514" s="96"/>
      <c r="O16514" s="12"/>
      <c r="P16514" s="12"/>
      <c r="Q16514" s="12"/>
      <c r="R16514" s="12"/>
    </row>
    <row r="16532" spans="1:21" s="10" customFormat="1" x14ac:dyDescent="0.3">
      <c r="B16532" s="12"/>
      <c r="C16532" s="12"/>
      <c r="D16532" s="12"/>
      <c r="E16532" s="12"/>
      <c r="F16532" s="12"/>
      <c r="I16532" s="26"/>
      <c r="N16532" s="90"/>
      <c r="S16532" s="12"/>
      <c r="T16532" s="12"/>
      <c r="U16532" s="12"/>
    </row>
    <row r="16533" spans="1:21" s="10" customFormat="1" x14ac:dyDescent="0.3">
      <c r="B16533" s="12"/>
      <c r="C16533" s="12"/>
      <c r="D16533" s="12"/>
      <c r="E16533" s="12"/>
      <c r="F16533" s="12"/>
      <c r="I16533" s="26"/>
      <c r="N16533" s="90"/>
      <c r="S16533" s="12"/>
      <c r="T16533" s="12"/>
      <c r="U16533" s="12"/>
    </row>
    <row r="16534" spans="1:21" s="10" customFormat="1" x14ac:dyDescent="0.3">
      <c r="B16534" s="12"/>
      <c r="C16534" s="12"/>
      <c r="D16534" s="12"/>
      <c r="E16534" s="12"/>
      <c r="F16534" s="12"/>
      <c r="I16534" s="26"/>
      <c r="N16534" s="90"/>
      <c r="S16534" s="12"/>
      <c r="T16534" s="12"/>
      <c r="U16534" s="12"/>
    </row>
    <row r="16535" spans="1:21" s="10" customFormat="1" x14ac:dyDescent="0.3">
      <c r="B16535" s="12"/>
      <c r="C16535" s="12"/>
      <c r="D16535" s="12"/>
      <c r="E16535" s="12"/>
      <c r="F16535" s="12"/>
      <c r="I16535" s="26"/>
      <c r="N16535" s="90"/>
      <c r="S16535" s="12"/>
      <c r="T16535" s="12"/>
      <c r="U16535" s="12"/>
    </row>
    <row r="16536" spans="1:21" s="10" customFormat="1" x14ac:dyDescent="0.3">
      <c r="B16536" s="12"/>
      <c r="C16536" s="12"/>
      <c r="D16536" s="12"/>
      <c r="E16536" s="12"/>
      <c r="F16536" s="12"/>
      <c r="I16536" s="26"/>
      <c r="N16536" s="90"/>
      <c r="S16536" s="12"/>
      <c r="T16536" s="12"/>
      <c r="U16536" s="12"/>
    </row>
    <row r="16537" spans="1:21" x14ac:dyDescent="0.3">
      <c r="A16537" s="12"/>
      <c r="I16537" s="26"/>
    </row>
    <row r="16538" spans="1:21" x14ac:dyDescent="0.3">
      <c r="A16538" s="12"/>
      <c r="G16538" s="12"/>
      <c r="H16538" s="12"/>
      <c r="J16538" s="12"/>
      <c r="K16538" s="12"/>
      <c r="L16538" s="12"/>
      <c r="M16538" s="12"/>
      <c r="N16538" s="96"/>
      <c r="O16538" s="12"/>
      <c r="P16538" s="12"/>
      <c r="Q16538" s="12"/>
      <c r="R16538" s="12"/>
    </row>
    <row r="16539" spans="1:21" x14ac:dyDescent="0.3">
      <c r="A16539" s="12"/>
      <c r="G16539" s="12"/>
      <c r="H16539" s="12"/>
      <c r="J16539" s="12"/>
      <c r="K16539" s="12"/>
      <c r="L16539" s="12"/>
      <c r="M16539" s="12"/>
      <c r="N16539" s="96"/>
      <c r="O16539" s="12"/>
      <c r="P16539" s="12"/>
      <c r="Q16539" s="12"/>
      <c r="R16539" s="12"/>
    </row>
    <row r="16540" spans="1:21" x14ac:dyDescent="0.3">
      <c r="A16540" s="12"/>
      <c r="G16540" s="12"/>
      <c r="H16540" s="12"/>
      <c r="J16540" s="12"/>
      <c r="K16540" s="12"/>
      <c r="L16540" s="12"/>
      <c r="M16540" s="12"/>
      <c r="N16540" s="96"/>
      <c r="O16540" s="12"/>
      <c r="P16540" s="12"/>
      <c r="Q16540" s="12"/>
      <c r="R16540" s="12"/>
    </row>
    <row r="16541" spans="1:21" x14ac:dyDescent="0.3">
      <c r="A16541" s="12"/>
      <c r="G16541" s="12"/>
      <c r="H16541" s="12"/>
      <c r="J16541" s="12"/>
      <c r="K16541" s="12"/>
      <c r="L16541" s="12"/>
      <c r="M16541" s="12"/>
      <c r="N16541" s="96"/>
      <c r="O16541" s="12"/>
      <c r="P16541" s="12"/>
      <c r="Q16541" s="12"/>
      <c r="R16541" s="12"/>
    </row>
    <row r="16542" spans="1:21" x14ac:dyDescent="0.3">
      <c r="A16542" s="12"/>
      <c r="G16542" s="12"/>
      <c r="H16542" s="12"/>
      <c r="J16542" s="12"/>
      <c r="K16542" s="12"/>
      <c r="L16542" s="12"/>
      <c r="M16542" s="12"/>
      <c r="N16542" s="96"/>
      <c r="O16542" s="12"/>
      <c r="P16542" s="12"/>
      <c r="Q16542" s="12"/>
      <c r="R16542" s="12"/>
    </row>
    <row r="16543" spans="1:21" x14ac:dyDescent="0.3">
      <c r="A16543" s="12"/>
      <c r="G16543" s="12"/>
      <c r="H16543" s="12"/>
      <c r="J16543" s="12"/>
      <c r="K16543" s="12"/>
      <c r="L16543" s="12"/>
      <c r="M16543" s="12"/>
      <c r="N16543" s="96"/>
      <c r="O16543" s="12"/>
      <c r="P16543" s="12"/>
      <c r="Q16543" s="12"/>
      <c r="R16543" s="12"/>
    </row>
    <row r="16561" spans="1:18" x14ac:dyDescent="0.3">
      <c r="A16561" s="12"/>
      <c r="I16561" s="26"/>
    </row>
    <row r="16562" spans="1:18" x14ac:dyDescent="0.3">
      <c r="A16562" s="12"/>
      <c r="I16562" s="26"/>
    </row>
    <row r="16563" spans="1:18" x14ac:dyDescent="0.3">
      <c r="A16563" s="12"/>
      <c r="I16563" s="26"/>
    </row>
    <row r="16564" spans="1:18" x14ac:dyDescent="0.3">
      <c r="A16564" s="12"/>
      <c r="I16564" s="26"/>
    </row>
    <row r="16565" spans="1:18" x14ac:dyDescent="0.3">
      <c r="A16565" s="12"/>
      <c r="I16565" s="26"/>
    </row>
    <row r="16566" spans="1:18" x14ac:dyDescent="0.3">
      <c r="A16566" s="12"/>
      <c r="I16566" s="26"/>
    </row>
    <row r="16567" spans="1:18" x14ac:dyDescent="0.3">
      <c r="A16567" s="12"/>
      <c r="G16567" s="12"/>
      <c r="H16567" s="12"/>
      <c r="J16567" s="12"/>
      <c r="K16567" s="12"/>
      <c r="L16567" s="12"/>
      <c r="M16567" s="12"/>
      <c r="N16567" s="96"/>
      <c r="O16567" s="12"/>
      <c r="P16567" s="12"/>
      <c r="Q16567" s="12"/>
      <c r="R16567" s="12"/>
    </row>
    <row r="16568" spans="1:18" x14ac:dyDescent="0.3">
      <c r="A16568" s="12"/>
      <c r="G16568" s="12"/>
      <c r="H16568" s="12"/>
      <c r="J16568" s="12"/>
      <c r="K16568" s="12"/>
      <c r="L16568" s="12"/>
      <c r="M16568" s="12"/>
      <c r="N16568" s="96"/>
      <c r="O16568" s="12"/>
      <c r="P16568" s="12"/>
      <c r="Q16568" s="12"/>
      <c r="R16568" s="12"/>
    </row>
    <row r="16569" spans="1:18" x14ac:dyDescent="0.3">
      <c r="A16569" s="12"/>
      <c r="G16569" s="12"/>
      <c r="H16569" s="12"/>
      <c r="J16569" s="12"/>
      <c r="K16569" s="12"/>
      <c r="L16569" s="12"/>
      <c r="M16569" s="12"/>
      <c r="N16569" s="96"/>
      <c r="O16569" s="12"/>
      <c r="P16569" s="12"/>
      <c r="Q16569" s="12"/>
      <c r="R16569" s="12"/>
    </row>
    <row r="16570" spans="1:18" x14ac:dyDescent="0.3">
      <c r="A16570" s="12"/>
      <c r="G16570" s="12"/>
      <c r="H16570" s="12"/>
      <c r="J16570" s="12"/>
      <c r="K16570" s="12"/>
      <c r="L16570" s="12"/>
      <c r="M16570" s="12"/>
      <c r="N16570" s="96"/>
      <c r="O16570" s="12"/>
      <c r="P16570" s="12"/>
      <c r="Q16570" s="12"/>
      <c r="R16570" s="12"/>
    </row>
    <row r="16571" spans="1:18" x14ac:dyDescent="0.3">
      <c r="A16571" s="12"/>
      <c r="G16571" s="12"/>
      <c r="H16571" s="12"/>
      <c r="J16571" s="12"/>
      <c r="K16571" s="12"/>
      <c r="L16571" s="12"/>
      <c r="M16571" s="12"/>
      <c r="N16571" s="96"/>
      <c r="O16571" s="12"/>
      <c r="P16571" s="12"/>
      <c r="Q16571" s="12"/>
      <c r="R16571" s="12"/>
    </row>
    <row r="16572" spans="1:18" x14ac:dyDescent="0.3">
      <c r="A16572" s="12"/>
      <c r="G16572" s="12"/>
      <c r="H16572" s="12"/>
      <c r="J16572" s="12"/>
      <c r="K16572" s="12"/>
      <c r="L16572" s="12"/>
      <c r="M16572" s="12"/>
      <c r="N16572" s="96"/>
      <c r="O16572" s="12"/>
      <c r="P16572" s="12"/>
      <c r="Q16572" s="12"/>
      <c r="R16572" s="12"/>
    </row>
    <row r="16590" spans="1:22" s="10" customFormat="1" x14ac:dyDescent="0.3">
      <c r="A16590" s="12"/>
      <c r="B16590" s="12"/>
      <c r="C16590" s="12"/>
      <c r="D16590" s="12"/>
      <c r="E16590" s="12"/>
      <c r="F16590" s="12"/>
      <c r="I16590" s="26"/>
      <c r="N16590" s="90"/>
      <c r="S16590" s="12"/>
      <c r="T16590" s="12"/>
      <c r="U16590" s="12"/>
      <c r="V16590" s="12"/>
    </row>
    <row r="16591" spans="1:22" s="10" customFormat="1" x14ac:dyDescent="0.3">
      <c r="A16591" s="12"/>
      <c r="B16591" s="12"/>
      <c r="C16591" s="12"/>
      <c r="D16591" s="12"/>
      <c r="E16591" s="12"/>
      <c r="F16591" s="12"/>
      <c r="I16591" s="26"/>
      <c r="N16591" s="90"/>
      <c r="S16591" s="12"/>
      <c r="T16591" s="12"/>
      <c r="U16591" s="12"/>
      <c r="V16591" s="12"/>
    </row>
    <row r="16592" spans="1:22" x14ac:dyDescent="0.3">
      <c r="A16592" s="12"/>
      <c r="I16592" s="26"/>
    </row>
    <row r="16593" spans="1:18" x14ac:dyDescent="0.3">
      <c r="A16593" s="12"/>
      <c r="I16593" s="26"/>
    </row>
    <row r="16594" spans="1:18" x14ac:dyDescent="0.3">
      <c r="A16594" s="12"/>
      <c r="I16594" s="26"/>
    </row>
    <row r="16595" spans="1:18" x14ac:dyDescent="0.3">
      <c r="A16595" s="12"/>
      <c r="I16595" s="26"/>
    </row>
    <row r="16596" spans="1:18" x14ac:dyDescent="0.3">
      <c r="A16596" s="12"/>
      <c r="G16596" s="12"/>
      <c r="H16596" s="12"/>
      <c r="J16596" s="12"/>
      <c r="K16596" s="12"/>
      <c r="L16596" s="12"/>
      <c r="M16596" s="12"/>
      <c r="N16596" s="96"/>
      <c r="O16596" s="12"/>
      <c r="P16596" s="12"/>
      <c r="Q16596" s="12"/>
      <c r="R16596" s="12"/>
    </row>
    <row r="16597" spans="1:18" x14ac:dyDescent="0.3">
      <c r="A16597" s="12"/>
      <c r="G16597" s="12"/>
      <c r="H16597" s="12"/>
      <c r="J16597" s="12"/>
      <c r="K16597" s="12"/>
      <c r="L16597" s="12"/>
      <c r="M16597" s="12"/>
      <c r="N16597" s="96"/>
      <c r="O16597" s="12"/>
      <c r="P16597" s="12"/>
      <c r="Q16597" s="12"/>
      <c r="R16597" s="12"/>
    </row>
    <row r="16598" spans="1:18" x14ac:dyDescent="0.3">
      <c r="A16598" s="12"/>
      <c r="G16598" s="12"/>
      <c r="H16598" s="12"/>
      <c r="J16598" s="12"/>
      <c r="K16598" s="12"/>
      <c r="L16598" s="12"/>
      <c r="M16598" s="12"/>
      <c r="N16598" s="96"/>
      <c r="O16598" s="12"/>
      <c r="P16598" s="12"/>
      <c r="Q16598" s="12"/>
      <c r="R16598" s="12"/>
    </row>
    <row r="16599" spans="1:18" x14ac:dyDescent="0.3">
      <c r="A16599" s="12"/>
      <c r="G16599" s="12"/>
      <c r="H16599" s="12"/>
      <c r="J16599" s="12"/>
      <c r="K16599" s="12"/>
      <c r="L16599" s="12"/>
      <c r="M16599" s="12"/>
      <c r="N16599" s="96"/>
      <c r="O16599" s="12"/>
      <c r="P16599" s="12"/>
      <c r="Q16599" s="12"/>
      <c r="R16599" s="12"/>
    </row>
    <row r="16600" spans="1:18" x14ac:dyDescent="0.3">
      <c r="A16600" s="12"/>
      <c r="G16600" s="12"/>
      <c r="H16600" s="12"/>
      <c r="J16600" s="12"/>
      <c r="K16600" s="12"/>
      <c r="L16600" s="12"/>
      <c r="M16600" s="12"/>
      <c r="N16600" s="96"/>
      <c r="O16600" s="12"/>
      <c r="P16600" s="12"/>
      <c r="Q16600" s="12"/>
      <c r="R16600" s="12"/>
    </row>
    <row r="16601" spans="1:18" x14ac:dyDescent="0.3">
      <c r="A16601" s="12"/>
      <c r="G16601" s="12"/>
      <c r="H16601" s="12"/>
      <c r="J16601" s="12"/>
      <c r="K16601" s="12"/>
      <c r="L16601" s="12"/>
      <c r="M16601" s="12"/>
      <c r="N16601" s="96"/>
      <c r="O16601" s="12"/>
      <c r="P16601" s="12"/>
      <c r="Q16601" s="12"/>
      <c r="R16601" s="12"/>
    </row>
    <row r="16619" spans="1:21" s="10" customFormat="1" x14ac:dyDescent="0.3">
      <c r="A16619" s="12"/>
      <c r="B16619" s="12"/>
      <c r="C16619" s="12"/>
      <c r="D16619" s="12"/>
      <c r="E16619" s="12"/>
      <c r="F16619" s="12"/>
      <c r="I16619" s="26"/>
      <c r="N16619" s="90"/>
      <c r="S16619" s="12"/>
      <c r="T16619" s="12"/>
      <c r="U16619" s="12"/>
    </row>
    <row r="16620" spans="1:21" x14ac:dyDescent="0.3">
      <c r="A16620" s="12"/>
      <c r="I16620" s="26"/>
    </row>
    <row r="16621" spans="1:21" x14ac:dyDescent="0.3">
      <c r="A16621" s="12"/>
      <c r="I16621" s="26"/>
    </row>
    <row r="16622" spans="1:21" x14ac:dyDescent="0.3">
      <c r="A16622" s="12"/>
      <c r="I16622" s="26"/>
    </row>
    <row r="16623" spans="1:21" x14ac:dyDescent="0.3">
      <c r="A16623" s="12"/>
      <c r="I16623" s="26"/>
    </row>
    <row r="16624" spans="1:21" x14ac:dyDescent="0.3">
      <c r="A16624" s="12"/>
      <c r="I16624" s="26"/>
    </row>
    <row r="16625" spans="1:18" x14ac:dyDescent="0.3">
      <c r="A16625" s="12"/>
      <c r="G16625" s="12"/>
      <c r="H16625" s="12"/>
      <c r="J16625" s="12"/>
      <c r="K16625" s="12"/>
      <c r="L16625" s="12"/>
      <c r="M16625" s="12"/>
      <c r="N16625" s="96"/>
      <c r="O16625" s="12"/>
      <c r="P16625" s="12"/>
      <c r="Q16625" s="12"/>
      <c r="R16625" s="12"/>
    </row>
    <row r="16626" spans="1:18" x14ac:dyDescent="0.3">
      <c r="A16626" s="12"/>
      <c r="G16626" s="12"/>
      <c r="H16626" s="12"/>
      <c r="J16626" s="12"/>
      <c r="K16626" s="12"/>
      <c r="L16626" s="12"/>
      <c r="M16626" s="12"/>
      <c r="N16626" s="96"/>
      <c r="O16626" s="12"/>
      <c r="P16626" s="12"/>
      <c r="Q16626" s="12"/>
      <c r="R16626" s="12"/>
    </row>
    <row r="16627" spans="1:18" x14ac:dyDescent="0.3">
      <c r="A16627" s="12"/>
      <c r="G16627" s="12"/>
      <c r="H16627" s="12"/>
      <c r="J16627" s="12"/>
      <c r="K16627" s="12"/>
      <c r="L16627" s="12"/>
      <c r="M16627" s="12"/>
      <c r="N16627" s="96"/>
      <c r="O16627" s="12"/>
      <c r="P16627" s="12"/>
      <c r="Q16627" s="12"/>
      <c r="R16627" s="12"/>
    </row>
    <row r="16628" spans="1:18" x14ac:dyDescent="0.3">
      <c r="A16628" s="12"/>
      <c r="G16628" s="12"/>
      <c r="H16628" s="12"/>
      <c r="J16628" s="12"/>
      <c r="K16628" s="12"/>
      <c r="L16628" s="12"/>
      <c r="M16628" s="12"/>
      <c r="N16628" s="96"/>
      <c r="O16628" s="12"/>
      <c r="P16628" s="12"/>
      <c r="Q16628" s="12"/>
      <c r="R16628" s="12"/>
    </row>
    <row r="16629" spans="1:18" x14ac:dyDescent="0.3">
      <c r="A16629" s="12"/>
      <c r="G16629" s="12"/>
      <c r="H16629" s="12"/>
      <c r="J16629" s="12"/>
      <c r="K16629" s="12"/>
      <c r="L16629" s="12"/>
      <c r="M16629" s="12"/>
      <c r="N16629" s="96"/>
      <c r="O16629" s="12"/>
      <c r="P16629" s="12"/>
      <c r="Q16629" s="12"/>
      <c r="R16629" s="12"/>
    </row>
    <row r="16630" spans="1:18" x14ac:dyDescent="0.3">
      <c r="A16630" s="12"/>
      <c r="G16630" s="12"/>
      <c r="H16630" s="12"/>
      <c r="J16630" s="12"/>
      <c r="K16630" s="12"/>
      <c r="L16630" s="12"/>
      <c r="M16630" s="12"/>
      <c r="N16630" s="96"/>
      <c r="O16630" s="12"/>
      <c r="P16630" s="12"/>
      <c r="Q16630" s="12"/>
      <c r="R16630" s="12"/>
    </row>
    <row r="16648" spans="1:21" s="10" customFormat="1" x14ac:dyDescent="0.3">
      <c r="B16648" s="12"/>
      <c r="C16648" s="12"/>
      <c r="D16648" s="12"/>
      <c r="E16648" s="12"/>
      <c r="F16648" s="12"/>
      <c r="I16648" s="26"/>
      <c r="N16648" s="90"/>
      <c r="S16648" s="12"/>
      <c r="T16648" s="12"/>
      <c r="U16648" s="12"/>
    </row>
    <row r="16649" spans="1:21" x14ac:dyDescent="0.3">
      <c r="A16649" s="12"/>
      <c r="I16649" s="26"/>
    </row>
    <row r="16650" spans="1:21" x14ac:dyDescent="0.3">
      <c r="A16650" s="12"/>
      <c r="I16650" s="26"/>
    </row>
    <row r="16651" spans="1:21" x14ac:dyDescent="0.3">
      <c r="A16651" s="12"/>
      <c r="I16651" s="26"/>
    </row>
    <row r="16652" spans="1:21" x14ac:dyDescent="0.3">
      <c r="A16652" s="12"/>
      <c r="I16652" s="26"/>
    </row>
    <row r="16653" spans="1:21" x14ac:dyDescent="0.3">
      <c r="A16653" s="12"/>
      <c r="I16653" s="26"/>
    </row>
    <row r="16654" spans="1:21" x14ac:dyDescent="0.3">
      <c r="A16654" s="12"/>
      <c r="G16654" s="12"/>
      <c r="H16654" s="12"/>
      <c r="J16654" s="12"/>
      <c r="K16654" s="12"/>
      <c r="L16654" s="12"/>
      <c r="M16654" s="12"/>
      <c r="N16654" s="96"/>
      <c r="O16654" s="12"/>
      <c r="P16654" s="12"/>
      <c r="Q16654" s="12"/>
      <c r="R16654" s="12"/>
    </row>
    <row r="16655" spans="1:21" x14ac:dyDescent="0.3">
      <c r="A16655" s="12"/>
      <c r="G16655" s="12"/>
      <c r="H16655" s="12"/>
      <c r="J16655" s="12"/>
      <c r="K16655" s="12"/>
      <c r="L16655" s="12"/>
      <c r="M16655" s="12"/>
      <c r="N16655" s="96"/>
      <c r="O16655" s="12"/>
      <c r="P16655" s="12"/>
      <c r="Q16655" s="12"/>
      <c r="R16655" s="12"/>
    </row>
    <row r="16656" spans="1:21" x14ac:dyDescent="0.3">
      <c r="A16656" s="12"/>
      <c r="G16656" s="12"/>
      <c r="H16656" s="12"/>
      <c r="J16656" s="12"/>
      <c r="K16656" s="12"/>
      <c r="L16656" s="12"/>
      <c r="M16656" s="12"/>
      <c r="N16656" s="96"/>
      <c r="O16656" s="12"/>
      <c r="P16656" s="12"/>
      <c r="Q16656" s="12"/>
      <c r="R16656" s="12"/>
    </row>
    <row r="16657" spans="1:18" x14ac:dyDescent="0.3">
      <c r="A16657" s="12"/>
      <c r="G16657" s="12"/>
      <c r="H16657" s="12"/>
      <c r="J16657" s="12"/>
      <c r="K16657" s="12"/>
      <c r="L16657" s="12"/>
      <c r="M16657" s="12"/>
      <c r="N16657" s="96"/>
      <c r="O16657" s="12"/>
      <c r="P16657" s="12"/>
      <c r="Q16657" s="12"/>
      <c r="R16657" s="12"/>
    </row>
    <row r="16658" spans="1:18" x14ac:dyDescent="0.3">
      <c r="A16658" s="12"/>
      <c r="G16658" s="12"/>
      <c r="H16658" s="12"/>
      <c r="J16658" s="12"/>
      <c r="K16658" s="12"/>
      <c r="L16658" s="12"/>
      <c r="M16658" s="12"/>
      <c r="N16658" s="96"/>
      <c r="O16658" s="12"/>
      <c r="P16658" s="12"/>
      <c r="Q16658" s="12"/>
      <c r="R16658" s="12"/>
    </row>
    <row r="16659" spans="1:18" x14ac:dyDescent="0.3">
      <c r="A16659" s="12"/>
      <c r="G16659" s="12"/>
      <c r="H16659" s="12"/>
      <c r="J16659" s="12"/>
      <c r="K16659" s="12"/>
      <c r="L16659" s="12"/>
      <c r="M16659" s="12"/>
      <c r="N16659" s="96"/>
      <c r="O16659" s="12"/>
      <c r="P16659" s="12"/>
      <c r="Q16659" s="12"/>
      <c r="R16659" s="12"/>
    </row>
    <row r="16677" spans="1:21" s="10" customFormat="1" x14ac:dyDescent="0.3">
      <c r="B16677" s="12"/>
      <c r="C16677" s="12"/>
      <c r="D16677" s="12"/>
      <c r="E16677" s="12"/>
      <c r="F16677" s="12"/>
      <c r="I16677" s="26"/>
      <c r="N16677" s="90"/>
      <c r="S16677" s="12"/>
      <c r="T16677" s="12"/>
      <c r="U16677" s="12"/>
    </row>
    <row r="16678" spans="1:21" s="10" customFormat="1" x14ac:dyDescent="0.3">
      <c r="B16678" s="12"/>
      <c r="C16678" s="12"/>
      <c r="D16678" s="12"/>
      <c r="E16678" s="12"/>
      <c r="F16678" s="12"/>
      <c r="I16678" s="26"/>
      <c r="N16678" s="90"/>
      <c r="S16678" s="12"/>
      <c r="T16678" s="12"/>
      <c r="U16678" s="12"/>
    </row>
    <row r="16679" spans="1:21" s="10" customFormat="1" x14ac:dyDescent="0.3">
      <c r="B16679" s="12"/>
      <c r="C16679" s="12"/>
      <c r="D16679" s="12"/>
      <c r="E16679" s="12"/>
      <c r="F16679" s="12"/>
      <c r="I16679" s="26"/>
      <c r="N16679" s="90"/>
      <c r="S16679" s="12"/>
      <c r="T16679" s="12"/>
      <c r="U16679" s="12"/>
    </row>
    <row r="16680" spans="1:21" s="10" customFormat="1" x14ac:dyDescent="0.3">
      <c r="B16680" s="12"/>
      <c r="C16680" s="12"/>
      <c r="D16680" s="12"/>
      <c r="E16680" s="12"/>
      <c r="F16680" s="12"/>
      <c r="I16680" s="26"/>
      <c r="N16680" s="90"/>
      <c r="S16680" s="12"/>
      <c r="T16680" s="12"/>
      <c r="U16680" s="12"/>
    </row>
    <row r="16681" spans="1:21" x14ac:dyDescent="0.3">
      <c r="A16681" s="12"/>
      <c r="I16681" s="26"/>
    </row>
    <row r="16682" spans="1:21" x14ac:dyDescent="0.3">
      <c r="A16682" s="12"/>
      <c r="I16682" s="26"/>
    </row>
    <row r="16683" spans="1:21" x14ac:dyDescent="0.3">
      <c r="A16683" s="12"/>
      <c r="G16683" s="12"/>
      <c r="H16683" s="12"/>
      <c r="J16683" s="12"/>
      <c r="K16683" s="12"/>
      <c r="L16683" s="12"/>
      <c r="M16683" s="12"/>
      <c r="N16683" s="96"/>
      <c r="O16683" s="12"/>
      <c r="P16683" s="12"/>
      <c r="Q16683" s="12"/>
      <c r="R16683" s="12"/>
    </row>
    <row r="16684" spans="1:21" x14ac:dyDescent="0.3">
      <c r="A16684" s="12"/>
      <c r="G16684" s="12"/>
      <c r="H16684" s="12"/>
      <c r="J16684" s="12"/>
      <c r="K16684" s="12"/>
      <c r="L16684" s="12"/>
      <c r="M16684" s="12"/>
      <c r="N16684" s="96"/>
      <c r="O16684" s="12"/>
      <c r="P16684" s="12"/>
      <c r="Q16684" s="12"/>
      <c r="R16684" s="12"/>
    </row>
    <row r="16685" spans="1:21" x14ac:dyDescent="0.3">
      <c r="A16685" s="12"/>
      <c r="G16685" s="12"/>
      <c r="H16685" s="12"/>
      <c r="J16685" s="12"/>
      <c r="K16685" s="12"/>
      <c r="L16685" s="12"/>
      <c r="M16685" s="12"/>
      <c r="N16685" s="96"/>
      <c r="O16685" s="12"/>
      <c r="P16685" s="12"/>
      <c r="Q16685" s="12"/>
      <c r="R16685" s="12"/>
    </row>
    <row r="16686" spans="1:21" x14ac:dyDescent="0.3">
      <c r="A16686" s="12"/>
      <c r="G16686" s="12"/>
      <c r="H16686" s="12"/>
      <c r="J16686" s="12"/>
      <c r="K16686" s="12"/>
      <c r="L16686" s="12"/>
      <c r="M16686" s="12"/>
      <c r="N16686" s="96"/>
      <c r="O16686" s="12"/>
      <c r="P16686" s="12"/>
      <c r="Q16686" s="12"/>
      <c r="R16686" s="12"/>
    </row>
    <row r="16687" spans="1:21" x14ac:dyDescent="0.3">
      <c r="A16687" s="12"/>
      <c r="G16687" s="12"/>
      <c r="H16687" s="12"/>
      <c r="J16687" s="12"/>
      <c r="K16687" s="12"/>
      <c r="L16687" s="12"/>
      <c r="M16687" s="12"/>
      <c r="N16687" s="96"/>
      <c r="O16687" s="12"/>
      <c r="P16687" s="12"/>
      <c r="Q16687" s="12"/>
      <c r="R16687" s="12"/>
    </row>
    <row r="16688" spans="1:21" x14ac:dyDescent="0.3">
      <c r="A16688" s="12"/>
      <c r="G16688" s="12"/>
      <c r="H16688" s="12"/>
      <c r="J16688" s="12"/>
      <c r="K16688" s="12"/>
      <c r="L16688" s="12"/>
      <c r="M16688" s="12"/>
      <c r="N16688" s="96"/>
      <c r="O16688" s="12"/>
      <c r="P16688" s="12"/>
      <c r="Q16688" s="12"/>
      <c r="R16688" s="12"/>
    </row>
    <row r="16706" spans="1:18" x14ac:dyDescent="0.3">
      <c r="A16706" s="12"/>
      <c r="I16706" s="26"/>
    </row>
    <row r="16707" spans="1:18" x14ac:dyDescent="0.3">
      <c r="A16707" s="12"/>
      <c r="I16707" s="26"/>
    </row>
    <row r="16708" spans="1:18" x14ac:dyDescent="0.3">
      <c r="A16708" s="12"/>
      <c r="I16708" s="26"/>
    </row>
    <row r="16709" spans="1:18" x14ac:dyDescent="0.3">
      <c r="A16709" s="12"/>
      <c r="I16709" s="26"/>
    </row>
    <row r="16710" spans="1:18" x14ac:dyDescent="0.3">
      <c r="A16710" s="12"/>
      <c r="I16710" s="26"/>
    </row>
    <row r="16711" spans="1:18" x14ac:dyDescent="0.3">
      <c r="A16711" s="12"/>
      <c r="I16711" s="26"/>
    </row>
    <row r="16712" spans="1:18" x14ac:dyDescent="0.3">
      <c r="A16712" s="12"/>
      <c r="G16712" s="12"/>
      <c r="H16712" s="12"/>
      <c r="J16712" s="12"/>
      <c r="K16712" s="12"/>
      <c r="L16712" s="12"/>
      <c r="M16712" s="12"/>
      <c r="N16712" s="96"/>
      <c r="O16712" s="12"/>
      <c r="P16712" s="12"/>
      <c r="Q16712" s="12"/>
      <c r="R16712" s="12"/>
    </row>
    <row r="16713" spans="1:18" x14ac:dyDescent="0.3">
      <c r="A16713" s="12"/>
      <c r="G16713" s="12"/>
      <c r="H16713" s="12"/>
      <c r="J16713" s="12"/>
      <c r="K16713" s="12"/>
      <c r="L16713" s="12"/>
      <c r="M16713" s="12"/>
      <c r="N16713" s="96"/>
      <c r="O16713" s="12"/>
      <c r="P16713" s="12"/>
      <c r="Q16713" s="12"/>
      <c r="R16713" s="12"/>
    </row>
    <row r="16714" spans="1:18" x14ac:dyDescent="0.3">
      <c r="A16714" s="12"/>
      <c r="G16714" s="12"/>
      <c r="H16714" s="12"/>
      <c r="J16714" s="12"/>
      <c r="K16714" s="12"/>
      <c r="L16714" s="12"/>
      <c r="M16714" s="12"/>
      <c r="N16714" s="96"/>
      <c r="O16714" s="12"/>
      <c r="P16714" s="12"/>
      <c r="Q16714" s="12"/>
      <c r="R16714" s="12"/>
    </row>
    <row r="16715" spans="1:18" x14ac:dyDescent="0.3">
      <c r="A16715" s="12"/>
      <c r="G16715" s="12"/>
      <c r="H16715" s="12"/>
      <c r="J16715" s="12"/>
      <c r="K16715" s="12"/>
      <c r="L16715" s="12"/>
      <c r="M16715" s="12"/>
      <c r="N16715" s="96"/>
      <c r="O16715" s="12"/>
      <c r="P16715" s="12"/>
      <c r="Q16715" s="12"/>
      <c r="R16715" s="12"/>
    </row>
    <row r="16716" spans="1:18" x14ac:dyDescent="0.3">
      <c r="A16716" s="12"/>
      <c r="G16716" s="12"/>
      <c r="H16716" s="12"/>
      <c r="J16716" s="12"/>
      <c r="K16716" s="12"/>
      <c r="L16716" s="12"/>
      <c r="M16716" s="12"/>
      <c r="N16716" s="96"/>
      <c r="O16716" s="12"/>
      <c r="P16716" s="12"/>
      <c r="Q16716" s="12"/>
      <c r="R16716" s="12"/>
    </row>
    <row r="16717" spans="1:18" x14ac:dyDescent="0.3">
      <c r="A16717" s="12"/>
      <c r="G16717" s="12"/>
      <c r="H16717" s="12"/>
      <c r="J16717" s="12"/>
      <c r="K16717" s="12"/>
      <c r="L16717" s="12"/>
      <c r="M16717" s="12"/>
      <c r="N16717" s="96"/>
      <c r="O16717" s="12"/>
      <c r="P16717" s="12"/>
      <c r="Q16717" s="12"/>
      <c r="R16717" s="12"/>
    </row>
    <row r="16735" spans="1:22" s="10" customFormat="1" x14ac:dyDescent="0.3">
      <c r="A16735" s="12"/>
      <c r="B16735" s="12"/>
      <c r="C16735" s="12"/>
      <c r="D16735" s="12"/>
      <c r="E16735" s="12"/>
      <c r="F16735" s="12"/>
      <c r="I16735" s="26"/>
      <c r="N16735" s="90"/>
      <c r="S16735" s="12"/>
      <c r="T16735" s="12"/>
      <c r="U16735" s="12"/>
      <c r="V16735" s="12"/>
    </row>
    <row r="16736" spans="1:22" x14ac:dyDescent="0.3">
      <c r="A16736" s="12"/>
      <c r="I16736" s="26"/>
    </row>
    <row r="16737" spans="1:18" x14ac:dyDescent="0.3">
      <c r="A16737" s="12"/>
      <c r="I16737" s="26"/>
    </row>
    <row r="16738" spans="1:18" x14ac:dyDescent="0.3">
      <c r="A16738" s="12"/>
      <c r="I16738" s="26"/>
    </row>
    <row r="16739" spans="1:18" x14ac:dyDescent="0.3">
      <c r="A16739" s="12"/>
      <c r="I16739" s="26"/>
    </row>
    <row r="16740" spans="1:18" x14ac:dyDescent="0.3">
      <c r="A16740" s="12"/>
      <c r="I16740" s="26"/>
    </row>
    <row r="16741" spans="1:18" x14ac:dyDescent="0.3">
      <c r="A16741" s="12"/>
      <c r="G16741" s="12"/>
      <c r="H16741" s="12"/>
      <c r="J16741" s="12"/>
      <c r="K16741" s="12"/>
      <c r="L16741" s="12"/>
      <c r="M16741" s="12"/>
      <c r="N16741" s="96"/>
      <c r="O16741" s="12"/>
      <c r="P16741" s="12"/>
      <c r="Q16741" s="12"/>
      <c r="R16741" s="12"/>
    </row>
    <row r="16742" spans="1:18" x14ac:dyDescent="0.3">
      <c r="A16742" s="12"/>
      <c r="G16742" s="12"/>
      <c r="H16742" s="12"/>
      <c r="J16742" s="12"/>
      <c r="K16742" s="12"/>
      <c r="L16742" s="12"/>
      <c r="M16742" s="12"/>
      <c r="N16742" s="96"/>
      <c r="O16742" s="12"/>
      <c r="P16742" s="12"/>
      <c r="Q16742" s="12"/>
      <c r="R16742" s="12"/>
    </row>
    <row r="16743" spans="1:18" x14ac:dyDescent="0.3">
      <c r="A16743" s="12"/>
      <c r="G16743" s="12"/>
      <c r="H16743" s="12"/>
      <c r="J16743" s="12"/>
      <c r="K16743" s="12"/>
      <c r="L16743" s="12"/>
      <c r="M16743" s="12"/>
      <c r="N16743" s="96"/>
      <c r="O16743" s="12"/>
      <c r="P16743" s="12"/>
      <c r="Q16743" s="12"/>
      <c r="R16743" s="12"/>
    </row>
    <row r="16744" spans="1:18" x14ac:dyDescent="0.3">
      <c r="A16744" s="12"/>
      <c r="G16744" s="12"/>
      <c r="H16744" s="12"/>
      <c r="J16744" s="12"/>
      <c r="K16744" s="12"/>
      <c r="L16744" s="12"/>
      <c r="M16744" s="12"/>
      <c r="N16744" s="96"/>
      <c r="O16744" s="12"/>
      <c r="P16744" s="12"/>
      <c r="Q16744" s="12"/>
      <c r="R16744" s="12"/>
    </row>
    <row r="16745" spans="1:18" x14ac:dyDescent="0.3">
      <c r="A16745" s="12"/>
      <c r="G16745" s="12"/>
      <c r="H16745" s="12"/>
      <c r="J16745" s="12"/>
      <c r="K16745" s="12"/>
      <c r="L16745" s="12"/>
      <c r="M16745" s="12"/>
      <c r="N16745" s="96"/>
      <c r="O16745" s="12"/>
      <c r="P16745" s="12"/>
      <c r="Q16745" s="12"/>
      <c r="R16745" s="12"/>
    </row>
    <row r="16746" spans="1:18" x14ac:dyDescent="0.3">
      <c r="A16746" s="12"/>
      <c r="G16746" s="12"/>
      <c r="H16746" s="12"/>
      <c r="J16746" s="12"/>
      <c r="K16746" s="12"/>
      <c r="L16746" s="12"/>
      <c r="M16746" s="12"/>
      <c r="N16746" s="96"/>
      <c r="O16746" s="12"/>
      <c r="P16746" s="12"/>
      <c r="Q16746" s="12"/>
      <c r="R16746" s="12"/>
    </row>
    <row r="16764" spans="1:22" s="10" customFormat="1" x14ac:dyDescent="0.3">
      <c r="A16764" s="12"/>
      <c r="B16764" s="12"/>
      <c r="C16764" s="12"/>
      <c r="D16764" s="12"/>
      <c r="E16764" s="12"/>
      <c r="F16764" s="12"/>
      <c r="I16764" s="26"/>
      <c r="N16764" s="90"/>
      <c r="S16764" s="12"/>
      <c r="T16764" s="12"/>
      <c r="U16764" s="12"/>
      <c r="V16764" s="12"/>
    </row>
    <row r="16765" spans="1:22" s="10" customFormat="1" x14ac:dyDescent="0.3">
      <c r="A16765" s="12"/>
      <c r="B16765" s="12"/>
      <c r="C16765" s="12"/>
      <c r="D16765" s="12"/>
      <c r="E16765" s="12"/>
      <c r="F16765" s="12"/>
      <c r="I16765" s="26"/>
      <c r="N16765" s="90"/>
      <c r="S16765" s="12"/>
      <c r="T16765" s="12"/>
      <c r="U16765" s="12"/>
      <c r="V16765" s="12"/>
    </row>
    <row r="16766" spans="1:22" s="10" customFormat="1" x14ac:dyDescent="0.3">
      <c r="A16766" s="12"/>
      <c r="B16766" s="12"/>
      <c r="C16766" s="12"/>
      <c r="D16766" s="12"/>
      <c r="E16766" s="12"/>
      <c r="F16766" s="12"/>
      <c r="I16766" s="26"/>
      <c r="N16766" s="90"/>
      <c r="S16766" s="12"/>
      <c r="T16766" s="12"/>
      <c r="U16766" s="12"/>
      <c r="V16766" s="12"/>
    </row>
    <row r="16767" spans="1:22" s="10" customFormat="1" x14ac:dyDescent="0.3">
      <c r="A16767" s="12"/>
      <c r="B16767" s="12"/>
      <c r="C16767" s="12"/>
      <c r="D16767" s="12"/>
      <c r="E16767" s="12"/>
      <c r="F16767" s="12"/>
      <c r="I16767" s="26"/>
      <c r="N16767" s="90"/>
      <c r="S16767" s="12"/>
      <c r="T16767" s="12"/>
      <c r="U16767" s="12"/>
      <c r="V16767" s="12"/>
    </row>
    <row r="16768" spans="1:22" x14ac:dyDescent="0.3">
      <c r="A16768" s="12"/>
      <c r="I16768" s="26"/>
    </row>
    <row r="16769" spans="1:18" x14ac:dyDescent="0.3">
      <c r="A16769" s="12"/>
      <c r="I16769" s="26"/>
    </row>
    <row r="16770" spans="1:18" x14ac:dyDescent="0.3">
      <c r="A16770" s="12"/>
      <c r="G16770" s="12"/>
      <c r="H16770" s="12"/>
      <c r="J16770" s="12"/>
      <c r="K16770" s="12"/>
      <c r="L16770" s="12"/>
      <c r="M16770" s="12"/>
      <c r="N16770" s="96"/>
      <c r="O16770" s="12"/>
      <c r="P16770" s="12"/>
      <c r="Q16770" s="12"/>
      <c r="R16770" s="12"/>
    </row>
    <row r="16771" spans="1:18" x14ac:dyDescent="0.3">
      <c r="A16771" s="12"/>
      <c r="G16771" s="12"/>
      <c r="H16771" s="12"/>
      <c r="J16771" s="12"/>
      <c r="K16771" s="12"/>
      <c r="L16771" s="12"/>
      <c r="M16771" s="12"/>
      <c r="N16771" s="96"/>
      <c r="O16771" s="12"/>
      <c r="P16771" s="12"/>
      <c r="Q16771" s="12"/>
      <c r="R16771" s="12"/>
    </row>
    <row r="16772" spans="1:18" x14ac:dyDescent="0.3">
      <c r="A16772" s="12"/>
      <c r="G16772" s="12"/>
      <c r="H16772" s="12"/>
      <c r="J16772" s="12"/>
      <c r="K16772" s="12"/>
      <c r="L16772" s="12"/>
      <c r="M16772" s="12"/>
      <c r="N16772" s="96"/>
      <c r="O16772" s="12"/>
      <c r="P16772" s="12"/>
      <c r="Q16772" s="12"/>
      <c r="R16772" s="12"/>
    </row>
    <row r="16773" spans="1:18" x14ac:dyDescent="0.3">
      <c r="A16773" s="12"/>
      <c r="G16773" s="12"/>
      <c r="H16773" s="12"/>
      <c r="J16773" s="12"/>
      <c r="K16773" s="12"/>
      <c r="L16773" s="12"/>
      <c r="M16773" s="12"/>
      <c r="N16773" s="96"/>
      <c r="O16773" s="12"/>
      <c r="P16773" s="12"/>
      <c r="Q16773" s="12"/>
      <c r="R16773" s="12"/>
    </row>
    <row r="16774" spans="1:18" x14ac:dyDescent="0.3">
      <c r="A16774" s="12"/>
      <c r="G16774" s="12"/>
      <c r="H16774" s="12"/>
      <c r="J16774" s="12"/>
      <c r="K16774" s="12"/>
      <c r="L16774" s="12"/>
      <c r="M16774" s="12"/>
      <c r="N16774" s="96"/>
      <c r="O16774" s="12"/>
      <c r="P16774" s="12"/>
      <c r="Q16774" s="12"/>
      <c r="R16774" s="12"/>
    </row>
    <row r="16775" spans="1:18" x14ac:dyDescent="0.3">
      <c r="A16775" s="12"/>
      <c r="G16775" s="12"/>
      <c r="H16775" s="12"/>
      <c r="J16775" s="12"/>
      <c r="K16775" s="12"/>
      <c r="L16775" s="12"/>
      <c r="M16775" s="12"/>
      <c r="N16775" s="96"/>
      <c r="O16775" s="12"/>
      <c r="P16775" s="12"/>
      <c r="Q16775" s="12"/>
      <c r="R16775" s="12"/>
    </row>
    <row r="16793" spans="1:18" x14ac:dyDescent="0.3">
      <c r="A16793" s="12"/>
      <c r="G16793" s="12"/>
      <c r="H16793" s="12"/>
      <c r="I16793" s="26"/>
      <c r="J16793" s="12"/>
      <c r="K16793" s="12"/>
      <c r="L16793" s="12"/>
      <c r="M16793" s="12"/>
      <c r="N16793" s="96"/>
      <c r="O16793" s="12"/>
      <c r="P16793" s="12"/>
      <c r="Q16793" s="12"/>
      <c r="R16793" s="12"/>
    </row>
    <row r="16794" spans="1:18" x14ac:dyDescent="0.3">
      <c r="A16794" s="12"/>
      <c r="I16794" s="26"/>
    </row>
    <row r="16795" spans="1:18" x14ac:dyDescent="0.3">
      <c r="A16795" s="12"/>
      <c r="I16795" s="26"/>
    </row>
    <row r="16796" spans="1:18" x14ac:dyDescent="0.3">
      <c r="A16796" s="12"/>
      <c r="I16796" s="26"/>
    </row>
    <row r="16797" spans="1:18" x14ac:dyDescent="0.3">
      <c r="A16797" s="12"/>
      <c r="I16797" s="26"/>
    </row>
    <row r="16798" spans="1:18" x14ac:dyDescent="0.3">
      <c r="A16798" s="12"/>
      <c r="I16798" s="26"/>
    </row>
    <row r="16799" spans="1:18" x14ac:dyDescent="0.3">
      <c r="A16799" s="12"/>
      <c r="G16799" s="12"/>
      <c r="H16799" s="12"/>
      <c r="J16799" s="12"/>
      <c r="K16799" s="12"/>
      <c r="L16799" s="12"/>
      <c r="M16799" s="12"/>
      <c r="N16799" s="96"/>
      <c r="O16799" s="12"/>
      <c r="P16799" s="12"/>
      <c r="Q16799" s="12"/>
      <c r="R16799" s="12"/>
    </row>
    <row r="16800" spans="1:18" x14ac:dyDescent="0.3">
      <c r="A16800" s="12"/>
      <c r="G16800" s="12"/>
      <c r="H16800" s="12"/>
      <c r="J16800" s="12"/>
      <c r="K16800" s="12"/>
      <c r="L16800" s="12"/>
      <c r="M16800" s="12"/>
      <c r="N16800" s="96"/>
      <c r="O16800" s="12"/>
      <c r="P16800" s="12"/>
      <c r="Q16800" s="12"/>
      <c r="R16800" s="12"/>
    </row>
    <row r="16801" spans="1:18" x14ac:dyDescent="0.3">
      <c r="A16801" s="12"/>
      <c r="G16801" s="12"/>
      <c r="H16801" s="12"/>
      <c r="J16801" s="12"/>
      <c r="K16801" s="12"/>
      <c r="L16801" s="12"/>
      <c r="M16801" s="12"/>
      <c r="N16801" s="96"/>
      <c r="O16801" s="12"/>
      <c r="P16801" s="12"/>
      <c r="Q16801" s="12"/>
      <c r="R16801" s="12"/>
    </row>
    <row r="16802" spans="1:18" x14ac:dyDescent="0.3">
      <c r="A16802" s="12"/>
      <c r="G16802" s="12"/>
      <c r="H16802" s="12"/>
      <c r="J16802" s="12"/>
      <c r="K16802" s="12"/>
      <c r="L16802" s="12"/>
      <c r="M16802" s="12"/>
      <c r="N16802" s="96"/>
      <c r="O16802" s="12"/>
      <c r="P16802" s="12"/>
      <c r="Q16802" s="12"/>
      <c r="R16802" s="12"/>
    </row>
    <row r="16803" spans="1:18" x14ac:dyDescent="0.3">
      <c r="A16803" s="12"/>
      <c r="G16803" s="12"/>
      <c r="H16803" s="12"/>
      <c r="J16803" s="12"/>
      <c r="K16803" s="12"/>
      <c r="L16803" s="12"/>
      <c r="M16803" s="12"/>
      <c r="N16803" s="96"/>
      <c r="O16803" s="12"/>
      <c r="P16803" s="12"/>
      <c r="Q16803" s="12"/>
      <c r="R16803" s="12"/>
    </row>
    <row r="16804" spans="1:18" x14ac:dyDescent="0.3">
      <c r="A16804" s="12"/>
      <c r="G16804" s="12"/>
      <c r="H16804" s="12"/>
      <c r="J16804" s="12"/>
      <c r="K16804" s="12"/>
      <c r="L16804" s="12"/>
      <c r="M16804" s="12"/>
      <c r="N16804" s="96"/>
      <c r="O16804" s="12"/>
      <c r="P16804" s="12"/>
      <c r="Q16804" s="12"/>
      <c r="R16804" s="12"/>
    </row>
    <row r="16822" spans="1:21" s="10" customFormat="1" x14ac:dyDescent="0.3">
      <c r="B16822" s="12"/>
      <c r="C16822" s="12"/>
      <c r="D16822" s="12"/>
      <c r="E16822" s="12"/>
      <c r="F16822" s="12"/>
      <c r="I16822" s="26"/>
      <c r="N16822" s="90"/>
      <c r="S16822" s="12"/>
      <c r="T16822" s="12"/>
      <c r="U16822" s="12"/>
    </row>
    <row r="16823" spans="1:21" s="10" customFormat="1" x14ac:dyDescent="0.3">
      <c r="B16823" s="12"/>
      <c r="C16823" s="12"/>
      <c r="D16823" s="12"/>
      <c r="E16823" s="12"/>
      <c r="F16823" s="12"/>
      <c r="I16823" s="26"/>
      <c r="N16823" s="90"/>
      <c r="S16823" s="12"/>
      <c r="T16823" s="12"/>
      <c r="U16823" s="12"/>
    </row>
    <row r="16824" spans="1:21" s="10" customFormat="1" x14ac:dyDescent="0.3">
      <c r="B16824" s="12"/>
      <c r="C16824" s="12"/>
      <c r="D16824" s="12"/>
      <c r="E16824" s="12"/>
      <c r="F16824" s="12"/>
      <c r="I16824" s="26"/>
      <c r="N16824" s="90"/>
      <c r="S16824" s="12"/>
      <c r="T16824" s="12"/>
      <c r="U16824" s="12"/>
    </row>
    <row r="16825" spans="1:21" x14ac:dyDescent="0.3">
      <c r="A16825" s="12"/>
      <c r="I16825" s="26"/>
    </row>
    <row r="16826" spans="1:21" x14ac:dyDescent="0.3">
      <c r="A16826" s="12"/>
      <c r="I16826" s="26"/>
    </row>
    <row r="16827" spans="1:21" x14ac:dyDescent="0.3">
      <c r="A16827" s="12"/>
      <c r="I16827" s="26"/>
    </row>
    <row r="16828" spans="1:21" x14ac:dyDescent="0.3">
      <c r="A16828" s="12"/>
      <c r="G16828" s="12"/>
      <c r="H16828" s="12"/>
      <c r="J16828" s="12"/>
      <c r="K16828" s="12"/>
      <c r="L16828" s="12"/>
      <c r="M16828" s="12"/>
      <c r="N16828" s="96"/>
      <c r="O16828" s="12"/>
      <c r="P16828" s="12"/>
      <c r="Q16828" s="12"/>
      <c r="R16828" s="12"/>
    </row>
    <row r="16829" spans="1:21" x14ac:dyDescent="0.3">
      <c r="A16829" s="12"/>
      <c r="G16829" s="12"/>
      <c r="H16829" s="12"/>
      <c r="J16829" s="12"/>
      <c r="K16829" s="12"/>
      <c r="L16829" s="12"/>
      <c r="M16829" s="12"/>
      <c r="N16829" s="96"/>
      <c r="O16829" s="12"/>
      <c r="P16829" s="12"/>
      <c r="Q16829" s="12"/>
      <c r="R16829" s="12"/>
    </row>
    <row r="16830" spans="1:21" x14ac:dyDescent="0.3">
      <c r="A16830" s="12"/>
      <c r="G16830" s="12"/>
      <c r="H16830" s="12"/>
      <c r="J16830" s="12"/>
      <c r="K16830" s="12"/>
      <c r="L16830" s="12"/>
      <c r="M16830" s="12"/>
      <c r="N16830" s="96"/>
      <c r="O16830" s="12"/>
      <c r="P16830" s="12"/>
      <c r="Q16830" s="12"/>
      <c r="R16830" s="12"/>
    </row>
    <row r="16831" spans="1:21" x14ac:dyDescent="0.3">
      <c r="A16831" s="12"/>
      <c r="G16831" s="12"/>
      <c r="H16831" s="12"/>
      <c r="J16831" s="12"/>
      <c r="K16831" s="12"/>
      <c r="L16831" s="12"/>
      <c r="M16831" s="12"/>
      <c r="N16831" s="96"/>
      <c r="O16831" s="12"/>
      <c r="P16831" s="12"/>
      <c r="Q16831" s="12"/>
      <c r="R16831" s="12"/>
    </row>
    <row r="16832" spans="1:21" x14ac:dyDescent="0.3">
      <c r="A16832" s="12"/>
      <c r="G16832" s="12"/>
      <c r="H16832" s="12"/>
      <c r="J16832" s="12"/>
      <c r="K16832" s="12"/>
      <c r="L16832" s="12"/>
      <c r="M16832" s="12"/>
      <c r="N16832" s="96"/>
      <c r="O16832" s="12"/>
      <c r="P16832" s="12"/>
      <c r="Q16832" s="12"/>
      <c r="R16832" s="12"/>
    </row>
    <row r="16833" spans="1:18" x14ac:dyDescent="0.3">
      <c r="A16833" s="12"/>
      <c r="G16833" s="12"/>
      <c r="H16833" s="12"/>
      <c r="J16833" s="12"/>
      <c r="K16833" s="12"/>
      <c r="L16833" s="12"/>
      <c r="M16833" s="12"/>
      <c r="N16833" s="96"/>
      <c r="O16833" s="12"/>
      <c r="P16833" s="12"/>
      <c r="Q16833" s="12"/>
      <c r="R16833" s="12"/>
    </row>
    <row r="16851" spans="1:21" s="10" customFormat="1" x14ac:dyDescent="0.3">
      <c r="B16851" s="12"/>
      <c r="C16851" s="12"/>
      <c r="D16851" s="12"/>
      <c r="E16851" s="12"/>
      <c r="F16851" s="12"/>
      <c r="I16851" s="26"/>
      <c r="N16851" s="90"/>
      <c r="S16851" s="12"/>
      <c r="T16851" s="12"/>
      <c r="U16851" s="12"/>
    </row>
    <row r="16852" spans="1:21" s="10" customFormat="1" x14ac:dyDescent="0.3">
      <c r="B16852" s="12"/>
      <c r="C16852" s="12"/>
      <c r="D16852" s="12"/>
      <c r="E16852" s="12"/>
      <c r="F16852" s="12"/>
      <c r="I16852" s="26"/>
      <c r="N16852" s="90"/>
      <c r="S16852" s="12"/>
      <c r="T16852" s="12"/>
      <c r="U16852" s="12"/>
    </row>
    <row r="16853" spans="1:21" s="10" customFormat="1" x14ac:dyDescent="0.3">
      <c r="B16853" s="12"/>
      <c r="C16853" s="12"/>
      <c r="D16853" s="12"/>
      <c r="E16853" s="12"/>
      <c r="F16853" s="12"/>
      <c r="I16853" s="26"/>
      <c r="N16853" s="90"/>
      <c r="S16853" s="12"/>
      <c r="T16853" s="12"/>
      <c r="U16853" s="12"/>
    </row>
    <row r="16854" spans="1:21" s="10" customFormat="1" x14ac:dyDescent="0.3">
      <c r="B16854" s="12"/>
      <c r="C16854" s="12"/>
      <c r="D16854" s="12"/>
      <c r="E16854" s="12"/>
      <c r="F16854" s="12"/>
      <c r="I16854" s="26"/>
      <c r="N16854" s="90"/>
      <c r="S16854" s="12"/>
      <c r="T16854" s="12"/>
      <c r="U16854" s="12"/>
    </row>
    <row r="16855" spans="1:21" s="10" customFormat="1" x14ac:dyDescent="0.3">
      <c r="B16855" s="12"/>
      <c r="C16855" s="12"/>
      <c r="D16855" s="12"/>
      <c r="E16855" s="12"/>
      <c r="F16855" s="12"/>
      <c r="I16855" s="26"/>
      <c r="N16855" s="90"/>
      <c r="S16855" s="12"/>
      <c r="T16855" s="12"/>
      <c r="U16855" s="12"/>
    </row>
    <row r="16856" spans="1:21" s="10" customFormat="1" x14ac:dyDescent="0.3">
      <c r="B16856" s="12"/>
      <c r="C16856" s="12"/>
      <c r="D16856" s="12"/>
      <c r="E16856" s="12"/>
      <c r="F16856" s="12"/>
      <c r="I16856" s="26"/>
      <c r="N16856" s="90"/>
      <c r="S16856" s="12"/>
      <c r="T16856" s="12"/>
      <c r="U16856" s="12"/>
    </row>
    <row r="16857" spans="1:21" x14ac:dyDescent="0.3">
      <c r="A16857" s="12"/>
      <c r="G16857" s="12"/>
      <c r="H16857" s="12"/>
      <c r="J16857" s="12"/>
      <c r="K16857" s="12"/>
      <c r="L16857" s="12"/>
      <c r="M16857" s="12"/>
      <c r="N16857" s="96"/>
      <c r="O16857" s="12"/>
      <c r="P16857" s="12"/>
      <c r="Q16857" s="12"/>
      <c r="R16857" s="12"/>
    </row>
    <row r="16858" spans="1:21" x14ac:dyDescent="0.3">
      <c r="A16858" s="12"/>
      <c r="G16858" s="12"/>
      <c r="H16858" s="12"/>
      <c r="J16858" s="12"/>
      <c r="K16858" s="12"/>
      <c r="L16858" s="12"/>
      <c r="M16858" s="12"/>
      <c r="N16858" s="96"/>
      <c r="O16858" s="12"/>
      <c r="P16858" s="12"/>
      <c r="Q16858" s="12"/>
      <c r="R16858" s="12"/>
    </row>
    <row r="16859" spans="1:21" x14ac:dyDescent="0.3">
      <c r="A16859" s="12"/>
      <c r="G16859" s="12"/>
      <c r="H16859" s="12"/>
      <c r="J16859" s="12"/>
      <c r="K16859" s="12"/>
      <c r="L16859" s="12"/>
      <c r="M16859" s="12"/>
      <c r="N16859" s="96"/>
      <c r="O16859" s="12"/>
      <c r="P16859" s="12"/>
      <c r="Q16859" s="12"/>
      <c r="R16859" s="12"/>
    </row>
    <row r="16860" spans="1:21" x14ac:dyDescent="0.3">
      <c r="A16860" s="12"/>
      <c r="G16860" s="12"/>
      <c r="H16860" s="12"/>
      <c r="J16860" s="12"/>
      <c r="K16860" s="12"/>
      <c r="L16860" s="12"/>
      <c r="M16860" s="12"/>
      <c r="N16860" s="96"/>
      <c r="O16860" s="12"/>
      <c r="P16860" s="12"/>
      <c r="Q16860" s="12"/>
      <c r="R16860" s="12"/>
    </row>
    <row r="16861" spans="1:21" x14ac:dyDescent="0.3">
      <c r="A16861" s="12"/>
      <c r="G16861" s="12"/>
      <c r="H16861" s="12"/>
      <c r="J16861" s="12"/>
      <c r="K16861" s="12"/>
      <c r="L16861" s="12"/>
      <c r="M16861" s="12"/>
      <c r="N16861" s="96"/>
      <c r="O16861" s="12"/>
      <c r="P16861" s="12"/>
      <c r="Q16861" s="12"/>
      <c r="R16861" s="12"/>
    </row>
    <row r="16862" spans="1:21" x14ac:dyDescent="0.3">
      <c r="A16862" s="12"/>
      <c r="G16862" s="12"/>
      <c r="H16862" s="12"/>
      <c r="J16862" s="12"/>
      <c r="K16862" s="12"/>
      <c r="L16862" s="12"/>
      <c r="M16862" s="12"/>
      <c r="N16862" s="96"/>
      <c r="O16862" s="12"/>
      <c r="P16862" s="12"/>
      <c r="Q16862" s="12"/>
      <c r="R16862" s="12"/>
    </row>
    <row r="16880" spans="1:18" x14ac:dyDescent="0.3">
      <c r="A16880" s="12"/>
      <c r="I16880" s="26"/>
      <c r="J16880" s="12"/>
      <c r="K16880" s="12"/>
      <c r="L16880" s="12"/>
      <c r="M16880" s="12"/>
      <c r="N16880" s="96"/>
      <c r="O16880" s="12"/>
      <c r="P16880" s="12"/>
      <c r="Q16880" s="12"/>
      <c r="R16880" s="12"/>
    </row>
    <row r="16881" spans="1:18" x14ac:dyDescent="0.3">
      <c r="A16881" s="12"/>
      <c r="I16881" s="26"/>
    </row>
    <row r="16882" spans="1:18" x14ac:dyDescent="0.3">
      <c r="A16882" s="12"/>
      <c r="I16882" s="26"/>
    </row>
    <row r="16883" spans="1:18" x14ac:dyDescent="0.3">
      <c r="A16883" s="12"/>
      <c r="I16883" s="26"/>
    </row>
    <row r="16884" spans="1:18" x14ac:dyDescent="0.3">
      <c r="A16884" s="12"/>
      <c r="I16884" s="26"/>
    </row>
    <row r="16885" spans="1:18" x14ac:dyDescent="0.3">
      <c r="A16885" s="12"/>
      <c r="I16885" s="26"/>
    </row>
    <row r="16886" spans="1:18" x14ac:dyDescent="0.3">
      <c r="A16886" s="12"/>
      <c r="G16886" s="12"/>
      <c r="H16886" s="12"/>
      <c r="J16886" s="12"/>
      <c r="K16886" s="12"/>
      <c r="L16886" s="12"/>
      <c r="M16886" s="12"/>
      <c r="N16886" s="96"/>
      <c r="O16886" s="12"/>
      <c r="P16886" s="12"/>
      <c r="Q16886" s="12"/>
      <c r="R16886" s="12"/>
    </row>
    <row r="16887" spans="1:18" x14ac:dyDescent="0.3">
      <c r="A16887" s="12"/>
      <c r="G16887" s="12"/>
      <c r="H16887" s="12"/>
      <c r="J16887" s="12"/>
      <c r="K16887" s="12"/>
      <c r="L16887" s="12"/>
      <c r="M16887" s="12"/>
      <c r="N16887" s="96"/>
      <c r="O16887" s="12"/>
      <c r="P16887" s="12"/>
      <c r="Q16887" s="12"/>
      <c r="R16887" s="12"/>
    </row>
    <row r="16888" spans="1:18" x14ac:dyDescent="0.3">
      <c r="A16888" s="12"/>
      <c r="G16888" s="12"/>
      <c r="H16888" s="12"/>
      <c r="J16888" s="12"/>
      <c r="K16888" s="12"/>
      <c r="L16888" s="12"/>
      <c r="M16888" s="12"/>
      <c r="N16888" s="96"/>
      <c r="O16888" s="12"/>
      <c r="P16888" s="12"/>
      <c r="Q16888" s="12"/>
      <c r="R16888" s="12"/>
    </row>
    <row r="16889" spans="1:18" x14ac:dyDescent="0.3">
      <c r="A16889" s="12"/>
      <c r="G16889" s="12"/>
      <c r="H16889" s="12"/>
      <c r="J16889" s="12"/>
      <c r="K16889" s="12"/>
      <c r="L16889" s="12"/>
      <c r="M16889" s="12"/>
      <c r="N16889" s="96"/>
      <c r="O16889" s="12"/>
      <c r="P16889" s="12"/>
      <c r="Q16889" s="12"/>
      <c r="R16889" s="12"/>
    </row>
    <row r="16890" spans="1:18" x14ac:dyDescent="0.3">
      <c r="A16890" s="12"/>
      <c r="G16890" s="12"/>
      <c r="H16890" s="12"/>
      <c r="J16890" s="12"/>
      <c r="K16890" s="12"/>
      <c r="L16890" s="12"/>
      <c r="M16890" s="12"/>
      <c r="N16890" s="96"/>
      <c r="O16890" s="12"/>
      <c r="P16890" s="12"/>
      <c r="Q16890" s="12"/>
      <c r="R16890" s="12"/>
    </row>
    <row r="16891" spans="1:18" x14ac:dyDescent="0.3">
      <c r="A16891" s="12"/>
      <c r="G16891" s="12"/>
      <c r="H16891" s="12"/>
      <c r="J16891" s="12"/>
      <c r="K16891" s="12"/>
      <c r="L16891" s="12"/>
      <c r="M16891" s="12"/>
      <c r="N16891" s="96"/>
      <c r="O16891" s="12"/>
      <c r="P16891" s="12"/>
      <c r="Q16891" s="12"/>
      <c r="R16891" s="12"/>
    </row>
    <row r="16909" spans="1:22" s="10" customFormat="1" x14ac:dyDescent="0.3">
      <c r="A16909" s="12"/>
      <c r="B16909" s="12"/>
      <c r="C16909" s="12"/>
      <c r="D16909" s="12"/>
      <c r="E16909" s="12"/>
      <c r="F16909" s="12"/>
      <c r="I16909" s="26"/>
      <c r="N16909" s="90"/>
      <c r="S16909" s="12"/>
      <c r="T16909" s="12"/>
      <c r="U16909" s="12"/>
      <c r="V16909" s="12"/>
    </row>
    <row r="16910" spans="1:22" s="10" customFormat="1" x14ac:dyDescent="0.3">
      <c r="A16910" s="12"/>
      <c r="B16910" s="12"/>
      <c r="C16910" s="12"/>
      <c r="D16910" s="12"/>
      <c r="E16910" s="12"/>
      <c r="F16910" s="12"/>
      <c r="I16910" s="26"/>
      <c r="N16910" s="90"/>
      <c r="S16910" s="12"/>
      <c r="T16910" s="12"/>
      <c r="U16910" s="12"/>
      <c r="V16910" s="12"/>
    </row>
    <row r="16911" spans="1:22" s="10" customFormat="1" x14ac:dyDescent="0.3">
      <c r="A16911" s="12"/>
      <c r="B16911" s="12"/>
      <c r="C16911" s="12"/>
      <c r="D16911" s="12"/>
      <c r="E16911" s="12"/>
      <c r="F16911" s="12"/>
      <c r="I16911" s="26"/>
      <c r="N16911" s="90"/>
      <c r="S16911" s="12"/>
      <c r="T16911" s="12"/>
      <c r="U16911" s="12"/>
      <c r="V16911" s="12"/>
    </row>
    <row r="16912" spans="1:22" x14ac:dyDescent="0.3">
      <c r="A16912" s="12"/>
      <c r="I16912" s="26"/>
    </row>
    <row r="16913" spans="1:18" x14ac:dyDescent="0.3">
      <c r="A16913" s="12"/>
      <c r="I16913" s="26"/>
    </row>
    <row r="16914" spans="1:18" x14ac:dyDescent="0.3">
      <c r="A16914" s="12"/>
      <c r="I16914" s="26"/>
    </row>
    <row r="16915" spans="1:18" x14ac:dyDescent="0.3">
      <c r="A16915" s="12"/>
      <c r="G16915" s="12"/>
      <c r="H16915" s="12"/>
      <c r="J16915" s="12"/>
      <c r="K16915" s="12"/>
      <c r="L16915" s="12"/>
      <c r="M16915" s="12"/>
      <c r="N16915" s="96"/>
      <c r="O16915" s="12"/>
      <c r="P16915" s="12"/>
      <c r="Q16915" s="12"/>
      <c r="R16915" s="12"/>
    </row>
    <row r="16916" spans="1:18" x14ac:dyDescent="0.3">
      <c r="A16916" s="12"/>
      <c r="G16916" s="12"/>
      <c r="H16916" s="12"/>
      <c r="J16916" s="12"/>
      <c r="K16916" s="12"/>
      <c r="L16916" s="12"/>
      <c r="M16916" s="12"/>
      <c r="N16916" s="96"/>
      <c r="O16916" s="12"/>
      <c r="P16916" s="12"/>
      <c r="Q16916" s="12"/>
      <c r="R16916" s="12"/>
    </row>
    <row r="16917" spans="1:18" x14ac:dyDescent="0.3">
      <c r="A16917" s="12"/>
      <c r="G16917" s="12"/>
      <c r="H16917" s="12"/>
      <c r="J16917" s="12"/>
      <c r="K16917" s="12"/>
      <c r="L16917" s="12"/>
      <c r="M16917" s="12"/>
      <c r="N16917" s="96"/>
      <c r="O16917" s="12"/>
      <c r="P16917" s="12"/>
      <c r="Q16917" s="12"/>
      <c r="R16917" s="12"/>
    </row>
    <row r="16918" spans="1:18" x14ac:dyDescent="0.3">
      <c r="A16918" s="12"/>
      <c r="G16918" s="12"/>
      <c r="H16918" s="12"/>
      <c r="J16918" s="12"/>
      <c r="K16918" s="12"/>
      <c r="L16918" s="12"/>
      <c r="M16918" s="12"/>
      <c r="N16918" s="96"/>
      <c r="O16918" s="12"/>
      <c r="P16918" s="12"/>
      <c r="Q16918" s="12"/>
      <c r="R16918" s="12"/>
    </row>
    <row r="16919" spans="1:18" x14ac:dyDescent="0.3">
      <c r="A16919" s="12"/>
      <c r="G16919" s="12"/>
      <c r="H16919" s="12"/>
      <c r="J16919" s="12"/>
      <c r="K16919" s="12"/>
      <c r="L16919" s="12"/>
      <c r="M16919" s="12"/>
      <c r="N16919" s="96"/>
      <c r="O16919" s="12"/>
      <c r="P16919" s="12"/>
      <c r="Q16919" s="12"/>
      <c r="R16919" s="12"/>
    </row>
    <row r="16920" spans="1:18" x14ac:dyDescent="0.3">
      <c r="A16920" s="12"/>
      <c r="G16920" s="12"/>
      <c r="H16920" s="12"/>
      <c r="J16920" s="12"/>
      <c r="K16920" s="12"/>
      <c r="L16920" s="12"/>
      <c r="M16920" s="12"/>
      <c r="N16920" s="96"/>
      <c r="O16920" s="12"/>
      <c r="P16920" s="12"/>
      <c r="Q16920" s="12"/>
      <c r="R16920" s="12"/>
    </row>
    <row r="16938" spans="1:21" s="10" customFormat="1" x14ac:dyDescent="0.3">
      <c r="A16938" s="12"/>
      <c r="B16938" s="12"/>
      <c r="C16938" s="12"/>
      <c r="D16938" s="12"/>
      <c r="E16938" s="12"/>
      <c r="F16938" s="12"/>
      <c r="I16938" s="26"/>
      <c r="N16938" s="90"/>
      <c r="S16938" s="12"/>
      <c r="T16938" s="12"/>
      <c r="U16938" s="12"/>
    </row>
    <row r="16939" spans="1:21" s="10" customFormat="1" x14ac:dyDescent="0.3">
      <c r="A16939" s="12"/>
      <c r="B16939" s="12"/>
      <c r="C16939" s="12"/>
      <c r="D16939" s="12"/>
      <c r="E16939" s="12"/>
      <c r="F16939" s="12"/>
      <c r="I16939" s="26"/>
      <c r="N16939" s="90"/>
      <c r="S16939" s="12"/>
      <c r="T16939" s="12"/>
      <c r="U16939" s="12"/>
    </row>
    <row r="16940" spans="1:21" x14ac:dyDescent="0.3">
      <c r="A16940" s="12"/>
      <c r="I16940" s="26"/>
    </row>
    <row r="16941" spans="1:21" x14ac:dyDescent="0.3">
      <c r="A16941" s="12"/>
      <c r="I16941" s="26"/>
    </row>
    <row r="16942" spans="1:21" x14ac:dyDescent="0.3">
      <c r="A16942" s="12"/>
      <c r="I16942" s="26"/>
    </row>
    <row r="16943" spans="1:21" x14ac:dyDescent="0.3">
      <c r="A16943" s="12"/>
      <c r="I16943" s="26"/>
    </row>
    <row r="16944" spans="1:21" x14ac:dyDescent="0.3">
      <c r="A16944" s="12"/>
      <c r="G16944" s="12"/>
      <c r="H16944" s="12"/>
      <c r="J16944" s="12"/>
      <c r="K16944" s="12"/>
      <c r="L16944" s="12"/>
      <c r="M16944" s="12"/>
      <c r="N16944" s="96"/>
      <c r="O16944" s="12"/>
      <c r="P16944" s="12"/>
      <c r="Q16944" s="12"/>
      <c r="R16944" s="12"/>
    </row>
    <row r="16945" spans="1:18" x14ac:dyDescent="0.3">
      <c r="A16945" s="12"/>
      <c r="G16945" s="12"/>
      <c r="H16945" s="12"/>
      <c r="J16945" s="12"/>
      <c r="K16945" s="12"/>
      <c r="L16945" s="12"/>
      <c r="M16945" s="12"/>
      <c r="N16945" s="96"/>
      <c r="O16945" s="12"/>
      <c r="P16945" s="12"/>
      <c r="Q16945" s="12"/>
      <c r="R16945" s="12"/>
    </row>
    <row r="16946" spans="1:18" x14ac:dyDescent="0.3">
      <c r="A16946" s="12"/>
      <c r="G16946" s="12"/>
      <c r="H16946" s="12"/>
      <c r="J16946" s="12"/>
      <c r="K16946" s="12"/>
      <c r="L16946" s="12"/>
      <c r="M16946" s="12"/>
      <c r="N16946" s="96"/>
      <c r="O16946" s="12"/>
      <c r="P16946" s="12"/>
      <c r="Q16946" s="12"/>
      <c r="R16946" s="12"/>
    </row>
    <row r="16947" spans="1:18" x14ac:dyDescent="0.3">
      <c r="A16947" s="12"/>
      <c r="G16947" s="12"/>
      <c r="H16947" s="12"/>
      <c r="J16947" s="12"/>
      <c r="K16947" s="12"/>
      <c r="L16947" s="12"/>
      <c r="M16947" s="12"/>
      <c r="N16947" s="96"/>
      <c r="O16947" s="12"/>
      <c r="P16947" s="12"/>
      <c r="Q16947" s="12"/>
      <c r="R16947" s="12"/>
    </row>
    <row r="16948" spans="1:18" x14ac:dyDescent="0.3">
      <c r="A16948" s="12"/>
      <c r="G16948" s="12"/>
      <c r="H16948" s="12"/>
      <c r="J16948" s="12"/>
      <c r="K16948" s="12"/>
      <c r="L16948" s="12"/>
      <c r="M16948" s="12"/>
      <c r="N16948" s="96"/>
      <c r="O16948" s="12"/>
      <c r="P16948" s="12"/>
      <c r="Q16948" s="12"/>
      <c r="R16948" s="12"/>
    </row>
    <row r="16949" spans="1:18" x14ac:dyDescent="0.3">
      <c r="A16949" s="12"/>
      <c r="G16949" s="12"/>
      <c r="H16949" s="12"/>
      <c r="J16949" s="12"/>
      <c r="K16949" s="12"/>
      <c r="L16949" s="12"/>
      <c r="M16949" s="12"/>
      <c r="N16949" s="96"/>
      <c r="O16949" s="12"/>
      <c r="P16949" s="12"/>
      <c r="Q16949" s="12"/>
      <c r="R16949" s="12"/>
    </row>
    <row r="16967" spans="1:21" s="10" customFormat="1" x14ac:dyDescent="0.3">
      <c r="B16967" s="12"/>
      <c r="C16967" s="12"/>
      <c r="D16967" s="12"/>
      <c r="E16967" s="12"/>
      <c r="F16967" s="12"/>
      <c r="I16967" s="26"/>
      <c r="N16967" s="90"/>
      <c r="S16967" s="12"/>
      <c r="T16967" s="12"/>
      <c r="U16967" s="12"/>
    </row>
    <row r="16968" spans="1:21" s="10" customFormat="1" x14ac:dyDescent="0.3">
      <c r="B16968" s="12"/>
      <c r="C16968" s="12"/>
      <c r="D16968" s="12"/>
      <c r="E16968" s="12"/>
      <c r="F16968" s="12"/>
      <c r="I16968" s="26"/>
      <c r="N16968" s="90"/>
      <c r="S16968" s="12"/>
      <c r="T16968" s="12"/>
      <c r="U16968" s="12"/>
    </row>
    <row r="16969" spans="1:21" x14ac:dyDescent="0.3">
      <c r="A16969" s="12"/>
      <c r="I16969" s="26"/>
    </row>
    <row r="16970" spans="1:21" x14ac:dyDescent="0.3">
      <c r="A16970" s="12"/>
      <c r="I16970" s="26"/>
    </row>
    <row r="16971" spans="1:21" x14ac:dyDescent="0.3">
      <c r="A16971" s="12"/>
      <c r="I16971" s="26"/>
    </row>
    <row r="16972" spans="1:21" x14ac:dyDescent="0.3">
      <c r="A16972" s="12"/>
      <c r="I16972" s="26"/>
    </row>
    <row r="16973" spans="1:21" x14ac:dyDescent="0.3">
      <c r="A16973" s="12"/>
      <c r="G16973" s="12"/>
      <c r="H16973" s="12"/>
      <c r="J16973" s="12"/>
      <c r="K16973" s="12"/>
      <c r="L16973" s="12"/>
      <c r="M16973" s="12"/>
      <c r="N16973" s="96"/>
      <c r="O16973" s="12"/>
      <c r="P16973" s="12"/>
      <c r="Q16973" s="12"/>
      <c r="R16973" s="12"/>
    </row>
    <row r="16974" spans="1:21" x14ac:dyDescent="0.3">
      <c r="A16974" s="12"/>
      <c r="G16974" s="12"/>
      <c r="H16974" s="12"/>
      <c r="J16974" s="12"/>
      <c r="K16974" s="12"/>
      <c r="L16974" s="12"/>
      <c r="M16974" s="12"/>
      <c r="N16974" s="96"/>
      <c r="O16974" s="12"/>
      <c r="P16974" s="12"/>
      <c r="Q16974" s="12"/>
      <c r="R16974" s="12"/>
    </row>
    <row r="16975" spans="1:21" x14ac:dyDescent="0.3">
      <c r="A16975" s="12"/>
      <c r="G16975" s="12"/>
      <c r="H16975" s="12"/>
      <c r="J16975" s="12"/>
      <c r="K16975" s="12"/>
      <c r="L16975" s="12"/>
      <c r="M16975" s="12"/>
      <c r="N16975" s="96"/>
      <c r="O16975" s="12"/>
      <c r="P16975" s="12"/>
      <c r="Q16975" s="12"/>
      <c r="R16975" s="12"/>
    </row>
    <row r="16976" spans="1:21" x14ac:dyDescent="0.3">
      <c r="A16976" s="12"/>
      <c r="G16976" s="12"/>
      <c r="H16976" s="12"/>
      <c r="J16976" s="12"/>
      <c r="K16976" s="12"/>
      <c r="L16976" s="12"/>
      <c r="M16976" s="12"/>
      <c r="N16976" s="96"/>
      <c r="O16976" s="12"/>
      <c r="P16976" s="12"/>
      <c r="Q16976" s="12"/>
      <c r="R16976" s="12"/>
    </row>
    <row r="16977" spans="1:18" x14ac:dyDescent="0.3">
      <c r="A16977" s="12"/>
      <c r="G16977" s="12"/>
      <c r="H16977" s="12"/>
      <c r="J16977" s="12"/>
      <c r="K16977" s="12"/>
      <c r="L16977" s="12"/>
      <c r="M16977" s="12"/>
      <c r="N16977" s="96"/>
      <c r="O16977" s="12"/>
      <c r="P16977" s="12"/>
      <c r="Q16977" s="12"/>
      <c r="R16977" s="12"/>
    </row>
    <row r="16978" spans="1:18" x14ac:dyDescent="0.3">
      <c r="A16978" s="12"/>
      <c r="G16978" s="12"/>
      <c r="H16978" s="12"/>
      <c r="J16978" s="12"/>
      <c r="K16978" s="12"/>
      <c r="L16978" s="12"/>
      <c r="M16978" s="12"/>
      <c r="N16978" s="96"/>
      <c r="O16978" s="12"/>
      <c r="P16978" s="12"/>
      <c r="Q16978" s="12"/>
      <c r="R16978" s="12"/>
    </row>
    <row r="16996" spans="1:21" s="10" customFormat="1" x14ac:dyDescent="0.3">
      <c r="B16996" s="12"/>
      <c r="C16996" s="12"/>
      <c r="D16996" s="12"/>
      <c r="E16996" s="12"/>
      <c r="F16996" s="12"/>
      <c r="I16996" s="26"/>
      <c r="N16996" s="90"/>
      <c r="S16996" s="12"/>
      <c r="T16996" s="12"/>
      <c r="U16996" s="12"/>
    </row>
    <row r="16997" spans="1:21" s="10" customFormat="1" x14ac:dyDescent="0.3">
      <c r="B16997" s="12"/>
      <c r="C16997" s="12"/>
      <c r="D16997" s="12"/>
      <c r="E16997" s="12"/>
      <c r="F16997" s="12"/>
      <c r="I16997" s="26"/>
      <c r="N16997" s="90"/>
      <c r="S16997" s="12"/>
      <c r="T16997" s="12"/>
      <c r="U16997" s="12"/>
    </row>
    <row r="16998" spans="1:21" s="10" customFormat="1" x14ac:dyDescent="0.3">
      <c r="B16998" s="12"/>
      <c r="C16998" s="12"/>
      <c r="D16998" s="12"/>
      <c r="E16998" s="12"/>
      <c r="F16998" s="12"/>
      <c r="I16998" s="26"/>
      <c r="N16998" s="90"/>
      <c r="S16998" s="12"/>
      <c r="T16998" s="12"/>
      <c r="U16998" s="12"/>
    </row>
    <row r="16999" spans="1:21" s="10" customFormat="1" x14ac:dyDescent="0.3">
      <c r="B16999" s="12"/>
      <c r="C16999" s="12"/>
      <c r="D16999" s="12"/>
      <c r="E16999" s="12"/>
      <c r="F16999" s="12"/>
      <c r="I16999" s="26"/>
      <c r="N16999" s="90"/>
      <c r="S16999" s="12"/>
      <c r="T16999" s="12"/>
      <c r="U16999" s="12"/>
    </row>
    <row r="17000" spans="1:21" s="10" customFormat="1" x14ac:dyDescent="0.3">
      <c r="B17000" s="12"/>
      <c r="C17000" s="12"/>
      <c r="D17000" s="12"/>
      <c r="E17000" s="12"/>
      <c r="F17000" s="12"/>
      <c r="I17000" s="26"/>
      <c r="N17000" s="90"/>
      <c r="S17000" s="12"/>
      <c r="T17000" s="12"/>
      <c r="U17000" s="12"/>
    </row>
    <row r="17001" spans="1:21" x14ac:dyDescent="0.3">
      <c r="A17001" s="12"/>
      <c r="I17001" s="26"/>
    </row>
    <row r="17002" spans="1:21" x14ac:dyDescent="0.3">
      <c r="A17002" s="12"/>
      <c r="G17002" s="12"/>
      <c r="H17002" s="12"/>
      <c r="J17002" s="12"/>
      <c r="K17002" s="12"/>
      <c r="L17002" s="12"/>
      <c r="M17002" s="12"/>
      <c r="N17002" s="96"/>
      <c r="O17002" s="12"/>
      <c r="P17002" s="12"/>
      <c r="Q17002" s="12"/>
      <c r="R17002" s="12"/>
    </row>
    <row r="17003" spans="1:21" x14ac:dyDescent="0.3">
      <c r="A17003" s="12"/>
      <c r="G17003" s="12"/>
      <c r="H17003" s="12"/>
      <c r="J17003" s="12"/>
      <c r="K17003" s="12"/>
      <c r="L17003" s="12"/>
      <c r="M17003" s="12"/>
      <c r="N17003" s="96"/>
      <c r="O17003" s="12"/>
      <c r="P17003" s="12"/>
      <c r="Q17003" s="12"/>
      <c r="R17003" s="12"/>
    </row>
    <row r="17004" spans="1:21" x14ac:dyDescent="0.3">
      <c r="A17004" s="12"/>
      <c r="G17004" s="12"/>
      <c r="H17004" s="12"/>
      <c r="J17004" s="12"/>
      <c r="K17004" s="12"/>
      <c r="L17004" s="12"/>
      <c r="M17004" s="12"/>
      <c r="N17004" s="96"/>
      <c r="O17004" s="12"/>
      <c r="P17004" s="12"/>
      <c r="Q17004" s="12"/>
      <c r="R17004" s="12"/>
    </row>
    <row r="17005" spans="1:21" x14ac:dyDescent="0.3">
      <c r="A17005" s="12"/>
      <c r="G17005" s="12"/>
      <c r="H17005" s="12"/>
      <c r="J17005" s="12"/>
      <c r="K17005" s="12"/>
      <c r="L17005" s="12"/>
      <c r="M17005" s="12"/>
      <c r="N17005" s="96"/>
      <c r="O17005" s="12"/>
      <c r="P17005" s="12"/>
      <c r="Q17005" s="12"/>
      <c r="R17005" s="12"/>
    </row>
    <row r="17006" spans="1:21" x14ac:dyDescent="0.3">
      <c r="A17006" s="12"/>
      <c r="G17006" s="12"/>
      <c r="H17006" s="12"/>
      <c r="J17006" s="12"/>
      <c r="K17006" s="12"/>
      <c r="L17006" s="12"/>
      <c r="M17006" s="12"/>
      <c r="N17006" s="96"/>
      <c r="O17006" s="12"/>
      <c r="P17006" s="12"/>
      <c r="Q17006" s="12"/>
      <c r="R17006" s="12"/>
    </row>
    <row r="17007" spans="1:21" x14ac:dyDescent="0.3">
      <c r="A17007" s="12"/>
      <c r="G17007" s="12"/>
      <c r="H17007" s="12"/>
      <c r="J17007" s="12"/>
      <c r="K17007" s="12"/>
      <c r="L17007" s="12"/>
      <c r="M17007" s="12"/>
      <c r="N17007" s="96"/>
      <c r="O17007" s="12"/>
      <c r="P17007" s="12"/>
      <c r="Q17007" s="12"/>
      <c r="R17007" s="12"/>
    </row>
    <row r="17025" spans="1:18" x14ac:dyDescent="0.3">
      <c r="A17025" s="12"/>
      <c r="I17025" s="26"/>
    </row>
    <row r="17026" spans="1:18" x14ac:dyDescent="0.3">
      <c r="A17026" s="12"/>
      <c r="I17026" s="26"/>
    </row>
    <row r="17027" spans="1:18" x14ac:dyDescent="0.3">
      <c r="A17027" s="12"/>
      <c r="I17027" s="26"/>
    </row>
    <row r="17028" spans="1:18" x14ac:dyDescent="0.3">
      <c r="A17028" s="12"/>
      <c r="I17028" s="26"/>
    </row>
    <row r="17029" spans="1:18" x14ac:dyDescent="0.3">
      <c r="A17029" s="12"/>
      <c r="I17029" s="26"/>
    </row>
    <row r="17030" spans="1:18" x14ac:dyDescent="0.3">
      <c r="A17030" s="12"/>
      <c r="I17030" s="26"/>
    </row>
    <row r="17031" spans="1:18" x14ac:dyDescent="0.3">
      <c r="A17031" s="12"/>
      <c r="G17031" s="12"/>
      <c r="H17031" s="12"/>
      <c r="J17031" s="12"/>
      <c r="K17031" s="12"/>
      <c r="L17031" s="12"/>
      <c r="M17031" s="12"/>
      <c r="N17031" s="96"/>
      <c r="O17031" s="12"/>
      <c r="P17031" s="12"/>
      <c r="Q17031" s="12"/>
      <c r="R17031" s="12"/>
    </row>
    <row r="17032" spans="1:18" x14ac:dyDescent="0.3">
      <c r="A17032" s="12"/>
      <c r="G17032" s="12"/>
      <c r="H17032" s="12"/>
      <c r="J17032" s="12"/>
      <c r="K17032" s="12"/>
      <c r="L17032" s="12"/>
      <c r="M17032" s="12"/>
      <c r="N17032" s="96"/>
      <c r="O17032" s="12"/>
      <c r="P17032" s="12"/>
      <c r="Q17032" s="12"/>
      <c r="R17032" s="12"/>
    </row>
    <row r="17033" spans="1:18" x14ac:dyDescent="0.3">
      <c r="A17033" s="12"/>
      <c r="G17033" s="12"/>
      <c r="H17033" s="12"/>
      <c r="J17033" s="12"/>
      <c r="K17033" s="12"/>
      <c r="L17033" s="12"/>
      <c r="M17033" s="12"/>
      <c r="N17033" s="96"/>
      <c r="O17033" s="12"/>
      <c r="P17033" s="12"/>
      <c r="Q17033" s="12"/>
      <c r="R17033" s="12"/>
    </row>
    <row r="17034" spans="1:18" x14ac:dyDescent="0.3">
      <c r="A17034" s="12"/>
      <c r="G17034" s="12"/>
      <c r="H17034" s="12"/>
      <c r="J17034" s="12"/>
      <c r="K17034" s="12"/>
      <c r="L17034" s="12"/>
      <c r="M17034" s="12"/>
      <c r="N17034" s="96"/>
      <c r="O17034" s="12"/>
      <c r="P17034" s="12"/>
      <c r="Q17034" s="12"/>
      <c r="R17034" s="12"/>
    </row>
    <row r="17035" spans="1:18" x14ac:dyDescent="0.3">
      <c r="A17035" s="12"/>
      <c r="G17035" s="12"/>
      <c r="H17035" s="12"/>
      <c r="J17035" s="12"/>
      <c r="K17035" s="12"/>
      <c r="L17035" s="12"/>
      <c r="M17035" s="12"/>
      <c r="N17035" s="96"/>
      <c r="O17035" s="12"/>
      <c r="P17035" s="12"/>
      <c r="Q17035" s="12"/>
      <c r="R17035" s="12"/>
    </row>
    <row r="17036" spans="1:18" x14ac:dyDescent="0.3">
      <c r="A17036" s="12"/>
      <c r="G17036" s="12"/>
      <c r="H17036" s="12"/>
      <c r="J17036" s="12"/>
      <c r="K17036" s="12"/>
      <c r="L17036" s="12"/>
      <c r="M17036" s="12"/>
      <c r="N17036" s="96"/>
      <c r="O17036" s="12"/>
      <c r="P17036" s="12"/>
      <c r="Q17036" s="12"/>
      <c r="R17036" s="12"/>
    </row>
    <row r="17054" spans="1:22" s="10" customFormat="1" x14ac:dyDescent="0.3">
      <c r="A17054" s="12"/>
      <c r="B17054" s="12"/>
      <c r="C17054" s="12"/>
      <c r="D17054" s="12"/>
      <c r="E17054" s="12"/>
      <c r="F17054" s="12"/>
      <c r="I17054" s="26"/>
      <c r="N17054" s="90"/>
      <c r="S17054" s="12"/>
      <c r="T17054" s="12"/>
      <c r="U17054" s="12"/>
      <c r="V17054" s="12"/>
    </row>
    <row r="17055" spans="1:22" s="10" customFormat="1" x14ac:dyDescent="0.3">
      <c r="A17055" s="12"/>
      <c r="B17055" s="12"/>
      <c r="C17055" s="12"/>
      <c r="D17055" s="12"/>
      <c r="E17055" s="12"/>
      <c r="F17055" s="12"/>
      <c r="I17055" s="26"/>
      <c r="N17055" s="90"/>
      <c r="S17055" s="12"/>
      <c r="T17055" s="12"/>
      <c r="U17055" s="12"/>
      <c r="V17055" s="12"/>
    </row>
    <row r="17056" spans="1:22" x14ac:dyDescent="0.3">
      <c r="A17056" s="12"/>
      <c r="I17056" s="26"/>
    </row>
    <row r="17057" spans="1:18" x14ac:dyDescent="0.3">
      <c r="A17057" s="12"/>
      <c r="I17057" s="26"/>
    </row>
    <row r="17058" spans="1:18" x14ac:dyDescent="0.3">
      <c r="A17058" s="12"/>
      <c r="I17058" s="26"/>
    </row>
    <row r="17059" spans="1:18" x14ac:dyDescent="0.3">
      <c r="A17059" s="12"/>
      <c r="I17059" s="26"/>
    </row>
    <row r="17060" spans="1:18" x14ac:dyDescent="0.3">
      <c r="A17060" s="12"/>
      <c r="G17060" s="12"/>
      <c r="H17060" s="12"/>
      <c r="J17060" s="12"/>
      <c r="K17060" s="12"/>
      <c r="L17060" s="12"/>
      <c r="M17060" s="12"/>
      <c r="N17060" s="96"/>
      <c r="O17060" s="12"/>
      <c r="P17060" s="12"/>
      <c r="Q17060" s="12"/>
      <c r="R17060" s="12"/>
    </row>
    <row r="17061" spans="1:18" x14ac:dyDescent="0.3">
      <c r="A17061" s="12"/>
      <c r="G17061" s="12"/>
      <c r="H17061" s="12"/>
      <c r="J17061" s="12"/>
      <c r="K17061" s="12"/>
      <c r="L17061" s="12"/>
      <c r="M17061" s="12"/>
      <c r="N17061" s="96"/>
      <c r="O17061" s="12"/>
      <c r="P17061" s="12"/>
      <c r="Q17061" s="12"/>
      <c r="R17061" s="12"/>
    </row>
    <row r="17062" spans="1:18" x14ac:dyDescent="0.3">
      <c r="A17062" s="12"/>
      <c r="G17062" s="12"/>
      <c r="H17062" s="12"/>
      <c r="J17062" s="12"/>
      <c r="K17062" s="12"/>
      <c r="L17062" s="12"/>
      <c r="M17062" s="12"/>
      <c r="N17062" s="96"/>
      <c r="O17062" s="12"/>
      <c r="P17062" s="12"/>
      <c r="Q17062" s="12"/>
      <c r="R17062" s="12"/>
    </row>
    <row r="17063" spans="1:18" x14ac:dyDescent="0.3">
      <c r="A17063" s="12"/>
      <c r="G17063" s="12"/>
      <c r="H17063" s="12"/>
      <c r="J17063" s="12"/>
      <c r="K17063" s="12"/>
      <c r="L17063" s="12"/>
      <c r="M17063" s="12"/>
      <c r="N17063" s="96"/>
      <c r="O17063" s="12"/>
      <c r="P17063" s="12"/>
      <c r="Q17063" s="12"/>
      <c r="R17063" s="12"/>
    </row>
    <row r="17064" spans="1:18" x14ac:dyDescent="0.3">
      <c r="A17064" s="12"/>
      <c r="G17064" s="12"/>
      <c r="H17064" s="12"/>
      <c r="J17064" s="12"/>
      <c r="K17064" s="12"/>
      <c r="L17064" s="12"/>
      <c r="M17064" s="12"/>
      <c r="N17064" s="96"/>
      <c r="O17064" s="12"/>
      <c r="P17064" s="12"/>
      <c r="Q17064" s="12"/>
      <c r="R17064" s="12"/>
    </row>
    <row r="17065" spans="1:18" x14ac:dyDescent="0.3">
      <c r="A17065" s="12"/>
      <c r="G17065" s="12"/>
      <c r="H17065" s="12"/>
      <c r="J17065" s="12"/>
      <c r="K17065" s="12"/>
      <c r="L17065" s="12"/>
      <c r="M17065" s="12"/>
      <c r="N17065" s="96"/>
      <c r="O17065" s="12"/>
      <c r="P17065" s="12"/>
      <c r="Q17065" s="12"/>
      <c r="R17065" s="12"/>
    </row>
    <row r="17083" spans="1:21" s="10" customFormat="1" x14ac:dyDescent="0.3">
      <c r="A17083" s="12"/>
      <c r="B17083" s="12"/>
      <c r="C17083" s="12"/>
      <c r="D17083" s="12"/>
      <c r="E17083" s="12"/>
      <c r="F17083" s="12"/>
      <c r="I17083" s="26"/>
      <c r="N17083" s="90"/>
      <c r="S17083" s="12"/>
      <c r="T17083" s="12"/>
      <c r="U17083" s="12"/>
    </row>
    <row r="17084" spans="1:21" x14ac:dyDescent="0.3">
      <c r="A17084" s="12"/>
      <c r="I17084" s="26"/>
    </row>
    <row r="17085" spans="1:21" x14ac:dyDescent="0.3">
      <c r="A17085" s="12"/>
      <c r="I17085" s="26"/>
    </row>
    <row r="17086" spans="1:21" x14ac:dyDescent="0.3">
      <c r="A17086" s="12"/>
      <c r="I17086" s="26"/>
    </row>
    <row r="17087" spans="1:21" x14ac:dyDescent="0.3">
      <c r="A17087" s="12"/>
      <c r="I17087" s="26"/>
    </row>
    <row r="17088" spans="1:21" x14ac:dyDescent="0.3">
      <c r="A17088" s="12"/>
      <c r="I17088" s="26"/>
    </row>
    <row r="17089" spans="1:18" x14ac:dyDescent="0.3">
      <c r="A17089" s="12"/>
      <c r="G17089" s="12"/>
      <c r="H17089" s="12"/>
      <c r="J17089" s="12"/>
      <c r="K17089" s="12"/>
      <c r="L17089" s="12"/>
      <c r="M17089" s="12"/>
      <c r="N17089" s="96"/>
      <c r="O17089" s="12"/>
      <c r="P17089" s="12"/>
      <c r="Q17089" s="12"/>
      <c r="R17089" s="12"/>
    </row>
    <row r="17090" spans="1:18" x14ac:dyDescent="0.3">
      <c r="A17090" s="12"/>
      <c r="G17090" s="12"/>
      <c r="H17090" s="12"/>
      <c r="J17090" s="12"/>
      <c r="K17090" s="12"/>
      <c r="L17090" s="12"/>
      <c r="M17090" s="12"/>
      <c r="N17090" s="96"/>
      <c r="O17090" s="12"/>
      <c r="P17090" s="12"/>
      <c r="Q17090" s="12"/>
      <c r="R17090" s="12"/>
    </row>
    <row r="17091" spans="1:18" x14ac:dyDescent="0.3">
      <c r="A17091" s="12"/>
      <c r="G17091" s="12"/>
      <c r="H17091" s="12"/>
      <c r="J17091" s="12"/>
      <c r="K17091" s="12"/>
      <c r="L17091" s="12"/>
      <c r="M17091" s="12"/>
      <c r="N17091" s="96"/>
      <c r="O17091" s="12"/>
      <c r="P17091" s="12"/>
      <c r="Q17091" s="12"/>
      <c r="R17091" s="12"/>
    </row>
    <row r="17092" spans="1:18" x14ac:dyDescent="0.3">
      <c r="A17092" s="12"/>
      <c r="G17092" s="12"/>
      <c r="H17092" s="12"/>
      <c r="J17092" s="12"/>
      <c r="K17092" s="12"/>
      <c r="L17092" s="12"/>
      <c r="M17092" s="12"/>
      <c r="N17092" s="96"/>
      <c r="O17092" s="12"/>
      <c r="P17092" s="12"/>
      <c r="Q17092" s="12"/>
      <c r="R17092" s="12"/>
    </row>
    <row r="17093" spans="1:18" x14ac:dyDescent="0.3">
      <c r="A17093" s="12"/>
      <c r="G17093" s="12"/>
      <c r="H17093" s="12"/>
      <c r="J17093" s="12"/>
      <c r="K17093" s="12"/>
      <c r="L17093" s="12"/>
      <c r="M17093" s="12"/>
      <c r="N17093" s="96"/>
      <c r="O17093" s="12"/>
      <c r="P17093" s="12"/>
      <c r="Q17093" s="12"/>
      <c r="R17093" s="12"/>
    </row>
    <row r="17094" spans="1:18" x14ac:dyDescent="0.3">
      <c r="A17094" s="12"/>
      <c r="G17094" s="12"/>
      <c r="H17094" s="12"/>
      <c r="J17094" s="12"/>
      <c r="K17094" s="12"/>
      <c r="L17094" s="12"/>
      <c r="M17094" s="12"/>
      <c r="N17094" s="96"/>
      <c r="O17094" s="12"/>
      <c r="P17094" s="12"/>
      <c r="Q17094" s="12"/>
      <c r="R17094" s="12"/>
    </row>
    <row r="17112" spans="1:21" s="10" customFormat="1" x14ac:dyDescent="0.3">
      <c r="B17112" s="12"/>
      <c r="C17112" s="12"/>
      <c r="D17112" s="12"/>
      <c r="E17112" s="12"/>
      <c r="F17112" s="12"/>
      <c r="I17112" s="26"/>
      <c r="N17112" s="90"/>
      <c r="S17112" s="12"/>
      <c r="T17112" s="12"/>
      <c r="U17112" s="12"/>
    </row>
    <row r="17113" spans="1:21" x14ac:dyDescent="0.3">
      <c r="A17113" s="12"/>
      <c r="I17113" s="26"/>
    </row>
    <row r="17114" spans="1:21" x14ac:dyDescent="0.3">
      <c r="A17114" s="12"/>
      <c r="I17114" s="26"/>
    </row>
    <row r="17115" spans="1:21" x14ac:dyDescent="0.3">
      <c r="A17115" s="12"/>
      <c r="I17115" s="26"/>
    </row>
    <row r="17116" spans="1:21" x14ac:dyDescent="0.3">
      <c r="A17116" s="12"/>
      <c r="I17116" s="26"/>
    </row>
    <row r="17117" spans="1:21" x14ac:dyDescent="0.3">
      <c r="A17117" s="12"/>
      <c r="I17117" s="26"/>
    </row>
    <row r="17118" spans="1:21" x14ac:dyDescent="0.3">
      <c r="A17118" s="12"/>
      <c r="G17118" s="12"/>
      <c r="H17118" s="12"/>
      <c r="J17118" s="12"/>
      <c r="K17118" s="12"/>
      <c r="L17118" s="12"/>
      <c r="M17118" s="12"/>
      <c r="N17118" s="96"/>
      <c r="O17118" s="12"/>
      <c r="P17118" s="12"/>
      <c r="Q17118" s="12"/>
      <c r="R17118" s="12"/>
    </row>
    <row r="17119" spans="1:21" x14ac:dyDescent="0.3">
      <c r="A17119" s="12"/>
      <c r="G17119" s="12"/>
      <c r="H17119" s="12"/>
      <c r="J17119" s="12"/>
      <c r="K17119" s="12"/>
      <c r="L17119" s="12"/>
      <c r="M17119" s="12"/>
      <c r="N17119" s="96"/>
      <c r="O17119" s="12"/>
      <c r="P17119" s="12"/>
      <c r="Q17119" s="12"/>
      <c r="R17119" s="12"/>
    </row>
    <row r="17120" spans="1:21" x14ac:dyDescent="0.3">
      <c r="A17120" s="12"/>
      <c r="G17120" s="12"/>
      <c r="H17120" s="12"/>
      <c r="J17120" s="12"/>
      <c r="K17120" s="12"/>
      <c r="L17120" s="12"/>
      <c r="M17120" s="12"/>
      <c r="N17120" s="96"/>
      <c r="O17120" s="12"/>
      <c r="P17120" s="12"/>
      <c r="Q17120" s="12"/>
      <c r="R17120" s="12"/>
    </row>
    <row r="17121" spans="1:18" x14ac:dyDescent="0.3">
      <c r="A17121" s="12"/>
      <c r="G17121" s="12"/>
      <c r="H17121" s="12"/>
      <c r="J17121" s="12"/>
      <c r="K17121" s="12"/>
      <c r="L17121" s="12"/>
      <c r="M17121" s="12"/>
      <c r="N17121" s="96"/>
      <c r="O17121" s="12"/>
      <c r="P17121" s="12"/>
      <c r="Q17121" s="12"/>
      <c r="R17121" s="12"/>
    </row>
    <row r="17122" spans="1:18" x14ac:dyDescent="0.3">
      <c r="A17122" s="12"/>
      <c r="G17122" s="12"/>
      <c r="H17122" s="12"/>
      <c r="J17122" s="12"/>
      <c r="K17122" s="12"/>
      <c r="L17122" s="12"/>
      <c r="M17122" s="12"/>
      <c r="N17122" s="96"/>
      <c r="O17122" s="12"/>
      <c r="P17122" s="12"/>
      <c r="Q17122" s="12"/>
      <c r="R17122" s="12"/>
    </row>
    <row r="17123" spans="1:18" x14ac:dyDescent="0.3">
      <c r="A17123" s="12"/>
      <c r="G17123" s="12"/>
      <c r="H17123" s="12"/>
      <c r="J17123" s="12"/>
      <c r="K17123" s="12"/>
      <c r="L17123" s="12"/>
      <c r="M17123" s="12"/>
      <c r="N17123" s="96"/>
      <c r="O17123" s="12"/>
      <c r="P17123" s="12"/>
      <c r="Q17123" s="12"/>
      <c r="R17123" s="12"/>
    </row>
    <row r="17141" spans="1:21" s="10" customFormat="1" x14ac:dyDescent="0.3">
      <c r="B17141" s="12"/>
      <c r="C17141" s="12"/>
      <c r="D17141" s="12"/>
      <c r="E17141" s="12"/>
      <c r="F17141" s="12"/>
      <c r="I17141" s="26"/>
      <c r="N17141" s="90"/>
      <c r="S17141" s="12"/>
      <c r="T17141" s="12"/>
      <c r="U17141" s="12"/>
    </row>
    <row r="17142" spans="1:21" s="10" customFormat="1" x14ac:dyDescent="0.3">
      <c r="B17142" s="12"/>
      <c r="C17142" s="12"/>
      <c r="D17142" s="12"/>
      <c r="E17142" s="12"/>
      <c r="F17142" s="12"/>
      <c r="I17142" s="26"/>
      <c r="N17142" s="90"/>
      <c r="S17142" s="12"/>
      <c r="T17142" s="12"/>
      <c r="U17142" s="12"/>
    </row>
    <row r="17143" spans="1:21" s="10" customFormat="1" x14ac:dyDescent="0.3">
      <c r="B17143" s="12"/>
      <c r="C17143" s="12"/>
      <c r="D17143" s="12"/>
      <c r="E17143" s="12"/>
      <c r="F17143" s="12"/>
      <c r="I17143" s="26"/>
      <c r="N17143" s="90"/>
      <c r="S17143" s="12"/>
      <c r="T17143" s="12"/>
      <c r="U17143" s="12"/>
    </row>
    <row r="17144" spans="1:21" s="10" customFormat="1" x14ac:dyDescent="0.3">
      <c r="B17144" s="12"/>
      <c r="C17144" s="12"/>
      <c r="D17144" s="12"/>
      <c r="E17144" s="12"/>
      <c r="F17144" s="12"/>
      <c r="I17144" s="26"/>
      <c r="N17144" s="90"/>
      <c r="S17144" s="12"/>
      <c r="T17144" s="12"/>
      <c r="U17144" s="12"/>
    </row>
    <row r="17145" spans="1:21" x14ac:dyDescent="0.3">
      <c r="A17145" s="12"/>
      <c r="I17145" s="26"/>
    </row>
    <row r="17146" spans="1:21" x14ac:dyDescent="0.3">
      <c r="A17146" s="12"/>
      <c r="I17146" s="26"/>
    </row>
    <row r="17147" spans="1:21" x14ac:dyDescent="0.3">
      <c r="A17147" s="12"/>
      <c r="G17147" s="12"/>
      <c r="H17147" s="12"/>
      <c r="J17147" s="12"/>
      <c r="K17147" s="12"/>
      <c r="L17147" s="12"/>
      <c r="M17147" s="12"/>
      <c r="N17147" s="96"/>
      <c r="O17147" s="12"/>
      <c r="P17147" s="12"/>
      <c r="Q17147" s="12"/>
      <c r="R17147" s="12"/>
    </row>
    <row r="17148" spans="1:21" x14ac:dyDescent="0.3">
      <c r="A17148" s="12"/>
      <c r="G17148" s="12"/>
      <c r="H17148" s="12"/>
      <c r="J17148" s="12"/>
      <c r="K17148" s="12"/>
      <c r="L17148" s="12"/>
      <c r="M17148" s="12"/>
      <c r="N17148" s="96"/>
      <c r="O17148" s="12"/>
      <c r="P17148" s="12"/>
      <c r="Q17148" s="12"/>
      <c r="R17148" s="12"/>
    </row>
    <row r="17149" spans="1:21" x14ac:dyDescent="0.3">
      <c r="A17149" s="12"/>
      <c r="G17149" s="12"/>
      <c r="H17149" s="12"/>
      <c r="J17149" s="12"/>
      <c r="K17149" s="12"/>
      <c r="L17149" s="12"/>
      <c r="M17149" s="12"/>
      <c r="N17149" s="96"/>
      <c r="O17149" s="12"/>
      <c r="P17149" s="12"/>
      <c r="Q17149" s="12"/>
      <c r="R17149" s="12"/>
    </row>
    <row r="17150" spans="1:21" x14ac:dyDescent="0.3">
      <c r="A17150" s="12"/>
      <c r="G17150" s="12"/>
      <c r="H17150" s="12"/>
      <c r="J17150" s="12"/>
      <c r="K17150" s="12"/>
      <c r="L17150" s="12"/>
      <c r="M17150" s="12"/>
      <c r="N17150" s="96"/>
      <c r="O17150" s="12"/>
      <c r="P17150" s="12"/>
      <c r="Q17150" s="12"/>
      <c r="R17150" s="12"/>
    </row>
    <row r="17151" spans="1:21" x14ac:dyDescent="0.3">
      <c r="A17151" s="12"/>
      <c r="G17151" s="12"/>
      <c r="H17151" s="12"/>
      <c r="J17151" s="12"/>
      <c r="K17151" s="12"/>
      <c r="L17151" s="12"/>
      <c r="M17151" s="12"/>
      <c r="N17151" s="96"/>
      <c r="O17151" s="12"/>
      <c r="P17151" s="12"/>
      <c r="Q17151" s="12"/>
      <c r="R17151" s="12"/>
    </row>
    <row r="17152" spans="1:21" x14ac:dyDescent="0.3">
      <c r="A17152" s="12"/>
      <c r="G17152" s="12"/>
      <c r="H17152" s="12"/>
      <c r="J17152" s="12"/>
      <c r="K17152" s="12"/>
      <c r="L17152" s="12"/>
      <c r="M17152" s="12"/>
      <c r="N17152" s="96"/>
      <c r="O17152" s="12"/>
      <c r="P17152" s="12"/>
      <c r="Q17152" s="12"/>
      <c r="R17152" s="12"/>
    </row>
    <row r="17170" spans="1:18" x14ac:dyDescent="0.3">
      <c r="A17170" s="12"/>
      <c r="I17170" s="26"/>
    </row>
    <row r="17171" spans="1:18" x14ac:dyDescent="0.3">
      <c r="A17171" s="12"/>
      <c r="I17171" s="26"/>
    </row>
    <row r="17172" spans="1:18" x14ac:dyDescent="0.3">
      <c r="A17172" s="12"/>
      <c r="I17172" s="26"/>
    </row>
    <row r="17173" spans="1:18" x14ac:dyDescent="0.3">
      <c r="A17173" s="12"/>
      <c r="I17173" s="26"/>
    </row>
    <row r="17174" spans="1:18" x14ac:dyDescent="0.3">
      <c r="A17174" s="12"/>
      <c r="I17174" s="26"/>
    </row>
    <row r="17175" spans="1:18" x14ac:dyDescent="0.3">
      <c r="A17175" s="12"/>
      <c r="I17175" s="26"/>
    </row>
    <row r="17176" spans="1:18" x14ac:dyDescent="0.3">
      <c r="A17176" s="12"/>
      <c r="G17176" s="12"/>
      <c r="H17176" s="12"/>
      <c r="J17176" s="12"/>
      <c r="K17176" s="12"/>
      <c r="L17176" s="12"/>
      <c r="M17176" s="12"/>
      <c r="N17176" s="96"/>
      <c r="O17176" s="12"/>
      <c r="P17176" s="12"/>
      <c r="Q17176" s="12"/>
      <c r="R17176" s="12"/>
    </row>
    <row r="17177" spans="1:18" x14ac:dyDescent="0.3">
      <c r="A17177" s="12"/>
      <c r="G17177" s="12"/>
      <c r="H17177" s="12"/>
      <c r="J17177" s="12"/>
      <c r="K17177" s="12"/>
      <c r="L17177" s="12"/>
      <c r="M17177" s="12"/>
      <c r="N17177" s="96"/>
      <c r="O17177" s="12"/>
      <c r="P17177" s="12"/>
      <c r="Q17177" s="12"/>
      <c r="R17177" s="12"/>
    </row>
    <row r="17178" spans="1:18" x14ac:dyDescent="0.3">
      <c r="A17178" s="12"/>
      <c r="G17178" s="12"/>
      <c r="H17178" s="12"/>
      <c r="J17178" s="12"/>
      <c r="K17178" s="12"/>
      <c r="L17178" s="12"/>
      <c r="M17178" s="12"/>
      <c r="N17178" s="96"/>
      <c r="O17178" s="12"/>
      <c r="P17178" s="12"/>
      <c r="Q17178" s="12"/>
      <c r="R17178" s="12"/>
    </row>
    <row r="17179" spans="1:18" x14ac:dyDescent="0.3">
      <c r="A17179" s="12"/>
      <c r="G17179" s="12"/>
      <c r="H17179" s="12"/>
      <c r="J17179" s="12"/>
      <c r="K17179" s="12"/>
      <c r="L17179" s="12"/>
      <c r="M17179" s="12"/>
      <c r="N17179" s="96"/>
      <c r="O17179" s="12"/>
      <c r="P17179" s="12"/>
      <c r="Q17179" s="12"/>
      <c r="R17179" s="12"/>
    </row>
    <row r="17180" spans="1:18" x14ac:dyDescent="0.3">
      <c r="A17180" s="12"/>
      <c r="G17180" s="12"/>
      <c r="H17180" s="12"/>
      <c r="J17180" s="12"/>
      <c r="K17180" s="12"/>
      <c r="L17180" s="12"/>
      <c r="M17180" s="12"/>
      <c r="N17180" s="96"/>
      <c r="O17180" s="12"/>
      <c r="P17180" s="12"/>
      <c r="Q17180" s="12"/>
      <c r="R17180" s="12"/>
    </row>
    <row r="17181" spans="1:18" x14ac:dyDescent="0.3">
      <c r="A17181" s="12"/>
      <c r="G17181" s="12"/>
      <c r="H17181" s="12"/>
      <c r="J17181" s="12"/>
      <c r="K17181" s="12"/>
      <c r="L17181" s="12"/>
      <c r="M17181" s="12"/>
      <c r="N17181" s="96"/>
      <c r="O17181" s="12"/>
      <c r="P17181" s="12"/>
      <c r="Q17181" s="12"/>
      <c r="R17181" s="12"/>
    </row>
    <row r="17199" spans="1:22" s="10" customFormat="1" x14ac:dyDescent="0.3">
      <c r="A17199" s="12"/>
      <c r="B17199" s="12"/>
      <c r="C17199" s="12"/>
      <c r="D17199" s="12"/>
      <c r="E17199" s="12"/>
      <c r="F17199" s="12"/>
      <c r="I17199" s="26"/>
      <c r="N17199" s="90"/>
      <c r="S17199" s="12"/>
      <c r="T17199" s="12"/>
      <c r="U17199" s="12"/>
      <c r="V17199" s="12"/>
    </row>
    <row r="17200" spans="1:22" x14ac:dyDescent="0.3">
      <c r="A17200" s="12"/>
      <c r="I17200" s="26"/>
    </row>
    <row r="17201" spans="1:18" x14ac:dyDescent="0.3">
      <c r="A17201" s="12"/>
      <c r="I17201" s="26"/>
    </row>
    <row r="17202" spans="1:18" x14ac:dyDescent="0.3">
      <c r="A17202" s="12"/>
      <c r="I17202" s="26"/>
    </row>
    <row r="17203" spans="1:18" x14ac:dyDescent="0.3">
      <c r="A17203" s="12"/>
      <c r="I17203" s="26"/>
    </row>
    <row r="17204" spans="1:18" x14ac:dyDescent="0.3">
      <c r="A17204" s="12"/>
      <c r="I17204" s="26"/>
    </row>
    <row r="17205" spans="1:18" x14ac:dyDescent="0.3">
      <c r="A17205" s="12"/>
      <c r="G17205" s="12"/>
      <c r="H17205" s="12"/>
      <c r="J17205" s="12"/>
      <c r="K17205" s="12"/>
      <c r="L17205" s="12"/>
      <c r="M17205" s="12"/>
      <c r="N17205" s="96"/>
      <c r="O17205" s="12"/>
      <c r="P17205" s="12"/>
      <c r="Q17205" s="12"/>
      <c r="R17205" s="12"/>
    </row>
    <row r="17206" spans="1:18" x14ac:dyDescent="0.3">
      <c r="A17206" s="12"/>
      <c r="G17206" s="12"/>
      <c r="H17206" s="12"/>
      <c r="J17206" s="12"/>
      <c r="K17206" s="12"/>
      <c r="L17206" s="12"/>
      <c r="M17206" s="12"/>
      <c r="N17206" s="96"/>
      <c r="O17206" s="12"/>
      <c r="P17206" s="12"/>
      <c r="Q17206" s="12"/>
      <c r="R17206" s="12"/>
    </row>
    <row r="17207" spans="1:18" x14ac:dyDescent="0.3">
      <c r="A17207" s="12"/>
      <c r="G17207" s="12"/>
      <c r="H17207" s="12"/>
      <c r="J17207" s="12"/>
      <c r="K17207" s="12"/>
      <c r="L17207" s="12"/>
      <c r="M17207" s="12"/>
      <c r="N17207" s="96"/>
      <c r="O17207" s="12"/>
      <c r="P17207" s="12"/>
      <c r="Q17207" s="12"/>
      <c r="R17207" s="12"/>
    </row>
    <row r="17208" spans="1:18" x14ac:dyDescent="0.3">
      <c r="A17208" s="12"/>
      <c r="G17208" s="12"/>
      <c r="H17208" s="12"/>
      <c r="J17208" s="12"/>
      <c r="K17208" s="12"/>
      <c r="L17208" s="12"/>
      <c r="M17208" s="12"/>
      <c r="N17208" s="96"/>
      <c r="O17208" s="12"/>
      <c r="P17208" s="12"/>
      <c r="Q17208" s="12"/>
      <c r="R17208" s="12"/>
    </row>
    <row r="17209" spans="1:18" x14ac:dyDescent="0.3">
      <c r="A17209" s="12"/>
      <c r="G17209" s="12"/>
      <c r="H17209" s="12"/>
      <c r="J17209" s="12"/>
      <c r="K17209" s="12"/>
      <c r="L17209" s="12"/>
      <c r="M17209" s="12"/>
      <c r="N17209" s="96"/>
      <c r="O17209" s="12"/>
      <c r="P17209" s="12"/>
      <c r="Q17209" s="12"/>
      <c r="R17209" s="12"/>
    </row>
    <row r="17210" spans="1:18" x14ac:dyDescent="0.3">
      <c r="A17210" s="12"/>
      <c r="G17210" s="12"/>
      <c r="H17210" s="12"/>
      <c r="J17210" s="12"/>
      <c r="K17210" s="12"/>
      <c r="L17210" s="12"/>
      <c r="M17210" s="12"/>
      <c r="N17210" s="96"/>
      <c r="O17210" s="12"/>
      <c r="P17210" s="12"/>
      <c r="Q17210" s="12"/>
      <c r="R17210" s="12"/>
    </row>
    <row r="17228" spans="1:22" s="10" customFormat="1" x14ac:dyDescent="0.3">
      <c r="A17228" s="12"/>
      <c r="B17228" s="12"/>
      <c r="C17228" s="12"/>
      <c r="D17228" s="12"/>
      <c r="E17228" s="12"/>
      <c r="F17228" s="12"/>
      <c r="I17228" s="26"/>
      <c r="N17228" s="90"/>
      <c r="S17228" s="12"/>
      <c r="T17228" s="12"/>
      <c r="U17228" s="12"/>
      <c r="V17228" s="12"/>
    </row>
    <row r="17229" spans="1:22" s="10" customFormat="1" x14ac:dyDescent="0.3">
      <c r="A17229" s="12"/>
      <c r="B17229" s="12"/>
      <c r="C17229" s="12"/>
      <c r="D17229" s="12"/>
      <c r="E17229" s="12"/>
      <c r="F17229" s="12"/>
      <c r="I17229" s="26"/>
      <c r="N17229" s="90"/>
      <c r="S17229" s="12"/>
      <c r="T17229" s="12"/>
      <c r="U17229" s="12"/>
      <c r="V17229" s="12"/>
    </row>
    <row r="17230" spans="1:22" s="10" customFormat="1" x14ac:dyDescent="0.3">
      <c r="A17230" s="12"/>
      <c r="B17230" s="12"/>
      <c r="C17230" s="12"/>
      <c r="D17230" s="12"/>
      <c r="E17230" s="12"/>
      <c r="F17230" s="12"/>
      <c r="I17230" s="26"/>
      <c r="N17230" s="90"/>
      <c r="S17230" s="12"/>
      <c r="T17230" s="12"/>
      <c r="U17230" s="12"/>
      <c r="V17230" s="12"/>
    </row>
    <row r="17231" spans="1:22" s="10" customFormat="1" x14ac:dyDescent="0.3">
      <c r="A17231" s="12"/>
      <c r="B17231" s="12"/>
      <c r="C17231" s="12"/>
      <c r="D17231" s="12"/>
      <c r="E17231" s="12"/>
      <c r="F17231" s="12"/>
      <c r="I17231" s="26"/>
      <c r="N17231" s="90"/>
      <c r="S17231" s="12"/>
      <c r="T17231" s="12"/>
      <c r="U17231" s="12"/>
      <c r="V17231" s="12"/>
    </row>
    <row r="17232" spans="1:22" x14ac:dyDescent="0.3">
      <c r="A17232" s="12"/>
      <c r="I17232" s="26"/>
    </row>
    <row r="17233" spans="1:18" x14ac:dyDescent="0.3">
      <c r="A17233" s="12"/>
      <c r="I17233" s="26"/>
    </row>
    <row r="17234" spans="1:18" x14ac:dyDescent="0.3">
      <c r="A17234" s="12"/>
      <c r="G17234" s="12"/>
      <c r="H17234" s="12"/>
      <c r="J17234" s="12"/>
      <c r="K17234" s="12"/>
      <c r="L17234" s="12"/>
      <c r="M17234" s="12"/>
      <c r="N17234" s="96"/>
      <c r="O17234" s="12"/>
      <c r="P17234" s="12"/>
      <c r="Q17234" s="12"/>
      <c r="R17234" s="12"/>
    </row>
    <row r="17235" spans="1:18" x14ac:dyDescent="0.3">
      <c r="A17235" s="12"/>
      <c r="G17235" s="12"/>
      <c r="H17235" s="12"/>
      <c r="J17235" s="12"/>
      <c r="K17235" s="12"/>
      <c r="L17235" s="12"/>
      <c r="M17235" s="12"/>
      <c r="N17235" s="96"/>
      <c r="O17235" s="12"/>
      <c r="P17235" s="12"/>
      <c r="Q17235" s="12"/>
      <c r="R17235" s="12"/>
    </row>
    <row r="17236" spans="1:18" x14ac:dyDescent="0.3">
      <c r="A17236" s="12"/>
      <c r="G17236" s="12"/>
      <c r="H17236" s="12"/>
      <c r="J17236" s="12"/>
      <c r="K17236" s="12"/>
      <c r="L17236" s="12"/>
      <c r="M17236" s="12"/>
      <c r="N17236" s="96"/>
      <c r="O17236" s="12"/>
      <c r="P17236" s="12"/>
      <c r="Q17236" s="12"/>
      <c r="R17236" s="12"/>
    </row>
    <row r="17237" spans="1:18" x14ac:dyDescent="0.3">
      <c r="A17237" s="12"/>
      <c r="G17237" s="12"/>
      <c r="H17237" s="12"/>
      <c r="J17237" s="12"/>
      <c r="K17237" s="12"/>
      <c r="L17237" s="12"/>
      <c r="M17237" s="12"/>
      <c r="N17237" s="96"/>
      <c r="O17237" s="12"/>
      <c r="P17237" s="12"/>
      <c r="Q17237" s="12"/>
      <c r="R17237" s="12"/>
    </row>
    <row r="17238" spans="1:18" x14ac:dyDescent="0.3">
      <c r="A17238" s="12"/>
      <c r="G17238" s="12"/>
      <c r="H17238" s="12"/>
      <c r="J17238" s="12"/>
      <c r="K17238" s="12"/>
      <c r="L17238" s="12"/>
      <c r="M17238" s="12"/>
      <c r="N17238" s="96"/>
      <c r="O17238" s="12"/>
      <c r="P17238" s="12"/>
      <c r="Q17238" s="12"/>
      <c r="R17238" s="12"/>
    </row>
    <row r="17239" spans="1:18" x14ac:dyDescent="0.3">
      <c r="A17239" s="12"/>
      <c r="G17239" s="12"/>
      <c r="H17239" s="12"/>
      <c r="J17239" s="12"/>
      <c r="K17239" s="12"/>
      <c r="L17239" s="12"/>
      <c r="M17239" s="12"/>
      <c r="N17239" s="96"/>
      <c r="O17239" s="12"/>
      <c r="P17239" s="12"/>
      <c r="Q17239" s="12"/>
      <c r="R17239" s="12"/>
    </row>
    <row r="17257" spans="1:18" x14ac:dyDescent="0.3">
      <c r="A17257" s="12"/>
      <c r="G17257" s="12"/>
      <c r="H17257" s="12"/>
      <c r="I17257" s="26"/>
      <c r="J17257" s="12"/>
      <c r="K17257" s="12"/>
      <c r="L17257" s="12"/>
      <c r="M17257" s="12"/>
      <c r="N17257" s="96"/>
      <c r="O17257" s="12"/>
      <c r="P17257" s="12"/>
      <c r="Q17257" s="12"/>
      <c r="R17257" s="12"/>
    </row>
    <row r="17258" spans="1:18" x14ac:dyDescent="0.3">
      <c r="A17258" s="12"/>
      <c r="I17258" s="26"/>
    </row>
    <row r="17259" spans="1:18" x14ac:dyDescent="0.3">
      <c r="A17259" s="12"/>
      <c r="I17259" s="26"/>
    </row>
    <row r="17260" spans="1:18" x14ac:dyDescent="0.3">
      <c r="A17260" s="12"/>
      <c r="I17260" s="26"/>
    </row>
    <row r="17261" spans="1:18" x14ac:dyDescent="0.3">
      <c r="A17261" s="12"/>
      <c r="I17261" s="26"/>
    </row>
    <row r="17262" spans="1:18" x14ac:dyDescent="0.3">
      <c r="A17262" s="12"/>
      <c r="I17262" s="26"/>
    </row>
    <row r="17263" spans="1:18" x14ac:dyDescent="0.3">
      <c r="A17263" s="12"/>
      <c r="G17263" s="12"/>
      <c r="H17263" s="12"/>
      <c r="J17263" s="12"/>
      <c r="K17263" s="12"/>
      <c r="L17263" s="12"/>
      <c r="M17263" s="12"/>
      <c r="N17263" s="96"/>
      <c r="O17263" s="12"/>
      <c r="P17263" s="12"/>
      <c r="Q17263" s="12"/>
      <c r="R17263" s="12"/>
    </row>
    <row r="17264" spans="1:18" x14ac:dyDescent="0.3">
      <c r="A17264" s="12"/>
      <c r="G17264" s="12"/>
      <c r="H17264" s="12"/>
      <c r="J17264" s="12"/>
      <c r="K17264" s="12"/>
      <c r="L17264" s="12"/>
      <c r="M17264" s="12"/>
      <c r="N17264" s="96"/>
      <c r="O17264" s="12"/>
      <c r="P17264" s="12"/>
      <c r="Q17264" s="12"/>
      <c r="R17264" s="12"/>
    </row>
    <row r="17265" spans="1:18" x14ac:dyDescent="0.3">
      <c r="A17265" s="12"/>
      <c r="G17265" s="12"/>
      <c r="H17265" s="12"/>
      <c r="J17265" s="12"/>
      <c r="K17265" s="12"/>
      <c r="L17265" s="12"/>
      <c r="M17265" s="12"/>
      <c r="N17265" s="96"/>
      <c r="O17265" s="12"/>
      <c r="P17265" s="12"/>
      <c r="Q17265" s="12"/>
      <c r="R17265" s="12"/>
    </row>
    <row r="17266" spans="1:18" x14ac:dyDescent="0.3">
      <c r="A17266" s="12"/>
      <c r="G17266" s="12"/>
      <c r="H17266" s="12"/>
      <c r="J17266" s="12"/>
      <c r="K17266" s="12"/>
      <c r="L17266" s="12"/>
      <c r="M17266" s="12"/>
      <c r="N17266" s="96"/>
      <c r="O17266" s="12"/>
      <c r="P17266" s="12"/>
      <c r="Q17266" s="12"/>
      <c r="R17266" s="12"/>
    </row>
    <row r="17267" spans="1:18" x14ac:dyDescent="0.3">
      <c r="A17267" s="12"/>
      <c r="G17267" s="12"/>
      <c r="H17267" s="12"/>
      <c r="J17267" s="12"/>
      <c r="K17267" s="12"/>
      <c r="L17267" s="12"/>
      <c r="M17267" s="12"/>
      <c r="N17267" s="96"/>
      <c r="O17267" s="12"/>
      <c r="P17267" s="12"/>
      <c r="Q17267" s="12"/>
      <c r="R17267" s="12"/>
    </row>
    <row r="17268" spans="1:18" x14ac:dyDescent="0.3">
      <c r="A17268" s="12"/>
      <c r="G17268" s="12"/>
      <c r="H17268" s="12"/>
      <c r="J17268" s="12"/>
      <c r="K17268" s="12"/>
      <c r="L17268" s="12"/>
      <c r="M17268" s="12"/>
      <c r="N17268" s="96"/>
      <c r="O17268" s="12"/>
      <c r="P17268" s="12"/>
      <c r="Q17268" s="12"/>
      <c r="R17268" s="12"/>
    </row>
    <row r="17286" spans="1:21" s="10" customFormat="1" x14ac:dyDescent="0.3">
      <c r="B17286" s="12"/>
      <c r="C17286" s="12"/>
      <c r="D17286" s="12"/>
      <c r="E17286" s="12"/>
      <c r="F17286" s="12"/>
      <c r="I17286" s="26"/>
      <c r="N17286" s="90"/>
      <c r="S17286" s="12"/>
      <c r="T17286" s="12"/>
      <c r="U17286" s="12"/>
    </row>
    <row r="17287" spans="1:21" s="10" customFormat="1" x14ac:dyDescent="0.3">
      <c r="B17287" s="12"/>
      <c r="C17287" s="12"/>
      <c r="D17287" s="12"/>
      <c r="E17287" s="12"/>
      <c r="F17287" s="12"/>
      <c r="I17287" s="26"/>
      <c r="N17287" s="90"/>
      <c r="S17287" s="12"/>
      <c r="T17287" s="12"/>
      <c r="U17287" s="12"/>
    </row>
    <row r="17288" spans="1:21" s="10" customFormat="1" x14ac:dyDescent="0.3">
      <c r="B17288" s="12"/>
      <c r="C17288" s="12"/>
      <c r="D17288" s="12"/>
      <c r="E17288" s="12"/>
      <c r="F17288" s="12"/>
      <c r="I17288" s="26"/>
      <c r="N17288" s="90"/>
      <c r="S17288" s="12"/>
      <c r="T17288" s="12"/>
      <c r="U17288" s="12"/>
    </row>
    <row r="17289" spans="1:21" x14ac:dyDescent="0.3">
      <c r="A17289" s="12"/>
      <c r="I17289" s="26"/>
    </row>
    <row r="17290" spans="1:21" x14ac:dyDescent="0.3">
      <c r="A17290" s="12"/>
      <c r="I17290" s="26"/>
    </row>
    <row r="17291" spans="1:21" x14ac:dyDescent="0.3">
      <c r="A17291" s="12"/>
      <c r="I17291" s="26"/>
    </row>
    <row r="17292" spans="1:21" x14ac:dyDescent="0.3">
      <c r="A17292" s="12"/>
      <c r="G17292" s="12"/>
      <c r="H17292" s="12"/>
      <c r="J17292" s="12"/>
      <c r="K17292" s="12"/>
      <c r="L17292" s="12"/>
      <c r="M17292" s="12"/>
      <c r="N17292" s="96"/>
      <c r="O17292" s="12"/>
      <c r="P17292" s="12"/>
      <c r="Q17292" s="12"/>
      <c r="R17292" s="12"/>
    </row>
    <row r="17293" spans="1:21" x14ac:dyDescent="0.3">
      <c r="A17293" s="12"/>
      <c r="G17293" s="12"/>
      <c r="H17293" s="12"/>
      <c r="J17293" s="12"/>
      <c r="K17293" s="12"/>
      <c r="L17293" s="12"/>
      <c r="M17293" s="12"/>
      <c r="N17293" s="96"/>
      <c r="O17293" s="12"/>
      <c r="P17293" s="12"/>
      <c r="Q17293" s="12"/>
      <c r="R17293" s="12"/>
    </row>
    <row r="17294" spans="1:21" x14ac:dyDescent="0.3">
      <c r="A17294" s="12"/>
      <c r="G17294" s="12"/>
      <c r="H17294" s="12"/>
      <c r="J17294" s="12"/>
      <c r="K17294" s="12"/>
      <c r="L17294" s="12"/>
      <c r="M17294" s="12"/>
      <c r="N17294" s="96"/>
      <c r="O17294" s="12"/>
      <c r="P17294" s="12"/>
      <c r="Q17294" s="12"/>
      <c r="R17294" s="12"/>
    </row>
    <row r="17295" spans="1:21" x14ac:dyDescent="0.3">
      <c r="A17295" s="12"/>
      <c r="G17295" s="12"/>
      <c r="H17295" s="12"/>
      <c r="J17295" s="12"/>
      <c r="K17295" s="12"/>
      <c r="L17295" s="12"/>
      <c r="M17295" s="12"/>
      <c r="N17295" s="96"/>
      <c r="O17295" s="12"/>
      <c r="P17295" s="12"/>
      <c r="Q17295" s="12"/>
      <c r="R17295" s="12"/>
    </row>
    <row r="17296" spans="1:21" x14ac:dyDescent="0.3">
      <c r="A17296" s="12"/>
      <c r="G17296" s="12"/>
      <c r="H17296" s="12"/>
      <c r="J17296" s="12"/>
      <c r="K17296" s="12"/>
      <c r="L17296" s="12"/>
      <c r="M17296" s="12"/>
      <c r="N17296" s="96"/>
      <c r="O17296" s="12"/>
      <c r="P17296" s="12"/>
      <c r="Q17296" s="12"/>
      <c r="R17296" s="12"/>
    </row>
    <row r="17297" spans="1:18" x14ac:dyDescent="0.3">
      <c r="A17297" s="12"/>
      <c r="G17297" s="12"/>
      <c r="H17297" s="12"/>
      <c r="J17297" s="12"/>
      <c r="K17297" s="12"/>
      <c r="L17297" s="12"/>
      <c r="M17297" s="12"/>
      <c r="N17297" s="96"/>
      <c r="O17297" s="12"/>
      <c r="P17297" s="12"/>
      <c r="Q17297" s="12"/>
      <c r="R17297" s="12"/>
    </row>
    <row r="17315" spans="1:21" s="10" customFormat="1" x14ac:dyDescent="0.3">
      <c r="B17315" s="12"/>
      <c r="C17315" s="12"/>
      <c r="D17315" s="12"/>
      <c r="E17315" s="12"/>
      <c r="F17315" s="12"/>
      <c r="I17315" s="26"/>
      <c r="N17315" s="90"/>
      <c r="S17315" s="12"/>
      <c r="T17315" s="12"/>
      <c r="U17315" s="12"/>
    </row>
    <row r="17316" spans="1:21" s="10" customFormat="1" x14ac:dyDescent="0.3">
      <c r="B17316" s="12"/>
      <c r="C17316" s="12"/>
      <c r="D17316" s="12"/>
      <c r="E17316" s="12"/>
      <c r="F17316" s="12"/>
      <c r="I17316" s="26"/>
      <c r="N17316" s="90"/>
      <c r="S17316" s="12"/>
      <c r="T17316" s="12"/>
      <c r="U17316" s="12"/>
    </row>
    <row r="17317" spans="1:21" s="10" customFormat="1" x14ac:dyDescent="0.3">
      <c r="B17317" s="12"/>
      <c r="C17317" s="12"/>
      <c r="D17317" s="12"/>
      <c r="E17317" s="12"/>
      <c r="F17317" s="12"/>
      <c r="I17317" s="26"/>
      <c r="N17317" s="90"/>
      <c r="S17317" s="12"/>
      <c r="T17317" s="12"/>
      <c r="U17317" s="12"/>
    </row>
    <row r="17318" spans="1:21" s="10" customFormat="1" x14ac:dyDescent="0.3">
      <c r="B17318" s="12"/>
      <c r="C17318" s="12"/>
      <c r="D17318" s="12"/>
      <c r="E17318" s="12"/>
      <c r="F17318" s="12"/>
      <c r="I17318" s="26"/>
      <c r="N17318" s="90"/>
      <c r="S17318" s="12"/>
      <c r="T17318" s="12"/>
      <c r="U17318" s="12"/>
    </row>
    <row r="17319" spans="1:21" s="10" customFormat="1" x14ac:dyDescent="0.3">
      <c r="B17319" s="12"/>
      <c r="C17319" s="12"/>
      <c r="D17319" s="12"/>
      <c r="E17319" s="12"/>
      <c r="F17319" s="12"/>
      <c r="I17319" s="26"/>
      <c r="N17319" s="90"/>
      <c r="S17319" s="12"/>
      <c r="T17319" s="12"/>
      <c r="U17319" s="12"/>
    </row>
    <row r="17320" spans="1:21" s="10" customFormat="1" x14ac:dyDescent="0.3">
      <c r="B17320" s="12"/>
      <c r="C17320" s="12"/>
      <c r="D17320" s="12"/>
      <c r="E17320" s="12"/>
      <c r="F17320" s="12"/>
      <c r="I17320" s="26"/>
      <c r="N17320" s="90"/>
      <c r="S17320" s="12"/>
      <c r="T17320" s="12"/>
      <c r="U17320" s="12"/>
    </row>
    <row r="17321" spans="1:21" x14ac:dyDescent="0.3">
      <c r="A17321" s="12"/>
      <c r="G17321" s="12"/>
      <c r="H17321" s="12"/>
      <c r="J17321" s="12"/>
      <c r="K17321" s="12"/>
      <c r="L17321" s="12"/>
      <c r="M17321" s="12"/>
      <c r="N17321" s="96"/>
      <c r="O17321" s="12"/>
      <c r="P17321" s="12"/>
      <c r="Q17321" s="12"/>
      <c r="R17321" s="12"/>
    </row>
    <row r="17322" spans="1:21" x14ac:dyDescent="0.3">
      <c r="A17322" s="12"/>
      <c r="G17322" s="12"/>
      <c r="H17322" s="12"/>
      <c r="J17322" s="12"/>
      <c r="K17322" s="12"/>
      <c r="L17322" s="12"/>
      <c r="M17322" s="12"/>
      <c r="N17322" s="96"/>
      <c r="O17322" s="12"/>
      <c r="P17322" s="12"/>
      <c r="Q17322" s="12"/>
      <c r="R17322" s="12"/>
    </row>
    <row r="17323" spans="1:21" x14ac:dyDescent="0.3">
      <c r="A17323" s="12"/>
      <c r="G17323" s="12"/>
      <c r="H17323" s="12"/>
      <c r="J17323" s="12"/>
      <c r="K17323" s="12"/>
      <c r="L17323" s="12"/>
      <c r="M17323" s="12"/>
      <c r="N17323" s="96"/>
      <c r="O17323" s="12"/>
      <c r="P17323" s="12"/>
      <c r="Q17323" s="12"/>
      <c r="R17323" s="12"/>
    </row>
    <row r="17324" spans="1:21" x14ac:dyDescent="0.3">
      <c r="A17324" s="12"/>
      <c r="G17324" s="12"/>
      <c r="H17324" s="12"/>
      <c r="J17324" s="12"/>
      <c r="K17324" s="12"/>
      <c r="L17324" s="12"/>
      <c r="M17324" s="12"/>
      <c r="N17324" s="96"/>
      <c r="O17324" s="12"/>
      <c r="P17324" s="12"/>
      <c r="Q17324" s="12"/>
      <c r="R17324" s="12"/>
    </row>
    <row r="17325" spans="1:21" x14ac:dyDescent="0.3">
      <c r="A17325" s="12"/>
      <c r="G17325" s="12"/>
      <c r="H17325" s="12"/>
      <c r="J17325" s="12"/>
      <c r="K17325" s="12"/>
      <c r="L17325" s="12"/>
      <c r="M17325" s="12"/>
      <c r="N17325" s="96"/>
      <c r="O17325" s="12"/>
      <c r="P17325" s="12"/>
      <c r="Q17325" s="12"/>
      <c r="R17325" s="12"/>
    </row>
    <row r="17326" spans="1:21" x14ac:dyDescent="0.3">
      <c r="A17326" s="12"/>
      <c r="G17326" s="12"/>
      <c r="H17326" s="12"/>
      <c r="J17326" s="12"/>
      <c r="K17326" s="12"/>
      <c r="L17326" s="12"/>
      <c r="M17326" s="12"/>
      <c r="N17326" s="96"/>
      <c r="O17326" s="12"/>
      <c r="P17326" s="12"/>
      <c r="Q17326" s="12"/>
      <c r="R17326" s="12"/>
    </row>
    <row r="17344" spans="1:18" x14ac:dyDescent="0.3">
      <c r="A17344" s="12"/>
      <c r="I17344" s="26"/>
      <c r="J17344" s="12"/>
      <c r="K17344" s="12"/>
      <c r="L17344" s="12"/>
      <c r="M17344" s="12"/>
      <c r="N17344" s="96"/>
      <c r="O17344" s="12"/>
      <c r="P17344" s="12"/>
      <c r="Q17344" s="12"/>
      <c r="R17344" s="12"/>
    </row>
    <row r="17345" spans="1:18" x14ac:dyDescent="0.3">
      <c r="A17345" s="12"/>
      <c r="I17345" s="26"/>
    </row>
    <row r="17346" spans="1:18" x14ac:dyDescent="0.3">
      <c r="A17346" s="12"/>
      <c r="I17346" s="26"/>
    </row>
    <row r="17347" spans="1:18" x14ac:dyDescent="0.3">
      <c r="A17347" s="12"/>
      <c r="I17347" s="26"/>
    </row>
    <row r="17348" spans="1:18" x14ac:dyDescent="0.3">
      <c r="A17348" s="12"/>
      <c r="I17348" s="26"/>
    </row>
    <row r="17349" spans="1:18" x14ac:dyDescent="0.3">
      <c r="A17349" s="12"/>
      <c r="I17349" s="26"/>
    </row>
    <row r="17350" spans="1:18" x14ac:dyDescent="0.3">
      <c r="A17350" s="12"/>
      <c r="G17350" s="12"/>
      <c r="H17350" s="12"/>
      <c r="J17350" s="12"/>
      <c r="K17350" s="12"/>
      <c r="L17350" s="12"/>
      <c r="M17350" s="12"/>
      <c r="N17350" s="96"/>
      <c r="O17350" s="12"/>
      <c r="P17350" s="12"/>
      <c r="Q17350" s="12"/>
      <c r="R17350" s="12"/>
    </row>
    <row r="17351" spans="1:18" x14ac:dyDescent="0.3">
      <c r="A17351" s="12"/>
      <c r="G17351" s="12"/>
      <c r="H17351" s="12"/>
      <c r="J17351" s="12"/>
      <c r="K17351" s="12"/>
      <c r="L17351" s="12"/>
      <c r="M17351" s="12"/>
      <c r="N17351" s="96"/>
      <c r="O17351" s="12"/>
      <c r="P17351" s="12"/>
      <c r="Q17351" s="12"/>
      <c r="R17351" s="12"/>
    </row>
    <row r="17352" spans="1:18" x14ac:dyDescent="0.3">
      <c r="A17352" s="12"/>
      <c r="G17352" s="12"/>
      <c r="H17352" s="12"/>
      <c r="J17352" s="12"/>
      <c r="K17352" s="12"/>
      <c r="L17352" s="12"/>
      <c r="M17352" s="12"/>
      <c r="N17352" s="96"/>
      <c r="O17352" s="12"/>
      <c r="P17352" s="12"/>
      <c r="Q17352" s="12"/>
      <c r="R17352" s="12"/>
    </row>
    <row r="17353" spans="1:18" x14ac:dyDescent="0.3">
      <c r="A17353" s="12"/>
      <c r="G17353" s="12"/>
      <c r="H17353" s="12"/>
      <c r="J17353" s="12"/>
      <c r="K17353" s="12"/>
      <c r="L17353" s="12"/>
      <c r="M17353" s="12"/>
      <c r="N17353" s="96"/>
      <c r="O17353" s="12"/>
      <c r="P17353" s="12"/>
      <c r="Q17353" s="12"/>
      <c r="R17353" s="12"/>
    </row>
    <row r="17354" spans="1:18" x14ac:dyDescent="0.3">
      <c r="A17354" s="12"/>
      <c r="G17354" s="12"/>
      <c r="H17354" s="12"/>
      <c r="J17354" s="12"/>
      <c r="K17354" s="12"/>
      <c r="L17354" s="12"/>
      <c r="M17354" s="12"/>
      <c r="N17354" s="96"/>
      <c r="O17354" s="12"/>
      <c r="P17354" s="12"/>
      <c r="Q17354" s="12"/>
      <c r="R17354" s="12"/>
    </row>
    <row r="17355" spans="1:18" x14ac:dyDescent="0.3">
      <c r="A17355" s="12"/>
      <c r="G17355" s="12"/>
      <c r="H17355" s="12"/>
      <c r="J17355" s="12"/>
      <c r="K17355" s="12"/>
      <c r="L17355" s="12"/>
      <c r="M17355" s="12"/>
      <c r="N17355" s="96"/>
      <c r="O17355" s="12"/>
      <c r="P17355" s="12"/>
      <c r="Q17355" s="12"/>
      <c r="R17355" s="12"/>
    </row>
    <row r="17373" spans="1:22" s="10" customFormat="1" x14ac:dyDescent="0.3">
      <c r="A17373" s="12"/>
      <c r="B17373" s="12"/>
      <c r="C17373" s="12"/>
      <c r="D17373" s="12"/>
      <c r="E17373" s="12"/>
      <c r="F17373" s="12"/>
      <c r="I17373" s="26"/>
      <c r="N17373" s="90"/>
      <c r="S17373" s="12"/>
      <c r="T17373" s="12"/>
      <c r="U17373" s="12"/>
      <c r="V17373" s="12"/>
    </row>
    <row r="17374" spans="1:22" s="10" customFormat="1" x14ac:dyDescent="0.3">
      <c r="A17374" s="12"/>
      <c r="B17374" s="12"/>
      <c r="C17374" s="12"/>
      <c r="D17374" s="12"/>
      <c r="E17374" s="12"/>
      <c r="F17374" s="12"/>
      <c r="I17374" s="26"/>
      <c r="N17374" s="90"/>
      <c r="S17374" s="12"/>
      <c r="T17374" s="12"/>
      <c r="U17374" s="12"/>
      <c r="V17374" s="12"/>
    </row>
    <row r="17375" spans="1:22" s="10" customFormat="1" x14ac:dyDescent="0.3">
      <c r="A17375" s="12"/>
      <c r="B17375" s="12"/>
      <c r="C17375" s="12"/>
      <c r="D17375" s="12"/>
      <c r="E17375" s="12"/>
      <c r="F17375" s="12"/>
      <c r="I17375" s="26"/>
      <c r="N17375" s="90"/>
      <c r="S17375" s="12"/>
      <c r="T17375" s="12"/>
      <c r="U17375" s="12"/>
      <c r="V17375" s="12"/>
    </row>
    <row r="17376" spans="1:22" x14ac:dyDescent="0.3">
      <c r="A17376" s="12"/>
      <c r="I17376" s="26"/>
    </row>
    <row r="17377" spans="1:18" x14ac:dyDescent="0.3">
      <c r="A17377" s="12"/>
      <c r="I17377" s="26"/>
    </row>
    <row r="17378" spans="1:18" x14ac:dyDescent="0.3">
      <c r="A17378" s="12"/>
      <c r="I17378" s="26"/>
    </row>
    <row r="17379" spans="1:18" x14ac:dyDescent="0.3">
      <c r="A17379" s="12"/>
      <c r="G17379" s="12"/>
      <c r="H17379" s="12"/>
      <c r="J17379" s="12"/>
      <c r="K17379" s="12"/>
      <c r="L17379" s="12"/>
      <c r="M17379" s="12"/>
      <c r="N17379" s="96"/>
      <c r="O17379" s="12"/>
      <c r="P17379" s="12"/>
      <c r="Q17379" s="12"/>
      <c r="R17379" s="12"/>
    </row>
    <row r="17380" spans="1:18" x14ac:dyDescent="0.3">
      <c r="A17380" s="12"/>
      <c r="G17380" s="12"/>
      <c r="H17380" s="12"/>
      <c r="J17380" s="12"/>
      <c r="K17380" s="12"/>
      <c r="L17380" s="12"/>
      <c r="M17380" s="12"/>
      <c r="N17380" s="96"/>
      <c r="O17380" s="12"/>
      <c r="P17380" s="12"/>
      <c r="Q17380" s="12"/>
      <c r="R17380" s="12"/>
    </row>
    <row r="17381" spans="1:18" x14ac:dyDescent="0.3">
      <c r="A17381" s="12"/>
      <c r="G17381" s="12"/>
      <c r="H17381" s="12"/>
      <c r="J17381" s="12"/>
      <c r="K17381" s="12"/>
      <c r="L17381" s="12"/>
      <c r="M17381" s="12"/>
      <c r="N17381" s="96"/>
      <c r="O17381" s="12"/>
      <c r="P17381" s="12"/>
      <c r="Q17381" s="12"/>
      <c r="R17381" s="12"/>
    </row>
    <row r="17382" spans="1:18" x14ac:dyDescent="0.3">
      <c r="A17382" s="12"/>
      <c r="G17382" s="12"/>
      <c r="H17382" s="12"/>
      <c r="J17382" s="12"/>
      <c r="K17382" s="12"/>
      <c r="L17382" s="12"/>
      <c r="M17382" s="12"/>
      <c r="N17382" s="96"/>
      <c r="O17382" s="12"/>
      <c r="P17382" s="12"/>
      <c r="Q17382" s="12"/>
      <c r="R17382" s="12"/>
    </row>
    <row r="17383" spans="1:18" x14ac:dyDescent="0.3">
      <c r="A17383" s="12"/>
      <c r="G17383" s="12"/>
      <c r="H17383" s="12"/>
      <c r="J17383" s="12"/>
      <c r="K17383" s="12"/>
      <c r="L17383" s="12"/>
      <c r="M17383" s="12"/>
      <c r="N17383" s="96"/>
      <c r="O17383" s="12"/>
      <c r="P17383" s="12"/>
      <c r="Q17383" s="12"/>
      <c r="R17383" s="12"/>
    </row>
    <row r="17384" spans="1:18" x14ac:dyDescent="0.3">
      <c r="A17384" s="12"/>
      <c r="G17384" s="12"/>
      <c r="H17384" s="12"/>
      <c r="J17384" s="12"/>
      <c r="K17384" s="12"/>
      <c r="L17384" s="12"/>
      <c r="M17384" s="12"/>
      <c r="N17384" s="96"/>
      <c r="O17384" s="12"/>
      <c r="P17384" s="12"/>
      <c r="Q17384" s="12"/>
      <c r="R17384" s="12"/>
    </row>
    <row r="17402" spans="1:21" s="10" customFormat="1" x14ac:dyDescent="0.3">
      <c r="A17402" s="12"/>
      <c r="B17402" s="12"/>
      <c r="C17402" s="12"/>
      <c r="D17402" s="12"/>
      <c r="E17402" s="12"/>
      <c r="F17402" s="12"/>
      <c r="I17402" s="26"/>
      <c r="N17402" s="90"/>
      <c r="S17402" s="12"/>
      <c r="T17402" s="12"/>
      <c r="U17402" s="12"/>
    </row>
    <row r="17403" spans="1:21" s="10" customFormat="1" x14ac:dyDescent="0.3">
      <c r="A17403" s="12"/>
      <c r="B17403" s="12"/>
      <c r="C17403" s="12"/>
      <c r="D17403" s="12"/>
      <c r="E17403" s="12"/>
      <c r="F17403" s="12"/>
      <c r="I17403" s="26"/>
      <c r="N17403" s="90"/>
      <c r="S17403" s="12"/>
      <c r="T17403" s="12"/>
      <c r="U17403" s="12"/>
    </row>
    <row r="17404" spans="1:21" x14ac:dyDescent="0.3">
      <c r="A17404" s="12"/>
      <c r="I17404" s="26"/>
    </row>
    <row r="17405" spans="1:21" x14ac:dyDescent="0.3">
      <c r="A17405" s="12"/>
      <c r="I17405" s="26"/>
    </row>
    <row r="17406" spans="1:21" x14ac:dyDescent="0.3">
      <c r="A17406" s="12"/>
      <c r="I17406" s="26"/>
    </row>
    <row r="17407" spans="1:21" x14ac:dyDescent="0.3">
      <c r="A17407" s="12"/>
      <c r="I17407" s="26"/>
    </row>
    <row r="17408" spans="1:21" x14ac:dyDescent="0.3">
      <c r="A17408" s="12"/>
      <c r="G17408" s="12"/>
      <c r="H17408" s="12"/>
      <c r="J17408" s="12"/>
      <c r="K17408" s="12"/>
      <c r="L17408" s="12"/>
      <c r="M17408" s="12"/>
      <c r="N17408" s="96"/>
      <c r="O17408" s="12"/>
      <c r="P17408" s="12"/>
      <c r="Q17408" s="12"/>
      <c r="R17408" s="12"/>
    </row>
    <row r="17409" spans="1:18" x14ac:dyDescent="0.3">
      <c r="A17409" s="12"/>
      <c r="G17409" s="12"/>
      <c r="H17409" s="12"/>
      <c r="J17409" s="12"/>
      <c r="K17409" s="12"/>
      <c r="L17409" s="12"/>
      <c r="M17409" s="12"/>
      <c r="N17409" s="96"/>
      <c r="O17409" s="12"/>
      <c r="P17409" s="12"/>
      <c r="Q17409" s="12"/>
      <c r="R17409" s="12"/>
    </row>
    <row r="17410" spans="1:18" x14ac:dyDescent="0.3">
      <c r="A17410" s="12"/>
      <c r="G17410" s="12"/>
      <c r="H17410" s="12"/>
      <c r="J17410" s="12"/>
      <c r="K17410" s="12"/>
      <c r="L17410" s="12"/>
      <c r="M17410" s="12"/>
      <c r="N17410" s="96"/>
      <c r="O17410" s="12"/>
      <c r="P17410" s="12"/>
      <c r="Q17410" s="12"/>
      <c r="R17410" s="12"/>
    </row>
    <row r="17411" spans="1:18" x14ac:dyDescent="0.3">
      <c r="A17411" s="12"/>
      <c r="G17411" s="12"/>
      <c r="H17411" s="12"/>
      <c r="J17411" s="12"/>
      <c r="K17411" s="12"/>
      <c r="L17411" s="12"/>
      <c r="M17411" s="12"/>
      <c r="N17411" s="96"/>
      <c r="O17411" s="12"/>
      <c r="P17411" s="12"/>
      <c r="Q17411" s="12"/>
      <c r="R17411" s="12"/>
    </row>
    <row r="17412" spans="1:18" x14ac:dyDescent="0.3">
      <c r="A17412" s="12"/>
      <c r="G17412" s="12"/>
      <c r="H17412" s="12"/>
      <c r="J17412" s="12"/>
      <c r="K17412" s="12"/>
      <c r="L17412" s="12"/>
      <c r="M17412" s="12"/>
      <c r="N17412" s="96"/>
      <c r="O17412" s="12"/>
      <c r="P17412" s="12"/>
      <c r="Q17412" s="12"/>
      <c r="R17412" s="12"/>
    </row>
    <row r="17413" spans="1:18" x14ac:dyDescent="0.3">
      <c r="A17413" s="12"/>
      <c r="G17413" s="12"/>
      <c r="H17413" s="12"/>
      <c r="J17413" s="12"/>
      <c r="K17413" s="12"/>
      <c r="L17413" s="12"/>
      <c r="M17413" s="12"/>
      <c r="N17413" s="96"/>
      <c r="O17413" s="12"/>
      <c r="P17413" s="12"/>
      <c r="Q17413" s="12"/>
      <c r="R17413" s="12"/>
    </row>
    <row r="17431" spans="1:21" s="10" customFormat="1" x14ac:dyDescent="0.3">
      <c r="B17431" s="12"/>
      <c r="C17431" s="12"/>
      <c r="D17431" s="12"/>
      <c r="E17431" s="12"/>
      <c r="F17431" s="12"/>
      <c r="I17431" s="26"/>
      <c r="N17431" s="90"/>
      <c r="S17431" s="12"/>
      <c r="T17431" s="12"/>
      <c r="U17431" s="12"/>
    </row>
    <row r="17432" spans="1:21" s="10" customFormat="1" x14ac:dyDescent="0.3">
      <c r="B17432" s="12"/>
      <c r="C17432" s="12"/>
      <c r="D17432" s="12"/>
      <c r="E17432" s="12"/>
      <c r="F17432" s="12"/>
      <c r="I17432" s="26"/>
      <c r="N17432" s="90"/>
      <c r="S17432" s="12"/>
      <c r="T17432" s="12"/>
      <c r="U17432" s="12"/>
    </row>
    <row r="17433" spans="1:21" x14ac:dyDescent="0.3">
      <c r="A17433" s="12"/>
      <c r="I17433" s="26"/>
    </row>
    <row r="17434" spans="1:21" x14ac:dyDescent="0.3">
      <c r="A17434" s="12"/>
      <c r="I17434" s="26"/>
    </row>
    <row r="17435" spans="1:21" x14ac:dyDescent="0.3">
      <c r="A17435" s="12"/>
      <c r="I17435" s="26"/>
    </row>
    <row r="17436" spans="1:21" x14ac:dyDescent="0.3">
      <c r="A17436" s="12"/>
      <c r="I17436" s="26"/>
    </row>
    <row r="17437" spans="1:21" x14ac:dyDescent="0.3">
      <c r="A17437" s="12"/>
      <c r="G17437" s="12"/>
      <c r="H17437" s="12"/>
      <c r="J17437" s="12"/>
      <c r="K17437" s="12"/>
      <c r="L17437" s="12"/>
      <c r="M17437" s="12"/>
      <c r="N17437" s="96"/>
      <c r="O17437" s="12"/>
      <c r="P17437" s="12"/>
      <c r="Q17437" s="12"/>
      <c r="R17437" s="12"/>
    </row>
    <row r="17438" spans="1:21" x14ac:dyDescent="0.3">
      <c r="A17438" s="12"/>
      <c r="G17438" s="12"/>
      <c r="H17438" s="12"/>
      <c r="J17438" s="12"/>
      <c r="K17438" s="12"/>
      <c r="L17438" s="12"/>
      <c r="M17438" s="12"/>
      <c r="N17438" s="96"/>
      <c r="O17438" s="12"/>
      <c r="P17438" s="12"/>
      <c r="Q17438" s="12"/>
      <c r="R17438" s="12"/>
    </row>
    <row r="17439" spans="1:21" x14ac:dyDescent="0.3">
      <c r="A17439" s="12"/>
      <c r="G17439" s="12"/>
      <c r="H17439" s="12"/>
      <c r="J17439" s="12"/>
      <c r="K17439" s="12"/>
      <c r="L17439" s="12"/>
      <c r="M17439" s="12"/>
      <c r="N17439" s="96"/>
      <c r="O17439" s="12"/>
      <c r="P17439" s="12"/>
      <c r="Q17439" s="12"/>
      <c r="R17439" s="12"/>
    </row>
    <row r="17440" spans="1:21" x14ac:dyDescent="0.3">
      <c r="A17440" s="12"/>
      <c r="G17440" s="12"/>
      <c r="H17440" s="12"/>
      <c r="J17440" s="12"/>
      <c r="K17440" s="12"/>
      <c r="L17440" s="12"/>
      <c r="M17440" s="12"/>
      <c r="N17440" s="96"/>
      <c r="O17440" s="12"/>
      <c r="P17440" s="12"/>
      <c r="Q17440" s="12"/>
      <c r="R17440" s="12"/>
    </row>
    <row r="17441" spans="1:18" x14ac:dyDescent="0.3">
      <c r="A17441" s="12"/>
      <c r="G17441" s="12"/>
      <c r="H17441" s="12"/>
      <c r="J17441" s="12"/>
      <c r="K17441" s="12"/>
      <c r="L17441" s="12"/>
      <c r="M17441" s="12"/>
      <c r="N17441" s="96"/>
      <c r="O17441" s="12"/>
      <c r="P17441" s="12"/>
      <c r="Q17441" s="12"/>
      <c r="R17441" s="12"/>
    </row>
    <row r="17442" spans="1:18" x14ac:dyDescent="0.3">
      <c r="A17442" s="12"/>
      <c r="G17442" s="12"/>
      <c r="H17442" s="12"/>
      <c r="J17442" s="12"/>
      <c r="K17442" s="12"/>
      <c r="L17442" s="12"/>
      <c r="M17442" s="12"/>
      <c r="N17442" s="96"/>
      <c r="O17442" s="12"/>
      <c r="P17442" s="12"/>
      <c r="Q17442" s="12"/>
      <c r="R17442" s="12"/>
    </row>
    <row r="17460" spans="1:21" s="10" customFormat="1" x14ac:dyDescent="0.3">
      <c r="B17460" s="12"/>
      <c r="C17460" s="12"/>
      <c r="D17460" s="12"/>
      <c r="E17460" s="12"/>
      <c r="F17460" s="12"/>
      <c r="I17460" s="26"/>
      <c r="N17460" s="90"/>
      <c r="S17460" s="12"/>
      <c r="T17460" s="12"/>
      <c r="U17460" s="12"/>
    </row>
    <row r="17461" spans="1:21" s="10" customFormat="1" x14ac:dyDescent="0.3">
      <c r="B17461" s="12"/>
      <c r="C17461" s="12"/>
      <c r="D17461" s="12"/>
      <c r="E17461" s="12"/>
      <c r="F17461" s="12"/>
      <c r="I17461" s="26"/>
      <c r="N17461" s="90"/>
      <c r="S17461" s="12"/>
      <c r="T17461" s="12"/>
      <c r="U17461" s="12"/>
    </row>
    <row r="17462" spans="1:21" s="10" customFormat="1" x14ac:dyDescent="0.3">
      <c r="B17462" s="12"/>
      <c r="C17462" s="12"/>
      <c r="D17462" s="12"/>
      <c r="E17462" s="12"/>
      <c r="F17462" s="12"/>
      <c r="I17462" s="26"/>
      <c r="N17462" s="90"/>
      <c r="S17462" s="12"/>
      <c r="T17462" s="12"/>
      <c r="U17462" s="12"/>
    </row>
    <row r="17463" spans="1:21" s="10" customFormat="1" x14ac:dyDescent="0.3">
      <c r="B17463" s="12"/>
      <c r="C17463" s="12"/>
      <c r="D17463" s="12"/>
      <c r="E17463" s="12"/>
      <c r="F17463" s="12"/>
      <c r="I17463" s="26"/>
      <c r="N17463" s="90"/>
      <c r="S17463" s="12"/>
      <c r="T17463" s="12"/>
      <c r="U17463" s="12"/>
    </row>
    <row r="17464" spans="1:21" s="10" customFormat="1" x14ac:dyDescent="0.3">
      <c r="B17464" s="12"/>
      <c r="C17464" s="12"/>
      <c r="D17464" s="12"/>
      <c r="E17464" s="12"/>
      <c r="F17464" s="12"/>
      <c r="I17464" s="26"/>
      <c r="N17464" s="90"/>
      <c r="S17464" s="12"/>
      <c r="T17464" s="12"/>
      <c r="U17464" s="12"/>
    </row>
    <row r="17465" spans="1:21" x14ac:dyDescent="0.3">
      <c r="A17465" s="12"/>
      <c r="I17465" s="26"/>
    </row>
    <row r="17466" spans="1:21" x14ac:dyDescent="0.3">
      <c r="A17466" s="12"/>
      <c r="G17466" s="12"/>
      <c r="H17466" s="12"/>
      <c r="J17466" s="12"/>
      <c r="K17466" s="12"/>
      <c r="L17466" s="12"/>
      <c r="M17466" s="12"/>
      <c r="N17466" s="96"/>
      <c r="O17466" s="12"/>
      <c r="P17466" s="12"/>
      <c r="Q17466" s="12"/>
      <c r="R17466" s="12"/>
    </row>
    <row r="17467" spans="1:21" x14ac:dyDescent="0.3">
      <c r="A17467" s="12"/>
      <c r="G17467" s="12"/>
      <c r="H17467" s="12"/>
      <c r="J17467" s="12"/>
      <c r="K17467" s="12"/>
      <c r="L17467" s="12"/>
      <c r="M17467" s="12"/>
      <c r="N17467" s="96"/>
      <c r="O17467" s="12"/>
      <c r="P17467" s="12"/>
      <c r="Q17467" s="12"/>
      <c r="R17467" s="12"/>
    </row>
    <row r="17468" spans="1:21" x14ac:dyDescent="0.3">
      <c r="A17468" s="12"/>
      <c r="G17468" s="12"/>
      <c r="H17468" s="12"/>
      <c r="J17468" s="12"/>
      <c r="K17468" s="12"/>
      <c r="L17468" s="12"/>
      <c r="M17468" s="12"/>
      <c r="N17468" s="96"/>
      <c r="O17468" s="12"/>
      <c r="P17468" s="12"/>
      <c r="Q17468" s="12"/>
      <c r="R17468" s="12"/>
    </row>
    <row r="17469" spans="1:21" x14ac:dyDescent="0.3">
      <c r="A17469" s="12"/>
      <c r="G17469" s="12"/>
      <c r="H17469" s="12"/>
      <c r="J17469" s="12"/>
      <c r="K17469" s="12"/>
      <c r="L17469" s="12"/>
      <c r="M17469" s="12"/>
      <c r="N17469" s="96"/>
      <c r="O17469" s="12"/>
      <c r="P17469" s="12"/>
      <c r="Q17469" s="12"/>
      <c r="R17469" s="12"/>
    </row>
    <row r="17470" spans="1:21" x14ac:dyDescent="0.3">
      <c r="A17470" s="12"/>
      <c r="G17470" s="12"/>
      <c r="H17470" s="12"/>
      <c r="J17470" s="12"/>
      <c r="K17470" s="12"/>
      <c r="L17470" s="12"/>
      <c r="M17470" s="12"/>
      <c r="N17470" s="96"/>
      <c r="O17470" s="12"/>
      <c r="P17470" s="12"/>
      <c r="Q17470" s="12"/>
      <c r="R17470" s="12"/>
    </row>
    <row r="17471" spans="1:21" x14ac:dyDescent="0.3">
      <c r="A17471" s="12"/>
      <c r="G17471" s="12"/>
      <c r="H17471" s="12"/>
      <c r="J17471" s="12"/>
      <c r="K17471" s="12"/>
      <c r="L17471" s="12"/>
      <c r="M17471" s="12"/>
      <c r="N17471" s="96"/>
      <c r="O17471" s="12"/>
      <c r="P17471" s="12"/>
      <c r="Q17471" s="12"/>
      <c r="R17471" s="12"/>
    </row>
    <row r="17489" spans="1:18" x14ac:dyDescent="0.3">
      <c r="A17489" s="12"/>
      <c r="I17489" s="26"/>
    </row>
    <row r="17490" spans="1:18" x14ac:dyDescent="0.3">
      <c r="A17490" s="12"/>
      <c r="I17490" s="26"/>
    </row>
    <row r="17491" spans="1:18" x14ac:dyDescent="0.3">
      <c r="A17491" s="12"/>
      <c r="I17491" s="26"/>
    </row>
    <row r="17492" spans="1:18" x14ac:dyDescent="0.3">
      <c r="A17492" s="12"/>
      <c r="I17492" s="26"/>
    </row>
    <row r="17493" spans="1:18" x14ac:dyDescent="0.3">
      <c r="A17493" s="12"/>
      <c r="I17493" s="26"/>
    </row>
    <row r="17494" spans="1:18" x14ac:dyDescent="0.3">
      <c r="A17494" s="12"/>
      <c r="I17494" s="26"/>
    </row>
    <row r="17495" spans="1:18" x14ac:dyDescent="0.3">
      <c r="A17495" s="12"/>
      <c r="G17495" s="12"/>
      <c r="H17495" s="12"/>
      <c r="J17495" s="12"/>
      <c r="K17495" s="12"/>
      <c r="L17495" s="12"/>
      <c r="M17495" s="12"/>
      <c r="N17495" s="96"/>
      <c r="O17495" s="12"/>
      <c r="P17495" s="12"/>
      <c r="Q17495" s="12"/>
      <c r="R17495" s="12"/>
    </row>
    <row r="17496" spans="1:18" x14ac:dyDescent="0.3">
      <c r="A17496" s="12"/>
      <c r="G17496" s="12"/>
      <c r="H17496" s="12"/>
      <c r="J17496" s="12"/>
      <c r="K17496" s="12"/>
      <c r="L17496" s="12"/>
      <c r="M17496" s="12"/>
      <c r="N17496" s="96"/>
      <c r="O17496" s="12"/>
      <c r="P17496" s="12"/>
      <c r="Q17496" s="12"/>
      <c r="R17496" s="12"/>
    </row>
    <row r="17497" spans="1:18" x14ac:dyDescent="0.3">
      <c r="A17497" s="12"/>
      <c r="G17497" s="12"/>
      <c r="H17497" s="12"/>
      <c r="J17497" s="12"/>
      <c r="K17497" s="12"/>
      <c r="L17497" s="12"/>
      <c r="M17497" s="12"/>
      <c r="N17497" s="96"/>
      <c r="O17497" s="12"/>
      <c r="P17497" s="12"/>
      <c r="Q17497" s="12"/>
      <c r="R17497" s="12"/>
    </row>
    <row r="17498" spans="1:18" x14ac:dyDescent="0.3">
      <c r="A17498" s="12"/>
      <c r="G17498" s="12"/>
      <c r="H17498" s="12"/>
      <c r="J17498" s="12"/>
      <c r="K17498" s="12"/>
      <c r="L17498" s="12"/>
      <c r="M17498" s="12"/>
      <c r="N17498" s="96"/>
      <c r="O17498" s="12"/>
      <c r="P17498" s="12"/>
      <c r="Q17498" s="12"/>
      <c r="R17498" s="12"/>
    </row>
    <row r="17499" spans="1:18" x14ac:dyDescent="0.3">
      <c r="A17499" s="12"/>
      <c r="G17499" s="12"/>
      <c r="H17499" s="12"/>
      <c r="J17499" s="12"/>
      <c r="K17499" s="12"/>
      <c r="L17499" s="12"/>
      <c r="M17499" s="12"/>
      <c r="N17499" s="96"/>
      <c r="O17499" s="12"/>
      <c r="P17499" s="12"/>
      <c r="Q17499" s="12"/>
      <c r="R17499" s="12"/>
    </row>
    <row r="17500" spans="1:18" x14ac:dyDescent="0.3">
      <c r="A17500" s="12"/>
      <c r="G17500" s="12"/>
      <c r="H17500" s="12"/>
      <c r="J17500" s="12"/>
      <c r="K17500" s="12"/>
      <c r="L17500" s="12"/>
      <c r="M17500" s="12"/>
      <c r="N17500" s="96"/>
      <c r="O17500" s="12"/>
      <c r="P17500" s="12"/>
      <c r="Q17500" s="12"/>
      <c r="R17500" s="12"/>
    </row>
    <row r="17518" spans="1:22" s="10" customFormat="1" x14ac:dyDescent="0.3">
      <c r="A17518" s="12"/>
      <c r="B17518" s="12"/>
      <c r="C17518" s="12"/>
      <c r="D17518" s="12"/>
      <c r="E17518" s="12"/>
      <c r="F17518" s="12"/>
      <c r="I17518" s="26"/>
      <c r="N17518" s="90"/>
      <c r="S17518" s="12"/>
      <c r="T17518" s="12"/>
      <c r="U17518" s="12"/>
      <c r="V17518" s="12"/>
    </row>
    <row r="17519" spans="1:22" s="10" customFormat="1" x14ac:dyDescent="0.3">
      <c r="A17519" s="12"/>
      <c r="B17519" s="12"/>
      <c r="C17519" s="12"/>
      <c r="D17519" s="12"/>
      <c r="E17519" s="12"/>
      <c r="F17519" s="12"/>
      <c r="I17519" s="26"/>
      <c r="N17519" s="90"/>
      <c r="S17519" s="12"/>
      <c r="T17519" s="12"/>
      <c r="U17519" s="12"/>
      <c r="V17519" s="12"/>
    </row>
    <row r="17520" spans="1:22" x14ac:dyDescent="0.3">
      <c r="A17520" s="12"/>
      <c r="I17520" s="26"/>
    </row>
    <row r="17521" spans="1:18" x14ac:dyDescent="0.3">
      <c r="A17521" s="12"/>
      <c r="I17521" s="26"/>
    </row>
    <row r="17522" spans="1:18" x14ac:dyDescent="0.3">
      <c r="A17522" s="12"/>
      <c r="I17522" s="26"/>
    </row>
    <row r="17523" spans="1:18" x14ac:dyDescent="0.3">
      <c r="A17523" s="12"/>
      <c r="I17523" s="26"/>
    </row>
    <row r="17524" spans="1:18" x14ac:dyDescent="0.3">
      <c r="A17524" s="12"/>
      <c r="G17524" s="12"/>
      <c r="H17524" s="12"/>
      <c r="J17524" s="12"/>
      <c r="K17524" s="12"/>
      <c r="L17524" s="12"/>
      <c r="M17524" s="12"/>
      <c r="N17524" s="96"/>
      <c r="O17524" s="12"/>
      <c r="P17524" s="12"/>
      <c r="Q17524" s="12"/>
      <c r="R17524" s="12"/>
    </row>
    <row r="17525" spans="1:18" x14ac:dyDescent="0.3">
      <c r="A17525" s="12"/>
      <c r="G17525" s="12"/>
      <c r="H17525" s="12"/>
      <c r="J17525" s="12"/>
      <c r="K17525" s="12"/>
      <c r="L17525" s="12"/>
      <c r="M17525" s="12"/>
      <c r="N17525" s="96"/>
      <c r="O17525" s="12"/>
      <c r="P17525" s="12"/>
      <c r="Q17525" s="12"/>
      <c r="R17525" s="12"/>
    </row>
    <row r="17526" spans="1:18" x14ac:dyDescent="0.3">
      <c r="A17526" s="12"/>
      <c r="G17526" s="12"/>
      <c r="H17526" s="12"/>
      <c r="J17526" s="12"/>
      <c r="K17526" s="12"/>
      <c r="L17526" s="12"/>
      <c r="M17526" s="12"/>
      <c r="N17526" s="96"/>
      <c r="O17526" s="12"/>
      <c r="P17526" s="12"/>
      <c r="Q17526" s="12"/>
      <c r="R17526" s="12"/>
    </row>
    <row r="17527" spans="1:18" x14ac:dyDescent="0.3">
      <c r="A17527" s="12"/>
      <c r="G17527" s="12"/>
      <c r="H17527" s="12"/>
      <c r="J17527" s="12"/>
      <c r="K17527" s="12"/>
      <c r="L17527" s="12"/>
      <c r="M17527" s="12"/>
      <c r="N17527" s="96"/>
      <c r="O17527" s="12"/>
      <c r="P17527" s="12"/>
      <c r="Q17527" s="12"/>
      <c r="R17527" s="12"/>
    </row>
    <row r="17528" spans="1:18" x14ac:dyDescent="0.3">
      <c r="A17528" s="12"/>
      <c r="G17528" s="12"/>
      <c r="H17528" s="12"/>
      <c r="J17528" s="12"/>
      <c r="K17528" s="12"/>
      <c r="L17528" s="12"/>
      <c r="M17528" s="12"/>
      <c r="N17528" s="96"/>
      <c r="O17528" s="12"/>
      <c r="P17528" s="12"/>
      <c r="Q17528" s="12"/>
      <c r="R17528" s="12"/>
    </row>
    <row r="17529" spans="1:18" x14ac:dyDescent="0.3">
      <c r="A17529" s="12"/>
      <c r="G17529" s="12"/>
      <c r="H17529" s="12"/>
      <c r="J17529" s="12"/>
      <c r="K17529" s="12"/>
      <c r="L17529" s="12"/>
      <c r="M17529" s="12"/>
      <c r="N17529" s="96"/>
      <c r="O17529" s="12"/>
      <c r="P17529" s="12"/>
      <c r="Q17529" s="12"/>
      <c r="R17529" s="12"/>
    </row>
    <row r="17547" spans="1:21" s="10" customFormat="1" x14ac:dyDescent="0.3">
      <c r="A17547" s="12"/>
      <c r="B17547" s="12"/>
      <c r="C17547" s="12"/>
      <c r="D17547" s="12"/>
      <c r="E17547" s="12"/>
      <c r="F17547" s="12"/>
      <c r="I17547" s="26"/>
      <c r="N17547" s="90"/>
      <c r="S17547" s="12"/>
      <c r="T17547" s="12"/>
      <c r="U17547" s="12"/>
    </row>
    <row r="17548" spans="1:21" x14ac:dyDescent="0.3">
      <c r="A17548" s="12"/>
      <c r="I17548" s="26"/>
    </row>
    <row r="17549" spans="1:21" x14ac:dyDescent="0.3">
      <c r="A17549" s="12"/>
      <c r="I17549" s="26"/>
    </row>
    <row r="17550" spans="1:21" x14ac:dyDescent="0.3">
      <c r="A17550" s="12"/>
      <c r="I17550" s="26"/>
    </row>
    <row r="17551" spans="1:21" x14ac:dyDescent="0.3">
      <c r="A17551" s="12"/>
      <c r="I17551" s="26"/>
    </row>
    <row r="17552" spans="1:21" x14ac:dyDescent="0.3">
      <c r="A17552" s="12"/>
      <c r="I17552" s="26"/>
    </row>
    <row r="17553" spans="1:18" x14ac:dyDescent="0.3">
      <c r="A17553" s="12"/>
      <c r="G17553" s="12"/>
      <c r="H17553" s="12"/>
      <c r="J17553" s="12"/>
      <c r="K17553" s="12"/>
      <c r="L17553" s="12"/>
      <c r="M17553" s="12"/>
      <c r="N17553" s="96"/>
      <c r="O17553" s="12"/>
      <c r="P17553" s="12"/>
      <c r="Q17553" s="12"/>
      <c r="R17553" s="12"/>
    </row>
    <row r="17554" spans="1:18" x14ac:dyDescent="0.3">
      <c r="A17554" s="12"/>
      <c r="G17554" s="12"/>
      <c r="H17554" s="12"/>
      <c r="J17554" s="12"/>
      <c r="K17554" s="12"/>
      <c r="L17554" s="12"/>
      <c r="M17554" s="12"/>
      <c r="N17554" s="96"/>
      <c r="O17554" s="12"/>
      <c r="P17554" s="12"/>
      <c r="Q17554" s="12"/>
      <c r="R17554" s="12"/>
    </row>
    <row r="17555" spans="1:18" x14ac:dyDescent="0.3">
      <c r="A17555" s="12"/>
      <c r="G17555" s="12"/>
      <c r="H17555" s="12"/>
      <c r="J17555" s="12"/>
      <c r="K17555" s="12"/>
      <c r="L17555" s="12"/>
      <c r="M17555" s="12"/>
      <c r="N17555" s="96"/>
      <c r="O17555" s="12"/>
      <c r="P17555" s="12"/>
      <c r="Q17555" s="12"/>
      <c r="R17555" s="12"/>
    </row>
    <row r="17556" spans="1:18" x14ac:dyDescent="0.3">
      <c r="A17556" s="12"/>
      <c r="G17556" s="12"/>
      <c r="H17556" s="12"/>
      <c r="J17556" s="12"/>
      <c r="K17556" s="12"/>
      <c r="L17556" s="12"/>
      <c r="M17556" s="12"/>
      <c r="N17556" s="96"/>
      <c r="O17556" s="12"/>
      <c r="P17556" s="12"/>
      <c r="Q17556" s="12"/>
      <c r="R17556" s="12"/>
    </row>
    <row r="17557" spans="1:18" x14ac:dyDescent="0.3">
      <c r="A17557" s="12"/>
      <c r="G17557" s="12"/>
      <c r="H17557" s="12"/>
      <c r="J17557" s="12"/>
      <c r="K17557" s="12"/>
      <c r="L17557" s="12"/>
      <c r="M17557" s="12"/>
      <c r="N17557" s="96"/>
      <c r="O17557" s="12"/>
      <c r="P17557" s="12"/>
      <c r="Q17557" s="12"/>
      <c r="R17557" s="12"/>
    </row>
    <row r="17558" spans="1:18" x14ac:dyDescent="0.3">
      <c r="A17558" s="12"/>
      <c r="G17558" s="12"/>
      <c r="H17558" s="12"/>
      <c r="J17558" s="12"/>
      <c r="K17558" s="12"/>
      <c r="L17558" s="12"/>
      <c r="M17558" s="12"/>
      <c r="N17558" s="96"/>
      <c r="O17558" s="12"/>
      <c r="P17558" s="12"/>
      <c r="Q17558" s="12"/>
      <c r="R17558" s="12"/>
    </row>
    <row r="17576" spans="1:21" s="10" customFormat="1" x14ac:dyDescent="0.3">
      <c r="B17576" s="12"/>
      <c r="C17576" s="12"/>
      <c r="D17576" s="12"/>
      <c r="E17576" s="12"/>
      <c r="F17576" s="12"/>
      <c r="I17576" s="26"/>
      <c r="N17576" s="90"/>
      <c r="S17576" s="12"/>
      <c r="T17576" s="12"/>
      <c r="U17576" s="12"/>
    </row>
    <row r="17577" spans="1:21" x14ac:dyDescent="0.3">
      <c r="A17577" s="12"/>
      <c r="I17577" s="26"/>
    </row>
    <row r="17578" spans="1:21" x14ac:dyDescent="0.3">
      <c r="A17578" s="12"/>
      <c r="I17578" s="26"/>
    </row>
    <row r="17579" spans="1:21" x14ac:dyDescent="0.3">
      <c r="A17579" s="12"/>
      <c r="I17579" s="26"/>
    </row>
    <row r="17580" spans="1:21" x14ac:dyDescent="0.3">
      <c r="A17580" s="12"/>
      <c r="I17580" s="26"/>
    </row>
    <row r="17581" spans="1:21" x14ac:dyDescent="0.3">
      <c r="A17581" s="12"/>
      <c r="I17581" s="26"/>
    </row>
    <row r="17582" spans="1:21" x14ac:dyDescent="0.3">
      <c r="A17582" s="12"/>
      <c r="G17582" s="12"/>
      <c r="H17582" s="12"/>
      <c r="J17582" s="12"/>
      <c r="K17582" s="12"/>
      <c r="L17582" s="12"/>
      <c r="M17582" s="12"/>
      <c r="N17582" s="96"/>
      <c r="O17582" s="12"/>
      <c r="P17582" s="12"/>
      <c r="Q17582" s="12"/>
      <c r="R17582" s="12"/>
    </row>
    <row r="17583" spans="1:21" x14ac:dyDescent="0.3">
      <c r="A17583" s="12"/>
      <c r="G17583" s="12"/>
      <c r="H17583" s="12"/>
      <c r="J17583" s="12"/>
      <c r="K17583" s="12"/>
      <c r="L17583" s="12"/>
      <c r="M17583" s="12"/>
      <c r="N17583" s="96"/>
      <c r="O17583" s="12"/>
      <c r="P17583" s="12"/>
      <c r="Q17583" s="12"/>
      <c r="R17583" s="12"/>
    </row>
    <row r="17584" spans="1:21" x14ac:dyDescent="0.3">
      <c r="A17584" s="12"/>
      <c r="G17584" s="12"/>
      <c r="H17584" s="12"/>
      <c r="J17584" s="12"/>
      <c r="K17584" s="12"/>
      <c r="L17584" s="12"/>
      <c r="M17584" s="12"/>
      <c r="N17584" s="96"/>
      <c r="O17584" s="12"/>
      <c r="P17584" s="12"/>
      <c r="Q17584" s="12"/>
      <c r="R17584" s="12"/>
    </row>
    <row r="17585" spans="1:18" x14ac:dyDescent="0.3">
      <c r="A17585" s="12"/>
      <c r="G17585" s="12"/>
      <c r="H17585" s="12"/>
      <c r="J17585" s="12"/>
      <c r="K17585" s="12"/>
      <c r="L17585" s="12"/>
      <c r="M17585" s="12"/>
      <c r="N17585" s="96"/>
      <c r="O17585" s="12"/>
      <c r="P17585" s="12"/>
      <c r="Q17585" s="12"/>
      <c r="R17585" s="12"/>
    </row>
    <row r="17586" spans="1:18" x14ac:dyDescent="0.3">
      <c r="A17586" s="12"/>
      <c r="G17586" s="12"/>
      <c r="H17586" s="12"/>
      <c r="J17586" s="12"/>
      <c r="K17586" s="12"/>
      <c r="L17586" s="12"/>
      <c r="M17586" s="12"/>
      <c r="N17586" s="96"/>
      <c r="O17586" s="12"/>
      <c r="P17586" s="12"/>
      <c r="Q17586" s="12"/>
      <c r="R17586" s="12"/>
    </row>
    <row r="17587" spans="1:18" x14ac:dyDescent="0.3">
      <c r="A17587" s="12"/>
      <c r="G17587" s="12"/>
      <c r="H17587" s="12"/>
      <c r="J17587" s="12"/>
      <c r="K17587" s="12"/>
      <c r="L17587" s="12"/>
      <c r="M17587" s="12"/>
      <c r="N17587" s="96"/>
      <c r="O17587" s="12"/>
      <c r="P17587" s="12"/>
      <c r="Q17587" s="12"/>
      <c r="R17587" s="12"/>
    </row>
    <row r="17605" spans="1:21" s="10" customFormat="1" x14ac:dyDescent="0.3">
      <c r="B17605" s="12"/>
      <c r="C17605" s="12"/>
      <c r="D17605" s="12"/>
      <c r="E17605" s="12"/>
      <c r="F17605" s="12"/>
      <c r="I17605" s="26"/>
      <c r="N17605" s="90"/>
      <c r="S17605" s="12"/>
      <c r="T17605" s="12"/>
      <c r="U17605" s="12"/>
    </row>
    <row r="17606" spans="1:21" s="10" customFormat="1" x14ac:dyDescent="0.3">
      <c r="B17606" s="12"/>
      <c r="C17606" s="12"/>
      <c r="D17606" s="12"/>
      <c r="E17606" s="12"/>
      <c r="F17606" s="12"/>
      <c r="I17606" s="26"/>
      <c r="N17606" s="90"/>
      <c r="S17606" s="12"/>
      <c r="T17606" s="12"/>
      <c r="U17606" s="12"/>
    </row>
    <row r="17607" spans="1:21" s="10" customFormat="1" x14ac:dyDescent="0.3">
      <c r="B17607" s="12"/>
      <c r="C17607" s="12"/>
      <c r="D17607" s="12"/>
      <c r="E17607" s="12"/>
      <c r="F17607" s="12"/>
      <c r="I17607" s="26"/>
      <c r="N17607" s="90"/>
      <c r="S17607" s="12"/>
      <c r="T17607" s="12"/>
      <c r="U17607" s="12"/>
    </row>
    <row r="17608" spans="1:21" s="10" customFormat="1" x14ac:dyDescent="0.3">
      <c r="B17608" s="12"/>
      <c r="C17608" s="12"/>
      <c r="D17608" s="12"/>
      <c r="E17608" s="12"/>
      <c r="F17608" s="12"/>
      <c r="I17608" s="26"/>
      <c r="N17608" s="90"/>
      <c r="S17608" s="12"/>
      <c r="T17608" s="12"/>
      <c r="U17608" s="12"/>
    </row>
    <row r="17609" spans="1:21" x14ac:dyDescent="0.3">
      <c r="A17609" s="12"/>
      <c r="I17609" s="26"/>
    </row>
    <row r="17610" spans="1:21" x14ac:dyDescent="0.3">
      <c r="A17610" s="12"/>
      <c r="I17610" s="26"/>
    </row>
    <row r="17611" spans="1:21" x14ac:dyDescent="0.3">
      <c r="A17611" s="12"/>
      <c r="G17611" s="12"/>
      <c r="H17611" s="12"/>
      <c r="J17611" s="12"/>
      <c r="K17611" s="12"/>
      <c r="L17611" s="12"/>
      <c r="M17611" s="12"/>
      <c r="N17611" s="96"/>
      <c r="O17611" s="12"/>
      <c r="P17611" s="12"/>
      <c r="Q17611" s="12"/>
      <c r="R17611" s="12"/>
    </row>
    <row r="17612" spans="1:21" x14ac:dyDescent="0.3">
      <c r="A17612" s="12"/>
      <c r="G17612" s="12"/>
      <c r="H17612" s="12"/>
      <c r="J17612" s="12"/>
      <c r="K17612" s="12"/>
      <c r="L17612" s="12"/>
      <c r="M17612" s="12"/>
      <c r="N17612" s="96"/>
      <c r="O17612" s="12"/>
      <c r="P17612" s="12"/>
      <c r="Q17612" s="12"/>
      <c r="R17612" s="12"/>
    </row>
    <row r="17613" spans="1:21" x14ac:dyDescent="0.3">
      <c r="A17613" s="12"/>
      <c r="G17613" s="12"/>
      <c r="H17613" s="12"/>
      <c r="J17613" s="12"/>
      <c r="K17613" s="12"/>
      <c r="L17613" s="12"/>
      <c r="M17613" s="12"/>
      <c r="N17613" s="96"/>
      <c r="O17613" s="12"/>
      <c r="P17613" s="12"/>
      <c r="Q17613" s="12"/>
      <c r="R17613" s="12"/>
    </row>
    <row r="17614" spans="1:21" x14ac:dyDescent="0.3">
      <c r="A17614" s="12"/>
      <c r="G17614" s="12"/>
      <c r="H17614" s="12"/>
      <c r="J17614" s="12"/>
      <c r="K17614" s="12"/>
      <c r="L17614" s="12"/>
      <c r="M17614" s="12"/>
      <c r="N17614" s="96"/>
      <c r="O17614" s="12"/>
      <c r="P17614" s="12"/>
      <c r="Q17614" s="12"/>
      <c r="R17614" s="12"/>
    </row>
    <row r="17615" spans="1:21" x14ac:dyDescent="0.3">
      <c r="A17615" s="12"/>
      <c r="G17615" s="12"/>
      <c r="H17615" s="12"/>
      <c r="J17615" s="12"/>
      <c r="K17615" s="12"/>
      <c r="L17615" s="12"/>
      <c r="M17615" s="12"/>
      <c r="N17615" s="96"/>
      <c r="O17615" s="12"/>
      <c r="P17615" s="12"/>
      <c r="Q17615" s="12"/>
      <c r="R17615" s="12"/>
    </row>
    <row r="17616" spans="1:21" x14ac:dyDescent="0.3">
      <c r="A17616" s="12"/>
      <c r="G17616" s="12"/>
      <c r="H17616" s="12"/>
      <c r="J17616" s="12"/>
      <c r="K17616" s="12"/>
      <c r="L17616" s="12"/>
      <c r="M17616" s="12"/>
      <c r="N17616" s="96"/>
      <c r="O17616" s="12"/>
      <c r="P17616" s="12"/>
      <c r="Q17616" s="12"/>
      <c r="R17616" s="12"/>
    </row>
    <row r="17634" spans="1:18" x14ac:dyDescent="0.3">
      <c r="A17634" s="12"/>
      <c r="I17634" s="26"/>
    </row>
    <row r="17635" spans="1:18" x14ac:dyDescent="0.3">
      <c r="A17635" s="12"/>
      <c r="I17635" s="26"/>
    </row>
    <row r="17636" spans="1:18" x14ac:dyDescent="0.3">
      <c r="A17636" s="12"/>
      <c r="I17636" s="26"/>
    </row>
    <row r="17637" spans="1:18" x14ac:dyDescent="0.3">
      <c r="A17637" s="12"/>
      <c r="I17637" s="26"/>
    </row>
    <row r="17638" spans="1:18" x14ac:dyDescent="0.3">
      <c r="A17638" s="12"/>
      <c r="I17638" s="26"/>
    </row>
    <row r="17639" spans="1:18" x14ac:dyDescent="0.3">
      <c r="A17639" s="12"/>
      <c r="I17639" s="26"/>
    </row>
    <row r="17640" spans="1:18" x14ac:dyDescent="0.3">
      <c r="A17640" s="12"/>
      <c r="G17640" s="12"/>
      <c r="H17640" s="12"/>
      <c r="J17640" s="12"/>
      <c r="K17640" s="12"/>
      <c r="L17640" s="12"/>
      <c r="M17640" s="12"/>
      <c r="N17640" s="96"/>
      <c r="O17640" s="12"/>
      <c r="P17640" s="12"/>
      <c r="Q17640" s="12"/>
      <c r="R17640" s="12"/>
    </row>
    <row r="17641" spans="1:18" x14ac:dyDescent="0.3">
      <c r="A17641" s="12"/>
      <c r="G17641" s="12"/>
      <c r="H17641" s="12"/>
      <c r="J17641" s="12"/>
      <c r="K17641" s="12"/>
      <c r="L17641" s="12"/>
      <c r="M17641" s="12"/>
      <c r="N17641" s="96"/>
      <c r="O17641" s="12"/>
      <c r="P17641" s="12"/>
      <c r="Q17641" s="12"/>
      <c r="R17641" s="12"/>
    </row>
    <row r="17642" spans="1:18" x14ac:dyDescent="0.3">
      <c r="A17642" s="12"/>
      <c r="G17642" s="12"/>
      <c r="H17642" s="12"/>
      <c r="J17642" s="12"/>
      <c r="K17642" s="12"/>
      <c r="L17642" s="12"/>
      <c r="M17642" s="12"/>
      <c r="N17642" s="96"/>
      <c r="O17642" s="12"/>
      <c r="P17642" s="12"/>
      <c r="Q17642" s="12"/>
      <c r="R17642" s="12"/>
    </row>
    <row r="17643" spans="1:18" x14ac:dyDescent="0.3">
      <c r="A17643" s="12"/>
      <c r="G17643" s="12"/>
      <c r="H17643" s="12"/>
      <c r="J17643" s="12"/>
      <c r="K17643" s="12"/>
      <c r="L17643" s="12"/>
      <c r="M17643" s="12"/>
      <c r="N17643" s="96"/>
      <c r="O17643" s="12"/>
      <c r="P17643" s="12"/>
      <c r="Q17643" s="12"/>
      <c r="R17643" s="12"/>
    </row>
    <row r="17644" spans="1:18" x14ac:dyDescent="0.3">
      <c r="A17644" s="12"/>
      <c r="G17644" s="12"/>
      <c r="H17644" s="12"/>
      <c r="J17644" s="12"/>
      <c r="K17644" s="12"/>
      <c r="L17644" s="12"/>
      <c r="M17644" s="12"/>
      <c r="N17644" s="96"/>
      <c r="O17644" s="12"/>
      <c r="P17644" s="12"/>
      <c r="Q17644" s="12"/>
      <c r="R17644" s="12"/>
    </row>
    <row r="17645" spans="1:18" x14ac:dyDescent="0.3">
      <c r="A17645" s="12"/>
      <c r="G17645" s="12"/>
      <c r="H17645" s="12"/>
      <c r="J17645" s="12"/>
      <c r="K17645" s="12"/>
      <c r="L17645" s="12"/>
      <c r="M17645" s="12"/>
      <c r="N17645" s="96"/>
      <c r="O17645" s="12"/>
      <c r="P17645" s="12"/>
      <c r="Q17645" s="12"/>
      <c r="R17645" s="12"/>
    </row>
    <row r="17663" spans="1:22" s="10" customFormat="1" x14ac:dyDescent="0.3">
      <c r="A17663" s="12"/>
      <c r="B17663" s="12"/>
      <c r="C17663" s="12"/>
      <c r="D17663" s="12"/>
      <c r="E17663" s="12"/>
      <c r="F17663" s="12"/>
      <c r="I17663" s="26"/>
      <c r="N17663" s="90"/>
      <c r="S17663" s="12"/>
      <c r="T17663" s="12"/>
      <c r="U17663" s="12"/>
      <c r="V17663" s="12"/>
    </row>
    <row r="17664" spans="1:22" x14ac:dyDescent="0.3">
      <c r="A17664" s="12"/>
      <c r="I17664" s="26"/>
    </row>
    <row r="17665" spans="1:18" x14ac:dyDescent="0.3">
      <c r="A17665" s="12"/>
      <c r="I17665" s="26"/>
    </row>
    <row r="17666" spans="1:18" x14ac:dyDescent="0.3">
      <c r="A17666" s="12"/>
      <c r="I17666" s="26"/>
    </row>
    <row r="17667" spans="1:18" x14ac:dyDescent="0.3">
      <c r="A17667" s="12"/>
      <c r="I17667" s="26"/>
    </row>
    <row r="17668" spans="1:18" x14ac:dyDescent="0.3">
      <c r="A17668" s="12"/>
      <c r="I17668" s="26"/>
    </row>
    <row r="17669" spans="1:18" x14ac:dyDescent="0.3">
      <c r="A17669" s="12"/>
      <c r="G17669" s="12"/>
      <c r="H17669" s="12"/>
      <c r="J17669" s="12"/>
      <c r="K17669" s="12"/>
      <c r="L17669" s="12"/>
      <c r="M17669" s="12"/>
      <c r="N17669" s="96"/>
      <c r="O17669" s="12"/>
      <c r="P17669" s="12"/>
      <c r="Q17669" s="12"/>
      <c r="R17669" s="12"/>
    </row>
    <row r="17670" spans="1:18" x14ac:dyDescent="0.3">
      <c r="A17670" s="12"/>
      <c r="G17670" s="12"/>
      <c r="H17670" s="12"/>
      <c r="J17670" s="12"/>
      <c r="K17670" s="12"/>
      <c r="L17670" s="12"/>
      <c r="M17670" s="12"/>
      <c r="N17670" s="96"/>
      <c r="O17670" s="12"/>
      <c r="P17670" s="12"/>
      <c r="Q17670" s="12"/>
      <c r="R17670" s="12"/>
    </row>
    <row r="17671" spans="1:18" x14ac:dyDescent="0.3">
      <c r="A17671" s="12"/>
      <c r="G17671" s="12"/>
      <c r="H17671" s="12"/>
      <c r="J17671" s="12"/>
      <c r="K17671" s="12"/>
      <c r="L17671" s="12"/>
      <c r="M17671" s="12"/>
      <c r="N17671" s="96"/>
      <c r="O17671" s="12"/>
      <c r="P17671" s="12"/>
      <c r="Q17671" s="12"/>
      <c r="R17671" s="12"/>
    </row>
    <row r="17672" spans="1:18" x14ac:dyDescent="0.3">
      <c r="A17672" s="12"/>
      <c r="G17672" s="12"/>
      <c r="H17672" s="12"/>
      <c r="J17672" s="12"/>
      <c r="K17672" s="12"/>
      <c r="L17672" s="12"/>
      <c r="M17672" s="12"/>
      <c r="N17672" s="96"/>
      <c r="O17672" s="12"/>
      <c r="P17672" s="12"/>
      <c r="Q17672" s="12"/>
      <c r="R17672" s="12"/>
    </row>
    <row r="17673" spans="1:18" x14ac:dyDescent="0.3">
      <c r="A17673" s="12"/>
      <c r="G17673" s="12"/>
      <c r="H17673" s="12"/>
      <c r="J17673" s="12"/>
      <c r="K17673" s="12"/>
      <c r="L17673" s="12"/>
      <c r="M17673" s="12"/>
      <c r="N17673" s="96"/>
      <c r="O17673" s="12"/>
      <c r="P17673" s="12"/>
      <c r="Q17673" s="12"/>
      <c r="R17673" s="12"/>
    </row>
    <row r="17674" spans="1:18" x14ac:dyDescent="0.3">
      <c r="A17674" s="12"/>
      <c r="G17674" s="12"/>
      <c r="H17674" s="12"/>
      <c r="J17674" s="12"/>
      <c r="K17674" s="12"/>
      <c r="L17674" s="12"/>
      <c r="M17674" s="12"/>
      <c r="N17674" s="96"/>
      <c r="O17674" s="12"/>
      <c r="P17674" s="12"/>
      <c r="Q17674" s="12"/>
      <c r="R17674" s="12"/>
    </row>
    <row r="17692" spans="1:22" s="10" customFormat="1" x14ac:dyDescent="0.3">
      <c r="A17692" s="12"/>
      <c r="B17692" s="12"/>
      <c r="C17692" s="12"/>
      <c r="D17692" s="12"/>
      <c r="E17692" s="12"/>
      <c r="F17692" s="12"/>
      <c r="I17692" s="26"/>
      <c r="N17692" s="90"/>
      <c r="S17692" s="12"/>
      <c r="T17692" s="12"/>
      <c r="U17692" s="12"/>
      <c r="V17692" s="12"/>
    </row>
    <row r="17693" spans="1:22" s="10" customFormat="1" x14ac:dyDescent="0.3">
      <c r="A17693" s="12"/>
      <c r="B17693" s="12"/>
      <c r="C17693" s="12"/>
      <c r="D17693" s="12"/>
      <c r="E17693" s="12"/>
      <c r="F17693" s="12"/>
      <c r="I17693" s="26"/>
      <c r="N17693" s="90"/>
      <c r="S17693" s="12"/>
      <c r="T17693" s="12"/>
      <c r="U17693" s="12"/>
      <c r="V17693" s="12"/>
    </row>
    <row r="17694" spans="1:22" s="10" customFormat="1" x14ac:dyDescent="0.3">
      <c r="A17694" s="12"/>
      <c r="B17694" s="12"/>
      <c r="C17694" s="12"/>
      <c r="D17694" s="12"/>
      <c r="E17694" s="12"/>
      <c r="F17694" s="12"/>
      <c r="I17694" s="26"/>
      <c r="N17694" s="90"/>
      <c r="S17694" s="12"/>
      <c r="T17694" s="12"/>
      <c r="U17694" s="12"/>
      <c r="V17694" s="12"/>
    </row>
    <row r="17695" spans="1:22" s="10" customFormat="1" x14ac:dyDescent="0.3">
      <c r="A17695" s="12"/>
      <c r="B17695" s="12"/>
      <c r="C17695" s="12"/>
      <c r="D17695" s="12"/>
      <c r="E17695" s="12"/>
      <c r="F17695" s="12"/>
      <c r="I17695" s="26"/>
      <c r="N17695" s="90"/>
      <c r="S17695" s="12"/>
      <c r="T17695" s="12"/>
      <c r="U17695" s="12"/>
      <c r="V17695" s="12"/>
    </row>
    <row r="17696" spans="1:22" x14ac:dyDescent="0.3">
      <c r="A17696" s="12"/>
      <c r="I17696" s="26"/>
    </row>
    <row r="17697" spans="1:18" x14ac:dyDescent="0.3">
      <c r="A17697" s="12"/>
      <c r="I17697" s="26"/>
    </row>
    <row r="17698" spans="1:18" x14ac:dyDescent="0.3">
      <c r="A17698" s="12"/>
      <c r="G17698" s="12"/>
      <c r="H17698" s="12"/>
      <c r="J17698" s="12"/>
      <c r="K17698" s="12"/>
      <c r="L17698" s="12"/>
      <c r="M17698" s="12"/>
      <c r="N17698" s="96"/>
      <c r="O17698" s="12"/>
      <c r="P17698" s="12"/>
      <c r="Q17698" s="12"/>
      <c r="R17698" s="12"/>
    </row>
    <row r="17699" spans="1:18" x14ac:dyDescent="0.3">
      <c r="A17699" s="12"/>
      <c r="G17699" s="12"/>
      <c r="H17699" s="12"/>
      <c r="J17699" s="12"/>
      <c r="K17699" s="12"/>
      <c r="L17699" s="12"/>
      <c r="M17699" s="12"/>
      <c r="N17699" s="96"/>
      <c r="O17699" s="12"/>
      <c r="P17699" s="12"/>
      <c r="Q17699" s="12"/>
      <c r="R17699" s="12"/>
    </row>
    <row r="17700" spans="1:18" x14ac:dyDescent="0.3">
      <c r="A17700" s="12"/>
      <c r="G17700" s="12"/>
      <c r="H17700" s="12"/>
      <c r="J17700" s="12"/>
      <c r="K17700" s="12"/>
      <c r="L17700" s="12"/>
      <c r="M17700" s="12"/>
      <c r="N17700" s="96"/>
      <c r="O17700" s="12"/>
      <c r="P17700" s="12"/>
      <c r="Q17700" s="12"/>
      <c r="R17700" s="12"/>
    </row>
    <row r="17701" spans="1:18" x14ac:dyDescent="0.3">
      <c r="A17701" s="12"/>
      <c r="G17701" s="12"/>
      <c r="H17701" s="12"/>
      <c r="J17701" s="12"/>
      <c r="K17701" s="12"/>
      <c r="L17701" s="12"/>
      <c r="M17701" s="12"/>
      <c r="N17701" s="96"/>
      <c r="O17701" s="12"/>
      <c r="P17701" s="12"/>
      <c r="Q17701" s="12"/>
      <c r="R17701" s="12"/>
    </row>
    <row r="17702" spans="1:18" x14ac:dyDescent="0.3">
      <c r="A17702" s="12"/>
      <c r="G17702" s="12"/>
      <c r="H17702" s="12"/>
      <c r="J17702" s="12"/>
      <c r="K17702" s="12"/>
      <c r="L17702" s="12"/>
      <c r="M17702" s="12"/>
      <c r="N17702" s="96"/>
      <c r="O17702" s="12"/>
      <c r="P17702" s="12"/>
      <c r="Q17702" s="12"/>
      <c r="R17702" s="12"/>
    </row>
    <row r="17703" spans="1:18" x14ac:dyDescent="0.3">
      <c r="A17703" s="12"/>
      <c r="G17703" s="12"/>
      <c r="H17703" s="12"/>
      <c r="J17703" s="12"/>
      <c r="K17703" s="12"/>
      <c r="L17703" s="12"/>
      <c r="M17703" s="12"/>
      <c r="N17703" s="96"/>
      <c r="O17703" s="12"/>
      <c r="P17703" s="12"/>
      <c r="Q17703" s="12"/>
      <c r="R17703" s="12"/>
    </row>
    <row r="17721" spans="1:18" x14ac:dyDescent="0.3">
      <c r="A17721" s="12"/>
      <c r="G17721" s="12"/>
      <c r="H17721" s="12"/>
      <c r="I17721" s="26"/>
      <c r="J17721" s="12"/>
      <c r="K17721" s="12"/>
      <c r="L17721" s="12"/>
      <c r="M17721" s="12"/>
      <c r="N17721" s="96"/>
      <c r="O17721" s="12"/>
      <c r="P17721" s="12"/>
      <c r="Q17721" s="12"/>
      <c r="R17721" s="12"/>
    </row>
    <row r="17722" spans="1:18" x14ac:dyDescent="0.3">
      <c r="A17722" s="12"/>
      <c r="I17722" s="26"/>
    </row>
    <row r="17723" spans="1:18" x14ac:dyDescent="0.3">
      <c r="A17723" s="12"/>
      <c r="I17723" s="26"/>
    </row>
    <row r="17724" spans="1:18" x14ac:dyDescent="0.3">
      <c r="A17724" s="12"/>
      <c r="I17724" s="26"/>
    </row>
    <row r="17725" spans="1:18" x14ac:dyDescent="0.3">
      <c r="A17725" s="12"/>
      <c r="I17725" s="26"/>
    </row>
    <row r="17726" spans="1:18" x14ac:dyDescent="0.3">
      <c r="A17726" s="12"/>
      <c r="I17726" s="26"/>
    </row>
    <row r="17727" spans="1:18" x14ac:dyDescent="0.3">
      <c r="A17727" s="12"/>
      <c r="G17727" s="12"/>
      <c r="H17727" s="12"/>
      <c r="J17727" s="12"/>
      <c r="K17727" s="12"/>
      <c r="L17727" s="12"/>
      <c r="M17727" s="12"/>
      <c r="N17727" s="96"/>
      <c r="O17727" s="12"/>
      <c r="P17727" s="12"/>
      <c r="Q17727" s="12"/>
      <c r="R17727" s="12"/>
    </row>
    <row r="17728" spans="1:18" x14ac:dyDescent="0.3">
      <c r="A17728" s="12"/>
      <c r="G17728" s="12"/>
      <c r="H17728" s="12"/>
      <c r="J17728" s="12"/>
      <c r="K17728" s="12"/>
      <c r="L17728" s="12"/>
      <c r="M17728" s="12"/>
      <c r="N17728" s="96"/>
      <c r="O17728" s="12"/>
      <c r="P17728" s="12"/>
      <c r="Q17728" s="12"/>
      <c r="R17728" s="12"/>
    </row>
    <row r="17729" spans="1:18" x14ac:dyDescent="0.3">
      <c r="A17729" s="12"/>
      <c r="G17729" s="12"/>
      <c r="H17729" s="12"/>
      <c r="J17729" s="12"/>
      <c r="K17729" s="12"/>
      <c r="L17729" s="12"/>
      <c r="M17729" s="12"/>
      <c r="N17729" s="96"/>
      <c r="O17729" s="12"/>
      <c r="P17729" s="12"/>
      <c r="Q17729" s="12"/>
      <c r="R17729" s="12"/>
    </row>
    <row r="17730" spans="1:18" x14ac:dyDescent="0.3">
      <c r="A17730" s="12"/>
      <c r="G17730" s="12"/>
      <c r="H17730" s="12"/>
      <c r="J17730" s="12"/>
      <c r="K17730" s="12"/>
      <c r="L17730" s="12"/>
      <c r="M17730" s="12"/>
      <c r="N17730" s="96"/>
      <c r="O17730" s="12"/>
      <c r="P17730" s="12"/>
      <c r="Q17730" s="12"/>
      <c r="R17730" s="12"/>
    </row>
    <row r="17731" spans="1:18" x14ac:dyDescent="0.3">
      <c r="A17731" s="12"/>
      <c r="G17731" s="12"/>
      <c r="H17731" s="12"/>
      <c r="J17731" s="12"/>
      <c r="K17731" s="12"/>
      <c r="L17731" s="12"/>
      <c r="M17731" s="12"/>
      <c r="N17731" s="96"/>
      <c r="O17731" s="12"/>
      <c r="P17731" s="12"/>
      <c r="Q17731" s="12"/>
      <c r="R17731" s="12"/>
    </row>
    <row r="17732" spans="1:18" x14ac:dyDescent="0.3">
      <c r="A17732" s="12"/>
      <c r="G17732" s="12"/>
      <c r="H17732" s="12"/>
      <c r="J17732" s="12"/>
      <c r="K17732" s="12"/>
      <c r="L17732" s="12"/>
      <c r="M17732" s="12"/>
      <c r="N17732" s="96"/>
      <c r="O17732" s="12"/>
      <c r="P17732" s="12"/>
      <c r="Q17732" s="12"/>
      <c r="R17732" s="12"/>
    </row>
    <row r="17750" spans="1:21" s="10" customFormat="1" x14ac:dyDescent="0.3">
      <c r="B17750" s="12"/>
      <c r="C17750" s="12"/>
      <c r="D17750" s="12"/>
      <c r="E17750" s="12"/>
      <c r="F17750" s="12"/>
      <c r="I17750" s="26"/>
      <c r="N17750" s="90"/>
      <c r="S17750" s="12"/>
      <c r="T17750" s="12"/>
      <c r="U17750" s="12"/>
    </row>
    <row r="17751" spans="1:21" s="10" customFormat="1" x14ac:dyDescent="0.3">
      <c r="B17751" s="12"/>
      <c r="C17751" s="12"/>
      <c r="D17751" s="12"/>
      <c r="E17751" s="12"/>
      <c r="F17751" s="12"/>
      <c r="I17751" s="26"/>
      <c r="N17751" s="90"/>
      <c r="S17751" s="12"/>
      <c r="T17751" s="12"/>
      <c r="U17751" s="12"/>
    </row>
    <row r="17752" spans="1:21" s="10" customFormat="1" x14ac:dyDescent="0.3">
      <c r="B17752" s="12"/>
      <c r="C17752" s="12"/>
      <c r="D17752" s="12"/>
      <c r="E17752" s="12"/>
      <c r="F17752" s="12"/>
      <c r="I17752" s="26"/>
      <c r="N17752" s="90"/>
      <c r="S17752" s="12"/>
      <c r="T17752" s="12"/>
      <c r="U17752" s="12"/>
    </row>
    <row r="17753" spans="1:21" x14ac:dyDescent="0.3">
      <c r="A17753" s="12"/>
      <c r="I17753" s="26"/>
    </row>
    <row r="17754" spans="1:21" x14ac:dyDescent="0.3">
      <c r="A17754" s="12"/>
      <c r="I17754" s="26"/>
    </row>
    <row r="17755" spans="1:21" x14ac:dyDescent="0.3">
      <c r="A17755" s="12"/>
      <c r="I17755" s="26"/>
    </row>
    <row r="17756" spans="1:21" x14ac:dyDescent="0.3">
      <c r="A17756" s="12"/>
      <c r="G17756" s="12"/>
      <c r="H17756" s="12"/>
      <c r="J17756" s="12"/>
      <c r="K17756" s="12"/>
      <c r="L17756" s="12"/>
      <c r="M17756" s="12"/>
      <c r="N17756" s="96"/>
      <c r="O17756" s="12"/>
      <c r="P17756" s="12"/>
      <c r="Q17756" s="12"/>
      <c r="R17756" s="12"/>
    </row>
    <row r="17757" spans="1:21" x14ac:dyDescent="0.3">
      <c r="A17757" s="12"/>
      <c r="G17757" s="12"/>
      <c r="H17757" s="12"/>
      <c r="J17757" s="12"/>
      <c r="K17757" s="12"/>
      <c r="L17757" s="12"/>
      <c r="M17757" s="12"/>
      <c r="N17757" s="96"/>
      <c r="O17757" s="12"/>
      <c r="P17757" s="12"/>
      <c r="Q17757" s="12"/>
      <c r="R17757" s="12"/>
    </row>
    <row r="17758" spans="1:21" x14ac:dyDescent="0.3">
      <c r="A17758" s="12"/>
      <c r="G17758" s="12"/>
      <c r="H17758" s="12"/>
      <c r="J17758" s="12"/>
      <c r="K17758" s="12"/>
      <c r="L17758" s="12"/>
      <c r="M17758" s="12"/>
      <c r="N17758" s="96"/>
      <c r="O17758" s="12"/>
      <c r="P17758" s="12"/>
      <c r="Q17758" s="12"/>
      <c r="R17758" s="12"/>
    </row>
    <row r="17759" spans="1:21" x14ac:dyDescent="0.3">
      <c r="A17759" s="12"/>
      <c r="G17759" s="12"/>
      <c r="H17759" s="12"/>
      <c r="J17759" s="12"/>
      <c r="K17759" s="12"/>
      <c r="L17759" s="12"/>
      <c r="M17759" s="12"/>
      <c r="N17759" s="96"/>
      <c r="O17759" s="12"/>
      <c r="P17759" s="12"/>
      <c r="Q17759" s="12"/>
      <c r="R17759" s="12"/>
    </row>
    <row r="17760" spans="1:21" x14ac:dyDescent="0.3">
      <c r="A17760" s="12"/>
      <c r="G17760" s="12"/>
      <c r="H17760" s="12"/>
      <c r="J17760" s="12"/>
      <c r="K17760" s="12"/>
      <c r="L17760" s="12"/>
      <c r="M17760" s="12"/>
      <c r="N17760" s="96"/>
      <c r="O17760" s="12"/>
      <c r="P17760" s="12"/>
      <c r="Q17760" s="12"/>
      <c r="R17760" s="12"/>
    </row>
    <row r="17761" spans="1:18" x14ac:dyDescent="0.3">
      <c r="A17761" s="12"/>
      <c r="G17761" s="12"/>
      <c r="H17761" s="12"/>
      <c r="J17761" s="12"/>
      <c r="K17761" s="12"/>
      <c r="L17761" s="12"/>
      <c r="M17761" s="12"/>
      <c r="N17761" s="96"/>
      <c r="O17761" s="12"/>
      <c r="P17761" s="12"/>
      <c r="Q17761" s="12"/>
      <c r="R17761" s="12"/>
    </row>
    <row r="17779" spans="1:21" s="10" customFormat="1" x14ac:dyDescent="0.3">
      <c r="B17779" s="12"/>
      <c r="C17779" s="12"/>
      <c r="D17779" s="12"/>
      <c r="E17779" s="12"/>
      <c r="F17779" s="12"/>
      <c r="I17779" s="26"/>
      <c r="N17779" s="90"/>
      <c r="S17779" s="12"/>
      <c r="T17779" s="12"/>
      <c r="U17779" s="12"/>
    </row>
    <row r="17780" spans="1:21" s="10" customFormat="1" x14ac:dyDescent="0.3">
      <c r="B17780" s="12"/>
      <c r="C17780" s="12"/>
      <c r="D17780" s="12"/>
      <c r="E17780" s="12"/>
      <c r="F17780" s="12"/>
      <c r="I17780" s="26"/>
      <c r="N17780" s="90"/>
      <c r="S17780" s="12"/>
      <c r="T17780" s="12"/>
      <c r="U17780" s="12"/>
    </row>
    <row r="17781" spans="1:21" s="10" customFormat="1" x14ac:dyDescent="0.3">
      <c r="B17781" s="12"/>
      <c r="C17781" s="12"/>
      <c r="D17781" s="12"/>
      <c r="E17781" s="12"/>
      <c r="F17781" s="12"/>
      <c r="I17781" s="26"/>
      <c r="N17781" s="90"/>
      <c r="S17781" s="12"/>
      <c r="T17781" s="12"/>
      <c r="U17781" s="12"/>
    </row>
    <row r="17782" spans="1:21" s="10" customFormat="1" x14ac:dyDescent="0.3">
      <c r="B17782" s="12"/>
      <c r="C17782" s="12"/>
      <c r="D17782" s="12"/>
      <c r="E17782" s="12"/>
      <c r="F17782" s="12"/>
      <c r="I17782" s="26"/>
      <c r="N17782" s="90"/>
      <c r="S17782" s="12"/>
      <c r="T17782" s="12"/>
      <c r="U17782" s="12"/>
    </row>
    <row r="17783" spans="1:21" s="10" customFormat="1" x14ac:dyDescent="0.3">
      <c r="B17783" s="12"/>
      <c r="C17783" s="12"/>
      <c r="D17783" s="12"/>
      <c r="E17783" s="12"/>
      <c r="F17783" s="12"/>
      <c r="I17783" s="26"/>
      <c r="N17783" s="90"/>
      <c r="S17783" s="12"/>
      <c r="T17783" s="12"/>
      <c r="U17783" s="12"/>
    </row>
    <row r="17784" spans="1:21" s="10" customFormat="1" x14ac:dyDescent="0.3">
      <c r="B17784" s="12"/>
      <c r="C17784" s="12"/>
      <c r="D17784" s="12"/>
      <c r="E17784" s="12"/>
      <c r="F17784" s="12"/>
      <c r="I17784" s="26"/>
      <c r="N17784" s="90"/>
      <c r="S17784" s="12"/>
      <c r="T17784" s="12"/>
      <c r="U17784" s="12"/>
    </row>
    <row r="17785" spans="1:21" x14ac:dyDescent="0.3">
      <c r="A17785" s="12"/>
      <c r="G17785" s="12"/>
      <c r="H17785" s="12"/>
      <c r="J17785" s="12"/>
      <c r="K17785" s="12"/>
      <c r="L17785" s="12"/>
      <c r="M17785" s="12"/>
      <c r="N17785" s="96"/>
      <c r="O17785" s="12"/>
      <c r="P17785" s="12"/>
      <c r="Q17785" s="12"/>
      <c r="R17785" s="12"/>
    </row>
    <row r="17786" spans="1:21" x14ac:dyDescent="0.3">
      <c r="A17786" s="12"/>
      <c r="G17786" s="12"/>
      <c r="H17786" s="12"/>
      <c r="J17786" s="12"/>
      <c r="K17786" s="12"/>
      <c r="L17786" s="12"/>
      <c r="M17786" s="12"/>
      <c r="N17786" s="96"/>
      <c r="O17786" s="12"/>
      <c r="P17786" s="12"/>
      <c r="Q17786" s="12"/>
      <c r="R17786" s="12"/>
    </row>
    <row r="17787" spans="1:21" x14ac:dyDescent="0.3">
      <c r="A17787" s="12"/>
      <c r="G17787" s="12"/>
      <c r="H17787" s="12"/>
      <c r="J17787" s="12"/>
      <c r="K17787" s="12"/>
      <c r="L17787" s="12"/>
      <c r="M17787" s="12"/>
      <c r="N17787" s="96"/>
      <c r="O17787" s="12"/>
      <c r="P17787" s="12"/>
      <c r="Q17787" s="12"/>
      <c r="R17787" s="12"/>
    </row>
    <row r="17788" spans="1:21" x14ac:dyDescent="0.3">
      <c r="A17788" s="12"/>
      <c r="G17788" s="12"/>
      <c r="H17788" s="12"/>
      <c r="J17788" s="12"/>
      <c r="K17788" s="12"/>
      <c r="L17788" s="12"/>
      <c r="M17788" s="12"/>
      <c r="N17788" s="96"/>
      <c r="O17788" s="12"/>
      <c r="P17788" s="12"/>
      <c r="Q17788" s="12"/>
      <c r="R17788" s="12"/>
    </row>
    <row r="17789" spans="1:21" x14ac:dyDescent="0.3">
      <c r="A17789" s="12"/>
      <c r="G17789" s="12"/>
      <c r="H17789" s="12"/>
      <c r="J17789" s="12"/>
      <c r="K17789" s="12"/>
      <c r="L17789" s="12"/>
      <c r="M17789" s="12"/>
      <c r="N17789" s="96"/>
      <c r="O17789" s="12"/>
      <c r="P17789" s="12"/>
      <c r="Q17789" s="12"/>
      <c r="R17789" s="12"/>
    </row>
    <row r="17790" spans="1:21" x14ac:dyDescent="0.3">
      <c r="A17790" s="12"/>
      <c r="G17790" s="12"/>
      <c r="H17790" s="12"/>
      <c r="J17790" s="12"/>
      <c r="K17790" s="12"/>
      <c r="L17790" s="12"/>
      <c r="M17790" s="12"/>
      <c r="N17790" s="96"/>
      <c r="O17790" s="12"/>
      <c r="P17790" s="12"/>
      <c r="Q17790" s="12"/>
      <c r="R17790" s="12"/>
    </row>
    <row r="17808" spans="1:18" x14ac:dyDescent="0.3">
      <c r="A17808" s="12"/>
      <c r="I17808" s="26"/>
      <c r="J17808" s="12"/>
      <c r="K17808" s="12"/>
      <c r="L17808" s="12"/>
      <c r="M17808" s="12"/>
      <c r="N17808" s="96"/>
      <c r="O17808" s="12"/>
      <c r="P17808" s="12"/>
      <c r="Q17808" s="12"/>
      <c r="R17808" s="12"/>
    </row>
    <row r="17809" spans="1:18" x14ac:dyDescent="0.3">
      <c r="A17809" s="12"/>
      <c r="I17809" s="26"/>
    </row>
    <row r="17810" spans="1:18" x14ac:dyDescent="0.3">
      <c r="A17810" s="12"/>
      <c r="I17810" s="26"/>
    </row>
    <row r="17811" spans="1:18" x14ac:dyDescent="0.3">
      <c r="A17811" s="12"/>
      <c r="I17811" s="26"/>
    </row>
    <row r="17812" spans="1:18" x14ac:dyDescent="0.3">
      <c r="A17812" s="12"/>
      <c r="I17812" s="26"/>
    </row>
    <row r="17813" spans="1:18" x14ac:dyDescent="0.3">
      <c r="A17813" s="12"/>
      <c r="I17813" s="26"/>
    </row>
    <row r="17814" spans="1:18" x14ac:dyDescent="0.3">
      <c r="A17814" s="12"/>
      <c r="G17814" s="12"/>
      <c r="H17814" s="12"/>
      <c r="J17814" s="12"/>
      <c r="K17814" s="12"/>
      <c r="L17814" s="12"/>
      <c r="M17814" s="12"/>
      <c r="N17814" s="96"/>
      <c r="O17814" s="12"/>
      <c r="P17814" s="12"/>
      <c r="Q17814" s="12"/>
      <c r="R17814" s="12"/>
    </row>
    <row r="17815" spans="1:18" x14ac:dyDescent="0.3">
      <c r="A17815" s="12"/>
      <c r="G17815" s="12"/>
      <c r="H17815" s="12"/>
      <c r="J17815" s="12"/>
      <c r="K17815" s="12"/>
      <c r="L17815" s="12"/>
      <c r="M17815" s="12"/>
      <c r="N17815" s="96"/>
      <c r="O17815" s="12"/>
      <c r="P17815" s="12"/>
      <c r="Q17815" s="12"/>
      <c r="R17815" s="12"/>
    </row>
    <row r="17816" spans="1:18" x14ac:dyDescent="0.3">
      <c r="A17816" s="12"/>
      <c r="G17816" s="12"/>
      <c r="H17816" s="12"/>
      <c r="J17816" s="12"/>
      <c r="K17816" s="12"/>
      <c r="L17816" s="12"/>
      <c r="M17816" s="12"/>
      <c r="N17816" s="96"/>
      <c r="O17816" s="12"/>
      <c r="P17816" s="12"/>
      <c r="Q17816" s="12"/>
      <c r="R17816" s="12"/>
    </row>
    <row r="17817" spans="1:18" x14ac:dyDescent="0.3">
      <c r="A17817" s="12"/>
      <c r="G17817" s="12"/>
      <c r="H17817" s="12"/>
      <c r="J17817" s="12"/>
      <c r="K17817" s="12"/>
      <c r="L17817" s="12"/>
      <c r="M17817" s="12"/>
      <c r="N17817" s="96"/>
      <c r="O17817" s="12"/>
      <c r="P17817" s="12"/>
      <c r="Q17817" s="12"/>
      <c r="R17817" s="12"/>
    </row>
    <row r="17818" spans="1:18" x14ac:dyDescent="0.3">
      <c r="A17818" s="12"/>
      <c r="G17818" s="12"/>
      <c r="H17818" s="12"/>
      <c r="J17818" s="12"/>
      <c r="K17818" s="12"/>
      <c r="L17818" s="12"/>
      <c r="M17818" s="12"/>
      <c r="N17818" s="96"/>
      <c r="O17818" s="12"/>
      <c r="P17818" s="12"/>
      <c r="Q17818" s="12"/>
      <c r="R17818" s="12"/>
    </row>
    <row r="17819" spans="1:18" x14ac:dyDescent="0.3">
      <c r="A17819" s="12"/>
      <c r="G17819" s="12"/>
      <c r="H17819" s="12"/>
      <c r="J17819" s="12"/>
      <c r="K17819" s="12"/>
      <c r="L17819" s="12"/>
      <c r="M17819" s="12"/>
      <c r="N17819" s="96"/>
      <c r="O17819" s="12"/>
      <c r="P17819" s="12"/>
      <c r="Q17819" s="12"/>
      <c r="R17819" s="12"/>
    </row>
    <row r="17837" spans="1:22" s="10" customFormat="1" x14ac:dyDescent="0.3">
      <c r="A17837" s="12"/>
      <c r="B17837" s="12"/>
      <c r="C17837" s="12"/>
      <c r="D17837" s="12"/>
      <c r="E17837" s="12"/>
      <c r="F17837" s="12"/>
      <c r="I17837" s="26"/>
      <c r="N17837" s="90"/>
      <c r="S17837" s="12"/>
      <c r="T17837" s="12"/>
      <c r="U17837" s="12"/>
      <c r="V17837" s="12"/>
    </row>
    <row r="17838" spans="1:22" s="10" customFormat="1" x14ac:dyDescent="0.3">
      <c r="A17838" s="12"/>
      <c r="B17838" s="12"/>
      <c r="C17838" s="12"/>
      <c r="D17838" s="12"/>
      <c r="E17838" s="12"/>
      <c r="F17838" s="12"/>
      <c r="I17838" s="26"/>
      <c r="N17838" s="90"/>
      <c r="S17838" s="12"/>
      <c r="T17838" s="12"/>
      <c r="U17838" s="12"/>
      <c r="V17838" s="12"/>
    </row>
    <row r="17839" spans="1:22" s="10" customFormat="1" x14ac:dyDescent="0.3">
      <c r="A17839" s="12"/>
      <c r="B17839" s="12"/>
      <c r="C17839" s="12"/>
      <c r="D17839" s="12"/>
      <c r="E17839" s="12"/>
      <c r="F17839" s="12"/>
      <c r="I17839" s="26"/>
      <c r="N17839" s="90"/>
      <c r="S17839" s="12"/>
      <c r="T17839" s="12"/>
      <c r="U17839" s="12"/>
      <c r="V17839" s="12"/>
    </row>
    <row r="17840" spans="1:22" x14ac:dyDescent="0.3">
      <c r="A17840" s="12"/>
      <c r="I17840" s="26"/>
    </row>
    <row r="17841" spans="1:18" x14ac:dyDescent="0.3">
      <c r="A17841" s="12"/>
      <c r="I17841" s="26"/>
    </row>
    <row r="17842" spans="1:18" x14ac:dyDescent="0.3">
      <c r="A17842" s="12"/>
      <c r="I17842" s="26"/>
    </row>
    <row r="17843" spans="1:18" x14ac:dyDescent="0.3">
      <c r="A17843" s="12"/>
      <c r="G17843" s="12"/>
      <c r="H17843" s="12"/>
      <c r="J17843" s="12"/>
      <c r="K17843" s="12"/>
      <c r="L17843" s="12"/>
      <c r="M17843" s="12"/>
      <c r="N17843" s="96"/>
      <c r="O17843" s="12"/>
      <c r="P17843" s="12"/>
      <c r="Q17843" s="12"/>
      <c r="R17843" s="12"/>
    </row>
    <row r="17844" spans="1:18" x14ac:dyDescent="0.3">
      <c r="A17844" s="12"/>
      <c r="G17844" s="12"/>
      <c r="H17844" s="12"/>
      <c r="J17844" s="12"/>
      <c r="K17844" s="12"/>
      <c r="L17844" s="12"/>
      <c r="M17844" s="12"/>
      <c r="N17844" s="96"/>
      <c r="O17844" s="12"/>
      <c r="P17844" s="12"/>
      <c r="Q17844" s="12"/>
      <c r="R17844" s="12"/>
    </row>
    <row r="17845" spans="1:18" x14ac:dyDescent="0.3">
      <c r="A17845" s="12"/>
      <c r="G17845" s="12"/>
      <c r="H17845" s="12"/>
      <c r="J17845" s="12"/>
      <c r="K17845" s="12"/>
      <c r="L17845" s="12"/>
      <c r="M17845" s="12"/>
      <c r="N17845" s="96"/>
      <c r="O17845" s="12"/>
      <c r="P17845" s="12"/>
      <c r="Q17845" s="12"/>
      <c r="R17845" s="12"/>
    </row>
    <row r="17846" spans="1:18" x14ac:dyDescent="0.3">
      <c r="A17846" s="12"/>
      <c r="G17846" s="12"/>
      <c r="H17846" s="12"/>
      <c r="J17846" s="12"/>
      <c r="K17846" s="12"/>
      <c r="L17846" s="12"/>
      <c r="M17846" s="12"/>
      <c r="N17846" s="96"/>
      <c r="O17846" s="12"/>
      <c r="P17846" s="12"/>
      <c r="Q17846" s="12"/>
      <c r="R17846" s="12"/>
    </row>
    <row r="17847" spans="1:18" x14ac:dyDescent="0.3">
      <c r="A17847" s="12"/>
      <c r="G17847" s="12"/>
      <c r="H17847" s="12"/>
      <c r="J17847" s="12"/>
      <c r="K17847" s="12"/>
      <c r="L17847" s="12"/>
      <c r="M17847" s="12"/>
      <c r="N17847" s="96"/>
      <c r="O17847" s="12"/>
      <c r="P17847" s="12"/>
      <c r="Q17847" s="12"/>
      <c r="R17847" s="12"/>
    </row>
    <row r="17848" spans="1:18" x14ac:dyDescent="0.3">
      <c r="A17848" s="12"/>
      <c r="G17848" s="12"/>
      <c r="H17848" s="12"/>
      <c r="J17848" s="12"/>
      <c r="K17848" s="12"/>
      <c r="L17848" s="12"/>
      <c r="M17848" s="12"/>
      <c r="N17848" s="96"/>
      <c r="O17848" s="12"/>
      <c r="P17848" s="12"/>
      <c r="Q17848" s="12"/>
      <c r="R17848" s="12"/>
    </row>
    <row r="17866" spans="1:21" s="10" customFormat="1" x14ac:dyDescent="0.3">
      <c r="A17866" s="12"/>
      <c r="B17866" s="12"/>
      <c r="C17866" s="12"/>
      <c r="D17866" s="12"/>
      <c r="E17866" s="12"/>
      <c r="F17866" s="12"/>
      <c r="I17866" s="26"/>
      <c r="N17866" s="90"/>
      <c r="S17866" s="12"/>
      <c r="T17866" s="12"/>
      <c r="U17866" s="12"/>
    </row>
    <row r="17867" spans="1:21" s="10" customFormat="1" x14ac:dyDescent="0.3">
      <c r="A17867" s="12"/>
      <c r="B17867" s="12"/>
      <c r="C17867" s="12"/>
      <c r="D17867" s="12"/>
      <c r="E17867" s="12"/>
      <c r="F17867" s="12"/>
      <c r="I17867" s="26"/>
      <c r="N17867" s="90"/>
      <c r="S17867" s="12"/>
      <c r="T17867" s="12"/>
      <c r="U17867" s="12"/>
    </row>
    <row r="17868" spans="1:21" x14ac:dyDescent="0.3">
      <c r="A17868" s="12"/>
      <c r="I17868" s="26"/>
    </row>
    <row r="17869" spans="1:21" x14ac:dyDescent="0.3">
      <c r="A17869" s="12"/>
      <c r="I17869" s="26"/>
    </row>
    <row r="17870" spans="1:21" x14ac:dyDescent="0.3">
      <c r="A17870" s="12"/>
      <c r="I17870" s="26"/>
    </row>
    <row r="17871" spans="1:21" x14ac:dyDescent="0.3">
      <c r="A17871" s="12"/>
      <c r="I17871" s="26"/>
    </row>
    <row r="17872" spans="1:21" x14ac:dyDescent="0.3">
      <c r="A17872" s="12"/>
      <c r="G17872" s="12"/>
      <c r="H17872" s="12"/>
      <c r="J17872" s="12"/>
      <c r="K17872" s="12"/>
      <c r="L17872" s="12"/>
      <c r="M17872" s="12"/>
      <c r="N17872" s="96"/>
      <c r="O17872" s="12"/>
      <c r="P17872" s="12"/>
      <c r="Q17872" s="12"/>
      <c r="R17872" s="12"/>
    </row>
    <row r="17873" spans="1:18" x14ac:dyDescent="0.3">
      <c r="A17873" s="12"/>
      <c r="G17873" s="12"/>
      <c r="H17873" s="12"/>
      <c r="J17873" s="12"/>
      <c r="K17873" s="12"/>
      <c r="L17873" s="12"/>
      <c r="M17873" s="12"/>
      <c r="N17873" s="96"/>
      <c r="O17873" s="12"/>
      <c r="P17873" s="12"/>
      <c r="Q17873" s="12"/>
      <c r="R17873" s="12"/>
    </row>
    <row r="17874" spans="1:18" x14ac:dyDescent="0.3">
      <c r="A17874" s="12"/>
      <c r="G17874" s="12"/>
      <c r="H17874" s="12"/>
      <c r="J17874" s="12"/>
      <c r="K17874" s="12"/>
      <c r="L17874" s="12"/>
      <c r="M17874" s="12"/>
      <c r="N17874" s="96"/>
      <c r="O17874" s="12"/>
      <c r="P17874" s="12"/>
      <c r="Q17874" s="12"/>
      <c r="R17874" s="12"/>
    </row>
    <row r="17875" spans="1:18" x14ac:dyDescent="0.3">
      <c r="A17875" s="12"/>
      <c r="G17875" s="12"/>
      <c r="H17875" s="12"/>
      <c r="J17875" s="12"/>
      <c r="K17875" s="12"/>
      <c r="L17875" s="12"/>
      <c r="M17875" s="12"/>
      <c r="N17875" s="96"/>
      <c r="O17875" s="12"/>
      <c r="P17875" s="12"/>
      <c r="Q17875" s="12"/>
      <c r="R17875" s="12"/>
    </row>
    <row r="17876" spans="1:18" x14ac:dyDescent="0.3">
      <c r="A17876" s="12"/>
      <c r="G17876" s="12"/>
      <c r="H17876" s="12"/>
      <c r="J17876" s="12"/>
      <c r="K17876" s="12"/>
      <c r="L17876" s="12"/>
      <c r="M17876" s="12"/>
      <c r="N17876" s="96"/>
      <c r="O17876" s="12"/>
      <c r="P17876" s="12"/>
      <c r="Q17876" s="12"/>
      <c r="R17876" s="12"/>
    </row>
    <row r="17877" spans="1:18" x14ac:dyDescent="0.3">
      <c r="A17877" s="12"/>
      <c r="G17877" s="12"/>
      <c r="H17877" s="12"/>
      <c r="J17877" s="12"/>
      <c r="K17877" s="12"/>
      <c r="L17877" s="12"/>
      <c r="M17877" s="12"/>
      <c r="N17877" s="96"/>
      <c r="O17877" s="12"/>
      <c r="P17877" s="12"/>
      <c r="Q17877" s="12"/>
      <c r="R17877" s="12"/>
    </row>
    <row r="17895" spans="1:21" s="10" customFormat="1" x14ac:dyDescent="0.3">
      <c r="B17895" s="12"/>
      <c r="C17895" s="12"/>
      <c r="D17895" s="12"/>
      <c r="E17895" s="12"/>
      <c r="F17895" s="12"/>
      <c r="I17895" s="26"/>
      <c r="N17895" s="90"/>
      <c r="S17895" s="12"/>
      <c r="T17895" s="12"/>
      <c r="U17895" s="12"/>
    </row>
    <row r="17896" spans="1:21" s="10" customFormat="1" x14ac:dyDescent="0.3">
      <c r="B17896" s="12"/>
      <c r="C17896" s="12"/>
      <c r="D17896" s="12"/>
      <c r="E17896" s="12"/>
      <c r="F17896" s="12"/>
      <c r="I17896" s="26"/>
      <c r="N17896" s="90"/>
      <c r="S17896" s="12"/>
      <c r="T17896" s="12"/>
      <c r="U17896" s="12"/>
    </row>
    <row r="17897" spans="1:21" x14ac:dyDescent="0.3">
      <c r="A17897" s="12"/>
      <c r="I17897" s="26"/>
    </row>
    <row r="17898" spans="1:21" x14ac:dyDescent="0.3">
      <c r="A17898" s="12"/>
      <c r="I17898" s="26"/>
    </row>
    <row r="17899" spans="1:21" x14ac:dyDescent="0.3">
      <c r="A17899" s="12"/>
      <c r="I17899" s="26"/>
    </row>
    <row r="17900" spans="1:21" x14ac:dyDescent="0.3">
      <c r="A17900" s="12"/>
      <c r="I17900" s="26"/>
    </row>
    <row r="17901" spans="1:21" x14ac:dyDescent="0.3">
      <c r="A17901" s="12"/>
      <c r="G17901" s="12"/>
      <c r="H17901" s="12"/>
      <c r="J17901" s="12"/>
      <c r="K17901" s="12"/>
      <c r="L17901" s="12"/>
      <c r="M17901" s="12"/>
      <c r="N17901" s="96"/>
      <c r="O17901" s="12"/>
      <c r="P17901" s="12"/>
      <c r="Q17901" s="12"/>
      <c r="R17901" s="12"/>
    </row>
    <row r="17902" spans="1:21" x14ac:dyDescent="0.3">
      <c r="A17902" s="12"/>
      <c r="G17902" s="12"/>
      <c r="H17902" s="12"/>
      <c r="J17902" s="12"/>
      <c r="K17902" s="12"/>
      <c r="L17902" s="12"/>
      <c r="M17902" s="12"/>
      <c r="N17902" s="96"/>
      <c r="O17902" s="12"/>
      <c r="P17902" s="12"/>
      <c r="Q17902" s="12"/>
      <c r="R17902" s="12"/>
    </row>
    <row r="17903" spans="1:21" x14ac:dyDescent="0.3">
      <c r="A17903" s="12"/>
      <c r="G17903" s="12"/>
      <c r="H17903" s="12"/>
      <c r="J17903" s="12"/>
      <c r="K17903" s="12"/>
      <c r="L17903" s="12"/>
      <c r="M17903" s="12"/>
      <c r="N17903" s="96"/>
      <c r="O17903" s="12"/>
      <c r="P17903" s="12"/>
      <c r="Q17903" s="12"/>
      <c r="R17903" s="12"/>
    </row>
    <row r="17904" spans="1:21" x14ac:dyDescent="0.3">
      <c r="A17904" s="12"/>
      <c r="G17904" s="12"/>
      <c r="H17904" s="12"/>
      <c r="J17904" s="12"/>
      <c r="K17904" s="12"/>
      <c r="L17904" s="12"/>
      <c r="M17904" s="12"/>
      <c r="N17904" s="96"/>
      <c r="O17904" s="12"/>
      <c r="P17904" s="12"/>
      <c r="Q17904" s="12"/>
      <c r="R17904" s="12"/>
    </row>
    <row r="17905" spans="1:18" x14ac:dyDescent="0.3">
      <c r="A17905" s="12"/>
      <c r="G17905" s="12"/>
      <c r="H17905" s="12"/>
      <c r="J17905" s="12"/>
      <c r="K17905" s="12"/>
      <c r="L17905" s="12"/>
      <c r="M17905" s="12"/>
      <c r="N17905" s="96"/>
      <c r="O17905" s="12"/>
      <c r="P17905" s="12"/>
      <c r="Q17905" s="12"/>
      <c r="R17905" s="12"/>
    </row>
    <row r="17906" spans="1:18" x14ac:dyDescent="0.3">
      <c r="A17906" s="12"/>
      <c r="G17906" s="12"/>
      <c r="H17906" s="12"/>
      <c r="J17906" s="12"/>
      <c r="K17906" s="12"/>
      <c r="L17906" s="12"/>
      <c r="M17906" s="12"/>
      <c r="N17906" s="96"/>
      <c r="O17906" s="12"/>
      <c r="P17906" s="12"/>
      <c r="Q17906" s="12"/>
      <c r="R17906" s="12"/>
    </row>
    <row r="17924" spans="1:21" s="10" customFormat="1" x14ac:dyDescent="0.3">
      <c r="B17924" s="12"/>
      <c r="C17924" s="12"/>
      <c r="D17924" s="12"/>
      <c r="E17924" s="12"/>
      <c r="F17924" s="12"/>
      <c r="I17924" s="26"/>
      <c r="N17924" s="90"/>
      <c r="S17924" s="12"/>
      <c r="T17924" s="12"/>
      <c r="U17924" s="12"/>
    </row>
    <row r="17925" spans="1:21" s="10" customFormat="1" x14ac:dyDescent="0.3">
      <c r="B17925" s="12"/>
      <c r="C17925" s="12"/>
      <c r="D17925" s="12"/>
      <c r="E17925" s="12"/>
      <c r="F17925" s="12"/>
      <c r="I17925" s="26"/>
      <c r="N17925" s="90"/>
      <c r="S17925" s="12"/>
      <c r="T17925" s="12"/>
      <c r="U17925" s="12"/>
    </row>
    <row r="17926" spans="1:21" s="10" customFormat="1" x14ac:dyDescent="0.3">
      <c r="B17926" s="12"/>
      <c r="C17926" s="12"/>
      <c r="D17926" s="12"/>
      <c r="E17926" s="12"/>
      <c r="F17926" s="12"/>
      <c r="I17926" s="26"/>
      <c r="N17926" s="90"/>
      <c r="S17926" s="12"/>
      <c r="T17926" s="12"/>
      <c r="U17926" s="12"/>
    </row>
    <row r="17927" spans="1:21" s="10" customFormat="1" x14ac:dyDescent="0.3">
      <c r="B17927" s="12"/>
      <c r="C17927" s="12"/>
      <c r="D17927" s="12"/>
      <c r="E17927" s="12"/>
      <c r="F17927" s="12"/>
      <c r="I17927" s="26"/>
      <c r="N17927" s="90"/>
      <c r="S17927" s="12"/>
      <c r="T17927" s="12"/>
      <c r="U17927" s="12"/>
    </row>
    <row r="17928" spans="1:21" s="10" customFormat="1" x14ac:dyDescent="0.3">
      <c r="B17928" s="12"/>
      <c r="C17928" s="12"/>
      <c r="D17928" s="12"/>
      <c r="E17928" s="12"/>
      <c r="F17928" s="12"/>
      <c r="I17928" s="26"/>
      <c r="N17928" s="90"/>
      <c r="S17928" s="12"/>
      <c r="T17928" s="12"/>
      <c r="U17928" s="12"/>
    </row>
    <row r="17929" spans="1:21" x14ac:dyDescent="0.3">
      <c r="A17929" s="12"/>
      <c r="I17929" s="26"/>
    </row>
    <row r="17930" spans="1:21" x14ac:dyDescent="0.3">
      <c r="A17930" s="12"/>
      <c r="G17930" s="12"/>
      <c r="H17930" s="12"/>
      <c r="J17930" s="12"/>
      <c r="K17930" s="12"/>
      <c r="L17930" s="12"/>
      <c r="M17930" s="12"/>
      <c r="N17930" s="96"/>
      <c r="O17930" s="12"/>
      <c r="P17930" s="12"/>
      <c r="Q17930" s="12"/>
      <c r="R17930" s="12"/>
    </row>
    <row r="17931" spans="1:21" x14ac:dyDescent="0.3">
      <c r="A17931" s="12"/>
      <c r="G17931" s="12"/>
      <c r="H17931" s="12"/>
      <c r="J17931" s="12"/>
      <c r="K17931" s="12"/>
      <c r="L17931" s="12"/>
      <c r="M17931" s="12"/>
      <c r="N17931" s="96"/>
      <c r="O17931" s="12"/>
      <c r="P17931" s="12"/>
      <c r="Q17931" s="12"/>
      <c r="R17931" s="12"/>
    </row>
    <row r="17932" spans="1:21" x14ac:dyDescent="0.3">
      <c r="A17932" s="12"/>
      <c r="G17932" s="12"/>
      <c r="H17932" s="12"/>
      <c r="J17932" s="12"/>
      <c r="K17932" s="12"/>
      <c r="L17932" s="12"/>
      <c r="M17932" s="12"/>
      <c r="N17932" s="96"/>
      <c r="O17932" s="12"/>
      <c r="P17932" s="12"/>
      <c r="Q17932" s="12"/>
      <c r="R17932" s="12"/>
    </row>
    <row r="17933" spans="1:21" x14ac:dyDescent="0.3">
      <c r="A17933" s="12"/>
      <c r="G17933" s="12"/>
      <c r="H17933" s="12"/>
      <c r="J17933" s="12"/>
      <c r="K17933" s="12"/>
      <c r="L17933" s="12"/>
      <c r="M17933" s="12"/>
      <c r="N17933" s="96"/>
      <c r="O17933" s="12"/>
      <c r="P17933" s="12"/>
      <c r="Q17933" s="12"/>
      <c r="R17933" s="12"/>
    </row>
    <row r="17934" spans="1:21" x14ac:dyDescent="0.3">
      <c r="A17934" s="12"/>
      <c r="G17934" s="12"/>
      <c r="H17934" s="12"/>
      <c r="J17934" s="12"/>
      <c r="K17934" s="12"/>
      <c r="L17934" s="12"/>
      <c r="M17934" s="12"/>
      <c r="N17934" s="96"/>
      <c r="O17934" s="12"/>
      <c r="P17934" s="12"/>
      <c r="Q17934" s="12"/>
      <c r="R17934" s="12"/>
    </row>
    <row r="17935" spans="1:21" x14ac:dyDescent="0.3">
      <c r="A17935" s="12"/>
      <c r="G17935" s="12"/>
      <c r="H17935" s="12"/>
      <c r="J17935" s="12"/>
      <c r="K17935" s="12"/>
      <c r="L17935" s="12"/>
      <c r="M17935" s="12"/>
      <c r="N17935" s="96"/>
      <c r="O17935" s="12"/>
      <c r="P17935" s="12"/>
      <c r="Q17935" s="12"/>
      <c r="R17935" s="12"/>
    </row>
    <row r="17953" spans="1:18" x14ac:dyDescent="0.3">
      <c r="A17953" s="12"/>
      <c r="I17953" s="26"/>
    </row>
    <row r="17954" spans="1:18" x14ac:dyDescent="0.3">
      <c r="A17954" s="12"/>
      <c r="I17954" s="26"/>
    </row>
    <row r="17955" spans="1:18" x14ac:dyDescent="0.3">
      <c r="A17955" s="12"/>
      <c r="I17955" s="26"/>
    </row>
    <row r="17956" spans="1:18" x14ac:dyDescent="0.3">
      <c r="A17956" s="12"/>
      <c r="I17956" s="26"/>
    </row>
    <row r="17957" spans="1:18" x14ac:dyDescent="0.3">
      <c r="A17957" s="12"/>
      <c r="I17957" s="26"/>
    </row>
    <row r="17958" spans="1:18" x14ac:dyDescent="0.3">
      <c r="A17958" s="12"/>
      <c r="I17958" s="26"/>
    </row>
    <row r="17959" spans="1:18" x14ac:dyDescent="0.3">
      <c r="A17959" s="12"/>
      <c r="G17959" s="12"/>
      <c r="H17959" s="12"/>
      <c r="J17959" s="12"/>
      <c r="K17959" s="12"/>
      <c r="L17959" s="12"/>
      <c r="M17959" s="12"/>
      <c r="N17959" s="96"/>
      <c r="O17959" s="12"/>
      <c r="P17959" s="12"/>
      <c r="Q17959" s="12"/>
      <c r="R17959" s="12"/>
    </row>
    <row r="17960" spans="1:18" x14ac:dyDescent="0.3">
      <c r="A17960" s="12"/>
      <c r="G17960" s="12"/>
      <c r="H17960" s="12"/>
      <c r="J17960" s="12"/>
      <c r="K17960" s="12"/>
      <c r="L17960" s="12"/>
      <c r="M17960" s="12"/>
      <c r="N17960" s="96"/>
      <c r="O17960" s="12"/>
      <c r="P17960" s="12"/>
      <c r="Q17960" s="12"/>
      <c r="R17960" s="12"/>
    </row>
    <row r="17961" spans="1:18" x14ac:dyDescent="0.3">
      <c r="A17961" s="12"/>
      <c r="G17961" s="12"/>
      <c r="H17961" s="12"/>
      <c r="J17961" s="12"/>
      <c r="K17961" s="12"/>
      <c r="L17961" s="12"/>
      <c r="M17961" s="12"/>
      <c r="N17961" s="96"/>
      <c r="O17961" s="12"/>
      <c r="P17961" s="12"/>
      <c r="Q17961" s="12"/>
      <c r="R17961" s="12"/>
    </row>
    <row r="17962" spans="1:18" x14ac:dyDescent="0.3">
      <c r="A17962" s="12"/>
      <c r="G17962" s="12"/>
      <c r="H17962" s="12"/>
      <c r="J17962" s="12"/>
      <c r="K17962" s="12"/>
      <c r="L17962" s="12"/>
      <c r="M17962" s="12"/>
      <c r="N17962" s="96"/>
      <c r="O17962" s="12"/>
      <c r="P17962" s="12"/>
      <c r="Q17962" s="12"/>
      <c r="R17962" s="12"/>
    </row>
    <row r="17963" spans="1:18" x14ac:dyDescent="0.3">
      <c r="A17963" s="12"/>
      <c r="G17963" s="12"/>
      <c r="H17963" s="12"/>
      <c r="J17963" s="12"/>
      <c r="K17963" s="12"/>
      <c r="L17963" s="12"/>
      <c r="M17963" s="12"/>
      <c r="N17963" s="96"/>
      <c r="O17963" s="12"/>
      <c r="P17963" s="12"/>
      <c r="Q17963" s="12"/>
      <c r="R17963" s="12"/>
    </row>
    <row r="17964" spans="1:18" x14ac:dyDescent="0.3">
      <c r="A17964" s="12"/>
      <c r="G17964" s="12"/>
      <c r="H17964" s="12"/>
      <c r="J17964" s="12"/>
      <c r="K17964" s="12"/>
      <c r="L17964" s="12"/>
      <c r="M17964" s="12"/>
      <c r="N17964" s="96"/>
      <c r="O17964" s="12"/>
      <c r="P17964" s="12"/>
      <c r="Q17964" s="12"/>
      <c r="R17964" s="12"/>
    </row>
    <row r="17982" spans="1:22" s="10" customFormat="1" x14ac:dyDescent="0.3">
      <c r="A17982" s="12"/>
      <c r="B17982" s="12"/>
      <c r="C17982" s="12"/>
      <c r="D17982" s="12"/>
      <c r="E17982" s="12"/>
      <c r="F17982" s="12"/>
      <c r="I17982" s="26"/>
      <c r="N17982" s="90"/>
      <c r="S17982" s="12"/>
      <c r="T17982" s="12"/>
      <c r="U17982" s="12"/>
      <c r="V17982" s="12"/>
    </row>
    <row r="17983" spans="1:22" s="10" customFormat="1" x14ac:dyDescent="0.3">
      <c r="A17983" s="12"/>
      <c r="B17983" s="12"/>
      <c r="C17983" s="12"/>
      <c r="D17983" s="12"/>
      <c r="E17983" s="12"/>
      <c r="F17983" s="12"/>
      <c r="I17983" s="26"/>
      <c r="N17983" s="90"/>
      <c r="S17983" s="12"/>
      <c r="T17983" s="12"/>
      <c r="U17983" s="12"/>
      <c r="V17983" s="12"/>
    </row>
    <row r="17984" spans="1:22" x14ac:dyDescent="0.3">
      <c r="A17984" s="12"/>
      <c r="I17984" s="26"/>
    </row>
    <row r="17985" spans="1:18" x14ac:dyDescent="0.3">
      <c r="A17985" s="12"/>
      <c r="I17985" s="26"/>
    </row>
    <row r="17986" spans="1:18" x14ac:dyDescent="0.3">
      <c r="A17986" s="12"/>
      <c r="I17986" s="26"/>
    </row>
    <row r="17987" spans="1:18" x14ac:dyDescent="0.3">
      <c r="A17987" s="12"/>
      <c r="I17987" s="26"/>
    </row>
    <row r="17988" spans="1:18" x14ac:dyDescent="0.3">
      <c r="A17988" s="12"/>
      <c r="G17988" s="12"/>
      <c r="H17988" s="12"/>
      <c r="J17988" s="12"/>
      <c r="K17988" s="12"/>
      <c r="L17988" s="12"/>
      <c r="M17988" s="12"/>
      <c r="N17988" s="96"/>
      <c r="O17988" s="12"/>
      <c r="P17988" s="12"/>
      <c r="Q17988" s="12"/>
      <c r="R17988" s="12"/>
    </row>
    <row r="17989" spans="1:18" x14ac:dyDescent="0.3">
      <c r="A17989" s="12"/>
      <c r="G17989" s="12"/>
      <c r="H17989" s="12"/>
      <c r="J17989" s="12"/>
      <c r="K17989" s="12"/>
      <c r="L17989" s="12"/>
      <c r="M17989" s="12"/>
      <c r="N17989" s="96"/>
      <c r="O17989" s="12"/>
      <c r="P17989" s="12"/>
      <c r="Q17989" s="12"/>
      <c r="R17989" s="12"/>
    </row>
    <row r="17990" spans="1:18" x14ac:dyDescent="0.3">
      <c r="A17990" s="12"/>
      <c r="G17990" s="12"/>
      <c r="H17990" s="12"/>
      <c r="J17990" s="12"/>
      <c r="K17990" s="12"/>
      <c r="L17990" s="12"/>
      <c r="M17990" s="12"/>
      <c r="N17990" s="96"/>
      <c r="O17990" s="12"/>
      <c r="P17990" s="12"/>
      <c r="Q17990" s="12"/>
      <c r="R17990" s="12"/>
    </row>
    <row r="17991" spans="1:18" x14ac:dyDescent="0.3">
      <c r="A17991" s="12"/>
      <c r="G17991" s="12"/>
      <c r="H17991" s="12"/>
      <c r="J17991" s="12"/>
      <c r="K17991" s="12"/>
      <c r="L17991" s="12"/>
      <c r="M17991" s="12"/>
      <c r="N17991" s="96"/>
      <c r="O17991" s="12"/>
      <c r="P17991" s="12"/>
      <c r="Q17991" s="12"/>
      <c r="R17991" s="12"/>
    </row>
    <row r="17992" spans="1:18" x14ac:dyDescent="0.3">
      <c r="A17992" s="12"/>
      <c r="G17992" s="12"/>
      <c r="H17992" s="12"/>
      <c r="J17992" s="12"/>
      <c r="K17992" s="12"/>
      <c r="L17992" s="12"/>
      <c r="M17992" s="12"/>
      <c r="N17992" s="96"/>
      <c r="O17992" s="12"/>
      <c r="P17992" s="12"/>
      <c r="Q17992" s="12"/>
      <c r="R17992" s="12"/>
    </row>
    <row r="17993" spans="1:18" x14ac:dyDescent="0.3">
      <c r="A17993" s="12"/>
      <c r="G17993" s="12"/>
      <c r="H17993" s="12"/>
      <c r="J17993" s="12"/>
      <c r="K17993" s="12"/>
      <c r="L17993" s="12"/>
      <c r="M17993" s="12"/>
      <c r="N17993" s="96"/>
      <c r="O17993" s="12"/>
      <c r="P17993" s="12"/>
      <c r="Q17993" s="12"/>
      <c r="R17993" s="12"/>
    </row>
    <row r="18011" spans="1:21" s="10" customFormat="1" x14ac:dyDescent="0.3">
      <c r="A18011" s="12"/>
      <c r="B18011" s="12"/>
      <c r="C18011" s="12"/>
      <c r="D18011" s="12"/>
      <c r="E18011" s="12"/>
      <c r="F18011" s="12"/>
      <c r="I18011" s="26"/>
      <c r="N18011" s="90"/>
      <c r="S18011" s="12"/>
      <c r="T18011" s="12"/>
      <c r="U18011" s="12"/>
    </row>
    <row r="18012" spans="1:21" x14ac:dyDescent="0.3">
      <c r="A18012" s="12"/>
      <c r="I18012" s="26"/>
    </row>
    <row r="18013" spans="1:21" x14ac:dyDescent="0.3">
      <c r="A18013" s="12"/>
      <c r="I18013" s="26"/>
    </row>
    <row r="18014" spans="1:21" x14ac:dyDescent="0.3">
      <c r="A18014" s="12"/>
      <c r="I18014" s="26"/>
    </row>
    <row r="18015" spans="1:21" x14ac:dyDescent="0.3">
      <c r="A18015" s="12"/>
      <c r="I18015" s="26"/>
    </row>
    <row r="18016" spans="1:21" x14ac:dyDescent="0.3">
      <c r="A18016" s="12"/>
      <c r="I18016" s="26"/>
    </row>
    <row r="18017" spans="1:18" x14ac:dyDescent="0.3">
      <c r="A18017" s="12"/>
      <c r="G18017" s="12"/>
      <c r="H18017" s="12"/>
      <c r="J18017" s="12"/>
      <c r="K18017" s="12"/>
      <c r="L18017" s="12"/>
      <c r="M18017" s="12"/>
      <c r="N18017" s="96"/>
      <c r="O18017" s="12"/>
      <c r="P18017" s="12"/>
      <c r="Q18017" s="12"/>
      <c r="R18017" s="12"/>
    </row>
    <row r="18018" spans="1:18" x14ac:dyDescent="0.3">
      <c r="A18018" s="12"/>
      <c r="G18018" s="12"/>
      <c r="H18018" s="12"/>
      <c r="J18018" s="12"/>
      <c r="K18018" s="12"/>
      <c r="L18018" s="12"/>
      <c r="M18018" s="12"/>
      <c r="N18018" s="96"/>
      <c r="O18018" s="12"/>
      <c r="P18018" s="12"/>
      <c r="Q18018" s="12"/>
      <c r="R18018" s="12"/>
    </row>
    <row r="18019" spans="1:18" x14ac:dyDescent="0.3">
      <c r="A18019" s="12"/>
      <c r="G18019" s="12"/>
      <c r="H18019" s="12"/>
      <c r="J18019" s="12"/>
      <c r="K18019" s="12"/>
      <c r="L18019" s="12"/>
      <c r="M18019" s="12"/>
      <c r="N18019" s="96"/>
      <c r="O18019" s="12"/>
      <c r="P18019" s="12"/>
      <c r="Q18019" s="12"/>
      <c r="R18019" s="12"/>
    </row>
    <row r="18020" spans="1:18" x14ac:dyDescent="0.3">
      <c r="A18020" s="12"/>
      <c r="G18020" s="12"/>
      <c r="H18020" s="12"/>
      <c r="J18020" s="12"/>
      <c r="K18020" s="12"/>
      <c r="L18020" s="12"/>
      <c r="M18020" s="12"/>
      <c r="N18020" s="96"/>
      <c r="O18020" s="12"/>
      <c r="P18020" s="12"/>
      <c r="Q18020" s="12"/>
      <c r="R18020" s="12"/>
    </row>
    <row r="18021" spans="1:18" x14ac:dyDescent="0.3">
      <c r="A18021" s="12"/>
      <c r="G18021" s="12"/>
      <c r="H18021" s="12"/>
      <c r="J18021" s="12"/>
      <c r="K18021" s="12"/>
      <c r="L18021" s="12"/>
      <c r="M18021" s="12"/>
      <c r="N18021" s="96"/>
      <c r="O18021" s="12"/>
      <c r="P18021" s="12"/>
      <c r="Q18021" s="12"/>
      <c r="R18021" s="12"/>
    </row>
    <row r="18022" spans="1:18" x14ac:dyDescent="0.3">
      <c r="A18022" s="12"/>
      <c r="G18022" s="12"/>
      <c r="H18022" s="12"/>
      <c r="J18022" s="12"/>
      <c r="K18022" s="12"/>
      <c r="L18022" s="12"/>
      <c r="M18022" s="12"/>
      <c r="N18022" s="96"/>
      <c r="O18022" s="12"/>
      <c r="P18022" s="12"/>
      <c r="Q18022" s="12"/>
      <c r="R18022" s="12"/>
    </row>
    <row r="18040" spans="1:21" s="10" customFormat="1" x14ac:dyDescent="0.3">
      <c r="B18040" s="12"/>
      <c r="C18040" s="12"/>
      <c r="D18040" s="12"/>
      <c r="E18040" s="12"/>
      <c r="F18040" s="12"/>
      <c r="I18040" s="26"/>
      <c r="N18040" s="90"/>
      <c r="S18040" s="12"/>
      <c r="T18040" s="12"/>
      <c r="U18040" s="12"/>
    </row>
    <row r="18041" spans="1:21" x14ac:dyDescent="0.3">
      <c r="A18041" s="12"/>
      <c r="I18041" s="26"/>
    </row>
    <row r="18042" spans="1:21" x14ac:dyDescent="0.3">
      <c r="A18042" s="12"/>
      <c r="I18042" s="26"/>
    </row>
    <row r="18043" spans="1:21" x14ac:dyDescent="0.3">
      <c r="A18043" s="12"/>
      <c r="I18043" s="26"/>
    </row>
    <row r="18044" spans="1:21" x14ac:dyDescent="0.3">
      <c r="A18044" s="12"/>
      <c r="I18044" s="26"/>
    </row>
    <row r="18045" spans="1:21" x14ac:dyDescent="0.3">
      <c r="A18045" s="12"/>
      <c r="I18045" s="26"/>
    </row>
    <row r="18046" spans="1:21" x14ac:dyDescent="0.3">
      <c r="A18046" s="12"/>
      <c r="G18046" s="12"/>
      <c r="H18046" s="12"/>
      <c r="J18046" s="12"/>
      <c r="K18046" s="12"/>
      <c r="L18046" s="12"/>
      <c r="M18046" s="12"/>
      <c r="N18046" s="96"/>
      <c r="O18046" s="12"/>
      <c r="P18046" s="12"/>
      <c r="Q18046" s="12"/>
      <c r="R18046" s="12"/>
    </row>
    <row r="18047" spans="1:21" x14ac:dyDescent="0.3">
      <c r="A18047" s="12"/>
      <c r="G18047" s="12"/>
      <c r="H18047" s="12"/>
      <c r="J18047" s="12"/>
      <c r="K18047" s="12"/>
      <c r="L18047" s="12"/>
      <c r="M18047" s="12"/>
      <c r="N18047" s="96"/>
      <c r="O18047" s="12"/>
      <c r="P18047" s="12"/>
      <c r="Q18047" s="12"/>
      <c r="R18047" s="12"/>
    </row>
    <row r="18048" spans="1:21" x14ac:dyDescent="0.3">
      <c r="A18048" s="12"/>
      <c r="G18048" s="12"/>
      <c r="H18048" s="12"/>
      <c r="J18048" s="12"/>
      <c r="K18048" s="12"/>
      <c r="L18048" s="12"/>
      <c r="M18048" s="12"/>
      <c r="N18048" s="96"/>
      <c r="O18048" s="12"/>
      <c r="P18048" s="12"/>
      <c r="Q18048" s="12"/>
      <c r="R18048" s="12"/>
    </row>
    <row r="18049" spans="1:18" x14ac:dyDescent="0.3">
      <c r="A18049" s="12"/>
      <c r="G18049" s="12"/>
      <c r="H18049" s="12"/>
      <c r="J18049" s="12"/>
      <c r="K18049" s="12"/>
      <c r="L18049" s="12"/>
      <c r="M18049" s="12"/>
      <c r="N18049" s="96"/>
      <c r="O18049" s="12"/>
      <c r="P18049" s="12"/>
      <c r="Q18049" s="12"/>
      <c r="R18049" s="12"/>
    </row>
    <row r="18050" spans="1:18" x14ac:dyDescent="0.3">
      <c r="A18050" s="12"/>
      <c r="G18050" s="12"/>
      <c r="H18050" s="12"/>
      <c r="J18050" s="12"/>
      <c r="K18050" s="12"/>
      <c r="L18050" s="12"/>
      <c r="M18050" s="12"/>
      <c r="N18050" s="96"/>
      <c r="O18050" s="12"/>
      <c r="P18050" s="12"/>
      <c r="Q18050" s="12"/>
      <c r="R18050" s="12"/>
    </row>
    <row r="18051" spans="1:18" x14ac:dyDescent="0.3">
      <c r="A18051" s="12"/>
      <c r="G18051" s="12"/>
      <c r="H18051" s="12"/>
      <c r="J18051" s="12"/>
      <c r="K18051" s="12"/>
      <c r="L18051" s="12"/>
      <c r="M18051" s="12"/>
      <c r="N18051" s="96"/>
      <c r="O18051" s="12"/>
      <c r="P18051" s="12"/>
      <c r="Q18051" s="12"/>
      <c r="R18051" s="12"/>
    </row>
    <row r="18069" spans="1:21" s="10" customFormat="1" x14ac:dyDescent="0.3">
      <c r="B18069" s="12"/>
      <c r="C18069" s="12"/>
      <c r="D18069" s="12"/>
      <c r="E18069" s="12"/>
      <c r="F18069" s="12"/>
      <c r="I18069" s="26"/>
      <c r="N18069" s="90"/>
      <c r="S18069" s="12"/>
      <c r="T18069" s="12"/>
      <c r="U18069" s="12"/>
    </row>
    <row r="18070" spans="1:21" s="10" customFormat="1" x14ac:dyDescent="0.3">
      <c r="B18070" s="12"/>
      <c r="C18070" s="12"/>
      <c r="D18070" s="12"/>
      <c r="E18070" s="12"/>
      <c r="F18070" s="12"/>
      <c r="I18070" s="26"/>
      <c r="N18070" s="90"/>
      <c r="S18070" s="12"/>
      <c r="T18070" s="12"/>
      <c r="U18070" s="12"/>
    </row>
    <row r="18071" spans="1:21" s="10" customFormat="1" x14ac:dyDescent="0.3">
      <c r="B18071" s="12"/>
      <c r="C18071" s="12"/>
      <c r="D18071" s="12"/>
      <c r="E18071" s="12"/>
      <c r="F18071" s="12"/>
      <c r="I18071" s="26"/>
      <c r="N18071" s="90"/>
      <c r="S18071" s="12"/>
      <c r="T18071" s="12"/>
      <c r="U18071" s="12"/>
    </row>
    <row r="18072" spans="1:21" s="10" customFormat="1" x14ac:dyDescent="0.3">
      <c r="B18072" s="12"/>
      <c r="C18072" s="12"/>
      <c r="D18072" s="12"/>
      <c r="E18072" s="12"/>
      <c r="F18072" s="12"/>
      <c r="I18072" s="26"/>
      <c r="N18072" s="90"/>
      <c r="S18072" s="12"/>
      <c r="T18072" s="12"/>
      <c r="U18072" s="12"/>
    </row>
    <row r="18073" spans="1:21" x14ac:dyDescent="0.3">
      <c r="A18073" s="12"/>
      <c r="I18073" s="26"/>
    </row>
    <row r="18074" spans="1:21" x14ac:dyDescent="0.3">
      <c r="A18074" s="12"/>
      <c r="I18074" s="26"/>
    </row>
    <row r="18075" spans="1:21" x14ac:dyDescent="0.3">
      <c r="A18075" s="12"/>
      <c r="G18075" s="12"/>
      <c r="H18075" s="12"/>
      <c r="J18075" s="12"/>
      <c r="K18075" s="12"/>
      <c r="L18075" s="12"/>
      <c r="M18075" s="12"/>
      <c r="N18075" s="96"/>
      <c r="O18075" s="12"/>
      <c r="P18075" s="12"/>
      <c r="Q18075" s="12"/>
      <c r="R18075" s="12"/>
    </row>
    <row r="18076" spans="1:21" x14ac:dyDescent="0.3">
      <c r="A18076" s="12"/>
      <c r="G18076" s="12"/>
      <c r="H18076" s="12"/>
      <c r="J18076" s="12"/>
      <c r="K18076" s="12"/>
      <c r="L18076" s="12"/>
      <c r="M18076" s="12"/>
      <c r="N18076" s="96"/>
      <c r="O18076" s="12"/>
      <c r="P18076" s="12"/>
      <c r="Q18076" s="12"/>
      <c r="R18076" s="12"/>
    </row>
    <row r="18077" spans="1:21" x14ac:dyDescent="0.3">
      <c r="A18077" s="12"/>
      <c r="G18077" s="12"/>
      <c r="H18077" s="12"/>
      <c r="J18077" s="12"/>
      <c r="K18077" s="12"/>
      <c r="L18077" s="12"/>
      <c r="M18077" s="12"/>
      <c r="N18077" s="96"/>
      <c r="O18077" s="12"/>
      <c r="P18077" s="12"/>
      <c r="Q18077" s="12"/>
      <c r="R18077" s="12"/>
    </row>
    <row r="18078" spans="1:21" x14ac:dyDescent="0.3">
      <c r="A18078" s="12"/>
      <c r="G18078" s="12"/>
      <c r="H18078" s="12"/>
      <c r="J18078" s="12"/>
      <c r="K18078" s="12"/>
      <c r="L18078" s="12"/>
      <c r="M18078" s="12"/>
      <c r="N18078" s="96"/>
      <c r="O18078" s="12"/>
      <c r="P18078" s="12"/>
      <c r="Q18078" s="12"/>
      <c r="R18078" s="12"/>
    </row>
    <row r="18079" spans="1:21" x14ac:dyDescent="0.3">
      <c r="A18079" s="12"/>
      <c r="G18079" s="12"/>
      <c r="H18079" s="12"/>
      <c r="J18079" s="12"/>
      <c r="K18079" s="12"/>
      <c r="L18079" s="12"/>
      <c r="M18079" s="12"/>
      <c r="N18079" s="96"/>
      <c r="O18079" s="12"/>
      <c r="P18079" s="12"/>
      <c r="Q18079" s="12"/>
      <c r="R18079" s="12"/>
    </row>
    <row r="18080" spans="1:21" x14ac:dyDescent="0.3">
      <c r="A18080" s="12"/>
      <c r="G18080" s="12"/>
      <c r="H18080" s="12"/>
      <c r="J18080" s="12"/>
      <c r="K18080" s="12"/>
      <c r="L18080" s="12"/>
      <c r="M18080" s="12"/>
      <c r="N18080" s="96"/>
      <c r="O18080" s="12"/>
      <c r="P18080" s="12"/>
      <c r="Q18080" s="12"/>
      <c r="R18080" s="12"/>
    </row>
    <row r="18098" spans="1:18" x14ac:dyDescent="0.3">
      <c r="A18098" s="12"/>
      <c r="I18098" s="26"/>
    </row>
    <row r="18099" spans="1:18" x14ac:dyDescent="0.3">
      <c r="A18099" s="12"/>
      <c r="I18099" s="26"/>
    </row>
    <row r="18100" spans="1:18" x14ac:dyDescent="0.3">
      <c r="A18100" s="12"/>
      <c r="I18100" s="26"/>
    </row>
    <row r="18101" spans="1:18" x14ac:dyDescent="0.3">
      <c r="A18101" s="12"/>
      <c r="I18101" s="26"/>
    </row>
    <row r="18102" spans="1:18" x14ac:dyDescent="0.3">
      <c r="A18102" s="12"/>
      <c r="I18102" s="26"/>
    </row>
    <row r="18103" spans="1:18" x14ac:dyDescent="0.3">
      <c r="A18103" s="12"/>
      <c r="I18103" s="26"/>
    </row>
    <row r="18104" spans="1:18" x14ac:dyDescent="0.3">
      <c r="A18104" s="12"/>
      <c r="G18104" s="12"/>
      <c r="H18104" s="12"/>
      <c r="J18104" s="12"/>
      <c r="K18104" s="12"/>
      <c r="L18104" s="12"/>
      <c r="M18104" s="12"/>
      <c r="N18104" s="96"/>
      <c r="O18104" s="12"/>
      <c r="P18104" s="12"/>
      <c r="Q18104" s="12"/>
      <c r="R18104" s="12"/>
    </row>
    <row r="18105" spans="1:18" x14ac:dyDescent="0.3">
      <c r="A18105" s="12"/>
      <c r="G18105" s="12"/>
      <c r="H18105" s="12"/>
      <c r="J18105" s="12"/>
      <c r="K18105" s="12"/>
      <c r="L18105" s="12"/>
      <c r="M18105" s="12"/>
      <c r="N18105" s="96"/>
      <c r="O18105" s="12"/>
      <c r="P18105" s="12"/>
      <c r="Q18105" s="12"/>
      <c r="R18105" s="12"/>
    </row>
    <row r="18106" spans="1:18" x14ac:dyDescent="0.3">
      <c r="A18106" s="12"/>
      <c r="G18106" s="12"/>
      <c r="H18106" s="12"/>
      <c r="J18106" s="12"/>
      <c r="K18106" s="12"/>
      <c r="L18106" s="12"/>
      <c r="M18106" s="12"/>
      <c r="N18106" s="96"/>
      <c r="O18106" s="12"/>
      <c r="P18106" s="12"/>
      <c r="Q18106" s="12"/>
      <c r="R18106" s="12"/>
    </row>
    <row r="18107" spans="1:18" x14ac:dyDescent="0.3">
      <c r="A18107" s="12"/>
      <c r="G18107" s="12"/>
      <c r="H18107" s="12"/>
      <c r="J18107" s="12"/>
      <c r="K18107" s="12"/>
      <c r="L18107" s="12"/>
      <c r="M18107" s="12"/>
      <c r="N18107" s="96"/>
      <c r="O18107" s="12"/>
      <c r="P18107" s="12"/>
      <c r="Q18107" s="12"/>
      <c r="R18107" s="12"/>
    </row>
    <row r="18108" spans="1:18" x14ac:dyDescent="0.3">
      <c r="A18108" s="12"/>
      <c r="G18108" s="12"/>
      <c r="H18108" s="12"/>
      <c r="J18108" s="12"/>
      <c r="K18108" s="12"/>
      <c r="L18108" s="12"/>
      <c r="M18108" s="12"/>
      <c r="N18108" s="96"/>
      <c r="O18108" s="12"/>
      <c r="P18108" s="12"/>
      <c r="Q18108" s="12"/>
      <c r="R18108" s="12"/>
    </row>
    <row r="18109" spans="1:18" x14ac:dyDescent="0.3">
      <c r="A18109" s="12"/>
      <c r="G18109" s="12"/>
      <c r="H18109" s="12"/>
      <c r="J18109" s="12"/>
      <c r="K18109" s="12"/>
      <c r="L18109" s="12"/>
      <c r="M18109" s="12"/>
      <c r="N18109" s="96"/>
      <c r="O18109" s="12"/>
      <c r="P18109" s="12"/>
      <c r="Q18109" s="12"/>
      <c r="R18109" s="12"/>
    </row>
    <row r="18127" spans="1:22" s="10" customFormat="1" x14ac:dyDescent="0.3">
      <c r="A18127" s="12"/>
      <c r="B18127" s="12"/>
      <c r="C18127" s="12"/>
      <c r="D18127" s="12"/>
      <c r="E18127" s="12"/>
      <c r="F18127" s="12"/>
      <c r="I18127" s="26"/>
      <c r="N18127" s="90"/>
      <c r="S18127" s="12"/>
      <c r="T18127" s="12"/>
      <c r="U18127" s="12"/>
      <c r="V18127" s="12"/>
    </row>
    <row r="18128" spans="1:22" x14ac:dyDescent="0.3">
      <c r="A18128" s="12"/>
      <c r="I18128" s="26"/>
    </row>
    <row r="18129" spans="1:18" x14ac:dyDescent="0.3">
      <c r="A18129" s="12"/>
      <c r="I18129" s="26"/>
    </row>
    <row r="18130" spans="1:18" x14ac:dyDescent="0.3">
      <c r="A18130" s="12"/>
      <c r="I18130" s="26"/>
    </row>
    <row r="18131" spans="1:18" x14ac:dyDescent="0.3">
      <c r="A18131" s="12"/>
      <c r="I18131" s="26"/>
    </row>
    <row r="18132" spans="1:18" x14ac:dyDescent="0.3">
      <c r="A18132" s="12"/>
      <c r="I18132" s="26"/>
    </row>
    <row r="18133" spans="1:18" x14ac:dyDescent="0.3">
      <c r="A18133" s="12"/>
      <c r="G18133" s="12"/>
      <c r="H18133" s="12"/>
      <c r="J18133" s="12"/>
      <c r="K18133" s="12"/>
      <c r="L18133" s="12"/>
      <c r="M18133" s="12"/>
      <c r="N18133" s="96"/>
      <c r="O18133" s="12"/>
      <c r="P18133" s="12"/>
      <c r="Q18133" s="12"/>
      <c r="R18133" s="12"/>
    </row>
    <row r="18134" spans="1:18" x14ac:dyDescent="0.3">
      <c r="A18134" s="12"/>
      <c r="G18134" s="12"/>
      <c r="H18134" s="12"/>
      <c r="J18134" s="12"/>
      <c r="K18134" s="12"/>
      <c r="L18134" s="12"/>
      <c r="M18134" s="12"/>
      <c r="N18134" s="96"/>
      <c r="O18134" s="12"/>
      <c r="P18134" s="12"/>
      <c r="Q18134" s="12"/>
      <c r="R18134" s="12"/>
    </row>
    <row r="18135" spans="1:18" x14ac:dyDescent="0.3">
      <c r="A18135" s="12"/>
      <c r="G18135" s="12"/>
      <c r="H18135" s="12"/>
      <c r="J18135" s="12"/>
      <c r="K18135" s="12"/>
      <c r="L18135" s="12"/>
      <c r="M18135" s="12"/>
      <c r="N18135" s="96"/>
      <c r="O18135" s="12"/>
      <c r="P18135" s="12"/>
      <c r="Q18135" s="12"/>
      <c r="R18135" s="12"/>
    </row>
    <row r="18136" spans="1:18" x14ac:dyDescent="0.3">
      <c r="A18136" s="12"/>
      <c r="G18136" s="12"/>
      <c r="H18136" s="12"/>
      <c r="J18136" s="12"/>
      <c r="K18136" s="12"/>
      <c r="L18136" s="12"/>
      <c r="M18136" s="12"/>
      <c r="N18136" s="96"/>
      <c r="O18136" s="12"/>
      <c r="P18136" s="12"/>
      <c r="Q18136" s="12"/>
      <c r="R18136" s="12"/>
    </row>
    <row r="18137" spans="1:18" x14ac:dyDescent="0.3">
      <c r="A18137" s="12"/>
      <c r="G18137" s="12"/>
      <c r="H18137" s="12"/>
      <c r="J18137" s="12"/>
      <c r="K18137" s="12"/>
      <c r="L18137" s="12"/>
      <c r="M18137" s="12"/>
      <c r="N18137" s="96"/>
      <c r="O18137" s="12"/>
      <c r="P18137" s="12"/>
      <c r="Q18137" s="12"/>
      <c r="R18137" s="12"/>
    </row>
    <row r="18138" spans="1:18" x14ac:dyDescent="0.3">
      <c r="A18138" s="12"/>
      <c r="G18138" s="12"/>
      <c r="H18138" s="12"/>
      <c r="J18138" s="12"/>
      <c r="K18138" s="12"/>
      <c r="L18138" s="12"/>
      <c r="M18138" s="12"/>
      <c r="N18138" s="96"/>
      <c r="O18138" s="12"/>
      <c r="P18138" s="12"/>
      <c r="Q18138" s="12"/>
      <c r="R18138" s="12"/>
    </row>
    <row r="18156" spans="1:22" s="10" customFormat="1" x14ac:dyDescent="0.3">
      <c r="A18156" s="12"/>
      <c r="B18156" s="12"/>
      <c r="C18156" s="12"/>
      <c r="D18156" s="12"/>
      <c r="E18156" s="12"/>
      <c r="F18156" s="12"/>
      <c r="I18156" s="26"/>
      <c r="N18156" s="90"/>
      <c r="S18156" s="12"/>
      <c r="T18156" s="12"/>
      <c r="U18156" s="12"/>
      <c r="V18156" s="12"/>
    </row>
    <row r="18157" spans="1:22" s="10" customFormat="1" x14ac:dyDescent="0.3">
      <c r="A18157" s="12"/>
      <c r="B18157" s="12"/>
      <c r="C18157" s="12"/>
      <c r="D18157" s="12"/>
      <c r="E18157" s="12"/>
      <c r="F18157" s="12"/>
      <c r="I18157" s="26"/>
      <c r="N18157" s="90"/>
      <c r="S18157" s="12"/>
      <c r="T18157" s="12"/>
      <c r="U18157" s="12"/>
      <c r="V18157" s="12"/>
    </row>
    <row r="18158" spans="1:22" s="10" customFormat="1" x14ac:dyDescent="0.3">
      <c r="A18158" s="12"/>
      <c r="B18158" s="12"/>
      <c r="C18158" s="12"/>
      <c r="D18158" s="12"/>
      <c r="E18158" s="12"/>
      <c r="F18158" s="12"/>
      <c r="I18158" s="26"/>
      <c r="N18158" s="90"/>
      <c r="S18158" s="12"/>
      <c r="T18158" s="12"/>
      <c r="U18158" s="12"/>
      <c r="V18158" s="12"/>
    </row>
    <row r="18159" spans="1:22" s="10" customFormat="1" x14ac:dyDescent="0.3">
      <c r="A18159" s="12"/>
      <c r="B18159" s="12"/>
      <c r="C18159" s="12"/>
      <c r="D18159" s="12"/>
      <c r="E18159" s="12"/>
      <c r="F18159" s="12"/>
      <c r="I18159" s="26"/>
      <c r="N18159" s="90"/>
      <c r="S18159" s="12"/>
      <c r="T18159" s="12"/>
      <c r="U18159" s="12"/>
      <c r="V18159" s="12"/>
    </row>
    <row r="18160" spans="1:22" x14ac:dyDescent="0.3">
      <c r="A18160" s="12"/>
      <c r="I18160" s="26"/>
    </row>
    <row r="18161" spans="1:18" x14ac:dyDescent="0.3">
      <c r="A18161" s="12"/>
      <c r="I18161" s="26"/>
    </row>
    <row r="18162" spans="1:18" x14ac:dyDescent="0.3">
      <c r="A18162" s="12"/>
      <c r="G18162" s="12"/>
      <c r="H18162" s="12"/>
      <c r="J18162" s="12"/>
      <c r="K18162" s="12"/>
      <c r="L18162" s="12"/>
      <c r="M18162" s="12"/>
      <c r="N18162" s="96"/>
      <c r="O18162" s="12"/>
      <c r="P18162" s="12"/>
      <c r="Q18162" s="12"/>
      <c r="R18162" s="12"/>
    </row>
    <row r="18163" spans="1:18" x14ac:dyDescent="0.3">
      <c r="A18163" s="12"/>
      <c r="G18163" s="12"/>
      <c r="H18163" s="12"/>
      <c r="J18163" s="12"/>
      <c r="K18163" s="12"/>
      <c r="L18163" s="12"/>
      <c r="M18163" s="12"/>
      <c r="N18163" s="96"/>
      <c r="O18163" s="12"/>
      <c r="P18163" s="12"/>
      <c r="Q18163" s="12"/>
      <c r="R18163" s="12"/>
    </row>
    <row r="18164" spans="1:18" x14ac:dyDescent="0.3">
      <c r="A18164" s="12"/>
      <c r="G18164" s="12"/>
      <c r="H18164" s="12"/>
      <c r="J18164" s="12"/>
      <c r="K18164" s="12"/>
      <c r="L18164" s="12"/>
      <c r="M18164" s="12"/>
      <c r="N18164" s="96"/>
      <c r="O18164" s="12"/>
      <c r="P18164" s="12"/>
      <c r="Q18164" s="12"/>
      <c r="R18164" s="12"/>
    </row>
    <row r="18165" spans="1:18" x14ac:dyDescent="0.3">
      <c r="A18165" s="12"/>
      <c r="G18165" s="12"/>
      <c r="H18165" s="12"/>
      <c r="J18165" s="12"/>
      <c r="K18165" s="12"/>
      <c r="L18165" s="12"/>
      <c r="M18165" s="12"/>
      <c r="N18165" s="96"/>
      <c r="O18165" s="12"/>
      <c r="P18165" s="12"/>
      <c r="Q18165" s="12"/>
      <c r="R18165" s="12"/>
    </row>
    <row r="18166" spans="1:18" x14ac:dyDescent="0.3">
      <c r="A18166" s="12"/>
      <c r="G18166" s="12"/>
      <c r="H18166" s="12"/>
      <c r="J18166" s="12"/>
      <c r="K18166" s="12"/>
      <c r="L18166" s="12"/>
      <c r="M18166" s="12"/>
      <c r="N18166" s="96"/>
      <c r="O18166" s="12"/>
      <c r="P18166" s="12"/>
      <c r="Q18166" s="12"/>
      <c r="R18166" s="12"/>
    </row>
    <row r="18167" spans="1:18" x14ac:dyDescent="0.3">
      <c r="A18167" s="12"/>
      <c r="G18167" s="12"/>
      <c r="H18167" s="12"/>
      <c r="J18167" s="12"/>
      <c r="K18167" s="12"/>
      <c r="L18167" s="12"/>
      <c r="M18167" s="12"/>
      <c r="N18167" s="96"/>
      <c r="O18167" s="12"/>
      <c r="P18167" s="12"/>
      <c r="Q18167" s="12"/>
      <c r="R18167" s="12"/>
    </row>
    <row r="18185" spans="1:18" x14ac:dyDescent="0.3">
      <c r="A18185" s="12"/>
      <c r="G18185" s="12"/>
      <c r="H18185" s="12"/>
      <c r="I18185" s="26"/>
      <c r="J18185" s="12"/>
      <c r="K18185" s="12"/>
      <c r="L18185" s="12"/>
      <c r="M18185" s="12"/>
      <c r="N18185" s="96"/>
      <c r="O18185" s="12"/>
      <c r="P18185" s="12"/>
      <c r="Q18185" s="12"/>
      <c r="R18185" s="12"/>
    </row>
    <row r="18186" spans="1:18" x14ac:dyDescent="0.3">
      <c r="A18186" s="12"/>
      <c r="I18186" s="26"/>
    </row>
    <row r="18187" spans="1:18" x14ac:dyDescent="0.3">
      <c r="A18187" s="12"/>
      <c r="I18187" s="26"/>
    </row>
    <row r="18188" spans="1:18" x14ac:dyDescent="0.3">
      <c r="A18188" s="12"/>
      <c r="I18188" s="26"/>
    </row>
    <row r="18189" spans="1:18" x14ac:dyDescent="0.3">
      <c r="A18189" s="12"/>
      <c r="I18189" s="26"/>
    </row>
    <row r="18190" spans="1:18" x14ac:dyDescent="0.3">
      <c r="A18190" s="12"/>
      <c r="I18190" s="26"/>
    </row>
    <row r="18191" spans="1:18" x14ac:dyDescent="0.3">
      <c r="A18191" s="12"/>
      <c r="G18191" s="12"/>
      <c r="H18191" s="12"/>
      <c r="J18191" s="12"/>
      <c r="K18191" s="12"/>
      <c r="L18191" s="12"/>
      <c r="M18191" s="12"/>
      <c r="N18191" s="96"/>
      <c r="O18191" s="12"/>
      <c r="P18191" s="12"/>
      <c r="Q18191" s="12"/>
      <c r="R18191" s="12"/>
    </row>
    <row r="18192" spans="1:18" x14ac:dyDescent="0.3">
      <c r="A18192" s="12"/>
      <c r="G18192" s="12"/>
      <c r="H18192" s="12"/>
      <c r="J18192" s="12"/>
      <c r="K18192" s="12"/>
      <c r="L18192" s="12"/>
      <c r="M18192" s="12"/>
      <c r="N18192" s="96"/>
      <c r="O18192" s="12"/>
      <c r="P18192" s="12"/>
      <c r="Q18192" s="12"/>
      <c r="R18192" s="12"/>
    </row>
    <row r="18193" spans="1:18" x14ac:dyDescent="0.3">
      <c r="A18193" s="12"/>
      <c r="G18193" s="12"/>
      <c r="H18193" s="12"/>
      <c r="J18193" s="12"/>
      <c r="K18193" s="12"/>
      <c r="L18193" s="12"/>
      <c r="M18193" s="12"/>
      <c r="N18193" s="96"/>
      <c r="O18193" s="12"/>
      <c r="P18193" s="12"/>
      <c r="Q18193" s="12"/>
      <c r="R18193" s="12"/>
    </row>
    <row r="18194" spans="1:18" x14ac:dyDescent="0.3">
      <c r="A18194" s="12"/>
      <c r="G18194" s="12"/>
      <c r="H18194" s="12"/>
      <c r="J18194" s="12"/>
      <c r="K18194" s="12"/>
      <c r="L18194" s="12"/>
      <c r="M18194" s="12"/>
      <c r="N18194" s="96"/>
      <c r="O18194" s="12"/>
      <c r="P18194" s="12"/>
      <c r="Q18194" s="12"/>
      <c r="R18194" s="12"/>
    </row>
    <row r="18195" spans="1:18" x14ac:dyDescent="0.3">
      <c r="A18195" s="12"/>
      <c r="G18195" s="12"/>
      <c r="H18195" s="12"/>
      <c r="J18195" s="12"/>
      <c r="K18195" s="12"/>
      <c r="L18195" s="12"/>
      <c r="M18195" s="12"/>
      <c r="N18195" s="96"/>
      <c r="O18195" s="12"/>
      <c r="P18195" s="12"/>
      <c r="Q18195" s="12"/>
      <c r="R18195" s="12"/>
    </row>
    <row r="18196" spans="1:18" x14ac:dyDescent="0.3">
      <c r="A18196" s="12"/>
      <c r="G18196" s="12"/>
      <c r="H18196" s="12"/>
      <c r="J18196" s="12"/>
      <c r="K18196" s="12"/>
      <c r="L18196" s="12"/>
      <c r="M18196" s="12"/>
      <c r="N18196" s="96"/>
      <c r="O18196" s="12"/>
      <c r="P18196" s="12"/>
      <c r="Q18196" s="12"/>
      <c r="R18196" s="12"/>
    </row>
    <row r="18214" spans="1:21" s="10" customFormat="1" x14ac:dyDescent="0.3">
      <c r="B18214" s="12"/>
      <c r="C18214" s="12"/>
      <c r="D18214" s="12"/>
      <c r="E18214" s="12"/>
      <c r="F18214" s="12"/>
      <c r="I18214" s="26"/>
      <c r="N18214" s="90"/>
      <c r="S18214" s="12"/>
      <c r="T18214" s="12"/>
      <c r="U18214" s="12"/>
    </row>
    <row r="18215" spans="1:21" s="10" customFormat="1" x14ac:dyDescent="0.3">
      <c r="B18215" s="12"/>
      <c r="C18215" s="12"/>
      <c r="D18215" s="12"/>
      <c r="E18215" s="12"/>
      <c r="F18215" s="12"/>
      <c r="I18215" s="26"/>
      <c r="N18215" s="90"/>
      <c r="S18215" s="12"/>
      <c r="T18215" s="12"/>
      <c r="U18215" s="12"/>
    </row>
    <row r="18216" spans="1:21" s="10" customFormat="1" x14ac:dyDescent="0.3">
      <c r="B18216" s="12"/>
      <c r="C18216" s="12"/>
      <c r="D18216" s="12"/>
      <c r="E18216" s="12"/>
      <c r="F18216" s="12"/>
      <c r="I18216" s="26"/>
      <c r="N18216" s="90"/>
      <c r="S18216" s="12"/>
      <c r="T18216" s="12"/>
      <c r="U18216" s="12"/>
    </row>
    <row r="18217" spans="1:21" x14ac:dyDescent="0.3">
      <c r="A18217" s="12"/>
      <c r="I18217" s="26"/>
    </row>
    <row r="18218" spans="1:21" x14ac:dyDescent="0.3">
      <c r="A18218" s="12"/>
      <c r="I18218" s="26"/>
    </row>
    <row r="18219" spans="1:21" x14ac:dyDescent="0.3">
      <c r="A18219" s="12"/>
      <c r="I18219" s="26"/>
    </row>
    <row r="18220" spans="1:21" x14ac:dyDescent="0.3">
      <c r="A18220" s="12"/>
      <c r="G18220" s="12"/>
      <c r="H18220" s="12"/>
      <c r="J18220" s="12"/>
      <c r="K18220" s="12"/>
      <c r="L18220" s="12"/>
      <c r="M18220" s="12"/>
      <c r="N18220" s="96"/>
      <c r="O18220" s="12"/>
      <c r="P18220" s="12"/>
      <c r="Q18220" s="12"/>
      <c r="R18220" s="12"/>
    </row>
    <row r="18221" spans="1:21" x14ac:dyDescent="0.3">
      <c r="A18221" s="12"/>
      <c r="G18221" s="12"/>
      <c r="H18221" s="12"/>
      <c r="J18221" s="12"/>
      <c r="K18221" s="12"/>
      <c r="L18221" s="12"/>
      <c r="M18221" s="12"/>
      <c r="N18221" s="96"/>
      <c r="O18221" s="12"/>
      <c r="P18221" s="12"/>
      <c r="Q18221" s="12"/>
      <c r="R18221" s="12"/>
    </row>
    <row r="18222" spans="1:21" x14ac:dyDescent="0.3">
      <c r="A18222" s="12"/>
      <c r="G18222" s="12"/>
      <c r="H18222" s="12"/>
      <c r="J18222" s="12"/>
      <c r="K18222" s="12"/>
      <c r="L18222" s="12"/>
      <c r="M18222" s="12"/>
      <c r="N18222" s="96"/>
      <c r="O18222" s="12"/>
      <c r="P18222" s="12"/>
      <c r="Q18222" s="12"/>
      <c r="R18222" s="12"/>
    </row>
    <row r="18223" spans="1:21" x14ac:dyDescent="0.3">
      <c r="A18223" s="12"/>
      <c r="G18223" s="12"/>
      <c r="H18223" s="12"/>
      <c r="J18223" s="12"/>
      <c r="K18223" s="12"/>
      <c r="L18223" s="12"/>
      <c r="M18223" s="12"/>
      <c r="N18223" s="96"/>
      <c r="O18223" s="12"/>
      <c r="P18223" s="12"/>
      <c r="Q18223" s="12"/>
      <c r="R18223" s="12"/>
    </row>
    <row r="18224" spans="1:21" x14ac:dyDescent="0.3">
      <c r="A18224" s="12"/>
      <c r="G18224" s="12"/>
      <c r="H18224" s="12"/>
      <c r="J18224" s="12"/>
      <c r="K18224" s="12"/>
      <c r="L18224" s="12"/>
      <c r="M18224" s="12"/>
      <c r="N18224" s="96"/>
      <c r="O18224" s="12"/>
      <c r="P18224" s="12"/>
      <c r="Q18224" s="12"/>
      <c r="R18224" s="12"/>
    </row>
    <row r="18225" spans="1:18" x14ac:dyDescent="0.3">
      <c r="A18225" s="12"/>
      <c r="G18225" s="12"/>
      <c r="H18225" s="12"/>
      <c r="J18225" s="12"/>
      <c r="K18225" s="12"/>
      <c r="L18225" s="12"/>
      <c r="M18225" s="12"/>
      <c r="N18225" s="96"/>
      <c r="O18225" s="12"/>
      <c r="P18225" s="12"/>
      <c r="Q18225" s="12"/>
      <c r="R18225" s="12"/>
    </row>
    <row r="18243" spans="1:21" s="10" customFormat="1" x14ac:dyDescent="0.3">
      <c r="B18243" s="12"/>
      <c r="C18243" s="12"/>
      <c r="D18243" s="12"/>
      <c r="E18243" s="12"/>
      <c r="F18243" s="12"/>
      <c r="I18243" s="26"/>
      <c r="N18243" s="90"/>
      <c r="S18243" s="12"/>
      <c r="T18243" s="12"/>
      <c r="U18243" s="12"/>
    </row>
    <row r="18244" spans="1:21" s="10" customFormat="1" x14ac:dyDescent="0.3">
      <c r="B18244" s="12"/>
      <c r="C18244" s="12"/>
      <c r="D18244" s="12"/>
      <c r="E18244" s="12"/>
      <c r="F18244" s="12"/>
      <c r="I18244" s="26"/>
      <c r="N18244" s="90"/>
      <c r="S18244" s="12"/>
      <c r="T18244" s="12"/>
      <c r="U18244" s="12"/>
    </row>
    <row r="18245" spans="1:21" s="10" customFormat="1" x14ac:dyDescent="0.3">
      <c r="B18245" s="12"/>
      <c r="C18245" s="12"/>
      <c r="D18245" s="12"/>
      <c r="E18245" s="12"/>
      <c r="F18245" s="12"/>
      <c r="I18245" s="26"/>
      <c r="N18245" s="90"/>
      <c r="S18245" s="12"/>
      <c r="T18245" s="12"/>
      <c r="U18245" s="12"/>
    </row>
    <row r="18246" spans="1:21" s="10" customFormat="1" x14ac:dyDescent="0.3">
      <c r="B18246" s="12"/>
      <c r="C18246" s="12"/>
      <c r="D18246" s="12"/>
      <c r="E18246" s="12"/>
      <c r="F18246" s="12"/>
      <c r="I18246" s="26"/>
      <c r="N18246" s="90"/>
      <c r="S18246" s="12"/>
      <c r="T18246" s="12"/>
      <c r="U18246" s="12"/>
    </row>
    <row r="18247" spans="1:21" s="10" customFormat="1" x14ac:dyDescent="0.3">
      <c r="B18247" s="12"/>
      <c r="C18247" s="12"/>
      <c r="D18247" s="12"/>
      <c r="E18247" s="12"/>
      <c r="F18247" s="12"/>
      <c r="I18247" s="26"/>
      <c r="N18247" s="90"/>
      <c r="S18247" s="12"/>
      <c r="T18247" s="12"/>
      <c r="U18247" s="12"/>
    </row>
    <row r="18248" spans="1:21" s="10" customFormat="1" x14ac:dyDescent="0.3">
      <c r="B18248" s="12"/>
      <c r="C18248" s="12"/>
      <c r="D18248" s="12"/>
      <c r="E18248" s="12"/>
      <c r="F18248" s="12"/>
      <c r="I18248" s="26"/>
      <c r="N18248" s="90"/>
      <c r="S18248" s="12"/>
      <c r="T18248" s="12"/>
      <c r="U18248" s="12"/>
    </row>
    <row r="18249" spans="1:21" x14ac:dyDescent="0.3">
      <c r="A18249" s="12"/>
      <c r="G18249" s="12"/>
      <c r="H18249" s="12"/>
      <c r="J18249" s="12"/>
      <c r="K18249" s="12"/>
      <c r="L18249" s="12"/>
      <c r="M18249" s="12"/>
      <c r="N18249" s="96"/>
      <c r="O18249" s="12"/>
      <c r="P18249" s="12"/>
      <c r="Q18249" s="12"/>
      <c r="R18249" s="12"/>
    </row>
    <row r="18250" spans="1:21" x14ac:dyDescent="0.3">
      <c r="A18250" s="12"/>
      <c r="G18250" s="12"/>
      <c r="H18250" s="12"/>
      <c r="J18250" s="12"/>
      <c r="K18250" s="12"/>
      <c r="L18250" s="12"/>
      <c r="M18250" s="12"/>
      <c r="N18250" s="96"/>
      <c r="O18250" s="12"/>
      <c r="P18250" s="12"/>
      <c r="Q18250" s="12"/>
      <c r="R18250" s="12"/>
    </row>
    <row r="18251" spans="1:21" x14ac:dyDescent="0.3">
      <c r="A18251" s="12"/>
      <c r="G18251" s="12"/>
      <c r="H18251" s="12"/>
      <c r="J18251" s="12"/>
      <c r="K18251" s="12"/>
      <c r="L18251" s="12"/>
      <c r="M18251" s="12"/>
      <c r="N18251" s="96"/>
      <c r="O18251" s="12"/>
      <c r="P18251" s="12"/>
      <c r="Q18251" s="12"/>
      <c r="R18251" s="12"/>
    </row>
    <row r="18252" spans="1:21" x14ac:dyDescent="0.3">
      <c r="A18252" s="12"/>
      <c r="G18252" s="12"/>
      <c r="H18252" s="12"/>
      <c r="J18252" s="12"/>
      <c r="K18252" s="12"/>
      <c r="L18252" s="12"/>
      <c r="M18252" s="12"/>
      <c r="N18252" s="96"/>
      <c r="O18252" s="12"/>
      <c r="P18252" s="12"/>
      <c r="Q18252" s="12"/>
      <c r="R18252" s="12"/>
    </row>
    <row r="18253" spans="1:21" x14ac:dyDescent="0.3">
      <c r="A18253" s="12"/>
      <c r="G18253" s="12"/>
      <c r="H18253" s="12"/>
      <c r="J18253" s="12"/>
      <c r="K18253" s="12"/>
      <c r="L18253" s="12"/>
      <c r="M18253" s="12"/>
      <c r="N18253" s="96"/>
      <c r="O18253" s="12"/>
      <c r="P18253" s="12"/>
      <c r="Q18253" s="12"/>
      <c r="R18253" s="12"/>
    </row>
    <row r="18254" spans="1:21" x14ac:dyDescent="0.3">
      <c r="A18254" s="12"/>
      <c r="G18254" s="12"/>
      <c r="H18254" s="12"/>
      <c r="J18254" s="12"/>
      <c r="K18254" s="12"/>
      <c r="L18254" s="12"/>
      <c r="M18254" s="12"/>
      <c r="N18254" s="96"/>
      <c r="O18254" s="12"/>
      <c r="P18254" s="12"/>
      <c r="Q18254" s="12"/>
      <c r="R18254" s="12"/>
    </row>
    <row r="18272" spans="1:18" x14ac:dyDescent="0.3">
      <c r="A18272" s="12"/>
      <c r="I18272" s="26"/>
      <c r="J18272" s="12"/>
      <c r="K18272" s="12"/>
      <c r="L18272" s="12"/>
      <c r="M18272" s="12"/>
      <c r="N18272" s="96"/>
      <c r="O18272" s="12"/>
      <c r="P18272" s="12"/>
      <c r="Q18272" s="12"/>
      <c r="R18272" s="12"/>
    </row>
    <row r="18273" spans="1:18" x14ac:dyDescent="0.3">
      <c r="A18273" s="12"/>
      <c r="I18273" s="26"/>
    </row>
    <row r="18274" spans="1:18" x14ac:dyDescent="0.3">
      <c r="A18274" s="12"/>
      <c r="I18274" s="26"/>
    </row>
    <row r="18275" spans="1:18" x14ac:dyDescent="0.3">
      <c r="A18275" s="12"/>
      <c r="I18275" s="26"/>
    </row>
    <row r="18276" spans="1:18" x14ac:dyDescent="0.3">
      <c r="A18276" s="12"/>
      <c r="I18276" s="26"/>
    </row>
    <row r="18277" spans="1:18" x14ac:dyDescent="0.3">
      <c r="A18277" s="12"/>
      <c r="I18277" s="26"/>
    </row>
    <row r="18278" spans="1:18" x14ac:dyDescent="0.3">
      <c r="A18278" s="12"/>
      <c r="G18278" s="12"/>
      <c r="H18278" s="12"/>
      <c r="J18278" s="12"/>
      <c r="K18278" s="12"/>
      <c r="L18278" s="12"/>
      <c r="M18278" s="12"/>
      <c r="N18278" s="96"/>
      <c r="O18278" s="12"/>
      <c r="P18278" s="12"/>
      <c r="Q18278" s="12"/>
      <c r="R18278" s="12"/>
    </row>
    <row r="18279" spans="1:18" x14ac:dyDescent="0.3">
      <c r="A18279" s="12"/>
      <c r="G18279" s="12"/>
      <c r="H18279" s="12"/>
      <c r="J18279" s="12"/>
      <c r="K18279" s="12"/>
      <c r="L18279" s="12"/>
      <c r="M18279" s="12"/>
      <c r="N18279" s="96"/>
      <c r="O18279" s="12"/>
      <c r="P18279" s="12"/>
      <c r="Q18279" s="12"/>
      <c r="R18279" s="12"/>
    </row>
    <row r="18280" spans="1:18" x14ac:dyDescent="0.3">
      <c r="A18280" s="12"/>
      <c r="G18280" s="12"/>
      <c r="H18280" s="12"/>
      <c r="J18280" s="12"/>
      <c r="K18280" s="12"/>
      <c r="L18280" s="12"/>
      <c r="M18280" s="12"/>
      <c r="N18280" s="96"/>
      <c r="O18280" s="12"/>
      <c r="P18280" s="12"/>
      <c r="Q18280" s="12"/>
      <c r="R18280" s="12"/>
    </row>
    <row r="18281" spans="1:18" x14ac:dyDescent="0.3">
      <c r="A18281" s="12"/>
      <c r="G18281" s="12"/>
      <c r="H18281" s="12"/>
      <c r="J18281" s="12"/>
      <c r="K18281" s="12"/>
      <c r="L18281" s="12"/>
      <c r="M18281" s="12"/>
      <c r="N18281" s="96"/>
      <c r="O18281" s="12"/>
      <c r="P18281" s="12"/>
      <c r="Q18281" s="12"/>
      <c r="R18281" s="12"/>
    </row>
    <row r="18282" spans="1:18" x14ac:dyDescent="0.3">
      <c r="A18282" s="12"/>
      <c r="G18282" s="12"/>
      <c r="H18282" s="12"/>
      <c r="J18282" s="12"/>
      <c r="K18282" s="12"/>
      <c r="L18282" s="12"/>
      <c r="M18282" s="12"/>
      <c r="N18282" s="96"/>
      <c r="O18282" s="12"/>
      <c r="P18282" s="12"/>
      <c r="Q18282" s="12"/>
      <c r="R18282" s="12"/>
    </row>
    <row r="18283" spans="1:18" x14ac:dyDescent="0.3">
      <c r="A18283" s="12"/>
      <c r="G18283" s="12"/>
      <c r="H18283" s="12"/>
      <c r="J18283" s="12"/>
      <c r="K18283" s="12"/>
      <c r="L18283" s="12"/>
      <c r="M18283" s="12"/>
      <c r="N18283" s="96"/>
      <c r="O18283" s="12"/>
      <c r="P18283" s="12"/>
      <c r="Q18283" s="12"/>
      <c r="R18283" s="12"/>
    </row>
    <row r="18301" spans="1:22" s="10" customFormat="1" x14ac:dyDescent="0.3">
      <c r="A18301" s="12"/>
      <c r="B18301" s="12"/>
      <c r="C18301" s="12"/>
      <c r="D18301" s="12"/>
      <c r="E18301" s="12"/>
      <c r="F18301" s="12"/>
      <c r="I18301" s="26"/>
      <c r="N18301" s="90"/>
      <c r="S18301" s="12"/>
      <c r="T18301" s="12"/>
      <c r="U18301" s="12"/>
      <c r="V18301" s="12"/>
    </row>
    <row r="18302" spans="1:22" s="10" customFormat="1" x14ac:dyDescent="0.3">
      <c r="A18302" s="12"/>
      <c r="B18302" s="12"/>
      <c r="C18302" s="12"/>
      <c r="D18302" s="12"/>
      <c r="E18302" s="12"/>
      <c r="F18302" s="12"/>
      <c r="I18302" s="26"/>
      <c r="N18302" s="90"/>
      <c r="S18302" s="12"/>
      <c r="T18302" s="12"/>
      <c r="U18302" s="12"/>
      <c r="V18302" s="12"/>
    </row>
    <row r="18303" spans="1:22" s="10" customFormat="1" x14ac:dyDescent="0.3">
      <c r="A18303" s="12"/>
      <c r="B18303" s="12"/>
      <c r="C18303" s="12"/>
      <c r="D18303" s="12"/>
      <c r="E18303" s="12"/>
      <c r="F18303" s="12"/>
      <c r="I18303" s="26"/>
      <c r="N18303" s="90"/>
      <c r="S18303" s="12"/>
      <c r="T18303" s="12"/>
      <c r="U18303" s="12"/>
      <c r="V18303" s="12"/>
    </row>
    <row r="18304" spans="1:22" x14ac:dyDescent="0.3">
      <c r="A18304" s="12"/>
      <c r="I18304" s="26"/>
    </row>
    <row r="18305" spans="1:18" x14ac:dyDescent="0.3">
      <c r="A18305" s="12"/>
      <c r="I18305" s="26"/>
    </row>
    <row r="18306" spans="1:18" x14ac:dyDescent="0.3">
      <c r="A18306" s="12"/>
      <c r="I18306" s="26"/>
    </row>
    <row r="18307" spans="1:18" x14ac:dyDescent="0.3">
      <c r="A18307" s="12"/>
      <c r="G18307" s="12"/>
      <c r="H18307" s="12"/>
      <c r="J18307" s="12"/>
      <c r="K18307" s="12"/>
      <c r="L18307" s="12"/>
      <c r="M18307" s="12"/>
      <c r="N18307" s="96"/>
      <c r="O18307" s="12"/>
      <c r="P18307" s="12"/>
      <c r="Q18307" s="12"/>
      <c r="R18307" s="12"/>
    </row>
    <row r="18308" spans="1:18" x14ac:dyDescent="0.3">
      <c r="A18308" s="12"/>
      <c r="G18308" s="12"/>
      <c r="H18308" s="12"/>
      <c r="J18308" s="12"/>
      <c r="K18308" s="12"/>
      <c r="L18308" s="12"/>
      <c r="M18308" s="12"/>
      <c r="N18308" s="96"/>
      <c r="O18308" s="12"/>
      <c r="P18308" s="12"/>
      <c r="Q18308" s="12"/>
      <c r="R18308" s="12"/>
    </row>
    <row r="18309" spans="1:18" x14ac:dyDescent="0.3">
      <c r="A18309" s="12"/>
      <c r="G18309" s="12"/>
      <c r="H18309" s="12"/>
      <c r="J18309" s="12"/>
      <c r="K18309" s="12"/>
      <c r="L18309" s="12"/>
      <c r="M18309" s="12"/>
      <c r="N18309" s="96"/>
      <c r="O18309" s="12"/>
      <c r="P18309" s="12"/>
      <c r="Q18309" s="12"/>
      <c r="R18309" s="12"/>
    </row>
    <row r="18310" spans="1:18" x14ac:dyDescent="0.3">
      <c r="A18310" s="12"/>
      <c r="G18310" s="12"/>
      <c r="H18310" s="12"/>
      <c r="J18310" s="12"/>
      <c r="K18310" s="12"/>
      <c r="L18310" s="12"/>
      <c r="M18310" s="12"/>
      <c r="N18310" s="96"/>
      <c r="O18310" s="12"/>
      <c r="P18310" s="12"/>
      <c r="Q18310" s="12"/>
      <c r="R18310" s="12"/>
    </row>
    <row r="18311" spans="1:18" x14ac:dyDescent="0.3">
      <c r="A18311" s="12"/>
      <c r="G18311" s="12"/>
      <c r="H18311" s="12"/>
      <c r="J18311" s="12"/>
      <c r="K18311" s="12"/>
      <c r="L18311" s="12"/>
      <c r="M18311" s="12"/>
      <c r="N18311" s="96"/>
      <c r="O18311" s="12"/>
      <c r="P18311" s="12"/>
      <c r="Q18311" s="12"/>
      <c r="R18311" s="12"/>
    </row>
    <row r="18312" spans="1:18" x14ac:dyDescent="0.3">
      <c r="A18312" s="12"/>
      <c r="G18312" s="12"/>
      <c r="H18312" s="12"/>
      <c r="J18312" s="12"/>
      <c r="K18312" s="12"/>
      <c r="L18312" s="12"/>
      <c r="M18312" s="12"/>
      <c r="N18312" s="96"/>
      <c r="O18312" s="12"/>
      <c r="P18312" s="12"/>
      <c r="Q18312" s="12"/>
      <c r="R18312" s="12"/>
    </row>
    <row r="18330" spans="1:21" s="10" customFormat="1" x14ac:dyDescent="0.3">
      <c r="A18330" s="12"/>
      <c r="B18330" s="12"/>
      <c r="C18330" s="12"/>
      <c r="D18330" s="12"/>
      <c r="E18330" s="12"/>
      <c r="F18330" s="12"/>
      <c r="I18330" s="26"/>
      <c r="N18330" s="90"/>
      <c r="S18330" s="12"/>
      <c r="T18330" s="12"/>
      <c r="U18330" s="12"/>
    </row>
    <row r="18331" spans="1:21" s="10" customFormat="1" x14ac:dyDescent="0.3">
      <c r="A18331" s="12"/>
      <c r="B18331" s="12"/>
      <c r="C18331" s="12"/>
      <c r="D18331" s="12"/>
      <c r="E18331" s="12"/>
      <c r="F18331" s="12"/>
      <c r="I18331" s="26"/>
      <c r="N18331" s="90"/>
      <c r="S18331" s="12"/>
      <c r="T18331" s="12"/>
      <c r="U18331" s="12"/>
    </row>
    <row r="18332" spans="1:21" x14ac:dyDescent="0.3">
      <c r="A18332" s="12"/>
      <c r="I18332" s="26"/>
    </row>
    <row r="18333" spans="1:21" x14ac:dyDescent="0.3">
      <c r="A18333" s="12"/>
      <c r="I18333" s="26"/>
    </row>
    <row r="18334" spans="1:21" x14ac:dyDescent="0.3">
      <c r="A18334" s="12"/>
      <c r="I18334" s="26"/>
    </row>
    <row r="18335" spans="1:21" x14ac:dyDescent="0.3">
      <c r="A18335" s="12"/>
      <c r="I18335" s="26"/>
    </row>
    <row r="18336" spans="1:21" x14ac:dyDescent="0.3">
      <c r="A18336" s="12"/>
      <c r="G18336" s="12"/>
      <c r="H18336" s="12"/>
      <c r="J18336" s="12"/>
      <c r="K18336" s="12"/>
      <c r="L18336" s="12"/>
      <c r="M18336" s="12"/>
      <c r="N18336" s="96"/>
      <c r="O18336" s="12"/>
      <c r="P18336" s="12"/>
      <c r="Q18336" s="12"/>
      <c r="R18336" s="12"/>
    </row>
    <row r="18337" spans="1:18" x14ac:dyDescent="0.3">
      <c r="A18337" s="12"/>
      <c r="G18337" s="12"/>
      <c r="H18337" s="12"/>
      <c r="J18337" s="12"/>
      <c r="K18337" s="12"/>
      <c r="L18337" s="12"/>
      <c r="M18337" s="12"/>
      <c r="N18337" s="96"/>
      <c r="O18337" s="12"/>
      <c r="P18337" s="12"/>
      <c r="Q18337" s="12"/>
      <c r="R18337" s="12"/>
    </row>
    <row r="18338" spans="1:18" x14ac:dyDescent="0.3">
      <c r="A18338" s="12"/>
      <c r="G18338" s="12"/>
      <c r="H18338" s="12"/>
      <c r="J18338" s="12"/>
      <c r="K18338" s="12"/>
      <c r="L18338" s="12"/>
      <c r="M18338" s="12"/>
      <c r="N18338" s="96"/>
      <c r="O18338" s="12"/>
      <c r="P18338" s="12"/>
      <c r="Q18338" s="12"/>
      <c r="R18338" s="12"/>
    </row>
    <row r="18339" spans="1:18" x14ac:dyDescent="0.3">
      <c r="A18339" s="12"/>
      <c r="G18339" s="12"/>
      <c r="H18339" s="12"/>
      <c r="J18339" s="12"/>
      <c r="K18339" s="12"/>
      <c r="L18339" s="12"/>
      <c r="M18339" s="12"/>
      <c r="N18339" s="96"/>
      <c r="O18339" s="12"/>
      <c r="P18339" s="12"/>
      <c r="Q18339" s="12"/>
      <c r="R18339" s="12"/>
    </row>
    <row r="18340" spans="1:18" x14ac:dyDescent="0.3">
      <c r="A18340" s="12"/>
      <c r="G18340" s="12"/>
      <c r="H18340" s="12"/>
      <c r="J18340" s="12"/>
      <c r="K18340" s="12"/>
      <c r="L18340" s="12"/>
      <c r="M18340" s="12"/>
      <c r="N18340" s="96"/>
      <c r="O18340" s="12"/>
      <c r="P18340" s="12"/>
      <c r="Q18340" s="12"/>
      <c r="R18340" s="12"/>
    </row>
    <row r="18341" spans="1:18" x14ac:dyDescent="0.3">
      <c r="A18341" s="12"/>
      <c r="G18341" s="12"/>
      <c r="H18341" s="12"/>
      <c r="J18341" s="12"/>
      <c r="K18341" s="12"/>
      <c r="L18341" s="12"/>
      <c r="M18341" s="12"/>
      <c r="N18341" s="96"/>
      <c r="O18341" s="12"/>
      <c r="P18341" s="12"/>
      <c r="Q18341" s="12"/>
      <c r="R18341" s="12"/>
    </row>
    <row r="18359" spans="1:21" s="10" customFormat="1" x14ac:dyDescent="0.3">
      <c r="B18359" s="12"/>
      <c r="C18359" s="12"/>
      <c r="D18359" s="12"/>
      <c r="E18359" s="12"/>
      <c r="F18359" s="12"/>
      <c r="I18359" s="26"/>
      <c r="N18359" s="90"/>
      <c r="S18359" s="12"/>
      <c r="T18359" s="12"/>
      <c r="U18359" s="12"/>
    </row>
    <row r="18360" spans="1:21" s="10" customFormat="1" x14ac:dyDescent="0.3">
      <c r="B18360" s="12"/>
      <c r="C18360" s="12"/>
      <c r="D18360" s="12"/>
      <c r="E18360" s="12"/>
      <c r="F18360" s="12"/>
      <c r="I18360" s="26"/>
      <c r="N18360" s="90"/>
      <c r="S18360" s="12"/>
      <c r="T18360" s="12"/>
      <c r="U18360" s="12"/>
    </row>
    <row r="18361" spans="1:21" x14ac:dyDescent="0.3">
      <c r="A18361" s="12"/>
      <c r="I18361" s="26"/>
    </row>
    <row r="18362" spans="1:21" x14ac:dyDescent="0.3">
      <c r="A18362" s="12"/>
      <c r="I18362" s="26"/>
    </row>
    <row r="18363" spans="1:21" x14ac:dyDescent="0.3">
      <c r="A18363" s="12"/>
      <c r="I18363" s="26"/>
    </row>
    <row r="18364" spans="1:21" x14ac:dyDescent="0.3">
      <c r="A18364" s="12"/>
      <c r="I18364" s="26"/>
    </row>
    <row r="18365" spans="1:21" x14ac:dyDescent="0.3">
      <c r="A18365" s="12"/>
      <c r="G18365" s="12"/>
      <c r="H18365" s="12"/>
      <c r="J18365" s="12"/>
      <c r="K18365" s="12"/>
      <c r="L18365" s="12"/>
      <c r="M18365" s="12"/>
      <c r="N18365" s="96"/>
      <c r="O18365" s="12"/>
      <c r="P18365" s="12"/>
      <c r="Q18365" s="12"/>
      <c r="R18365" s="12"/>
    </row>
    <row r="18366" spans="1:21" x14ac:dyDescent="0.3">
      <c r="A18366" s="12"/>
      <c r="G18366" s="12"/>
      <c r="H18366" s="12"/>
      <c r="J18366" s="12"/>
      <c r="K18366" s="12"/>
      <c r="L18366" s="12"/>
      <c r="M18366" s="12"/>
      <c r="N18366" s="96"/>
      <c r="O18366" s="12"/>
      <c r="P18366" s="12"/>
      <c r="Q18366" s="12"/>
      <c r="R18366" s="12"/>
    </row>
    <row r="18367" spans="1:21" x14ac:dyDescent="0.3">
      <c r="A18367" s="12"/>
      <c r="G18367" s="12"/>
      <c r="H18367" s="12"/>
      <c r="J18367" s="12"/>
      <c r="K18367" s="12"/>
      <c r="L18367" s="12"/>
      <c r="M18367" s="12"/>
      <c r="N18367" s="96"/>
      <c r="O18367" s="12"/>
      <c r="P18367" s="12"/>
      <c r="Q18367" s="12"/>
      <c r="R18367" s="12"/>
    </row>
    <row r="18368" spans="1:21" x14ac:dyDescent="0.3">
      <c r="A18368" s="12"/>
      <c r="G18368" s="12"/>
      <c r="H18368" s="12"/>
      <c r="J18368" s="12"/>
      <c r="K18368" s="12"/>
      <c r="L18368" s="12"/>
      <c r="M18368" s="12"/>
      <c r="N18368" s="96"/>
      <c r="O18368" s="12"/>
      <c r="P18368" s="12"/>
      <c r="Q18368" s="12"/>
      <c r="R18368" s="12"/>
    </row>
    <row r="18369" spans="1:18" x14ac:dyDescent="0.3">
      <c r="A18369" s="12"/>
      <c r="G18369" s="12"/>
      <c r="H18369" s="12"/>
      <c r="J18369" s="12"/>
      <c r="K18369" s="12"/>
      <c r="L18369" s="12"/>
      <c r="M18369" s="12"/>
      <c r="N18369" s="96"/>
      <c r="O18369" s="12"/>
      <c r="P18369" s="12"/>
      <c r="Q18369" s="12"/>
      <c r="R18369" s="12"/>
    </row>
    <row r="18370" spans="1:18" x14ac:dyDescent="0.3">
      <c r="A18370" s="12"/>
      <c r="G18370" s="12"/>
      <c r="H18370" s="12"/>
      <c r="J18370" s="12"/>
      <c r="K18370" s="12"/>
      <c r="L18370" s="12"/>
      <c r="M18370" s="12"/>
      <c r="N18370" s="96"/>
      <c r="O18370" s="12"/>
      <c r="P18370" s="12"/>
      <c r="Q18370" s="12"/>
      <c r="R18370" s="12"/>
    </row>
    <row r="18388" spans="1:21" s="10" customFormat="1" x14ac:dyDescent="0.3">
      <c r="B18388" s="12"/>
      <c r="C18388" s="12"/>
      <c r="D18388" s="12"/>
      <c r="E18388" s="12"/>
      <c r="F18388" s="12"/>
      <c r="I18388" s="26"/>
      <c r="N18388" s="90"/>
      <c r="S18388" s="12"/>
      <c r="T18388" s="12"/>
      <c r="U18388" s="12"/>
    </row>
    <row r="18389" spans="1:21" s="10" customFormat="1" x14ac:dyDescent="0.3">
      <c r="B18389" s="12"/>
      <c r="C18389" s="12"/>
      <c r="D18389" s="12"/>
      <c r="E18389" s="12"/>
      <c r="F18389" s="12"/>
      <c r="I18389" s="26"/>
      <c r="N18389" s="90"/>
      <c r="S18389" s="12"/>
      <c r="T18389" s="12"/>
      <c r="U18389" s="12"/>
    </row>
    <row r="18390" spans="1:21" s="10" customFormat="1" x14ac:dyDescent="0.3">
      <c r="B18390" s="12"/>
      <c r="C18390" s="12"/>
      <c r="D18390" s="12"/>
      <c r="E18390" s="12"/>
      <c r="F18390" s="12"/>
      <c r="I18390" s="26"/>
      <c r="N18390" s="90"/>
      <c r="S18390" s="12"/>
      <c r="T18390" s="12"/>
      <c r="U18390" s="12"/>
    </row>
    <row r="18391" spans="1:21" s="10" customFormat="1" x14ac:dyDescent="0.3">
      <c r="B18391" s="12"/>
      <c r="C18391" s="12"/>
      <c r="D18391" s="12"/>
      <c r="E18391" s="12"/>
      <c r="F18391" s="12"/>
      <c r="I18391" s="26"/>
      <c r="N18391" s="90"/>
      <c r="S18391" s="12"/>
      <c r="T18391" s="12"/>
      <c r="U18391" s="12"/>
    </row>
    <row r="18392" spans="1:21" s="10" customFormat="1" x14ac:dyDescent="0.3">
      <c r="B18392" s="12"/>
      <c r="C18392" s="12"/>
      <c r="D18392" s="12"/>
      <c r="E18392" s="12"/>
      <c r="F18392" s="12"/>
      <c r="I18392" s="26"/>
      <c r="N18392" s="90"/>
      <c r="S18392" s="12"/>
      <c r="T18392" s="12"/>
      <c r="U18392" s="12"/>
    </row>
    <row r="18393" spans="1:21" x14ac:dyDescent="0.3">
      <c r="A18393" s="12"/>
      <c r="I18393" s="26"/>
    </row>
    <row r="18394" spans="1:21" x14ac:dyDescent="0.3">
      <c r="A18394" s="12"/>
      <c r="G18394" s="12"/>
      <c r="H18394" s="12"/>
      <c r="J18394" s="12"/>
      <c r="K18394" s="12"/>
      <c r="L18394" s="12"/>
      <c r="M18394" s="12"/>
      <c r="N18394" s="96"/>
      <c r="O18394" s="12"/>
      <c r="P18394" s="12"/>
      <c r="Q18394" s="12"/>
      <c r="R18394" s="12"/>
    </row>
    <row r="18395" spans="1:21" x14ac:dyDescent="0.3">
      <c r="A18395" s="12"/>
      <c r="G18395" s="12"/>
      <c r="H18395" s="12"/>
      <c r="J18395" s="12"/>
      <c r="K18395" s="12"/>
      <c r="L18395" s="12"/>
      <c r="M18395" s="12"/>
      <c r="N18395" s="96"/>
      <c r="O18395" s="12"/>
      <c r="P18395" s="12"/>
      <c r="Q18395" s="12"/>
      <c r="R18395" s="12"/>
    </row>
    <row r="18396" spans="1:21" x14ac:dyDescent="0.3">
      <c r="A18396" s="12"/>
      <c r="G18396" s="12"/>
      <c r="H18396" s="12"/>
      <c r="J18396" s="12"/>
      <c r="K18396" s="12"/>
      <c r="L18396" s="12"/>
      <c r="M18396" s="12"/>
      <c r="N18396" s="96"/>
      <c r="O18396" s="12"/>
      <c r="P18396" s="12"/>
      <c r="Q18396" s="12"/>
      <c r="R18396" s="12"/>
    </row>
    <row r="18397" spans="1:21" x14ac:dyDescent="0.3">
      <c r="A18397" s="12"/>
      <c r="G18397" s="12"/>
      <c r="H18397" s="12"/>
      <c r="J18397" s="12"/>
      <c r="K18397" s="12"/>
      <c r="L18397" s="12"/>
      <c r="M18397" s="12"/>
      <c r="N18397" s="96"/>
      <c r="O18397" s="12"/>
      <c r="P18397" s="12"/>
      <c r="Q18397" s="12"/>
      <c r="R18397" s="12"/>
    </row>
    <row r="18398" spans="1:21" x14ac:dyDescent="0.3">
      <c r="A18398" s="12"/>
      <c r="G18398" s="12"/>
      <c r="H18398" s="12"/>
      <c r="J18398" s="12"/>
      <c r="K18398" s="12"/>
      <c r="L18398" s="12"/>
      <c r="M18398" s="12"/>
      <c r="N18398" s="96"/>
      <c r="O18398" s="12"/>
      <c r="P18398" s="12"/>
      <c r="Q18398" s="12"/>
      <c r="R18398" s="12"/>
    </row>
    <row r="18399" spans="1:21" x14ac:dyDescent="0.3">
      <c r="A18399" s="12"/>
      <c r="G18399" s="12"/>
      <c r="H18399" s="12"/>
      <c r="J18399" s="12"/>
      <c r="K18399" s="12"/>
      <c r="L18399" s="12"/>
      <c r="M18399" s="12"/>
      <c r="N18399" s="96"/>
      <c r="O18399" s="12"/>
      <c r="P18399" s="12"/>
      <c r="Q18399" s="12"/>
      <c r="R18399" s="12"/>
    </row>
    <row r="18417" spans="1:18" x14ac:dyDescent="0.3">
      <c r="A18417" s="12"/>
      <c r="I18417" s="26"/>
    </row>
    <row r="18418" spans="1:18" x14ac:dyDescent="0.3">
      <c r="A18418" s="12"/>
      <c r="I18418" s="26"/>
    </row>
    <row r="18419" spans="1:18" x14ac:dyDescent="0.3">
      <c r="A18419" s="12"/>
      <c r="I18419" s="26"/>
    </row>
    <row r="18420" spans="1:18" x14ac:dyDescent="0.3">
      <c r="A18420" s="12"/>
      <c r="I18420" s="26"/>
    </row>
    <row r="18421" spans="1:18" x14ac:dyDescent="0.3">
      <c r="A18421" s="12"/>
      <c r="I18421" s="26"/>
    </row>
    <row r="18422" spans="1:18" x14ac:dyDescent="0.3">
      <c r="A18422" s="12"/>
      <c r="I18422" s="26"/>
    </row>
    <row r="18423" spans="1:18" x14ac:dyDescent="0.3">
      <c r="A18423" s="12"/>
      <c r="G18423" s="12"/>
      <c r="H18423" s="12"/>
      <c r="J18423" s="12"/>
      <c r="K18423" s="12"/>
      <c r="L18423" s="12"/>
      <c r="M18423" s="12"/>
      <c r="N18423" s="96"/>
      <c r="O18423" s="12"/>
      <c r="P18423" s="12"/>
      <c r="Q18423" s="12"/>
      <c r="R18423" s="12"/>
    </row>
    <row r="18424" spans="1:18" x14ac:dyDescent="0.3">
      <c r="A18424" s="12"/>
      <c r="G18424" s="12"/>
      <c r="H18424" s="12"/>
      <c r="J18424" s="12"/>
      <c r="K18424" s="12"/>
      <c r="L18424" s="12"/>
      <c r="M18424" s="12"/>
      <c r="N18424" s="96"/>
      <c r="O18424" s="12"/>
      <c r="P18424" s="12"/>
      <c r="Q18424" s="12"/>
      <c r="R18424" s="12"/>
    </row>
    <row r="18425" spans="1:18" x14ac:dyDescent="0.3">
      <c r="A18425" s="12"/>
      <c r="G18425" s="12"/>
      <c r="H18425" s="12"/>
      <c r="J18425" s="12"/>
      <c r="K18425" s="12"/>
      <c r="L18425" s="12"/>
      <c r="M18425" s="12"/>
      <c r="N18425" s="96"/>
      <c r="O18425" s="12"/>
      <c r="P18425" s="12"/>
      <c r="Q18425" s="12"/>
      <c r="R18425" s="12"/>
    </row>
    <row r="18426" spans="1:18" x14ac:dyDescent="0.3">
      <c r="A18426" s="12"/>
      <c r="G18426" s="12"/>
      <c r="H18426" s="12"/>
      <c r="J18426" s="12"/>
      <c r="K18426" s="12"/>
      <c r="L18426" s="12"/>
      <c r="M18426" s="12"/>
      <c r="N18426" s="96"/>
      <c r="O18426" s="12"/>
      <c r="P18426" s="12"/>
      <c r="Q18426" s="12"/>
      <c r="R18426" s="12"/>
    </row>
    <row r="18427" spans="1:18" x14ac:dyDescent="0.3">
      <c r="A18427" s="12"/>
      <c r="G18427" s="12"/>
      <c r="H18427" s="12"/>
      <c r="J18427" s="12"/>
      <c r="K18427" s="12"/>
      <c r="L18427" s="12"/>
      <c r="M18427" s="12"/>
      <c r="N18427" s="96"/>
      <c r="O18427" s="12"/>
      <c r="P18427" s="12"/>
      <c r="Q18427" s="12"/>
      <c r="R18427" s="12"/>
    </row>
    <row r="18428" spans="1:18" x14ac:dyDescent="0.3">
      <c r="A18428" s="12"/>
      <c r="G18428" s="12"/>
      <c r="H18428" s="12"/>
      <c r="J18428" s="12"/>
      <c r="K18428" s="12"/>
      <c r="L18428" s="12"/>
      <c r="M18428" s="12"/>
      <c r="N18428" s="96"/>
      <c r="O18428" s="12"/>
      <c r="P18428" s="12"/>
      <c r="Q18428" s="12"/>
      <c r="R18428" s="12"/>
    </row>
    <row r="18446" spans="1:22" s="10" customFormat="1" x14ac:dyDescent="0.3">
      <c r="A18446" s="12"/>
      <c r="B18446" s="12"/>
      <c r="C18446" s="12"/>
      <c r="D18446" s="12"/>
      <c r="E18446" s="12"/>
      <c r="F18446" s="12"/>
      <c r="I18446" s="26"/>
      <c r="N18446" s="90"/>
      <c r="S18446" s="12"/>
      <c r="T18446" s="12"/>
      <c r="U18446" s="12"/>
      <c r="V18446" s="12"/>
    </row>
    <row r="18447" spans="1:22" s="10" customFormat="1" x14ac:dyDescent="0.3">
      <c r="A18447" s="12"/>
      <c r="B18447" s="12"/>
      <c r="C18447" s="12"/>
      <c r="D18447" s="12"/>
      <c r="E18447" s="12"/>
      <c r="F18447" s="12"/>
      <c r="I18447" s="26"/>
      <c r="N18447" s="90"/>
      <c r="S18447" s="12"/>
      <c r="T18447" s="12"/>
      <c r="U18447" s="12"/>
      <c r="V18447" s="12"/>
    </row>
    <row r="18448" spans="1:22" x14ac:dyDescent="0.3">
      <c r="A18448" s="12"/>
      <c r="I18448" s="26"/>
    </row>
    <row r="18449" spans="1:18" x14ac:dyDescent="0.3">
      <c r="A18449" s="12"/>
      <c r="I18449" s="26"/>
    </row>
    <row r="18450" spans="1:18" x14ac:dyDescent="0.3">
      <c r="A18450" s="12"/>
      <c r="I18450" s="26"/>
    </row>
    <row r="18451" spans="1:18" x14ac:dyDescent="0.3">
      <c r="A18451" s="12"/>
      <c r="I18451" s="26"/>
    </row>
    <row r="18452" spans="1:18" x14ac:dyDescent="0.3">
      <c r="A18452" s="12"/>
      <c r="G18452" s="12"/>
      <c r="H18452" s="12"/>
      <c r="J18452" s="12"/>
      <c r="K18452" s="12"/>
      <c r="L18452" s="12"/>
      <c r="M18452" s="12"/>
      <c r="N18452" s="96"/>
      <c r="O18452" s="12"/>
      <c r="P18452" s="12"/>
      <c r="Q18452" s="12"/>
      <c r="R18452" s="12"/>
    </row>
    <row r="18453" spans="1:18" x14ac:dyDescent="0.3">
      <c r="A18453" s="12"/>
      <c r="G18453" s="12"/>
      <c r="H18453" s="12"/>
      <c r="J18453" s="12"/>
      <c r="K18453" s="12"/>
      <c r="L18453" s="12"/>
      <c r="M18453" s="12"/>
      <c r="N18453" s="96"/>
      <c r="O18453" s="12"/>
      <c r="P18453" s="12"/>
      <c r="Q18453" s="12"/>
      <c r="R18453" s="12"/>
    </row>
    <row r="18454" spans="1:18" x14ac:dyDescent="0.3">
      <c r="A18454" s="12"/>
      <c r="G18454" s="12"/>
      <c r="H18454" s="12"/>
      <c r="J18454" s="12"/>
      <c r="K18454" s="12"/>
      <c r="L18454" s="12"/>
      <c r="M18454" s="12"/>
      <c r="N18454" s="96"/>
      <c r="O18454" s="12"/>
      <c r="P18454" s="12"/>
      <c r="Q18454" s="12"/>
      <c r="R18454" s="12"/>
    </row>
    <row r="18455" spans="1:18" x14ac:dyDescent="0.3">
      <c r="A18455" s="12"/>
      <c r="G18455" s="12"/>
      <c r="H18455" s="12"/>
      <c r="J18455" s="12"/>
      <c r="K18455" s="12"/>
      <c r="L18455" s="12"/>
      <c r="M18455" s="12"/>
      <c r="N18455" s="96"/>
      <c r="O18455" s="12"/>
      <c r="P18455" s="12"/>
      <c r="Q18455" s="12"/>
      <c r="R18455" s="12"/>
    </row>
    <row r="18456" spans="1:18" x14ac:dyDescent="0.3">
      <c r="A18456" s="12"/>
      <c r="G18456" s="12"/>
      <c r="H18456" s="12"/>
      <c r="J18456" s="12"/>
      <c r="K18456" s="12"/>
      <c r="L18456" s="12"/>
      <c r="M18456" s="12"/>
      <c r="N18456" s="96"/>
      <c r="O18456" s="12"/>
      <c r="P18456" s="12"/>
      <c r="Q18456" s="12"/>
      <c r="R18456" s="12"/>
    </row>
    <row r="18457" spans="1:18" x14ac:dyDescent="0.3">
      <c r="A18457" s="12"/>
      <c r="G18457" s="12"/>
      <c r="H18457" s="12"/>
      <c r="J18457" s="12"/>
      <c r="K18457" s="12"/>
      <c r="L18457" s="12"/>
      <c r="M18457" s="12"/>
      <c r="N18457" s="96"/>
      <c r="O18457" s="12"/>
      <c r="P18457" s="12"/>
      <c r="Q18457" s="12"/>
      <c r="R18457" s="12"/>
    </row>
    <row r="18475" spans="1:21" s="10" customFormat="1" x14ac:dyDescent="0.3">
      <c r="A18475" s="12"/>
      <c r="B18475" s="12"/>
      <c r="C18475" s="12"/>
      <c r="D18475" s="12"/>
      <c r="E18475" s="12"/>
      <c r="F18475" s="12"/>
      <c r="I18475" s="26"/>
      <c r="N18475" s="90"/>
      <c r="S18475" s="12"/>
      <c r="T18475" s="12"/>
      <c r="U18475" s="12"/>
    </row>
    <row r="18476" spans="1:21" x14ac:dyDescent="0.3">
      <c r="A18476" s="12"/>
      <c r="I18476" s="26"/>
    </row>
    <row r="18477" spans="1:21" x14ac:dyDescent="0.3">
      <c r="A18477" s="12"/>
      <c r="I18477" s="26"/>
    </row>
    <row r="18478" spans="1:21" x14ac:dyDescent="0.3">
      <c r="A18478" s="12"/>
      <c r="I18478" s="26"/>
    </row>
    <row r="18479" spans="1:21" x14ac:dyDescent="0.3">
      <c r="A18479" s="12"/>
      <c r="I18479" s="26"/>
    </row>
    <row r="18480" spans="1:21" x14ac:dyDescent="0.3">
      <c r="A18480" s="12"/>
      <c r="I18480" s="26"/>
    </row>
    <row r="18481" spans="1:18" x14ac:dyDescent="0.3">
      <c r="A18481" s="12"/>
      <c r="G18481" s="12"/>
      <c r="H18481" s="12"/>
      <c r="J18481" s="12"/>
      <c r="K18481" s="12"/>
      <c r="L18481" s="12"/>
      <c r="M18481" s="12"/>
      <c r="N18481" s="96"/>
      <c r="O18481" s="12"/>
      <c r="P18481" s="12"/>
      <c r="Q18481" s="12"/>
      <c r="R18481" s="12"/>
    </row>
    <row r="18482" spans="1:18" x14ac:dyDescent="0.3">
      <c r="A18482" s="12"/>
      <c r="G18482" s="12"/>
      <c r="H18482" s="12"/>
      <c r="J18482" s="12"/>
      <c r="K18482" s="12"/>
      <c r="L18482" s="12"/>
      <c r="M18482" s="12"/>
      <c r="N18482" s="96"/>
      <c r="O18482" s="12"/>
      <c r="P18482" s="12"/>
      <c r="Q18482" s="12"/>
      <c r="R18482" s="12"/>
    </row>
    <row r="18483" spans="1:18" x14ac:dyDescent="0.3">
      <c r="A18483" s="12"/>
      <c r="G18483" s="12"/>
      <c r="H18483" s="12"/>
      <c r="J18483" s="12"/>
      <c r="K18483" s="12"/>
      <c r="L18483" s="12"/>
      <c r="M18483" s="12"/>
      <c r="N18483" s="96"/>
      <c r="O18483" s="12"/>
      <c r="P18483" s="12"/>
      <c r="Q18483" s="12"/>
      <c r="R18483" s="12"/>
    </row>
    <row r="18484" spans="1:18" x14ac:dyDescent="0.3">
      <c r="A18484" s="12"/>
      <c r="G18484" s="12"/>
      <c r="H18484" s="12"/>
      <c r="J18484" s="12"/>
      <c r="K18484" s="12"/>
      <c r="L18484" s="12"/>
      <c r="M18484" s="12"/>
      <c r="N18484" s="96"/>
      <c r="O18484" s="12"/>
      <c r="P18484" s="12"/>
      <c r="Q18484" s="12"/>
      <c r="R18484" s="12"/>
    </row>
    <row r="18485" spans="1:18" x14ac:dyDescent="0.3">
      <c r="A18485" s="12"/>
      <c r="G18485" s="12"/>
      <c r="H18485" s="12"/>
      <c r="J18485" s="12"/>
      <c r="K18485" s="12"/>
      <c r="L18485" s="12"/>
      <c r="M18485" s="12"/>
      <c r="N18485" s="96"/>
      <c r="O18485" s="12"/>
      <c r="P18485" s="12"/>
      <c r="Q18485" s="12"/>
      <c r="R18485" s="12"/>
    </row>
    <row r="18486" spans="1:18" x14ac:dyDescent="0.3">
      <c r="A18486" s="12"/>
      <c r="G18486" s="12"/>
      <c r="H18486" s="12"/>
      <c r="J18486" s="12"/>
      <c r="K18486" s="12"/>
      <c r="L18486" s="12"/>
      <c r="M18486" s="12"/>
      <c r="N18486" s="96"/>
      <c r="O18486" s="12"/>
      <c r="P18486" s="12"/>
      <c r="Q18486" s="12"/>
      <c r="R18486" s="12"/>
    </row>
    <row r="18504" spans="1:21" s="10" customFormat="1" x14ac:dyDescent="0.3">
      <c r="B18504" s="12"/>
      <c r="C18504" s="12"/>
      <c r="D18504" s="12"/>
      <c r="E18504" s="12"/>
      <c r="F18504" s="12"/>
      <c r="I18504" s="26"/>
      <c r="N18504" s="90"/>
      <c r="S18504" s="12"/>
      <c r="T18504" s="12"/>
      <c r="U18504" s="12"/>
    </row>
    <row r="18505" spans="1:21" x14ac:dyDescent="0.3">
      <c r="A18505" s="12"/>
      <c r="I18505" s="26"/>
    </row>
    <row r="18506" spans="1:21" x14ac:dyDescent="0.3">
      <c r="A18506" s="12"/>
      <c r="I18506" s="26"/>
    </row>
    <row r="18507" spans="1:21" x14ac:dyDescent="0.3">
      <c r="A18507" s="12"/>
      <c r="I18507" s="26"/>
    </row>
    <row r="18508" spans="1:21" x14ac:dyDescent="0.3">
      <c r="A18508" s="12"/>
      <c r="I18508" s="26"/>
    </row>
    <row r="18509" spans="1:21" x14ac:dyDescent="0.3">
      <c r="A18509" s="12"/>
      <c r="I18509" s="26"/>
    </row>
    <row r="18510" spans="1:21" x14ac:dyDescent="0.3">
      <c r="A18510" s="12"/>
      <c r="G18510" s="12"/>
      <c r="H18510" s="12"/>
      <c r="J18510" s="12"/>
      <c r="K18510" s="12"/>
      <c r="L18510" s="12"/>
      <c r="M18510" s="12"/>
      <c r="N18510" s="96"/>
      <c r="O18510" s="12"/>
      <c r="P18510" s="12"/>
      <c r="Q18510" s="12"/>
      <c r="R18510" s="12"/>
    </row>
    <row r="18511" spans="1:21" x14ac:dyDescent="0.3">
      <c r="A18511" s="12"/>
      <c r="G18511" s="12"/>
      <c r="H18511" s="12"/>
      <c r="J18511" s="12"/>
      <c r="K18511" s="12"/>
      <c r="L18511" s="12"/>
      <c r="M18511" s="12"/>
      <c r="N18511" s="96"/>
      <c r="O18511" s="12"/>
      <c r="P18511" s="12"/>
      <c r="Q18511" s="12"/>
      <c r="R18511" s="12"/>
    </row>
    <row r="18512" spans="1:21" x14ac:dyDescent="0.3">
      <c r="A18512" s="12"/>
      <c r="G18512" s="12"/>
      <c r="H18512" s="12"/>
      <c r="J18512" s="12"/>
      <c r="K18512" s="12"/>
      <c r="L18512" s="12"/>
      <c r="M18512" s="12"/>
      <c r="N18512" s="96"/>
      <c r="O18512" s="12"/>
      <c r="P18512" s="12"/>
      <c r="Q18512" s="12"/>
      <c r="R18512" s="12"/>
    </row>
    <row r="18513" spans="1:18" x14ac:dyDescent="0.3">
      <c r="A18513" s="12"/>
      <c r="G18513" s="12"/>
      <c r="H18513" s="12"/>
      <c r="J18513" s="12"/>
      <c r="K18513" s="12"/>
      <c r="L18513" s="12"/>
      <c r="M18513" s="12"/>
      <c r="N18513" s="96"/>
      <c r="O18513" s="12"/>
      <c r="P18513" s="12"/>
      <c r="Q18513" s="12"/>
      <c r="R18513" s="12"/>
    </row>
    <row r="18514" spans="1:18" x14ac:dyDescent="0.3">
      <c r="A18514" s="12"/>
      <c r="G18514" s="12"/>
      <c r="H18514" s="12"/>
      <c r="J18514" s="12"/>
      <c r="K18514" s="12"/>
      <c r="L18514" s="12"/>
      <c r="M18514" s="12"/>
      <c r="N18514" s="96"/>
      <c r="O18514" s="12"/>
      <c r="P18514" s="12"/>
      <c r="Q18514" s="12"/>
      <c r="R18514" s="12"/>
    </row>
    <row r="18515" spans="1:18" x14ac:dyDescent="0.3">
      <c r="A18515" s="12"/>
      <c r="G18515" s="12"/>
      <c r="H18515" s="12"/>
      <c r="J18515" s="12"/>
      <c r="K18515" s="12"/>
      <c r="L18515" s="12"/>
      <c r="M18515" s="12"/>
      <c r="N18515" s="96"/>
      <c r="O18515" s="12"/>
      <c r="P18515" s="12"/>
      <c r="Q18515" s="12"/>
      <c r="R18515" s="12"/>
    </row>
    <row r="18533" spans="1:21" s="10" customFormat="1" x14ac:dyDescent="0.3">
      <c r="B18533" s="12"/>
      <c r="C18533" s="12"/>
      <c r="D18533" s="12"/>
      <c r="E18533" s="12"/>
      <c r="F18533" s="12"/>
      <c r="I18533" s="26"/>
      <c r="N18533" s="90"/>
      <c r="S18533" s="12"/>
      <c r="T18533" s="12"/>
      <c r="U18533" s="12"/>
    </row>
    <row r="18534" spans="1:21" s="10" customFormat="1" x14ac:dyDescent="0.3">
      <c r="B18534" s="12"/>
      <c r="C18534" s="12"/>
      <c r="D18534" s="12"/>
      <c r="E18534" s="12"/>
      <c r="F18534" s="12"/>
      <c r="I18534" s="26"/>
      <c r="N18534" s="90"/>
      <c r="S18534" s="12"/>
      <c r="T18534" s="12"/>
      <c r="U18534" s="12"/>
    </row>
    <row r="18535" spans="1:21" s="10" customFormat="1" x14ac:dyDescent="0.3">
      <c r="B18535" s="12"/>
      <c r="C18535" s="12"/>
      <c r="D18535" s="12"/>
      <c r="E18535" s="12"/>
      <c r="F18535" s="12"/>
      <c r="I18535" s="26"/>
      <c r="N18535" s="90"/>
      <c r="S18535" s="12"/>
      <c r="T18535" s="12"/>
      <c r="U18535" s="12"/>
    </row>
    <row r="18536" spans="1:21" s="10" customFormat="1" x14ac:dyDescent="0.3">
      <c r="B18536" s="12"/>
      <c r="C18536" s="12"/>
      <c r="D18536" s="12"/>
      <c r="E18536" s="12"/>
      <c r="F18536" s="12"/>
      <c r="I18536" s="26"/>
      <c r="N18536" s="90"/>
      <c r="S18536" s="12"/>
      <c r="T18536" s="12"/>
      <c r="U18536" s="12"/>
    </row>
    <row r="18537" spans="1:21" x14ac:dyDescent="0.3">
      <c r="A18537" s="12"/>
      <c r="I18537" s="26"/>
    </row>
    <row r="18538" spans="1:21" x14ac:dyDescent="0.3">
      <c r="A18538" s="12"/>
      <c r="I18538" s="26"/>
    </row>
    <row r="18539" spans="1:21" x14ac:dyDescent="0.3">
      <c r="A18539" s="12"/>
      <c r="G18539" s="12"/>
      <c r="H18539" s="12"/>
      <c r="J18539" s="12"/>
      <c r="K18539" s="12"/>
      <c r="L18539" s="12"/>
      <c r="M18539" s="12"/>
      <c r="N18539" s="96"/>
      <c r="O18539" s="12"/>
      <c r="P18539" s="12"/>
      <c r="Q18539" s="12"/>
      <c r="R18539" s="12"/>
    </row>
    <row r="18540" spans="1:21" x14ac:dyDescent="0.3">
      <c r="A18540" s="12"/>
      <c r="G18540" s="12"/>
      <c r="H18540" s="12"/>
      <c r="J18540" s="12"/>
      <c r="K18540" s="12"/>
      <c r="L18540" s="12"/>
      <c r="M18540" s="12"/>
      <c r="N18540" s="96"/>
      <c r="O18540" s="12"/>
      <c r="P18540" s="12"/>
      <c r="Q18540" s="12"/>
      <c r="R18540" s="12"/>
    </row>
    <row r="18541" spans="1:21" x14ac:dyDescent="0.3">
      <c r="A18541" s="12"/>
      <c r="G18541" s="12"/>
      <c r="H18541" s="12"/>
      <c r="J18541" s="12"/>
      <c r="K18541" s="12"/>
      <c r="L18541" s="12"/>
      <c r="M18541" s="12"/>
      <c r="N18541" s="96"/>
      <c r="O18541" s="12"/>
      <c r="P18541" s="12"/>
      <c r="Q18541" s="12"/>
      <c r="R18541" s="12"/>
    </row>
    <row r="18542" spans="1:21" x14ac:dyDescent="0.3">
      <c r="A18542" s="12"/>
      <c r="G18542" s="12"/>
      <c r="H18542" s="12"/>
      <c r="J18542" s="12"/>
      <c r="K18542" s="12"/>
      <c r="L18542" s="12"/>
      <c r="M18542" s="12"/>
      <c r="N18542" s="96"/>
      <c r="O18542" s="12"/>
      <c r="P18542" s="12"/>
      <c r="Q18542" s="12"/>
      <c r="R18542" s="12"/>
    </row>
    <row r="18543" spans="1:21" x14ac:dyDescent="0.3">
      <c r="A18543" s="12"/>
      <c r="G18543" s="12"/>
      <c r="H18543" s="12"/>
      <c r="J18543" s="12"/>
      <c r="K18543" s="12"/>
      <c r="L18543" s="12"/>
      <c r="M18543" s="12"/>
      <c r="N18543" s="96"/>
      <c r="O18543" s="12"/>
      <c r="P18543" s="12"/>
      <c r="Q18543" s="12"/>
      <c r="R18543" s="12"/>
    </row>
    <row r="18544" spans="1:21" x14ac:dyDescent="0.3">
      <c r="A18544" s="12"/>
      <c r="G18544" s="12"/>
      <c r="H18544" s="12"/>
      <c r="J18544" s="12"/>
      <c r="K18544" s="12"/>
      <c r="L18544" s="12"/>
      <c r="M18544" s="12"/>
      <c r="N18544" s="96"/>
      <c r="O18544" s="12"/>
      <c r="P18544" s="12"/>
      <c r="Q18544" s="12"/>
      <c r="R18544" s="12"/>
    </row>
    <row r="18562" spans="1:18" x14ac:dyDescent="0.3">
      <c r="A18562" s="12"/>
      <c r="I18562" s="26"/>
    </row>
    <row r="18563" spans="1:18" x14ac:dyDescent="0.3">
      <c r="A18563" s="12"/>
      <c r="I18563" s="26"/>
    </row>
    <row r="18564" spans="1:18" x14ac:dyDescent="0.3">
      <c r="A18564" s="12"/>
      <c r="I18564" s="26"/>
    </row>
    <row r="18565" spans="1:18" x14ac:dyDescent="0.3">
      <c r="A18565" s="12"/>
      <c r="I18565" s="26"/>
    </row>
    <row r="18566" spans="1:18" x14ac:dyDescent="0.3">
      <c r="A18566" s="12"/>
      <c r="I18566" s="26"/>
    </row>
    <row r="18567" spans="1:18" x14ac:dyDescent="0.3">
      <c r="A18567" s="12"/>
      <c r="I18567" s="26"/>
    </row>
    <row r="18568" spans="1:18" x14ac:dyDescent="0.3">
      <c r="A18568" s="12"/>
      <c r="G18568" s="12"/>
      <c r="H18568" s="12"/>
      <c r="J18568" s="12"/>
      <c r="K18568" s="12"/>
      <c r="L18568" s="12"/>
      <c r="M18568" s="12"/>
      <c r="N18568" s="96"/>
      <c r="O18568" s="12"/>
      <c r="P18568" s="12"/>
      <c r="Q18568" s="12"/>
      <c r="R18568" s="12"/>
    </row>
    <row r="18569" spans="1:18" x14ac:dyDescent="0.3">
      <c r="A18569" s="12"/>
      <c r="G18569" s="12"/>
      <c r="H18569" s="12"/>
      <c r="J18569" s="12"/>
      <c r="K18569" s="12"/>
      <c r="L18569" s="12"/>
      <c r="M18569" s="12"/>
      <c r="N18569" s="96"/>
      <c r="O18569" s="12"/>
      <c r="P18569" s="12"/>
      <c r="Q18569" s="12"/>
      <c r="R18569" s="12"/>
    </row>
    <row r="18570" spans="1:18" x14ac:dyDescent="0.3">
      <c r="A18570" s="12"/>
      <c r="G18570" s="12"/>
      <c r="H18570" s="12"/>
      <c r="J18570" s="12"/>
      <c r="K18570" s="12"/>
      <c r="L18570" s="12"/>
      <c r="M18570" s="12"/>
      <c r="N18570" s="96"/>
      <c r="O18570" s="12"/>
      <c r="P18570" s="12"/>
      <c r="Q18570" s="12"/>
      <c r="R18570" s="12"/>
    </row>
    <row r="18571" spans="1:18" x14ac:dyDescent="0.3">
      <c r="A18571" s="12"/>
      <c r="G18571" s="12"/>
      <c r="H18571" s="12"/>
      <c r="J18571" s="12"/>
      <c r="K18571" s="12"/>
      <c r="L18571" s="12"/>
      <c r="M18571" s="12"/>
      <c r="N18571" s="96"/>
      <c r="O18571" s="12"/>
      <c r="P18571" s="12"/>
      <c r="Q18571" s="12"/>
      <c r="R18571" s="12"/>
    </row>
    <row r="18572" spans="1:18" x14ac:dyDescent="0.3">
      <c r="A18572" s="12"/>
      <c r="G18572" s="12"/>
      <c r="H18572" s="12"/>
      <c r="J18572" s="12"/>
      <c r="K18572" s="12"/>
      <c r="L18572" s="12"/>
      <c r="M18572" s="12"/>
      <c r="N18572" s="96"/>
      <c r="O18572" s="12"/>
      <c r="P18572" s="12"/>
      <c r="Q18572" s="12"/>
      <c r="R18572" s="12"/>
    </row>
    <row r="18573" spans="1:18" x14ac:dyDescent="0.3">
      <c r="A18573" s="12"/>
      <c r="G18573" s="12"/>
      <c r="H18573" s="12"/>
      <c r="J18573" s="12"/>
      <c r="K18573" s="12"/>
      <c r="L18573" s="12"/>
      <c r="M18573" s="12"/>
      <c r="N18573" s="96"/>
      <c r="O18573" s="12"/>
      <c r="P18573" s="12"/>
      <c r="Q18573" s="12"/>
      <c r="R18573" s="12"/>
    </row>
    <row r="18591" spans="1:22" s="10" customFormat="1" x14ac:dyDescent="0.3">
      <c r="A18591" s="12"/>
      <c r="B18591" s="12"/>
      <c r="C18591" s="12"/>
      <c r="D18591" s="12"/>
      <c r="E18591" s="12"/>
      <c r="F18591" s="12"/>
      <c r="I18591" s="26"/>
      <c r="N18591" s="90"/>
      <c r="S18591" s="12"/>
      <c r="T18591" s="12"/>
      <c r="U18591" s="12"/>
      <c r="V18591" s="12"/>
    </row>
    <row r="18592" spans="1:22" x14ac:dyDescent="0.3">
      <c r="A18592" s="12"/>
      <c r="I18592" s="26"/>
    </row>
    <row r="18593" spans="1:18" x14ac:dyDescent="0.3">
      <c r="A18593" s="12"/>
      <c r="I18593" s="26"/>
    </row>
    <row r="18594" spans="1:18" x14ac:dyDescent="0.3">
      <c r="A18594" s="12"/>
      <c r="I18594" s="26"/>
    </row>
    <row r="18595" spans="1:18" x14ac:dyDescent="0.3">
      <c r="A18595" s="12"/>
      <c r="I18595" s="26"/>
    </row>
    <row r="18596" spans="1:18" x14ac:dyDescent="0.3">
      <c r="A18596" s="12"/>
      <c r="I18596" s="26"/>
    </row>
    <row r="18597" spans="1:18" x14ac:dyDescent="0.3">
      <c r="A18597" s="12"/>
      <c r="G18597" s="12"/>
      <c r="H18597" s="12"/>
      <c r="J18597" s="12"/>
      <c r="K18597" s="12"/>
      <c r="L18597" s="12"/>
      <c r="M18597" s="12"/>
      <c r="N18597" s="96"/>
      <c r="O18597" s="12"/>
      <c r="P18597" s="12"/>
      <c r="Q18597" s="12"/>
      <c r="R18597" s="12"/>
    </row>
    <row r="18598" spans="1:18" x14ac:dyDescent="0.3">
      <c r="A18598" s="12"/>
      <c r="G18598" s="12"/>
      <c r="H18598" s="12"/>
      <c r="J18598" s="12"/>
      <c r="K18598" s="12"/>
      <c r="L18598" s="12"/>
      <c r="M18598" s="12"/>
      <c r="N18598" s="96"/>
      <c r="O18598" s="12"/>
      <c r="P18598" s="12"/>
      <c r="Q18598" s="12"/>
      <c r="R18598" s="12"/>
    </row>
    <row r="18599" spans="1:18" x14ac:dyDescent="0.3">
      <c r="A18599" s="12"/>
      <c r="G18599" s="12"/>
      <c r="H18599" s="12"/>
      <c r="J18599" s="12"/>
      <c r="K18599" s="12"/>
      <c r="L18599" s="12"/>
      <c r="M18599" s="12"/>
      <c r="N18599" s="96"/>
      <c r="O18599" s="12"/>
      <c r="P18599" s="12"/>
      <c r="Q18599" s="12"/>
      <c r="R18599" s="12"/>
    </row>
    <row r="18600" spans="1:18" x14ac:dyDescent="0.3">
      <c r="A18600" s="12"/>
      <c r="G18600" s="12"/>
      <c r="H18600" s="12"/>
      <c r="J18600" s="12"/>
      <c r="K18600" s="12"/>
      <c r="L18600" s="12"/>
      <c r="M18600" s="12"/>
      <c r="N18600" s="96"/>
      <c r="O18600" s="12"/>
      <c r="P18600" s="12"/>
      <c r="Q18600" s="12"/>
      <c r="R18600" s="12"/>
    </row>
    <row r="18601" spans="1:18" x14ac:dyDescent="0.3">
      <c r="A18601" s="12"/>
      <c r="G18601" s="12"/>
      <c r="H18601" s="12"/>
      <c r="J18601" s="12"/>
      <c r="K18601" s="12"/>
      <c r="L18601" s="12"/>
      <c r="M18601" s="12"/>
      <c r="N18601" s="96"/>
      <c r="O18601" s="12"/>
      <c r="P18601" s="12"/>
      <c r="Q18601" s="12"/>
      <c r="R18601" s="12"/>
    </row>
    <row r="18602" spans="1:18" x14ac:dyDescent="0.3">
      <c r="A18602" s="12"/>
      <c r="G18602" s="12"/>
      <c r="H18602" s="12"/>
      <c r="J18602" s="12"/>
      <c r="K18602" s="12"/>
      <c r="L18602" s="12"/>
      <c r="M18602" s="12"/>
      <c r="N18602" s="96"/>
      <c r="O18602" s="12"/>
      <c r="P18602" s="12"/>
      <c r="Q18602" s="12"/>
      <c r="R18602" s="12"/>
    </row>
    <row r="18620" spans="1:22" s="10" customFormat="1" x14ac:dyDescent="0.3">
      <c r="A18620" s="12"/>
      <c r="B18620" s="12"/>
      <c r="C18620" s="12"/>
      <c r="D18620" s="12"/>
      <c r="E18620" s="12"/>
      <c r="F18620" s="12"/>
      <c r="I18620" s="26"/>
      <c r="N18620" s="90"/>
      <c r="S18620" s="12"/>
      <c r="T18620" s="12"/>
      <c r="U18620" s="12"/>
      <c r="V18620" s="12"/>
    </row>
    <row r="18621" spans="1:22" s="10" customFormat="1" x14ac:dyDescent="0.3">
      <c r="A18621" s="12"/>
      <c r="B18621" s="12"/>
      <c r="C18621" s="12"/>
      <c r="D18621" s="12"/>
      <c r="E18621" s="12"/>
      <c r="F18621" s="12"/>
      <c r="I18621" s="26"/>
      <c r="N18621" s="90"/>
      <c r="S18621" s="12"/>
      <c r="T18621" s="12"/>
      <c r="U18621" s="12"/>
      <c r="V18621" s="12"/>
    </row>
    <row r="18622" spans="1:22" s="10" customFormat="1" x14ac:dyDescent="0.3">
      <c r="A18622" s="12"/>
      <c r="B18622" s="12"/>
      <c r="C18622" s="12"/>
      <c r="D18622" s="12"/>
      <c r="E18622" s="12"/>
      <c r="F18622" s="12"/>
      <c r="I18622" s="26"/>
      <c r="N18622" s="90"/>
      <c r="S18622" s="12"/>
      <c r="T18622" s="12"/>
      <c r="U18622" s="12"/>
      <c r="V18622" s="12"/>
    </row>
    <row r="18623" spans="1:22" s="10" customFormat="1" x14ac:dyDescent="0.3">
      <c r="A18623" s="12"/>
      <c r="B18623" s="12"/>
      <c r="C18623" s="12"/>
      <c r="D18623" s="12"/>
      <c r="E18623" s="12"/>
      <c r="F18623" s="12"/>
      <c r="I18623" s="26"/>
      <c r="N18623" s="90"/>
      <c r="S18623" s="12"/>
      <c r="T18623" s="12"/>
      <c r="U18623" s="12"/>
      <c r="V18623" s="12"/>
    </row>
    <row r="18624" spans="1:22" x14ac:dyDescent="0.3">
      <c r="A18624" s="12"/>
      <c r="I18624" s="26"/>
    </row>
    <row r="18625" spans="1:18" x14ac:dyDescent="0.3">
      <c r="A18625" s="12"/>
      <c r="I18625" s="26"/>
    </row>
    <row r="18626" spans="1:18" x14ac:dyDescent="0.3">
      <c r="A18626" s="12"/>
      <c r="G18626" s="12"/>
      <c r="H18626" s="12"/>
      <c r="J18626" s="12"/>
      <c r="K18626" s="12"/>
      <c r="L18626" s="12"/>
      <c r="M18626" s="12"/>
      <c r="N18626" s="96"/>
      <c r="O18626" s="12"/>
      <c r="P18626" s="12"/>
      <c r="Q18626" s="12"/>
      <c r="R18626" s="12"/>
    </row>
    <row r="18627" spans="1:18" x14ac:dyDescent="0.3">
      <c r="A18627" s="12"/>
      <c r="G18627" s="12"/>
      <c r="H18627" s="12"/>
      <c r="J18627" s="12"/>
      <c r="K18627" s="12"/>
      <c r="L18627" s="12"/>
      <c r="M18627" s="12"/>
      <c r="N18627" s="96"/>
      <c r="O18627" s="12"/>
      <c r="P18627" s="12"/>
      <c r="Q18627" s="12"/>
      <c r="R18627" s="12"/>
    </row>
    <row r="18628" spans="1:18" x14ac:dyDescent="0.3">
      <c r="A18628" s="12"/>
      <c r="G18628" s="12"/>
      <c r="H18628" s="12"/>
      <c r="J18628" s="12"/>
      <c r="K18628" s="12"/>
      <c r="L18628" s="12"/>
      <c r="M18628" s="12"/>
      <c r="N18628" s="96"/>
      <c r="O18628" s="12"/>
      <c r="P18628" s="12"/>
      <c r="Q18628" s="12"/>
      <c r="R18628" s="12"/>
    </row>
    <row r="18629" spans="1:18" x14ac:dyDescent="0.3">
      <c r="A18629" s="12"/>
      <c r="G18629" s="12"/>
      <c r="H18629" s="12"/>
      <c r="J18629" s="12"/>
      <c r="K18629" s="12"/>
      <c r="L18629" s="12"/>
      <c r="M18629" s="12"/>
      <c r="N18629" s="96"/>
      <c r="O18629" s="12"/>
      <c r="P18629" s="12"/>
      <c r="Q18629" s="12"/>
      <c r="R18629" s="12"/>
    </row>
    <row r="18630" spans="1:18" x14ac:dyDescent="0.3">
      <c r="A18630" s="12"/>
      <c r="G18630" s="12"/>
      <c r="H18630" s="12"/>
      <c r="J18630" s="12"/>
      <c r="K18630" s="12"/>
      <c r="L18630" s="12"/>
      <c r="M18630" s="12"/>
      <c r="N18630" s="96"/>
      <c r="O18630" s="12"/>
      <c r="P18630" s="12"/>
      <c r="Q18630" s="12"/>
      <c r="R18630" s="12"/>
    </row>
    <row r="18631" spans="1:18" x14ac:dyDescent="0.3">
      <c r="A18631" s="12"/>
      <c r="G18631" s="12"/>
      <c r="H18631" s="12"/>
      <c r="J18631" s="12"/>
      <c r="K18631" s="12"/>
      <c r="L18631" s="12"/>
      <c r="M18631" s="12"/>
      <c r="N18631" s="96"/>
      <c r="O18631" s="12"/>
      <c r="P18631" s="12"/>
      <c r="Q18631" s="12"/>
      <c r="R18631" s="12"/>
    </row>
    <row r="18649" spans="1:18" x14ac:dyDescent="0.3">
      <c r="A18649" s="12"/>
      <c r="G18649" s="12"/>
      <c r="H18649" s="12"/>
      <c r="I18649" s="26"/>
      <c r="J18649" s="12"/>
      <c r="K18649" s="12"/>
      <c r="L18649" s="12"/>
      <c r="M18649" s="12"/>
      <c r="N18649" s="96"/>
      <c r="O18649" s="12"/>
      <c r="P18649" s="12"/>
      <c r="Q18649" s="12"/>
      <c r="R18649" s="12"/>
    </row>
    <row r="18650" spans="1:18" x14ac:dyDescent="0.3">
      <c r="A18650" s="12"/>
      <c r="I18650" s="26"/>
    </row>
    <row r="18651" spans="1:18" x14ac:dyDescent="0.3">
      <c r="A18651" s="12"/>
      <c r="I18651" s="26"/>
    </row>
    <row r="18652" spans="1:18" x14ac:dyDescent="0.3">
      <c r="A18652" s="12"/>
      <c r="I18652" s="26"/>
    </row>
    <row r="18653" spans="1:18" x14ac:dyDescent="0.3">
      <c r="A18653" s="12"/>
      <c r="I18653" s="26"/>
    </row>
    <row r="18654" spans="1:18" x14ac:dyDescent="0.3">
      <c r="A18654" s="12"/>
      <c r="I18654" s="26"/>
    </row>
    <row r="18655" spans="1:18" x14ac:dyDescent="0.3">
      <c r="A18655" s="12"/>
      <c r="G18655" s="12"/>
      <c r="H18655" s="12"/>
      <c r="J18655" s="12"/>
      <c r="K18655" s="12"/>
      <c r="L18655" s="12"/>
      <c r="M18655" s="12"/>
      <c r="N18655" s="96"/>
      <c r="O18655" s="12"/>
      <c r="P18655" s="12"/>
      <c r="Q18655" s="12"/>
      <c r="R18655" s="12"/>
    </row>
    <row r="18656" spans="1:18" x14ac:dyDescent="0.3">
      <c r="A18656" s="12"/>
      <c r="G18656" s="12"/>
      <c r="H18656" s="12"/>
      <c r="J18656" s="12"/>
      <c r="K18656" s="12"/>
      <c r="L18656" s="12"/>
      <c r="M18656" s="12"/>
      <c r="N18656" s="96"/>
      <c r="O18656" s="12"/>
      <c r="P18656" s="12"/>
      <c r="Q18656" s="12"/>
      <c r="R18656" s="12"/>
    </row>
    <row r="18657" spans="1:18" x14ac:dyDescent="0.3">
      <c r="A18657" s="12"/>
      <c r="G18657" s="12"/>
      <c r="H18657" s="12"/>
      <c r="J18657" s="12"/>
      <c r="K18657" s="12"/>
      <c r="L18657" s="12"/>
      <c r="M18657" s="12"/>
      <c r="N18657" s="96"/>
      <c r="O18657" s="12"/>
      <c r="P18657" s="12"/>
      <c r="Q18657" s="12"/>
      <c r="R18657" s="12"/>
    </row>
    <row r="18658" spans="1:18" x14ac:dyDescent="0.3">
      <c r="A18658" s="12"/>
      <c r="G18658" s="12"/>
      <c r="H18658" s="12"/>
      <c r="J18658" s="12"/>
      <c r="K18658" s="12"/>
      <c r="L18658" s="12"/>
      <c r="M18658" s="12"/>
      <c r="N18658" s="96"/>
      <c r="O18658" s="12"/>
      <c r="P18658" s="12"/>
      <c r="Q18658" s="12"/>
      <c r="R18658" s="12"/>
    </row>
    <row r="18659" spans="1:18" x14ac:dyDescent="0.3">
      <c r="A18659" s="12"/>
      <c r="G18659" s="12"/>
      <c r="H18659" s="12"/>
      <c r="J18659" s="12"/>
      <c r="K18659" s="12"/>
      <c r="L18659" s="12"/>
      <c r="M18659" s="12"/>
      <c r="N18659" s="96"/>
      <c r="O18659" s="12"/>
      <c r="P18659" s="12"/>
      <c r="Q18659" s="12"/>
      <c r="R18659" s="12"/>
    </row>
    <row r="18660" spans="1:18" x14ac:dyDescent="0.3">
      <c r="A18660" s="12"/>
      <c r="G18660" s="12"/>
      <c r="H18660" s="12"/>
      <c r="J18660" s="12"/>
      <c r="K18660" s="12"/>
      <c r="L18660" s="12"/>
      <c r="M18660" s="12"/>
      <c r="N18660" s="96"/>
      <c r="O18660" s="12"/>
      <c r="P18660" s="12"/>
      <c r="Q18660" s="12"/>
      <c r="R18660" s="12"/>
    </row>
    <row r="18678" spans="1:21" s="10" customFormat="1" x14ac:dyDescent="0.3">
      <c r="B18678" s="12"/>
      <c r="C18678" s="12"/>
      <c r="D18678" s="12"/>
      <c r="E18678" s="12"/>
      <c r="F18678" s="12"/>
      <c r="I18678" s="26"/>
      <c r="N18678" s="90"/>
      <c r="S18678" s="12"/>
      <c r="T18678" s="12"/>
      <c r="U18678" s="12"/>
    </row>
    <row r="18679" spans="1:21" s="10" customFormat="1" x14ac:dyDescent="0.3">
      <c r="B18679" s="12"/>
      <c r="C18679" s="12"/>
      <c r="D18679" s="12"/>
      <c r="E18679" s="12"/>
      <c r="F18679" s="12"/>
      <c r="I18679" s="26"/>
      <c r="N18679" s="90"/>
      <c r="S18679" s="12"/>
      <c r="T18679" s="12"/>
      <c r="U18679" s="12"/>
    </row>
    <row r="18680" spans="1:21" s="10" customFormat="1" x14ac:dyDescent="0.3">
      <c r="B18680" s="12"/>
      <c r="C18680" s="12"/>
      <c r="D18680" s="12"/>
      <c r="E18680" s="12"/>
      <c r="F18680" s="12"/>
      <c r="I18680" s="26"/>
      <c r="N18680" s="90"/>
      <c r="S18680" s="12"/>
      <c r="T18680" s="12"/>
      <c r="U18680" s="12"/>
    </row>
    <row r="18681" spans="1:21" x14ac:dyDescent="0.3">
      <c r="A18681" s="12"/>
      <c r="I18681" s="26"/>
    </row>
    <row r="18682" spans="1:21" x14ac:dyDescent="0.3">
      <c r="A18682" s="12"/>
      <c r="I18682" s="26"/>
    </row>
    <row r="18683" spans="1:21" x14ac:dyDescent="0.3">
      <c r="A18683" s="12"/>
      <c r="I18683" s="26"/>
    </row>
    <row r="18684" spans="1:21" x14ac:dyDescent="0.3">
      <c r="A18684" s="12"/>
      <c r="G18684" s="12"/>
      <c r="H18684" s="12"/>
      <c r="J18684" s="12"/>
      <c r="K18684" s="12"/>
      <c r="L18684" s="12"/>
      <c r="M18684" s="12"/>
      <c r="N18684" s="96"/>
      <c r="O18684" s="12"/>
      <c r="P18684" s="12"/>
      <c r="Q18684" s="12"/>
      <c r="R18684" s="12"/>
    </row>
    <row r="18685" spans="1:21" x14ac:dyDescent="0.3">
      <c r="A18685" s="12"/>
      <c r="G18685" s="12"/>
      <c r="H18685" s="12"/>
      <c r="J18685" s="12"/>
      <c r="K18685" s="12"/>
      <c r="L18685" s="12"/>
      <c r="M18685" s="12"/>
      <c r="N18685" s="96"/>
      <c r="O18685" s="12"/>
      <c r="P18685" s="12"/>
      <c r="Q18685" s="12"/>
      <c r="R18685" s="12"/>
    </row>
    <row r="18686" spans="1:21" x14ac:dyDescent="0.3">
      <c r="A18686" s="12"/>
      <c r="G18686" s="12"/>
      <c r="H18686" s="12"/>
      <c r="J18686" s="12"/>
      <c r="K18686" s="12"/>
      <c r="L18686" s="12"/>
      <c r="M18686" s="12"/>
      <c r="N18686" s="96"/>
      <c r="O18686" s="12"/>
      <c r="P18686" s="12"/>
      <c r="Q18686" s="12"/>
      <c r="R18686" s="12"/>
    </row>
    <row r="18687" spans="1:21" x14ac:dyDescent="0.3">
      <c r="A18687" s="12"/>
      <c r="G18687" s="12"/>
      <c r="H18687" s="12"/>
      <c r="J18687" s="12"/>
      <c r="K18687" s="12"/>
      <c r="L18687" s="12"/>
      <c r="M18687" s="12"/>
      <c r="N18687" s="96"/>
      <c r="O18687" s="12"/>
      <c r="P18687" s="12"/>
      <c r="Q18687" s="12"/>
      <c r="R18687" s="12"/>
    </row>
    <row r="18688" spans="1:21" x14ac:dyDescent="0.3">
      <c r="A18688" s="12"/>
      <c r="G18688" s="12"/>
      <c r="H18688" s="12"/>
      <c r="J18688" s="12"/>
      <c r="K18688" s="12"/>
      <c r="L18688" s="12"/>
      <c r="M18688" s="12"/>
      <c r="N18688" s="96"/>
      <c r="O18688" s="12"/>
      <c r="P18688" s="12"/>
      <c r="Q18688" s="12"/>
      <c r="R18688" s="12"/>
    </row>
    <row r="18689" spans="1:18" x14ac:dyDescent="0.3">
      <c r="A18689" s="12"/>
      <c r="G18689" s="12"/>
      <c r="H18689" s="12"/>
      <c r="J18689" s="12"/>
      <c r="K18689" s="12"/>
      <c r="L18689" s="12"/>
      <c r="M18689" s="12"/>
      <c r="N18689" s="96"/>
      <c r="O18689" s="12"/>
      <c r="P18689" s="12"/>
      <c r="Q18689" s="12"/>
      <c r="R18689" s="12"/>
    </row>
    <row r="18707" spans="1:21" s="10" customFormat="1" x14ac:dyDescent="0.3">
      <c r="B18707" s="12"/>
      <c r="C18707" s="12"/>
      <c r="D18707" s="12"/>
      <c r="E18707" s="12"/>
      <c r="F18707" s="12"/>
      <c r="I18707" s="26"/>
      <c r="N18707" s="90"/>
      <c r="S18707" s="12"/>
      <c r="T18707" s="12"/>
      <c r="U18707" s="12"/>
    </row>
    <row r="18708" spans="1:21" s="10" customFormat="1" x14ac:dyDescent="0.3">
      <c r="B18708" s="12"/>
      <c r="C18708" s="12"/>
      <c r="D18708" s="12"/>
      <c r="E18708" s="12"/>
      <c r="F18708" s="12"/>
      <c r="I18708" s="26"/>
      <c r="N18708" s="90"/>
      <c r="S18708" s="12"/>
      <c r="T18708" s="12"/>
      <c r="U18708" s="12"/>
    </row>
    <row r="18709" spans="1:21" s="10" customFormat="1" x14ac:dyDescent="0.3">
      <c r="B18709" s="12"/>
      <c r="C18709" s="12"/>
      <c r="D18709" s="12"/>
      <c r="E18709" s="12"/>
      <c r="F18709" s="12"/>
      <c r="I18709" s="26"/>
      <c r="N18709" s="90"/>
      <c r="S18709" s="12"/>
      <c r="T18709" s="12"/>
      <c r="U18709" s="12"/>
    </row>
    <row r="18710" spans="1:21" s="10" customFormat="1" x14ac:dyDescent="0.3">
      <c r="B18710" s="12"/>
      <c r="C18710" s="12"/>
      <c r="D18710" s="12"/>
      <c r="E18710" s="12"/>
      <c r="F18710" s="12"/>
      <c r="I18710" s="26"/>
      <c r="N18710" s="90"/>
      <c r="S18710" s="12"/>
      <c r="T18710" s="12"/>
      <c r="U18710" s="12"/>
    </row>
    <row r="18711" spans="1:21" s="10" customFormat="1" x14ac:dyDescent="0.3">
      <c r="B18711" s="12"/>
      <c r="C18711" s="12"/>
      <c r="D18711" s="12"/>
      <c r="E18711" s="12"/>
      <c r="F18711" s="12"/>
      <c r="I18711" s="26"/>
      <c r="N18711" s="90"/>
      <c r="S18711" s="12"/>
      <c r="T18711" s="12"/>
      <c r="U18711" s="12"/>
    </row>
    <row r="18712" spans="1:21" s="10" customFormat="1" x14ac:dyDescent="0.3">
      <c r="B18712" s="12"/>
      <c r="C18712" s="12"/>
      <c r="D18712" s="12"/>
      <c r="E18712" s="12"/>
      <c r="F18712" s="12"/>
      <c r="I18712" s="26"/>
      <c r="N18712" s="90"/>
      <c r="S18712" s="12"/>
      <c r="T18712" s="12"/>
      <c r="U18712" s="12"/>
    </row>
    <row r="18713" spans="1:21" x14ac:dyDescent="0.3">
      <c r="A18713" s="12"/>
      <c r="G18713" s="12"/>
      <c r="H18713" s="12"/>
      <c r="J18713" s="12"/>
      <c r="K18713" s="12"/>
      <c r="L18713" s="12"/>
      <c r="M18713" s="12"/>
      <c r="N18713" s="96"/>
      <c r="O18713" s="12"/>
      <c r="P18713" s="12"/>
      <c r="Q18713" s="12"/>
      <c r="R18713" s="12"/>
    </row>
    <row r="18714" spans="1:21" x14ac:dyDescent="0.3">
      <c r="A18714" s="12"/>
      <c r="G18714" s="12"/>
      <c r="H18714" s="12"/>
      <c r="J18714" s="12"/>
      <c r="K18714" s="12"/>
      <c r="L18714" s="12"/>
      <c r="M18714" s="12"/>
      <c r="N18714" s="96"/>
      <c r="O18714" s="12"/>
      <c r="P18714" s="12"/>
      <c r="Q18714" s="12"/>
      <c r="R18714" s="12"/>
    </row>
    <row r="18715" spans="1:21" x14ac:dyDescent="0.3">
      <c r="A18715" s="12"/>
      <c r="G18715" s="12"/>
      <c r="H18715" s="12"/>
      <c r="J18715" s="12"/>
      <c r="K18715" s="12"/>
      <c r="L18715" s="12"/>
      <c r="M18715" s="12"/>
      <c r="N18715" s="96"/>
      <c r="O18715" s="12"/>
      <c r="P18715" s="12"/>
      <c r="Q18715" s="12"/>
      <c r="R18715" s="12"/>
    </row>
    <row r="18716" spans="1:21" x14ac:dyDescent="0.3">
      <c r="A18716" s="12"/>
      <c r="G18716" s="12"/>
      <c r="H18716" s="12"/>
      <c r="J18716" s="12"/>
      <c r="K18716" s="12"/>
      <c r="L18716" s="12"/>
      <c r="M18716" s="12"/>
      <c r="N18716" s="96"/>
      <c r="O18716" s="12"/>
      <c r="P18716" s="12"/>
      <c r="Q18716" s="12"/>
      <c r="R18716" s="12"/>
    </row>
    <row r="18717" spans="1:21" x14ac:dyDescent="0.3">
      <c r="A18717" s="12"/>
      <c r="G18717" s="12"/>
      <c r="H18717" s="12"/>
      <c r="J18717" s="12"/>
      <c r="K18717" s="12"/>
      <c r="L18717" s="12"/>
      <c r="M18717" s="12"/>
      <c r="N18717" s="96"/>
      <c r="O18717" s="12"/>
      <c r="P18717" s="12"/>
      <c r="Q18717" s="12"/>
      <c r="R18717" s="12"/>
    </row>
    <row r="18718" spans="1:21" x14ac:dyDescent="0.3">
      <c r="A18718" s="12"/>
      <c r="G18718" s="12"/>
      <c r="H18718" s="12"/>
      <c r="J18718" s="12"/>
      <c r="K18718" s="12"/>
      <c r="L18718" s="12"/>
      <c r="M18718" s="12"/>
      <c r="N18718" s="96"/>
      <c r="O18718" s="12"/>
      <c r="P18718" s="12"/>
      <c r="Q18718" s="12"/>
      <c r="R18718" s="12"/>
    </row>
    <row r="18736" spans="1:18" x14ac:dyDescent="0.3">
      <c r="A18736" s="12"/>
      <c r="I18736" s="26"/>
      <c r="J18736" s="12"/>
      <c r="K18736" s="12"/>
      <c r="L18736" s="12"/>
      <c r="M18736" s="12"/>
      <c r="N18736" s="96"/>
      <c r="O18736" s="12"/>
      <c r="P18736" s="12"/>
      <c r="Q18736" s="12"/>
      <c r="R18736" s="12"/>
    </row>
    <row r="18737" spans="1:18" x14ac:dyDescent="0.3">
      <c r="A18737" s="12"/>
      <c r="I18737" s="26"/>
    </row>
    <row r="18738" spans="1:18" x14ac:dyDescent="0.3">
      <c r="A18738" s="12"/>
      <c r="I18738" s="26"/>
    </row>
    <row r="18739" spans="1:18" x14ac:dyDescent="0.3">
      <c r="A18739" s="12"/>
      <c r="I18739" s="26"/>
    </row>
    <row r="18740" spans="1:18" x14ac:dyDescent="0.3">
      <c r="A18740" s="12"/>
      <c r="I18740" s="26"/>
    </row>
    <row r="18741" spans="1:18" x14ac:dyDescent="0.3">
      <c r="A18741" s="12"/>
      <c r="I18741" s="26"/>
    </row>
    <row r="18742" spans="1:18" x14ac:dyDescent="0.3">
      <c r="A18742" s="12"/>
      <c r="G18742" s="12"/>
      <c r="H18742" s="12"/>
      <c r="J18742" s="12"/>
      <c r="K18742" s="12"/>
      <c r="L18742" s="12"/>
      <c r="M18742" s="12"/>
      <c r="N18742" s="96"/>
      <c r="O18742" s="12"/>
      <c r="P18742" s="12"/>
      <c r="Q18742" s="12"/>
      <c r="R18742" s="12"/>
    </row>
    <row r="18743" spans="1:18" x14ac:dyDescent="0.3">
      <c r="A18743" s="12"/>
      <c r="G18743" s="12"/>
      <c r="H18743" s="12"/>
      <c r="J18743" s="12"/>
      <c r="K18743" s="12"/>
      <c r="L18743" s="12"/>
      <c r="M18743" s="12"/>
      <c r="N18743" s="96"/>
      <c r="O18743" s="12"/>
      <c r="P18743" s="12"/>
      <c r="Q18743" s="12"/>
      <c r="R18743" s="12"/>
    </row>
    <row r="18744" spans="1:18" x14ac:dyDescent="0.3">
      <c r="A18744" s="12"/>
      <c r="G18744" s="12"/>
      <c r="H18744" s="12"/>
      <c r="J18744" s="12"/>
      <c r="K18744" s="12"/>
      <c r="L18744" s="12"/>
      <c r="M18744" s="12"/>
      <c r="N18744" s="96"/>
      <c r="O18744" s="12"/>
      <c r="P18744" s="12"/>
      <c r="Q18744" s="12"/>
      <c r="R18744" s="12"/>
    </row>
    <row r="18745" spans="1:18" x14ac:dyDescent="0.3">
      <c r="A18745" s="12"/>
      <c r="G18745" s="12"/>
      <c r="H18745" s="12"/>
      <c r="J18745" s="12"/>
      <c r="K18745" s="12"/>
      <c r="L18745" s="12"/>
      <c r="M18745" s="12"/>
      <c r="N18745" s="96"/>
      <c r="O18745" s="12"/>
      <c r="P18745" s="12"/>
      <c r="Q18745" s="12"/>
      <c r="R18745" s="12"/>
    </row>
    <row r="18746" spans="1:18" x14ac:dyDescent="0.3">
      <c r="A18746" s="12"/>
      <c r="G18746" s="12"/>
      <c r="H18746" s="12"/>
      <c r="J18746" s="12"/>
      <c r="K18746" s="12"/>
      <c r="L18746" s="12"/>
      <c r="M18746" s="12"/>
      <c r="N18746" s="96"/>
      <c r="O18746" s="12"/>
      <c r="P18746" s="12"/>
      <c r="Q18746" s="12"/>
      <c r="R18746" s="12"/>
    </row>
    <row r="18747" spans="1:18" x14ac:dyDescent="0.3">
      <c r="A18747" s="12"/>
      <c r="G18747" s="12"/>
      <c r="H18747" s="12"/>
      <c r="J18747" s="12"/>
      <c r="K18747" s="12"/>
      <c r="L18747" s="12"/>
      <c r="M18747" s="12"/>
      <c r="N18747" s="96"/>
      <c r="O18747" s="12"/>
      <c r="P18747" s="12"/>
      <c r="Q18747" s="12"/>
      <c r="R18747" s="12"/>
    </row>
    <row r="18765" spans="1:22" s="10" customFormat="1" x14ac:dyDescent="0.3">
      <c r="A18765" s="12"/>
      <c r="B18765" s="12"/>
      <c r="C18765" s="12"/>
      <c r="D18765" s="12"/>
      <c r="E18765" s="12"/>
      <c r="F18765" s="12"/>
      <c r="I18765" s="26"/>
      <c r="N18765" s="90"/>
      <c r="S18765" s="12"/>
      <c r="T18765" s="12"/>
      <c r="U18765" s="12"/>
      <c r="V18765" s="12"/>
    </row>
    <row r="18766" spans="1:22" s="10" customFormat="1" x14ac:dyDescent="0.3">
      <c r="A18766" s="12"/>
      <c r="B18766" s="12"/>
      <c r="C18766" s="12"/>
      <c r="D18766" s="12"/>
      <c r="E18766" s="12"/>
      <c r="F18766" s="12"/>
      <c r="I18766" s="26"/>
      <c r="N18766" s="90"/>
      <c r="S18766" s="12"/>
      <c r="T18766" s="12"/>
      <c r="U18766" s="12"/>
      <c r="V18766" s="12"/>
    </row>
    <row r="18767" spans="1:22" s="10" customFormat="1" x14ac:dyDescent="0.3">
      <c r="A18767" s="12"/>
      <c r="B18767" s="12"/>
      <c r="C18767" s="12"/>
      <c r="D18767" s="12"/>
      <c r="E18767" s="12"/>
      <c r="F18767" s="12"/>
      <c r="I18767" s="26"/>
      <c r="N18767" s="90"/>
      <c r="S18767" s="12"/>
      <c r="T18767" s="12"/>
      <c r="U18767" s="12"/>
      <c r="V18767" s="12"/>
    </row>
    <row r="18768" spans="1:22" x14ac:dyDescent="0.3">
      <c r="A18768" s="12"/>
      <c r="I18768" s="26"/>
    </row>
    <row r="18769" spans="1:18" x14ac:dyDescent="0.3">
      <c r="A18769" s="12"/>
      <c r="I18769" s="26"/>
    </row>
    <row r="18770" spans="1:18" x14ac:dyDescent="0.3">
      <c r="A18770" s="12"/>
      <c r="I18770" s="26"/>
    </row>
    <row r="18771" spans="1:18" x14ac:dyDescent="0.3">
      <c r="A18771" s="12"/>
      <c r="G18771" s="12"/>
      <c r="H18771" s="12"/>
      <c r="J18771" s="12"/>
      <c r="K18771" s="12"/>
      <c r="L18771" s="12"/>
      <c r="M18771" s="12"/>
      <c r="N18771" s="96"/>
      <c r="O18771" s="12"/>
      <c r="P18771" s="12"/>
      <c r="Q18771" s="12"/>
      <c r="R18771" s="12"/>
    </row>
    <row r="18772" spans="1:18" x14ac:dyDescent="0.3">
      <c r="A18772" s="12"/>
      <c r="G18772" s="12"/>
      <c r="H18772" s="12"/>
      <c r="J18772" s="12"/>
      <c r="K18772" s="12"/>
      <c r="L18772" s="12"/>
      <c r="M18772" s="12"/>
      <c r="N18772" s="96"/>
      <c r="O18772" s="12"/>
      <c r="P18772" s="12"/>
      <c r="Q18772" s="12"/>
      <c r="R18772" s="12"/>
    </row>
    <row r="18773" spans="1:18" x14ac:dyDescent="0.3">
      <c r="A18773" s="12"/>
      <c r="G18773" s="12"/>
      <c r="H18773" s="12"/>
      <c r="J18773" s="12"/>
      <c r="K18773" s="12"/>
      <c r="L18773" s="12"/>
      <c r="M18773" s="12"/>
      <c r="N18773" s="96"/>
      <c r="O18773" s="12"/>
      <c r="P18773" s="12"/>
      <c r="Q18773" s="12"/>
      <c r="R18773" s="12"/>
    </row>
    <row r="18774" spans="1:18" x14ac:dyDescent="0.3">
      <c r="A18774" s="12"/>
      <c r="G18774" s="12"/>
      <c r="H18774" s="12"/>
      <c r="J18774" s="12"/>
      <c r="K18774" s="12"/>
      <c r="L18774" s="12"/>
      <c r="M18774" s="12"/>
      <c r="N18774" s="96"/>
      <c r="O18774" s="12"/>
      <c r="P18774" s="12"/>
      <c r="Q18774" s="12"/>
      <c r="R18774" s="12"/>
    </row>
    <row r="18775" spans="1:18" x14ac:dyDescent="0.3">
      <c r="A18775" s="12"/>
      <c r="G18775" s="12"/>
      <c r="H18775" s="12"/>
      <c r="J18775" s="12"/>
      <c r="K18775" s="12"/>
      <c r="L18775" s="12"/>
      <c r="M18775" s="12"/>
      <c r="N18775" s="96"/>
      <c r="O18775" s="12"/>
      <c r="P18775" s="12"/>
      <c r="Q18775" s="12"/>
      <c r="R18775" s="12"/>
    </row>
    <row r="18776" spans="1:18" x14ac:dyDescent="0.3">
      <c r="A18776" s="12"/>
      <c r="G18776" s="12"/>
      <c r="H18776" s="12"/>
      <c r="J18776" s="12"/>
      <c r="K18776" s="12"/>
      <c r="L18776" s="12"/>
      <c r="M18776" s="12"/>
      <c r="N18776" s="96"/>
      <c r="O18776" s="12"/>
      <c r="P18776" s="12"/>
      <c r="Q18776" s="12"/>
      <c r="R18776" s="12"/>
    </row>
    <row r="18794" spans="1:21" s="10" customFormat="1" x14ac:dyDescent="0.3">
      <c r="A18794" s="12"/>
      <c r="B18794" s="12"/>
      <c r="C18794" s="12"/>
      <c r="D18794" s="12"/>
      <c r="E18794" s="12"/>
      <c r="F18794" s="12"/>
      <c r="I18794" s="26"/>
      <c r="N18794" s="90"/>
      <c r="S18794" s="12"/>
      <c r="T18794" s="12"/>
      <c r="U18794" s="12"/>
    </row>
    <row r="18795" spans="1:21" s="10" customFormat="1" x14ac:dyDescent="0.3">
      <c r="A18795" s="12"/>
      <c r="B18795" s="12"/>
      <c r="C18795" s="12"/>
      <c r="D18795" s="12"/>
      <c r="E18795" s="12"/>
      <c r="F18795" s="12"/>
      <c r="I18795" s="26"/>
      <c r="N18795" s="90"/>
      <c r="S18795" s="12"/>
      <c r="T18795" s="12"/>
      <c r="U18795" s="12"/>
    </row>
    <row r="18796" spans="1:21" x14ac:dyDescent="0.3">
      <c r="A18796" s="12"/>
      <c r="I18796" s="26"/>
    </row>
    <row r="18797" spans="1:21" x14ac:dyDescent="0.3">
      <c r="A18797" s="12"/>
      <c r="I18797" s="26"/>
    </row>
    <row r="18798" spans="1:21" x14ac:dyDescent="0.3">
      <c r="A18798" s="12"/>
      <c r="I18798" s="26"/>
    </row>
    <row r="18799" spans="1:21" x14ac:dyDescent="0.3">
      <c r="A18799" s="12"/>
      <c r="I18799" s="26"/>
    </row>
    <row r="18800" spans="1:21" x14ac:dyDescent="0.3">
      <c r="A18800" s="12"/>
      <c r="G18800" s="12"/>
      <c r="H18800" s="12"/>
      <c r="J18800" s="12"/>
      <c r="K18800" s="12"/>
      <c r="L18800" s="12"/>
      <c r="M18800" s="12"/>
      <c r="N18800" s="96"/>
      <c r="O18800" s="12"/>
      <c r="P18800" s="12"/>
      <c r="Q18800" s="12"/>
      <c r="R18800" s="12"/>
    </row>
    <row r="18801" spans="1:18" x14ac:dyDescent="0.3">
      <c r="A18801" s="12"/>
      <c r="G18801" s="12"/>
      <c r="H18801" s="12"/>
      <c r="J18801" s="12"/>
      <c r="K18801" s="12"/>
      <c r="L18801" s="12"/>
      <c r="M18801" s="12"/>
      <c r="N18801" s="96"/>
      <c r="O18801" s="12"/>
      <c r="P18801" s="12"/>
      <c r="Q18801" s="12"/>
      <c r="R18801" s="12"/>
    </row>
    <row r="18802" spans="1:18" x14ac:dyDescent="0.3">
      <c r="A18802" s="12"/>
      <c r="G18802" s="12"/>
      <c r="H18802" s="12"/>
      <c r="J18802" s="12"/>
      <c r="K18802" s="12"/>
      <c r="L18802" s="12"/>
      <c r="M18802" s="12"/>
      <c r="N18802" s="96"/>
      <c r="O18802" s="12"/>
      <c r="P18802" s="12"/>
      <c r="Q18802" s="12"/>
      <c r="R18802" s="12"/>
    </row>
    <row r="18803" spans="1:18" x14ac:dyDescent="0.3">
      <c r="A18803" s="12"/>
      <c r="G18803" s="12"/>
      <c r="H18803" s="12"/>
      <c r="J18803" s="12"/>
      <c r="K18803" s="12"/>
      <c r="L18803" s="12"/>
      <c r="M18803" s="12"/>
      <c r="N18803" s="96"/>
      <c r="O18803" s="12"/>
      <c r="P18803" s="12"/>
      <c r="Q18803" s="12"/>
      <c r="R18803" s="12"/>
    </row>
    <row r="18804" spans="1:18" x14ac:dyDescent="0.3">
      <c r="A18804" s="12"/>
      <c r="G18804" s="12"/>
      <c r="H18804" s="12"/>
      <c r="J18804" s="12"/>
      <c r="K18804" s="12"/>
      <c r="L18804" s="12"/>
      <c r="M18804" s="12"/>
      <c r="N18804" s="96"/>
      <c r="O18804" s="12"/>
      <c r="P18804" s="12"/>
      <c r="Q18804" s="12"/>
      <c r="R18804" s="12"/>
    </row>
    <row r="18805" spans="1:18" x14ac:dyDescent="0.3">
      <c r="A18805" s="12"/>
      <c r="G18805" s="12"/>
      <c r="H18805" s="12"/>
      <c r="J18805" s="12"/>
      <c r="K18805" s="12"/>
      <c r="L18805" s="12"/>
      <c r="M18805" s="12"/>
      <c r="N18805" s="96"/>
      <c r="O18805" s="12"/>
      <c r="P18805" s="12"/>
      <c r="Q18805" s="12"/>
      <c r="R18805" s="12"/>
    </row>
    <row r="18823" spans="1:21" s="10" customFormat="1" x14ac:dyDescent="0.3">
      <c r="B18823" s="12"/>
      <c r="C18823" s="12"/>
      <c r="D18823" s="12"/>
      <c r="E18823" s="12"/>
      <c r="F18823" s="12"/>
      <c r="I18823" s="26"/>
      <c r="N18823" s="90"/>
      <c r="S18823" s="12"/>
      <c r="T18823" s="12"/>
      <c r="U18823" s="12"/>
    </row>
    <row r="18824" spans="1:21" s="10" customFormat="1" x14ac:dyDescent="0.3">
      <c r="B18824" s="12"/>
      <c r="C18824" s="12"/>
      <c r="D18824" s="12"/>
      <c r="E18824" s="12"/>
      <c r="F18824" s="12"/>
      <c r="I18824" s="26"/>
      <c r="N18824" s="90"/>
      <c r="S18824" s="12"/>
      <c r="T18824" s="12"/>
      <c r="U18824" s="12"/>
    </row>
    <row r="18825" spans="1:21" x14ac:dyDescent="0.3">
      <c r="A18825" s="12"/>
      <c r="I18825" s="26"/>
    </row>
    <row r="18826" spans="1:21" x14ac:dyDescent="0.3">
      <c r="A18826" s="12"/>
      <c r="I18826" s="26"/>
    </row>
    <row r="18827" spans="1:21" x14ac:dyDescent="0.3">
      <c r="A18827" s="12"/>
      <c r="I18827" s="26"/>
    </row>
    <row r="18828" spans="1:21" x14ac:dyDescent="0.3">
      <c r="A18828" s="12"/>
      <c r="I18828" s="26"/>
    </row>
    <row r="18829" spans="1:21" x14ac:dyDescent="0.3">
      <c r="A18829" s="12"/>
      <c r="G18829" s="12"/>
      <c r="H18829" s="12"/>
      <c r="J18829" s="12"/>
      <c r="K18829" s="12"/>
      <c r="L18829" s="12"/>
      <c r="M18829" s="12"/>
      <c r="N18829" s="96"/>
      <c r="O18829" s="12"/>
      <c r="P18829" s="12"/>
      <c r="Q18829" s="12"/>
      <c r="R18829" s="12"/>
    </row>
    <row r="18830" spans="1:21" x14ac:dyDescent="0.3">
      <c r="A18830" s="12"/>
      <c r="G18830" s="12"/>
      <c r="H18830" s="12"/>
      <c r="J18830" s="12"/>
      <c r="K18830" s="12"/>
      <c r="L18830" s="12"/>
      <c r="M18830" s="12"/>
      <c r="N18830" s="96"/>
      <c r="O18830" s="12"/>
      <c r="P18830" s="12"/>
      <c r="Q18830" s="12"/>
      <c r="R18830" s="12"/>
    </row>
    <row r="18831" spans="1:21" x14ac:dyDescent="0.3">
      <c r="A18831" s="12"/>
      <c r="G18831" s="12"/>
      <c r="H18831" s="12"/>
      <c r="J18831" s="12"/>
      <c r="K18831" s="12"/>
      <c r="L18831" s="12"/>
      <c r="M18831" s="12"/>
      <c r="N18831" s="96"/>
      <c r="O18831" s="12"/>
      <c r="P18831" s="12"/>
      <c r="Q18831" s="12"/>
      <c r="R18831" s="12"/>
    </row>
    <row r="18832" spans="1:21" x14ac:dyDescent="0.3">
      <c r="A18832" s="12"/>
      <c r="G18832" s="12"/>
      <c r="H18832" s="12"/>
      <c r="J18832" s="12"/>
      <c r="K18832" s="12"/>
      <c r="L18832" s="12"/>
      <c r="M18832" s="12"/>
      <c r="N18832" s="96"/>
      <c r="O18832" s="12"/>
      <c r="P18832" s="12"/>
      <c r="Q18832" s="12"/>
      <c r="R18832" s="12"/>
    </row>
    <row r="18833" spans="1:18" x14ac:dyDescent="0.3">
      <c r="A18833" s="12"/>
      <c r="G18833" s="12"/>
      <c r="H18833" s="12"/>
      <c r="J18833" s="12"/>
      <c r="K18833" s="12"/>
      <c r="L18833" s="12"/>
      <c r="M18833" s="12"/>
      <c r="N18833" s="96"/>
      <c r="O18833" s="12"/>
      <c r="P18833" s="12"/>
      <c r="Q18833" s="12"/>
      <c r="R18833" s="12"/>
    </row>
    <row r="18834" spans="1:18" x14ac:dyDescent="0.3">
      <c r="A18834" s="12"/>
      <c r="G18834" s="12"/>
      <c r="H18834" s="12"/>
      <c r="J18834" s="12"/>
      <c r="K18834" s="12"/>
      <c r="L18834" s="12"/>
      <c r="M18834" s="12"/>
      <c r="N18834" s="96"/>
      <c r="O18834" s="12"/>
      <c r="P18834" s="12"/>
      <c r="Q18834" s="12"/>
      <c r="R18834" s="12"/>
    </row>
    <row r="18852" spans="1:21" s="10" customFormat="1" x14ac:dyDescent="0.3">
      <c r="B18852" s="12"/>
      <c r="C18852" s="12"/>
      <c r="D18852" s="12"/>
      <c r="E18852" s="12"/>
      <c r="F18852" s="12"/>
      <c r="I18852" s="26"/>
      <c r="N18852" s="90"/>
      <c r="S18852" s="12"/>
      <c r="T18852" s="12"/>
      <c r="U18852" s="12"/>
    </row>
    <row r="18853" spans="1:21" s="10" customFormat="1" x14ac:dyDescent="0.3">
      <c r="B18853" s="12"/>
      <c r="C18853" s="12"/>
      <c r="D18853" s="12"/>
      <c r="E18853" s="12"/>
      <c r="F18853" s="12"/>
      <c r="I18853" s="26"/>
      <c r="N18853" s="90"/>
      <c r="S18853" s="12"/>
      <c r="T18853" s="12"/>
      <c r="U18853" s="12"/>
    </row>
    <row r="18854" spans="1:21" s="10" customFormat="1" x14ac:dyDescent="0.3">
      <c r="B18854" s="12"/>
      <c r="C18854" s="12"/>
      <c r="D18854" s="12"/>
      <c r="E18854" s="12"/>
      <c r="F18854" s="12"/>
      <c r="I18854" s="26"/>
      <c r="N18854" s="90"/>
      <c r="S18854" s="12"/>
      <c r="T18854" s="12"/>
      <c r="U18854" s="12"/>
    </row>
    <row r="18855" spans="1:21" s="10" customFormat="1" x14ac:dyDescent="0.3">
      <c r="B18855" s="12"/>
      <c r="C18855" s="12"/>
      <c r="D18855" s="12"/>
      <c r="E18855" s="12"/>
      <c r="F18855" s="12"/>
      <c r="I18855" s="26"/>
      <c r="N18855" s="90"/>
      <c r="S18855" s="12"/>
      <c r="T18855" s="12"/>
      <c r="U18855" s="12"/>
    </row>
    <row r="18856" spans="1:21" s="10" customFormat="1" x14ac:dyDescent="0.3">
      <c r="B18856" s="12"/>
      <c r="C18856" s="12"/>
      <c r="D18856" s="12"/>
      <c r="E18856" s="12"/>
      <c r="F18856" s="12"/>
      <c r="I18856" s="26"/>
      <c r="N18856" s="90"/>
      <c r="S18856" s="12"/>
      <c r="T18856" s="12"/>
      <c r="U18856" s="12"/>
    </row>
    <row r="18857" spans="1:21" x14ac:dyDescent="0.3">
      <c r="A18857" s="12"/>
      <c r="I18857" s="26"/>
    </row>
    <row r="18858" spans="1:21" x14ac:dyDescent="0.3">
      <c r="A18858" s="12"/>
      <c r="G18858" s="12"/>
      <c r="H18858" s="12"/>
      <c r="J18858" s="12"/>
      <c r="K18858" s="12"/>
      <c r="L18858" s="12"/>
      <c r="M18858" s="12"/>
      <c r="N18858" s="96"/>
      <c r="O18858" s="12"/>
      <c r="P18858" s="12"/>
      <c r="Q18858" s="12"/>
      <c r="R18858" s="12"/>
    </row>
    <row r="18859" spans="1:21" x14ac:dyDescent="0.3">
      <c r="A18859" s="12"/>
      <c r="G18859" s="12"/>
      <c r="H18859" s="12"/>
      <c r="J18859" s="12"/>
      <c r="K18859" s="12"/>
      <c r="L18859" s="12"/>
      <c r="M18859" s="12"/>
      <c r="N18859" s="96"/>
      <c r="O18859" s="12"/>
      <c r="P18859" s="12"/>
      <c r="Q18859" s="12"/>
      <c r="R18859" s="12"/>
    </row>
    <row r="18860" spans="1:21" x14ac:dyDescent="0.3">
      <c r="A18860" s="12"/>
      <c r="G18860" s="12"/>
      <c r="H18860" s="12"/>
      <c r="J18860" s="12"/>
      <c r="K18860" s="12"/>
      <c r="L18860" s="12"/>
      <c r="M18860" s="12"/>
      <c r="N18860" s="96"/>
      <c r="O18860" s="12"/>
      <c r="P18860" s="12"/>
      <c r="Q18860" s="12"/>
      <c r="R18860" s="12"/>
    </row>
    <row r="18861" spans="1:21" x14ac:dyDescent="0.3">
      <c r="A18861" s="12"/>
      <c r="G18861" s="12"/>
      <c r="H18861" s="12"/>
      <c r="J18861" s="12"/>
      <c r="K18861" s="12"/>
      <c r="L18861" s="12"/>
      <c r="M18861" s="12"/>
      <c r="N18861" s="96"/>
      <c r="O18861" s="12"/>
      <c r="P18861" s="12"/>
      <c r="Q18861" s="12"/>
      <c r="R18861" s="12"/>
    </row>
    <row r="18862" spans="1:21" x14ac:dyDescent="0.3">
      <c r="A18862" s="12"/>
      <c r="G18862" s="12"/>
      <c r="H18862" s="12"/>
      <c r="J18862" s="12"/>
      <c r="K18862" s="12"/>
      <c r="L18862" s="12"/>
      <c r="M18862" s="12"/>
      <c r="N18862" s="96"/>
      <c r="O18862" s="12"/>
      <c r="P18862" s="12"/>
      <c r="Q18862" s="12"/>
      <c r="R18862" s="12"/>
    </row>
    <row r="18863" spans="1:21" x14ac:dyDescent="0.3">
      <c r="A18863" s="12"/>
      <c r="G18863" s="12"/>
      <c r="H18863" s="12"/>
      <c r="J18863" s="12"/>
      <c r="K18863" s="12"/>
      <c r="L18863" s="12"/>
      <c r="M18863" s="12"/>
      <c r="N18863" s="96"/>
      <c r="O18863" s="12"/>
      <c r="P18863" s="12"/>
      <c r="Q18863" s="12"/>
      <c r="R18863" s="12"/>
    </row>
    <row r="18881" spans="1:18" x14ac:dyDescent="0.3">
      <c r="A18881" s="12"/>
      <c r="I18881" s="26"/>
    </row>
    <row r="18882" spans="1:18" x14ac:dyDescent="0.3">
      <c r="A18882" s="12"/>
      <c r="I18882" s="26"/>
    </row>
    <row r="18883" spans="1:18" x14ac:dyDescent="0.3">
      <c r="A18883" s="12"/>
      <c r="I18883" s="26"/>
    </row>
    <row r="18884" spans="1:18" x14ac:dyDescent="0.3">
      <c r="A18884" s="12"/>
      <c r="I18884" s="26"/>
    </row>
    <row r="18885" spans="1:18" x14ac:dyDescent="0.3">
      <c r="A18885" s="12"/>
      <c r="I18885" s="26"/>
    </row>
    <row r="18886" spans="1:18" x14ac:dyDescent="0.3">
      <c r="A18886" s="12"/>
      <c r="I18886" s="26"/>
    </row>
    <row r="18887" spans="1:18" x14ac:dyDescent="0.3">
      <c r="A18887" s="12"/>
      <c r="G18887" s="12"/>
      <c r="H18887" s="12"/>
      <c r="J18887" s="12"/>
      <c r="K18887" s="12"/>
      <c r="L18887" s="12"/>
      <c r="M18887" s="12"/>
      <c r="N18887" s="96"/>
      <c r="O18887" s="12"/>
      <c r="P18887" s="12"/>
      <c r="Q18887" s="12"/>
      <c r="R18887" s="12"/>
    </row>
    <row r="18888" spans="1:18" x14ac:dyDescent="0.3">
      <c r="A18888" s="12"/>
      <c r="G18888" s="12"/>
      <c r="H18888" s="12"/>
      <c r="J18888" s="12"/>
      <c r="K18888" s="12"/>
      <c r="L18888" s="12"/>
      <c r="M18888" s="12"/>
      <c r="N18888" s="96"/>
      <c r="O18888" s="12"/>
      <c r="P18888" s="12"/>
      <c r="Q18888" s="12"/>
      <c r="R18888" s="12"/>
    </row>
    <row r="18889" spans="1:18" x14ac:dyDescent="0.3">
      <c r="A18889" s="12"/>
      <c r="G18889" s="12"/>
      <c r="H18889" s="12"/>
      <c r="J18889" s="12"/>
      <c r="K18889" s="12"/>
      <c r="L18889" s="12"/>
      <c r="M18889" s="12"/>
      <c r="N18889" s="96"/>
      <c r="O18889" s="12"/>
      <c r="P18889" s="12"/>
      <c r="Q18889" s="12"/>
      <c r="R18889" s="12"/>
    </row>
    <row r="18890" spans="1:18" x14ac:dyDescent="0.3">
      <c r="A18890" s="12"/>
      <c r="G18890" s="12"/>
      <c r="H18890" s="12"/>
      <c r="J18890" s="12"/>
      <c r="K18890" s="12"/>
      <c r="L18890" s="12"/>
      <c r="M18890" s="12"/>
      <c r="N18890" s="96"/>
      <c r="O18890" s="12"/>
      <c r="P18890" s="12"/>
      <c r="Q18890" s="12"/>
      <c r="R18890" s="12"/>
    </row>
    <row r="18891" spans="1:18" x14ac:dyDescent="0.3">
      <c r="A18891" s="12"/>
      <c r="G18891" s="12"/>
      <c r="H18891" s="12"/>
      <c r="J18891" s="12"/>
      <c r="K18891" s="12"/>
      <c r="L18891" s="12"/>
      <c r="M18891" s="12"/>
      <c r="N18891" s="96"/>
      <c r="O18891" s="12"/>
      <c r="P18891" s="12"/>
      <c r="Q18891" s="12"/>
      <c r="R18891" s="12"/>
    </row>
    <row r="18892" spans="1:18" x14ac:dyDescent="0.3">
      <c r="A18892" s="12"/>
      <c r="G18892" s="12"/>
      <c r="H18892" s="12"/>
      <c r="J18892" s="12"/>
      <c r="K18892" s="12"/>
      <c r="L18892" s="12"/>
      <c r="M18892" s="12"/>
      <c r="N18892" s="96"/>
      <c r="O18892" s="12"/>
      <c r="P18892" s="12"/>
      <c r="Q18892" s="12"/>
      <c r="R18892" s="12"/>
    </row>
    <row r="18910" spans="1:22" s="10" customFormat="1" x14ac:dyDescent="0.3">
      <c r="A18910" s="12"/>
      <c r="B18910" s="12"/>
      <c r="C18910" s="12"/>
      <c r="D18910" s="12"/>
      <c r="E18910" s="12"/>
      <c r="F18910" s="12"/>
      <c r="I18910" s="26"/>
      <c r="N18910" s="90"/>
      <c r="S18910" s="12"/>
      <c r="T18910" s="12"/>
      <c r="U18910" s="12"/>
      <c r="V18910" s="12"/>
    </row>
    <row r="18911" spans="1:22" s="10" customFormat="1" x14ac:dyDescent="0.3">
      <c r="A18911" s="12"/>
      <c r="B18911" s="12"/>
      <c r="C18911" s="12"/>
      <c r="D18911" s="12"/>
      <c r="E18911" s="12"/>
      <c r="F18911" s="12"/>
      <c r="I18911" s="26"/>
      <c r="N18911" s="90"/>
      <c r="S18911" s="12"/>
      <c r="T18911" s="12"/>
      <c r="U18911" s="12"/>
      <c r="V18911" s="12"/>
    </row>
    <row r="18912" spans="1:22" x14ac:dyDescent="0.3">
      <c r="A18912" s="12"/>
      <c r="I18912" s="26"/>
    </row>
    <row r="18913" spans="1:18" x14ac:dyDescent="0.3">
      <c r="A18913" s="12"/>
      <c r="I18913" s="26"/>
    </row>
    <row r="18914" spans="1:18" x14ac:dyDescent="0.3">
      <c r="A18914" s="12"/>
      <c r="I18914" s="26"/>
    </row>
    <row r="18915" spans="1:18" x14ac:dyDescent="0.3">
      <c r="A18915" s="12"/>
      <c r="I18915" s="26"/>
    </row>
    <row r="18916" spans="1:18" x14ac:dyDescent="0.3">
      <c r="A18916" s="12"/>
      <c r="G18916" s="12"/>
      <c r="H18916" s="12"/>
      <c r="J18916" s="12"/>
      <c r="K18916" s="12"/>
      <c r="L18916" s="12"/>
      <c r="M18916" s="12"/>
      <c r="N18916" s="96"/>
      <c r="O18916" s="12"/>
      <c r="P18916" s="12"/>
      <c r="Q18916" s="12"/>
      <c r="R18916" s="12"/>
    </row>
    <row r="18917" spans="1:18" x14ac:dyDescent="0.3">
      <c r="A18917" s="12"/>
      <c r="G18917" s="12"/>
      <c r="H18917" s="12"/>
      <c r="J18917" s="12"/>
      <c r="K18917" s="12"/>
      <c r="L18917" s="12"/>
      <c r="M18917" s="12"/>
      <c r="N18917" s="96"/>
      <c r="O18917" s="12"/>
      <c r="P18917" s="12"/>
      <c r="Q18917" s="12"/>
      <c r="R18917" s="12"/>
    </row>
    <row r="18918" spans="1:18" x14ac:dyDescent="0.3">
      <c r="A18918" s="12"/>
      <c r="G18918" s="12"/>
      <c r="H18918" s="12"/>
      <c r="J18918" s="12"/>
      <c r="K18918" s="12"/>
      <c r="L18918" s="12"/>
      <c r="M18918" s="12"/>
      <c r="N18918" s="96"/>
      <c r="O18918" s="12"/>
      <c r="P18918" s="12"/>
      <c r="Q18918" s="12"/>
      <c r="R18918" s="12"/>
    </row>
    <row r="18919" spans="1:18" x14ac:dyDescent="0.3">
      <c r="A18919" s="12"/>
      <c r="G18919" s="12"/>
      <c r="H18919" s="12"/>
      <c r="J18919" s="12"/>
      <c r="K18919" s="12"/>
      <c r="L18919" s="12"/>
      <c r="M18919" s="12"/>
      <c r="N18919" s="96"/>
      <c r="O18919" s="12"/>
      <c r="P18919" s="12"/>
      <c r="Q18919" s="12"/>
      <c r="R18919" s="12"/>
    </row>
    <row r="18920" spans="1:18" x14ac:dyDescent="0.3">
      <c r="A18920" s="12"/>
      <c r="G18920" s="12"/>
      <c r="H18920" s="12"/>
      <c r="J18920" s="12"/>
      <c r="K18920" s="12"/>
      <c r="L18920" s="12"/>
      <c r="M18920" s="12"/>
      <c r="N18920" s="96"/>
      <c r="O18920" s="12"/>
      <c r="P18920" s="12"/>
      <c r="Q18920" s="12"/>
      <c r="R18920" s="12"/>
    </row>
    <row r="18921" spans="1:18" x14ac:dyDescent="0.3">
      <c r="A18921" s="12"/>
      <c r="G18921" s="12"/>
      <c r="H18921" s="12"/>
      <c r="J18921" s="12"/>
      <c r="K18921" s="12"/>
      <c r="L18921" s="12"/>
      <c r="M18921" s="12"/>
      <c r="N18921" s="96"/>
      <c r="O18921" s="12"/>
      <c r="P18921" s="12"/>
      <c r="Q18921" s="12"/>
      <c r="R18921" s="12"/>
    </row>
    <row r="18939" spans="1:21" s="10" customFormat="1" x14ac:dyDescent="0.3">
      <c r="A18939" s="12"/>
      <c r="B18939" s="12"/>
      <c r="C18939" s="12"/>
      <c r="D18939" s="12"/>
      <c r="E18939" s="12"/>
      <c r="F18939" s="12"/>
      <c r="I18939" s="26"/>
      <c r="N18939" s="90"/>
      <c r="S18939" s="12"/>
      <c r="T18939" s="12"/>
      <c r="U18939" s="12"/>
    </row>
    <row r="18940" spans="1:21" x14ac:dyDescent="0.3">
      <c r="A18940" s="12"/>
      <c r="I18940" s="26"/>
    </row>
    <row r="18941" spans="1:21" x14ac:dyDescent="0.3">
      <c r="A18941" s="12"/>
      <c r="I18941" s="26"/>
    </row>
    <row r="18942" spans="1:21" x14ac:dyDescent="0.3">
      <c r="A18942" s="12"/>
      <c r="I18942" s="26"/>
    </row>
    <row r="18943" spans="1:21" x14ac:dyDescent="0.3">
      <c r="A18943" s="12"/>
      <c r="I18943" s="26"/>
    </row>
    <row r="18944" spans="1:21" x14ac:dyDescent="0.3">
      <c r="A18944" s="12"/>
      <c r="I18944" s="26"/>
    </row>
    <row r="18945" spans="1:18" x14ac:dyDescent="0.3">
      <c r="A18945" s="12"/>
      <c r="G18945" s="12"/>
      <c r="H18945" s="12"/>
      <c r="J18945" s="12"/>
      <c r="K18945" s="12"/>
      <c r="L18945" s="12"/>
      <c r="M18945" s="12"/>
      <c r="N18945" s="96"/>
      <c r="O18945" s="12"/>
      <c r="P18945" s="12"/>
      <c r="Q18945" s="12"/>
      <c r="R18945" s="12"/>
    </row>
    <row r="18946" spans="1:18" x14ac:dyDescent="0.3">
      <c r="A18946" s="12"/>
      <c r="G18946" s="12"/>
      <c r="H18946" s="12"/>
      <c r="J18946" s="12"/>
      <c r="K18946" s="12"/>
      <c r="L18946" s="12"/>
      <c r="M18946" s="12"/>
      <c r="N18946" s="96"/>
      <c r="O18946" s="12"/>
      <c r="P18946" s="12"/>
      <c r="Q18946" s="12"/>
      <c r="R18946" s="12"/>
    </row>
    <row r="18947" spans="1:18" x14ac:dyDescent="0.3">
      <c r="A18947" s="12"/>
      <c r="G18947" s="12"/>
      <c r="H18947" s="12"/>
      <c r="J18947" s="12"/>
      <c r="K18947" s="12"/>
      <c r="L18947" s="12"/>
      <c r="M18947" s="12"/>
      <c r="N18947" s="96"/>
      <c r="O18947" s="12"/>
      <c r="P18947" s="12"/>
      <c r="Q18947" s="12"/>
      <c r="R18947" s="12"/>
    </row>
    <row r="18948" spans="1:18" x14ac:dyDescent="0.3">
      <c r="A18948" s="12"/>
      <c r="G18948" s="12"/>
      <c r="H18948" s="12"/>
      <c r="J18948" s="12"/>
      <c r="K18948" s="12"/>
      <c r="L18948" s="12"/>
      <c r="M18948" s="12"/>
      <c r="N18948" s="96"/>
      <c r="O18948" s="12"/>
      <c r="P18948" s="12"/>
      <c r="Q18948" s="12"/>
      <c r="R18948" s="12"/>
    </row>
    <row r="18949" spans="1:18" x14ac:dyDescent="0.3">
      <c r="A18949" s="12"/>
      <c r="G18949" s="12"/>
      <c r="H18949" s="12"/>
      <c r="J18949" s="12"/>
      <c r="K18949" s="12"/>
      <c r="L18949" s="12"/>
      <c r="M18949" s="12"/>
      <c r="N18949" s="96"/>
      <c r="O18949" s="12"/>
      <c r="P18949" s="12"/>
      <c r="Q18949" s="12"/>
      <c r="R18949" s="12"/>
    </row>
    <row r="18950" spans="1:18" x14ac:dyDescent="0.3">
      <c r="A18950" s="12"/>
      <c r="G18950" s="12"/>
      <c r="H18950" s="12"/>
      <c r="J18950" s="12"/>
      <c r="K18950" s="12"/>
      <c r="L18950" s="12"/>
      <c r="M18950" s="12"/>
      <c r="N18950" s="96"/>
      <c r="O18950" s="12"/>
      <c r="P18950" s="12"/>
      <c r="Q18950" s="12"/>
      <c r="R18950" s="12"/>
    </row>
    <row r="18968" spans="1:21" s="10" customFormat="1" x14ac:dyDescent="0.3">
      <c r="B18968" s="12"/>
      <c r="C18968" s="12"/>
      <c r="D18968" s="12"/>
      <c r="E18968" s="12"/>
      <c r="F18968" s="12"/>
      <c r="I18968" s="26"/>
      <c r="N18968" s="90"/>
      <c r="S18968" s="12"/>
      <c r="T18968" s="12"/>
      <c r="U18968" s="12"/>
    </row>
    <row r="18969" spans="1:21" x14ac:dyDescent="0.3">
      <c r="A18969" s="12"/>
      <c r="I18969" s="26"/>
    </row>
    <row r="18970" spans="1:21" x14ac:dyDescent="0.3">
      <c r="A18970" s="12"/>
      <c r="I18970" s="26"/>
    </row>
    <row r="18971" spans="1:21" x14ac:dyDescent="0.3">
      <c r="A18971" s="12"/>
      <c r="I18971" s="26"/>
    </row>
    <row r="18972" spans="1:21" x14ac:dyDescent="0.3">
      <c r="A18972" s="12"/>
      <c r="I18972" s="26"/>
    </row>
    <row r="18973" spans="1:21" x14ac:dyDescent="0.3">
      <c r="A18973" s="12"/>
      <c r="I18973" s="26"/>
    </row>
    <row r="18974" spans="1:21" x14ac:dyDescent="0.3">
      <c r="A18974" s="12"/>
      <c r="G18974" s="12"/>
      <c r="H18974" s="12"/>
      <c r="J18974" s="12"/>
      <c r="K18974" s="12"/>
      <c r="L18974" s="12"/>
      <c r="M18974" s="12"/>
      <c r="N18974" s="96"/>
      <c r="O18974" s="12"/>
      <c r="P18974" s="12"/>
      <c r="Q18974" s="12"/>
      <c r="R18974" s="12"/>
    </row>
    <row r="18975" spans="1:21" x14ac:dyDescent="0.3">
      <c r="A18975" s="12"/>
      <c r="G18975" s="12"/>
      <c r="H18975" s="12"/>
      <c r="J18975" s="12"/>
      <c r="K18975" s="12"/>
      <c r="L18975" s="12"/>
      <c r="M18975" s="12"/>
      <c r="N18975" s="96"/>
      <c r="O18975" s="12"/>
      <c r="P18975" s="12"/>
      <c r="Q18975" s="12"/>
      <c r="R18975" s="12"/>
    </row>
    <row r="18976" spans="1:21" x14ac:dyDescent="0.3">
      <c r="A18976" s="12"/>
      <c r="G18976" s="12"/>
      <c r="H18976" s="12"/>
      <c r="J18976" s="12"/>
      <c r="K18976" s="12"/>
      <c r="L18976" s="12"/>
      <c r="M18976" s="12"/>
      <c r="N18976" s="96"/>
      <c r="O18976" s="12"/>
      <c r="P18976" s="12"/>
      <c r="Q18976" s="12"/>
      <c r="R18976" s="12"/>
    </row>
    <row r="18977" spans="1:18" x14ac:dyDescent="0.3">
      <c r="A18977" s="12"/>
      <c r="G18977" s="12"/>
      <c r="H18977" s="12"/>
      <c r="J18977" s="12"/>
      <c r="K18977" s="12"/>
      <c r="L18977" s="12"/>
      <c r="M18977" s="12"/>
      <c r="N18977" s="96"/>
      <c r="O18977" s="12"/>
      <c r="P18977" s="12"/>
      <c r="Q18977" s="12"/>
      <c r="R18977" s="12"/>
    </row>
    <row r="18978" spans="1:18" x14ac:dyDescent="0.3">
      <c r="A18978" s="12"/>
      <c r="G18978" s="12"/>
      <c r="H18978" s="12"/>
      <c r="J18978" s="12"/>
      <c r="K18978" s="12"/>
      <c r="L18978" s="12"/>
      <c r="M18978" s="12"/>
      <c r="N18978" s="96"/>
      <c r="O18978" s="12"/>
      <c r="P18978" s="12"/>
      <c r="Q18978" s="12"/>
      <c r="R18978" s="12"/>
    </row>
    <row r="18979" spans="1:18" x14ac:dyDescent="0.3">
      <c r="A18979" s="12"/>
      <c r="G18979" s="12"/>
      <c r="H18979" s="12"/>
      <c r="J18979" s="12"/>
      <c r="K18979" s="12"/>
      <c r="L18979" s="12"/>
      <c r="M18979" s="12"/>
      <c r="N18979" s="96"/>
      <c r="O18979" s="12"/>
      <c r="P18979" s="12"/>
      <c r="Q18979" s="12"/>
      <c r="R18979" s="12"/>
    </row>
    <row r="18997" spans="1:21" s="10" customFormat="1" x14ac:dyDescent="0.3">
      <c r="B18997" s="12"/>
      <c r="C18997" s="12"/>
      <c r="D18997" s="12"/>
      <c r="E18997" s="12"/>
      <c r="F18997" s="12"/>
      <c r="I18997" s="26"/>
      <c r="N18997" s="90"/>
      <c r="S18997" s="12"/>
      <c r="T18997" s="12"/>
      <c r="U18997" s="12"/>
    </row>
    <row r="18998" spans="1:21" s="10" customFormat="1" x14ac:dyDescent="0.3">
      <c r="B18998" s="12"/>
      <c r="C18998" s="12"/>
      <c r="D18998" s="12"/>
      <c r="E18998" s="12"/>
      <c r="F18998" s="12"/>
      <c r="I18998" s="26"/>
      <c r="N18998" s="90"/>
      <c r="S18998" s="12"/>
      <c r="T18998" s="12"/>
      <c r="U18998" s="12"/>
    </row>
    <row r="18999" spans="1:21" s="10" customFormat="1" x14ac:dyDescent="0.3">
      <c r="B18999" s="12"/>
      <c r="C18999" s="12"/>
      <c r="D18999" s="12"/>
      <c r="E18999" s="12"/>
      <c r="F18999" s="12"/>
      <c r="I18999" s="26"/>
      <c r="N18999" s="90"/>
      <c r="S18999" s="12"/>
      <c r="T18999" s="12"/>
      <c r="U18999" s="12"/>
    </row>
    <row r="19000" spans="1:21" s="10" customFormat="1" x14ac:dyDescent="0.3">
      <c r="B19000" s="12"/>
      <c r="C19000" s="12"/>
      <c r="D19000" s="12"/>
      <c r="E19000" s="12"/>
      <c r="F19000" s="12"/>
      <c r="I19000" s="26"/>
      <c r="N19000" s="90"/>
      <c r="S19000" s="12"/>
      <c r="T19000" s="12"/>
      <c r="U19000" s="12"/>
    </row>
    <row r="19001" spans="1:21" x14ac:dyDescent="0.3">
      <c r="A19001" s="12"/>
      <c r="I19001" s="26"/>
    </row>
    <row r="19002" spans="1:21" x14ac:dyDescent="0.3">
      <c r="A19002" s="12"/>
      <c r="I19002" s="26"/>
    </row>
    <row r="19003" spans="1:21" x14ac:dyDescent="0.3">
      <c r="A19003" s="12"/>
      <c r="G19003" s="12"/>
      <c r="H19003" s="12"/>
      <c r="J19003" s="12"/>
      <c r="K19003" s="12"/>
      <c r="L19003" s="12"/>
      <c r="M19003" s="12"/>
      <c r="N19003" s="96"/>
      <c r="O19003" s="12"/>
      <c r="P19003" s="12"/>
      <c r="Q19003" s="12"/>
      <c r="R19003" s="12"/>
    </row>
    <row r="19004" spans="1:21" x14ac:dyDescent="0.3">
      <c r="A19004" s="12"/>
      <c r="G19004" s="12"/>
      <c r="H19004" s="12"/>
      <c r="J19004" s="12"/>
      <c r="K19004" s="12"/>
      <c r="L19004" s="12"/>
      <c r="M19004" s="12"/>
      <c r="N19004" s="96"/>
      <c r="O19004" s="12"/>
      <c r="P19004" s="12"/>
      <c r="Q19004" s="12"/>
      <c r="R19004" s="12"/>
    </row>
    <row r="19005" spans="1:21" x14ac:dyDescent="0.3">
      <c r="A19005" s="12"/>
      <c r="G19005" s="12"/>
      <c r="H19005" s="12"/>
      <c r="J19005" s="12"/>
      <c r="K19005" s="12"/>
      <c r="L19005" s="12"/>
      <c r="M19005" s="12"/>
      <c r="N19005" s="96"/>
      <c r="O19005" s="12"/>
      <c r="P19005" s="12"/>
      <c r="Q19005" s="12"/>
      <c r="R19005" s="12"/>
    </row>
    <row r="19006" spans="1:21" x14ac:dyDescent="0.3">
      <c r="A19006" s="12"/>
      <c r="G19006" s="12"/>
      <c r="H19006" s="12"/>
      <c r="J19006" s="12"/>
      <c r="K19006" s="12"/>
      <c r="L19006" s="12"/>
      <c r="M19006" s="12"/>
      <c r="N19006" s="96"/>
      <c r="O19006" s="12"/>
      <c r="P19006" s="12"/>
      <c r="Q19006" s="12"/>
      <c r="R19006" s="12"/>
    </row>
    <row r="19007" spans="1:21" x14ac:dyDescent="0.3">
      <c r="A19007" s="12"/>
      <c r="G19007" s="12"/>
      <c r="H19007" s="12"/>
      <c r="J19007" s="12"/>
      <c r="K19007" s="12"/>
      <c r="L19007" s="12"/>
      <c r="M19007" s="12"/>
      <c r="N19007" s="96"/>
      <c r="O19007" s="12"/>
      <c r="P19007" s="12"/>
      <c r="Q19007" s="12"/>
      <c r="R19007" s="12"/>
    </row>
    <row r="19008" spans="1:21" x14ac:dyDescent="0.3">
      <c r="A19008" s="12"/>
      <c r="G19008" s="12"/>
      <c r="H19008" s="12"/>
      <c r="J19008" s="12"/>
      <c r="K19008" s="12"/>
      <c r="L19008" s="12"/>
      <c r="M19008" s="12"/>
      <c r="N19008" s="96"/>
      <c r="O19008" s="12"/>
      <c r="P19008" s="12"/>
      <c r="Q19008" s="12"/>
      <c r="R19008" s="12"/>
    </row>
    <row r="19026" spans="1:18" x14ac:dyDescent="0.3">
      <c r="A19026" s="12"/>
      <c r="I19026" s="26"/>
    </row>
    <row r="19027" spans="1:18" x14ac:dyDescent="0.3">
      <c r="A19027" s="12"/>
      <c r="I19027" s="26"/>
    </row>
    <row r="19028" spans="1:18" x14ac:dyDescent="0.3">
      <c r="A19028" s="12"/>
      <c r="I19028" s="26"/>
    </row>
    <row r="19029" spans="1:18" x14ac:dyDescent="0.3">
      <c r="A19029" s="12"/>
      <c r="I19029" s="26"/>
    </row>
    <row r="19030" spans="1:18" x14ac:dyDescent="0.3">
      <c r="A19030" s="12"/>
      <c r="I19030" s="26"/>
    </row>
    <row r="19031" spans="1:18" x14ac:dyDescent="0.3">
      <c r="A19031" s="12"/>
      <c r="I19031" s="26"/>
    </row>
    <row r="19032" spans="1:18" x14ac:dyDescent="0.3">
      <c r="A19032" s="12"/>
      <c r="G19032" s="12"/>
      <c r="H19032" s="12"/>
      <c r="J19032" s="12"/>
      <c r="K19032" s="12"/>
      <c r="L19032" s="12"/>
      <c r="M19032" s="12"/>
      <c r="N19032" s="96"/>
      <c r="O19032" s="12"/>
      <c r="P19032" s="12"/>
      <c r="Q19032" s="12"/>
      <c r="R19032" s="12"/>
    </row>
    <row r="19033" spans="1:18" x14ac:dyDescent="0.3">
      <c r="A19033" s="12"/>
      <c r="G19033" s="12"/>
      <c r="H19033" s="12"/>
      <c r="J19033" s="12"/>
      <c r="K19033" s="12"/>
      <c r="L19033" s="12"/>
      <c r="M19033" s="12"/>
      <c r="N19033" s="96"/>
      <c r="O19033" s="12"/>
      <c r="P19033" s="12"/>
      <c r="Q19033" s="12"/>
      <c r="R19033" s="12"/>
    </row>
    <row r="19034" spans="1:18" x14ac:dyDescent="0.3">
      <c r="A19034" s="12"/>
      <c r="G19034" s="12"/>
      <c r="H19034" s="12"/>
      <c r="J19034" s="12"/>
      <c r="K19034" s="12"/>
      <c r="L19034" s="12"/>
      <c r="M19034" s="12"/>
      <c r="N19034" s="96"/>
      <c r="O19034" s="12"/>
      <c r="P19034" s="12"/>
      <c r="Q19034" s="12"/>
      <c r="R19034" s="12"/>
    </row>
    <row r="19035" spans="1:18" x14ac:dyDescent="0.3">
      <c r="A19035" s="12"/>
      <c r="G19035" s="12"/>
      <c r="H19035" s="12"/>
      <c r="J19035" s="12"/>
      <c r="K19035" s="12"/>
      <c r="L19035" s="12"/>
      <c r="M19035" s="12"/>
      <c r="N19035" s="96"/>
      <c r="O19035" s="12"/>
      <c r="P19035" s="12"/>
      <c r="Q19035" s="12"/>
      <c r="R19035" s="12"/>
    </row>
    <row r="19036" spans="1:18" x14ac:dyDescent="0.3">
      <c r="A19036" s="12"/>
      <c r="G19036" s="12"/>
      <c r="H19036" s="12"/>
      <c r="J19036" s="12"/>
      <c r="K19036" s="12"/>
      <c r="L19036" s="12"/>
      <c r="M19036" s="12"/>
      <c r="N19036" s="96"/>
      <c r="O19036" s="12"/>
      <c r="P19036" s="12"/>
      <c r="Q19036" s="12"/>
      <c r="R19036" s="12"/>
    </row>
    <row r="19037" spans="1:18" x14ac:dyDescent="0.3">
      <c r="A19037" s="12"/>
      <c r="G19037" s="12"/>
      <c r="H19037" s="12"/>
      <c r="J19037" s="12"/>
      <c r="K19037" s="12"/>
      <c r="L19037" s="12"/>
      <c r="M19037" s="12"/>
      <c r="N19037" s="96"/>
      <c r="O19037" s="12"/>
      <c r="P19037" s="12"/>
      <c r="Q19037" s="12"/>
      <c r="R19037" s="12"/>
    </row>
    <row r="19055" spans="1:22" s="10" customFormat="1" x14ac:dyDescent="0.3">
      <c r="A19055" s="12"/>
      <c r="B19055" s="12"/>
      <c r="C19055" s="12"/>
      <c r="D19055" s="12"/>
      <c r="E19055" s="12"/>
      <c r="F19055" s="12"/>
      <c r="I19055" s="26"/>
      <c r="N19055" s="90"/>
      <c r="S19055" s="12"/>
      <c r="T19055" s="12"/>
      <c r="U19055" s="12"/>
      <c r="V19055" s="12"/>
    </row>
    <row r="19056" spans="1:22" x14ac:dyDescent="0.3">
      <c r="A19056" s="12"/>
      <c r="I19056" s="26"/>
    </row>
    <row r="19057" spans="1:18" x14ac:dyDescent="0.3">
      <c r="A19057" s="12"/>
      <c r="I19057" s="26"/>
    </row>
    <row r="19058" spans="1:18" x14ac:dyDescent="0.3">
      <c r="A19058" s="12"/>
      <c r="I19058" s="26"/>
    </row>
    <row r="19059" spans="1:18" x14ac:dyDescent="0.3">
      <c r="A19059" s="12"/>
      <c r="I19059" s="26"/>
    </row>
    <row r="19060" spans="1:18" x14ac:dyDescent="0.3">
      <c r="A19060" s="12"/>
      <c r="I19060" s="26"/>
    </row>
    <row r="19061" spans="1:18" x14ac:dyDescent="0.3">
      <c r="A19061" s="12"/>
      <c r="G19061" s="12"/>
      <c r="H19061" s="12"/>
      <c r="J19061" s="12"/>
      <c r="K19061" s="12"/>
      <c r="L19061" s="12"/>
      <c r="M19061" s="12"/>
      <c r="N19061" s="96"/>
      <c r="O19061" s="12"/>
      <c r="P19061" s="12"/>
      <c r="Q19061" s="12"/>
      <c r="R19061" s="12"/>
    </row>
    <row r="19062" spans="1:18" x14ac:dyDescent="0.3">
      <c r="A19062" s="12"/>
      <c r="G19062" s="12"/>
      <c r="H19062" s="12"/>
      <c r="J19062" s="12"/>
      <c r="K19062" s="12"/>
      <c r="L19062" s="12"/>
      <c r="M19062" s="12"/>
      <c r="N19062" s="96"/>
      <c r="O19062" s="12"/>
      <c r="P19062" s="12"/>
      <c r="Q19062" s="12"/>
      <c r="R19062" s="12"/>
    </row>
    <row r="19063" spans="1:18" x14ac:dyDescent="0.3">
      <c r="A19063" s="12"/>
      <c r="G19063" s="12"/>
      <c r="H19063" s="12"/>
      <c r="J19063" s="12"/>
      <c r="K19063" s="12"/>
      <c r="L19063" s="12"/>
      <c r="M19063" s="12"/>
      <c r="N19063" s="96"/>
      <c r="O19063" s="12"/>
      <c r="P19063" s="12"/>
      <c r="Q19063" s="12"/>
      <c r="R19063" s="12"/>
    </row>
    <row r="19064" spans="1:18" x14ac:dyDescent="0.3">
      <c r="A19064" s="12"/>
      <c r="G19064" s="12"/>
      <c r="H19064" s="12"/>
      <c r="J19064" s="12"/>
      <c r="K19064" s="12"/>
      <c r="L19064" s="12"/>
      <c r="M19064" s="12"/>
      <c r="N19064" s="96"/>
      <c r="O19064" s="12"/>
      <c r="P19064" s="12"/>
      <c r="Q19064" s="12"/>
      <c r="R19064" s="12"/>
    </row>
    <row r="19065" spans="1:18" x14ac:dyDescent="0.3">
      <c r="A19065" s="12"/>
      <c r="G19065" s="12"/>
      <c r="H19065" s="12"/>
      <c r="J19065" s="12"/>
      <c r="K19065" s="12"/>
      <c r="L19065" s="12"/>
      <c r="M19065" s="12"/>
      <c r="N19065" s="96"/>
      <c r="O19065" s="12"/>
      <c r="P19065" s="12"/>
      <c r="Q19065" s="12"/>
      <c r="R19065" s="12"/>
    </row>
    <row r="19066" spans="1:18" x14ac:dyDescent="0.3">
      <c r="A19066" s="12"/>
      <c r="G19066" s="12"/>
      <c r="H19066" s="12"/>
      <c r="J19066" s="12"/>
      <c r="K19066" s="12"/>
      <c r="L19066" s="12"/>
      <c r="M19066" s="12"/>
      <c r="N19066" s="96"/>
      <c r="O19066" s="12"/>
      <c r="P19066" s="12"/>
      <c r="Q19066" s="12"/>
      <c r="R19066" s="12"/>
    </row>
    <row r="19084" spans="1:22" s="10" customFormat="1" x14ac:dyDescent="0.3">
      <c r="A19084" s="12"/>
      <c r="B19084" s="12"/>
      <c r="C19084" s="12"/>
      <c r="D19084" s="12"/>
      <c r="E19084" s="12"/>
      <c r="F19084" s="12"/>
      <c r="I19084" s="26"/>
      <c r="N19084" s="90"/>
      <c r="S19084" s="12"/>
      <c r="T19084" s="12"/>
      <c r="U19084" s="12"/>
      <c r="V19084" s="12"/>
    </row>
    <row r="19085" spans="1:22" s="10" customFormat="1" x14ac:dyDescent="0.3">
      <c r="A19085" s="12"/>
      <c r="B19085" s="12"/>
      <c r="C19085" s="12"/>
      <c r="D19085" s="12"/>
      <c r="E19085" s="12"/>
      <c r="F19085" s="12"/>
      <c r="I19085" s="26"/>
      <c r="N19085" s="90"/>
      <c r="S19085" s="12"/>
      <c r="T19085" s="12"/>
      <c r="U19085" s="12"/>
      <c r="V19085" s="12"/>
    </row>
    <row r="19086" spans="1:22" s="10" customFormat="1" x14ac:dyDescent="0.3">
      <c r="A19086" s="12"/>
      <c r="B19086" s="12"/>
      <c r="C19086" s="12"/>
      <c r="D19086" s="12"/>
      <c r="E19086" s="12"/>
      <c r="F19086" s="12"/>
      <c r="I19086" s="26"/>
      <c r="N19086" s="90"/>
      <c r="S19086" s="12"/>
      <c r="T19086" s="12"/>
      <c r="U19086" s="12"/>
      <c r="V19086" s="12"/>
    </row>
    <row r="19087" spans="1:22" s="10" customFormat="1" x14ac:dyDescent="0.3">
      <c r="A19087" s="12"/>
      <c r="B19087" s="12"/>
      <c r="C19087" s="12"/>
      <c r="D19087" s="12"/>
      <c r="E19087" s="12"/>
      <c r="F19087" s="12"/>
      <c r="I19087" s="26"/>
      <c r="N19087" s="90"/>
      <c r="S19087" s="12"/>
      <c r="T19087" s="12"/>
      <c r="U19087" s="12"/>
      <c r="V19087" s="12"/>
    </row>
    <row r="19088" spans="1:22" x14ac:dyDescent="0.3">
      <c r="A19088" s="12"/>
      <c r="I19088" s="26"/>
    </row>
    <row r="19089" spans="1:18" x14ac:dyDescent="0.3">
      <c r="A19089" s="12"/>
      <c r="I19089" s="26"/>
    </row>
    <row r="19090" spans="1:18" x14ac:dyDescent="0.3">
      <c r="A19090" s="12"/>
      <c r="G19090" s="12"/>
      <c r="H19090" s="12"/>
      <c r="J19090" s="12"/>
      <c r="K19090" s="12"/>
      <c r="L19090" s="12"/>
      <c r="M19090" s="12"/>
      <c r="N19090" s="96"/>
      <c r="O19090" s="12"/>
      <c r="P19090" s="12"/>
      <c r="Q19090" s="12"/>
      <c r="R19090" s="12"/>
    </row>
    <row r="19091" spans="1:18" x14ac:dyDescent="0.3">
      <c r="A19091" s="12"/>
      <c r="G19091" s="12"/>
      <c r="H19091" s="12"/>
      <c r="J19091" s="12"/>
      <c r="K19091" s="12"/>
      <c r="L19091" s="12"/>
      <c r="M19091" s="12"/>
      <c r="N19091" s="96"/>
      <c r="O19091" s="12"/>
      <c r="P19091" s="12"/>
      <c r="Q19091" s="12"/>
      <c r="R19091" s="12"/>
    </row>
    <row r="19092" spans="1:18" x14ac:dyDescent="0.3">
      <c r="A19092" s="12"/>
      <c r="G19092" s="12"/>
      <c r="H19092" s="12"/>
      <c r="J19092" s="12"/>
      <c r="K19092" s="12"/>
      <c r="L19092" s="12"/>
      <c r="M19092" s="12"/>
      <c r="N19092" s="96"/>
      <c r="O19092" s="12"/>
      <c r="P19092" s="12"/>
      <c r="Q19092" s="12"/>
      <c r="R19092" s="12"/>
    </row>
    <row r="19093" spans="1:18" x14ac:dyDescent="0.3">
      <c r="A19093" s="12"/>
      <c r="G19093" s="12"/>
      <c r="H19093" s="12"/>
      <c r="J19093" s="12"/>
      <c r="K19093" s="12"/>
      <c r="L19093" s="12"/>
      <c r="M19093" s="12"/>
      <c r="N19093" s="96"/>
      <c r="O19093" s="12"/>
      <c r="P19093" s="12"/>
      <c r="Q19093" s="12"/>
      <c r="R19093" s="12"/>
    </row>
    <row r="19094" spans="1:18" x14ac:dyDescent="0.3">
      <c r="A19094" s="12"/>
      <c r="G19094" s="12"/>
      <c r="H19094" s="12"/>
      <c r="J19094" s="12"/>
      <c r="K19094" s="12"/>
      <c r="L19094" s="12"/>
      <c r="M19094" s="12"/>
      <c r="N19094" s="96"/>
      <c r="O19094" s="12"/>
      <c r="P19094" s="12"/>
      <c r="Q19094" s="12"/>
      <c r="R19094" s="12"/>
    </row>
    <row r="19095" spans="1:18" x14ac:dyDescent="0.3">
      <c r="A19095" s="12"/>
      <c r="G19095" s="12"/>
      <c r="H19095" s="12"/>
      <c r="J19095" s="12"/>
      <c r="K19095" s="12"/>
      <c r="L19095" s="12"/>
      <c r="M19095" s="12"/>
      <c r="N19095" s="96"/>
      <c r="O19095" s="12"/>
      <c r="P19095" s="12"/>
      <c r="Q19095" s="12"/>
      <c r="R19095" s="12"/>
    </row>
    <row r="19113" spans="1:18" x14ac:dyDescent="0.3">
      <c r="A19113" s="12"/>
      <c r="G19113" s="12"/>
      <c r="H19113" s="12"/>
      <c r="I19113" s="26"/>
      <c r="J19113" s="12"/>
      <c r="K19113" s="12"/>
      <c r="L19113" s="12"/>
      <c r="M19113" s="12"/>
      <c r="N19113" s="96"/>
      <c r="O19113" s="12"/>
      <c r="P19113" s="12"/>
      <c r="Q19113" s="12"/>
      <c r="R19113" s="12"/>
    </row>
    <row r="19114" spans="1:18" x14ac:dyDescent="0.3">
      <c r="A19114" s="12"/>
      <c r="I19114" s="26"/>
    </row>
    <row r="19115" spans="1:18" x14ac:dyDescent="0.3">
      <c r="A19115" s="12"/>
      <c r="I19115" s="26"/>
    </row>
    <row r="19116" spans="1:18" x14ac:dyDescent="0.3">
      <c r="A19116" s="12"/>
      <c r="I19116" s="26"/>
    </row>
    <row r="19117" spans="1:18" x14ac:dyDescent="0.3">
      <c r="A19117" s="12"/>
      <c r="I19117" s="26"/>
    </row>
    <row r="19118" spans="1:18" x14ac:dyDescent="0.3">
      <c r="A19118" s="12"/>
      <c r="I19118" s="26"/>
    </row>
    <row r="19119" spans="1:18" x14ac:dyDescent="0.3">
      <c r="A19119" s="12"/>
      <c r="G19119" s="12"/>
      <c r="H19119" s="12"/>
      <c r="J19119" s="12"/>
      <c r="K19119" s="12"/>
      <c r="L19119" s="12"/>
      <c r="M19119" s="12"/>
      <c r="N19119" s="96"/>
      <c r="O19119" s="12"/>
      <c r="P19119" s="12"/>
      <c r="Q19119" s="12"/>
      <c r="R19119" s="12"/>
    </row>
    <row r="19120" spans="1:18" x14ac:dyDescent="0.3">
      <c r="A19120" s="12"/>
      <c r="G19120" s="12"/>
      <c r="H19120" s="12"/>
      <c r="J19120" s="12"/>
      <c r="K19120" s="12"/>
      <c r="L19120" s="12"/>
      <c r="M19120" s="12"/>
      <c r="N19120" s="96"/>
      <c r="O19120" s="12"/>
      <c r="P19120" s="12"/>
      <c r="Q19120" s="12"/>
      <c r="R19120" s="12"/>
    </row>
    <row r="19121" spans="1:18" x14ac:dyDescent="0.3">
      <c r="A19121" s="12"/>
      <c r="G19121" s="12"/>
      <c r="H19121" s="12"/>
      <c r="J19121" s="12"/>
      <c r="K19121" s="12"/>
      <c r="L19121" s="12"/>
      <c r="M19121" s="12"/>
      <c r="N19121" s="96"/>
      <c r="O19121" s="12"/>
      <c r="P19121" s="12"/>
      <c r="Q19121" s="12"/>
      <c r="R19121" s="12"/>
    </row>
    <row r="19122" spans="1:18" x14ac:dyDescent="0.3">
      <c r="A19122" s="12"/>
      <c r="G19122" s="12"/>
      <c r="H19122" s="12"/>
      <c r="J19122" s="12"/>
      <c r="K19122" s="12"/>
      <c r="L19122" s="12"/>
      <c r="M19122" s="12"/>
      <c r="N19122" s="96"/>
      <c r="O19122" s="12"/>
      <c r="P19122" s="12"/>
      <c r="Q19122" s="12"/>
      <c r="R19122" s="12"/>
    </row>
    <row r="19123" spans="1:18" x14ac:dyDescent="0.3">
      <c r="A19123" s="12"/>
      <c r="G19123" s="12"/>
      <c r="H19123" s="12"/>
      <c r="J19123" s="12"/>
      <c r="K19123" s="12"/>
      <c r="L19123" s="12"/>
      <c r="M19123" s="12"/>
      <c r="N19123" s="96"/>
      <c r="O19123" s="12"/>
      <c r="P19123" s="12"/>
      <c r="Q19123" s="12"/>
      <c r="R19123" s="12"/>
    </row>
    <row r="19124" spans="1:18" x14ac:dyDescent="0.3">
      <c r="A19124" s="12"/>
      <c r="G19124" s="12"/>
      <c r="H19124" s="12"/>
      <c r="J19124" s="12"/>
      <c r="K19124" s="12"/>
      <c r="L19124" s="12"/>
      <c r="M19124" s="12"/>
      <c r="N19124" s="96"/>
      <c r="O19124" s="12"/>
      <c r="P19124" s="12"/>
      <c r="Q19124" s="12"/>
      <c r="R19124" s="12"/>
    </row>
    <row r="19142" spans="1:21" s="10" customFormat="1" x14ac:dyDescent="0.3">
      <c r="B19142" s="12"/>
      <c r="C19142" s="12"/>
      <c r="D19142" s="12"/>
      <c r="E19142" s="12"/>
      <c r="F19142" s="12"/>
      <c r="I19142" s="26"/>
      <c r="N19142" s="90"/>
      <c r="S19142" s="12"/>
      <c r="T19142" s="12"/>
      <c r="U19142" s="12"/>
    </row>
    <row r="19143" spans="1:21" s="10" customFormat="1" x14ac:dyDescent="0.3">
      <c r="B19143" s="12"/>
      <c r="C19143" s="12"/>
      <c r="D19143" s="12"/>
      <c r="E19143" s="12"/>
      <c r="F19143" s="12"/>
      <c r="I19143" s="26"/>
      <c r="N19143" s="90"/>
      <c r="S19143" s="12"/>
      <c r="T19143" s="12"/>
      <c r="U19143" s="12"/>
    </row>
    <row r="19144" spans="1:21" s="10" customFormat="1" x14ac:dyDescent="0.3">
      <c r="B19144" s="12"/>
      <c r="C19144" s="12"/>
      <c r="D19144" s="12"/>
      <c r="E19144" s="12"/>
      <c r="F19144" s="12"/>
      <c r="I19144" s="26"/>
      <c r="N19144" s="90"/>
      <c r="S19144" s="12"/>
      <c r="T19144" s="12"/>
      <c r="U19144" s="12"/>
    </row>
    <row r="19145" spans="1:21" x14ac:dyDescent="0.3">
      <c r="A19145" s="12"/>
      <c r="I19145" s="26"/>
    </row>
    <row r="19146" spans="1:21" x14ac:dyDescent="0.3">
      <c r="A19146" s="12"/>
      <c r="I19146" s="26"/>
    </row>
    <row r="19147" spans="1:21" x14ac:dyDescent="0.3">
      <c r="A19147" s="12"/>
      <c r="I19147" s="26"/>
    </row>
    <row r="19148" spans="1:21" x14ac:dyDescent="0.3">
      <c r="A19148" s="12"/>
      <c r="G19148" s="12"/>
      <c r="H19148" s="12"/>
      <c r="J19148" s="12"/>
      <c r="K19148" s="12"/>
      <c r="L19148" s="12"/>
      <c r="M19148" s="12"/>
      <c r="N19148" s="96"/>
      <c r="O19148" s="12"/>
      <c r="P19148" s="12"/>
      <c r="Q19148" s="12"/>
      <c r="R19148" s="12"/>
    </row>
    <row r="19149" spans="1:21" x14ac:dyDescent="0.3">
      <c r="A19149" s="12"/>
      <c r="G19149" s="12"/>
      <c r="H19149" s="12"/>
      <c r="J19149" s="12"/>
      <c r="K19149" s="12"/>
      <c r="L19149" s="12"/>
      <c r="M19149" s="12"/>
      <c r="N19149" s="96"/>
      <c r="O19149" s="12"/>
      <c r="P19149" s="12"/>
      <c r="Q19149" s="12"/>
      <c r="R19149" s="12"/>
    </row>
    <row r="19150" spans="1:21" x14ac:dyDescent="0.3">
      <c r="A19150" s="12"/>
      <c r="G19150" s="12"/>
      <c r="H19150" s="12"/>
      <c r="J19150" s="12"/>
      <c r="K19150" s="12"/>
      <c r="L19150" s="12"/>
      <c r="M19150" s="12"/>
      <c r="N19150" s="96"/>
      <c r="O19150" s="12"/>
      <c r="P19150" s="12"/>
      <c r="Q19150" s="12"/>
      <c r="R19150" s="12"/>
    </row>
    <row r="19151" spans="1:21" x14ac:dyDescent="0.3">
      <c r="A19151" s="12"/>
      <c r="G19151" s="12"/>
      <c r="H19151" s="12"/>
      <c r="J19151" s="12"/>
      <c r="K19151" s="12"/>
      <c r="L19151" s="12"/>
      <c r="M19151" s="12"/>
      <c r="N19151" s="96"/>
      <c r="O19151" s="12"/>
      <c r="P19151" s="12"/>
      <c r="Q19151" s="12"/>
      <c r="R19151" s="12"/>
    </row>
    <row r="19152" spans="1:21" x14ac:dyDescent="0.3">
      <c r="A19152" s="12"/>
      <c r="G19152" s="12"/>
      <c r="H19152" s="12"/>
      <c r="J19152" s="12"/>
      <c r="K19152" s="12"/>
      <c r="L19152" s="12"/>
      <c r="M19152" s="12"/>
      <c r="N19152" s="96"/>
      <c r="O19152" s="12"/>
      <c r="P19152" s="12"/>
      <c r="Q19152" s="12"/>
      <c r="R19152" s="12"/>
    </row>
    <row r="19153" spans="1:18" x14ac:dyDescent="0.3">
      <c r="A19153" s="12"/>
      <c r="G19153" s="12"/>
      <c r="H19153" s="12"/>
      <c r="J19153" s="12"/>
      <c r="K19153" s="12"/>
      <c r="L19153" s="12"/>
      <c r="M19153" s="12"/>
      <c r="N19153" s="96"/>
      <c r="O19153" s="12"/>
      <c r="P19153" s="12"/>
      <c r="Q19153" s="12"/>
      <c r="R19153" s="12"/>
    </row>
    <row r="19171" spans="1:21" s="10" customFormat="1" x14ac:dyDescent="0.3">
      <c r="B19171" s="12"/>
      <c r="C19171" s="12"/>
      <c r="D19171" s="12"/>
      <c r="E19171" s="12"/>
      <c r="F19171" s="12"/>
      <c r="I19171" s="26"/>
      <c r="N19171" s="90"/>
      <c r="S19171" s="12"/>
      <c r="T19171" s="12"/>
      <c r="U19171" s="12"/>
    </row>
    <row r="19172" spans="1:21" s="10" customFormat="1" x14ac:dyDescent="0.3">
      <c r="B19172" s="12"/>
      <c r="C19172" s="12"/>
      <c r="D19172" s="12"/>
      <c r="E19172" s="12"/>
      <c r="F19172" s="12"/>
      <c r="I19172" s="26"/>
      <c r="N19172" s="90"/>
      <c r="S19172" s="12"/>
      <c r="T19172" s="12"/>
      <c r="U19172" s="12"/>
    </row>
    <row r="19173" spans="1:21" s="10" customFormat="1" x14ac:dyDescent="0.3">
      <c r="B19173" s="12"/>
      <c r="C19173" s="12"/>
      <c r="D19173" s="12"/>
      <c r="E19173" s="12"/>
      <c r="F19173" s="12"/>
      <c r="I19173" s="26"/>
      <c r="N19173" s="90"/>
      <c r="S19173" s="12"/>
      <c r="T19173" s="12"/>
      <c r="U19173" s="12"/>
    </row>
    <row r="19174" spans="1:21" s="10" customFormat="1" x14ac:dyDescent="0.3">
      <c r="B19174" s="12"/>
      <c r="C19174" s="12"/>
      <c r="D19174" s="12"/>
      <c r="E19174" s="12"/>
      <c r="F19174" s="12"/>
      <c r="I19174" s="26"/>
      <c r="N19174" s="90"/>
      <c r="S19174" s="12"/>
      <c r="T19174" s="12"/>
      <c r="U19174" s="12"/>
    </row>
    <row r="19175" spans="1:21" s="10" customFormat="1" x14ac:dyDescent="0.3">
      <c r="B19175" s="12"/>
      <c r="C19175" s="12"/>
      <c r="D19175" s="12"/>
      <c r="E19175" s="12"/>
      <c r="F19175" s="12"/>
      <c r="I19175" s="26"/>
      <c r="N19175" s="90"/>
      <c r="S19175" s="12"/>
      <c r="T19175" s="12"/>
      <c r="U19175" s="12"/>
    </row>
    <row r="19176" spans="1:21" s="10" customFormat="1" x14ac:dyDescent="0.3">
      <c r="B19176" s="12"/>
      <c r="C19176" s="12"/>
      <c r="D19176" s="12"/>
      <c r="E19176" s="12"/>
      <c r="F19176" s="12"/>
      <c r="I19176" s="26"/>
      <c r="N19176" s="90"/>
      <c r="S19176" s="12"/>
      <c r="T19176" s="12"/>
      <c r="U19176" s="12"/>
    </row>
    <row r="19177" spans="1:21" x14ac:dyDescent="0.3">
      <c r="A19177" s="12"/>
      <c r="G19177" s="12"/>
      <c r="H19177" s="12"/>
      <c r="J19177" s="12"/>
      <c r="K19177" s="12"/>
      <c r="L19177" s="12"/>
      <c r="M19177" s="12"/>
      <c r="N19177" s="96"/>
      <c r="O19177" s="12"/>
      <c r="P19177" s="12"/>
      <c r="Q19177" s="12"/>
      <c r="R19177" s="12"/>
    </row>
    <row r="19178" spans="1:21" x14ac:dyDescent="0.3">
      <c r="A19178" s="12"/>
      <c r="G19178" s="12"/>
      <c r="H19178" s="12"/>
      <c r="J19178" s="12"/>
      <c r="K19178" s="12"/>
      <c r="L19178" s="12"/>
      <c r="M19178" s="12"/>
      <c r="N19178" s="96"/>
      <c r="O19178" s="12"/>
      <c r="P19178" s="12"/>
      <c r="Q19178" s="12"/>
      <c r="R19178" s="12"/>
    </row>
    <row r="19179" spans="1:21" x14ac:dyDescent="0.3">
      <c r="A19179" s="12"/>
      <c r="G19179" s="12"/>
      <c r="H19179" s="12"/>
      <c r="J19179" s="12"/>
      <c r="K19179" s="12"/>
      <c r="L19179" s="12"/>
      <c r="M19179" s="12"/>
      <c r="N19179" s="96"/>
      <c r="O19179" s="12"/>
      <c r="P19179" s="12"/>
      <c r="Q19179" s="12"/>
      <c r="R19179" s="12"/>
    </row>
    <row r="19180" spans="1:21" x14ac:dyDescent="0.3">
      <c r="A19180" s="12"/>
      <c r="G19180" s="12"/>
      <c r="H19180" s="12"/>
      <c r="J19180" s="12"/>
      <c r="K19180" s="12"/>
      <c r="L19180" s="12"/>
      <c r="M19180" s="12"/>
      <c r="N19180" s="96"/>
      <c r="O19180" s="12"/>
      <c r="P19180" s="12"/>
      <c r="Q19180" s="12"/>
      <c r="R19180" s="12"/>
    </row>
    <row r="19181" spans="1:21" x14ac:dyDescent="0.3">
      <c r="A19181" s="12"/>
      <c r="G19181" s="12"/>
      <c r="H19181" s="12"/>
      <c r="J19181" s="12"/>
      <c r="K19181" s="12"/>
      <c r="L19181" s="12"/>
      <c r="M19181" s="12"/>
      <c r="N19181" s="96"/>
      <c r="O19181" s="12"/>
      <c r="P19181" s="12"/>
      <c r="Q19181" s="12"/>
      <c r="R19181" s="12"/>
    </row>
    <row r="19182" spans="1:21" x14ac:dyDescent="0.3">
      <c r="A19182" s="12"/>
      <c r="G19182" s="12"/>
      <c r="H19182" s="12"/>
      <c r="J19182" s="12"/>
      <c r="K19182" s="12"/>
      <c r="L19182" s="12"/>
      <c r="M19182" s="12"/>
      <c r="N19182" s="96"/>
      <c r="O19182" s="12"/>
      <c r="P19182" s="12"/>
      <c r="Q19182" s="12"/>
      <c r="R19182" s="12"/>
    </row>
    <row r="19200" spans="1:18" x14ac:dyDescent="0.3">
      <c r="A19200" s="12"/>
      <c r="I19200" s="26"/>
      <c r="J19200" s="12"/>
      <c r="K19200" s="12"/>
      <c r="L19200" s="12"/>
      <c r="M19200" s="12"/>
      <c r="N19200" s="96"/>
      <c r="O19200" s="12"/>
      <c r="P19200" s="12"/>
      <c r="Q19200" s="12"/>
      <c r="R19200" s="12"/>
    </row>
    <row r="19201" spans="1:18" x14ac:dyDescent="0.3">
      <c r="A19201" s="12"/>
      <c r="I19201" s="26"/>
    </row>
    <row r="19202" spans="1:18" x14ac:dyDescent="0.3">
      <c r="A19202" s="12"/>
      <c r="I19202" s="26"/>
    </row>
    <row r="19203" spans="1:18" x14ac:dyDescent="0.3">
      <c r="A19203" s="12"/>
      <c r="I19203" s="26"/>
    </row>
    <row r="19204" spans="1:18" x14ac:dyDescent="0.3">
      <c r="A19204" s="12"/>
      <c r="I19204" s="26"/>
    </row>
    <row r="19205" spans="1:18" x14ac:dyDescent="0.3">
      <c r="A19205" s="12"/>
      <c r="I19205" s="26"/>
    </row>
    <row r="19206" spans="1:18" x14ac:dyDescent="0.3">
      <c r="A19206" s="12"/>
      <c r="G19206" s="12"/>
      <c r="H19206" s="12"/>
      <c r="J19206" s="12"/>
      <c r="K19206" s="12"/>
      <c r="L19206" s="12"/>
      <c r="M19206" s="12"/>
      <c r="N19206" s="96"/>
      <c r="O19206" s="12"/>
      <c r="P19206" s="12"/>
      <c r="Q19206" s="12"/>
      <c r="R19206" s="12"/>
    </row>
    <row r="19207" spans="1:18" x14ac:dyDescent="0.3">
      <c r="A19207" s="12"/>
      <c r="G19207" s="12"/>
      <c r="H19207" s="12"/>
      <c r="J19207" s="12"/>
      <c r="K19207" s="12"/>
      <c r="L19207" s="12"/>
      <c r="M19207" s="12"/>
      <c r="N19207" s="96"/>
      <c r="O19207" s="12"/>
      <c r="P19207" s="12"/>
      <c r="Q19207" s="12"/>
      <c r="R19207" s="12"/>
    </row>
    <row r="19208" spans="1:18" x14ac:dyDescent="0.3">
      <c r="A19208" s="12"/>
      <c r="G19208" s="12"/>
      <c r="H19208" s="12"/>
      <c r="J19208" s="12"/>
      <c r="K19208" s="12"/>
      <c r="L19208" s="12"/>
      <c r="M19208" s="12"/>
      <c r="N19208" s="96"/>
      <c r="O19208" s="12"/>
      <c r="P19208" s="12"/>
      <c r="Q19208" s="12"/>
      <c r="R19208" s="12"/>
    </row>
    <row r="19209" spans="1:18" x14ac:dyDescent="0.3">
      <c r="A19209" s="12"/>
      <c r="G19209" s="12"/>
      <c r="H19209" s="12"/>
      <c r="J19209" s="12"/>
      <c r="K19209" s="12"/>
      <c r="L19209" s="12"/>
      <c r="M19209" s="12"/>
      <c r="N19209" s="96"/>
      <c r="O19209" s="12"/>
      <c r="P19209" s="12"/>
      <c r="Q19209" s="12"/>
      <c r="R19209" s="12"/>
    </row>
    <row r="19210" spans="1:18" x14ac:dyDescent="0.3">
      <c r="A19210" s="12"/>
      <c r="G19210" s="12"/>
      <c r="H19210" s="12"/>
      <c r="J19210" s="12"/>
      <c r="K19210" s="12"/>
      <c r="L19210" s="12"/>
      <c r="M19210" s="12"/>
      <c r="N19210" s="96"/>
      <c r="O19210" s="12"/>
      <c r="P19210" s="12"/>
      <c r="Q19210" s="12"/>
      <c r="R19210" s="12"/>
    </row>
    <row r="19211" spans="1:18" x14ac:dyDescent="0.3">
      <c r="A19211" s="12"/>
      <c r="G19211" s="12"/>
      <c r="H19211" s="12"/>
      <c r="J19211" s="12"/>
      <c r="K19211" s="12"/>
      <c r="L19211" s="12"/>
      <c r="M19211" s="12"/>
      <c r="N19211" s="96"/>
      <c r="O19211" s="12"/>
      <c r="P19211" s="12"/>
      <c r="Q19211" s="12"/>
      <c r="R19211" s="12"/>
    </row>
    <row r="19229" spans="1:22" s="10" customFormat="1" x14ac:dyDescent="0.3">
      <c r="A19229" s="12"/>
      <c r="B19229" s="12"/>
      <c r="C19229" s="12"/>
      <c r="D19229" s="12"/>
      <c r="E19229" s="12"/>
      <c r="F19229" s="12"/>
      <c r="I19229" s="26"/>
      <c r="N19229" s="90"/>
      <c r="S19229" s="12"/>
      <c r="T19229" s="12"/>
      <c r="U19229" s="12"/>
      <c r="V19229" s="12"/>
    </row>
    <row r="19230" spans="1:22" s="10" customFormat="1" x14ac:dyDescent="0.3">
      <c r="A19230" s="12"/>
      <c r="B19230" s="12"/>
      <c r="C19230" s="12"/>
      <c r="D19230" s="12"/>
      <c r="E19230" s="12"/>
      <c r="F19230" s="12"/>
      <c r="I19230" s="26"/>
      <c r="N19230" s="90"/>
      <c r="S19230" s="12"/>
      <c r="T19230" s="12"/>
      <c r="U19230" s="12"/>
      <c r="V19230" s="12"/>
    </row>
    <row r="19231" spans="1:22" s="10" customFormat="1" x14ac:dyDescent="0.3">
      <c r="A19231" s="12"/>
      <c r="B19231" s="12"/>
      <c r="C19231" s="12"/>
      <c r="D19231" s="12"/>
      <c r="E19231" s="12"/>
      <c r="F19231" s="12"/>
      <c r="I19231" s="26"/>
      <c r="N19231" s="90"/>
      <c r="S19231" s="12"/>
      <c r="T19231" s="12"/>
      <c r="U19231" s="12"/>
      <c r="V19231" s="12"/>
    </row>
    <row r="19232" spans="1:22" x14ac:dyDescent="0.3">
      <c r="A19232" s="12"/>
      <c r="I19232" s="26"/>
    </row>
    <row r="19233" spans="1:18" x14ac:dyDescent="0.3">
      <c r="A19233" s="12"/>
      <c r="I19233" s="26"/>
    </row>
    <row r="19234" spans="1:18" x14ac:dyDescent="0.3">
      <c r="A19234" s="12"/>
      <c r="I19234" s="26"/>
    </row>
    <row r="19235" spans="1:18" x14ac:dyDescent="0.3">
      <c r="A19235" s="12"/>
      <c r="G19235" s="12"/>
      <c r="H19235" s="12"/>
      <c r="J19235" s="12"/>
      <c r="K19235" s="12"/>
      <c r="L19235" s="12"/>
      <c r="M19235" s="12"/>
      <c r="N19235" s="96"/>
      <c r="O19235" s="12"/>
      <c r="P19235" s="12"/>
      <c r="Q19235" s="12"/>
      <c r="R19235" s="12"/>
    </row>
    <row r="19236" spans="1:18" x14ac:dyDescent="0.3">
      <c r="A19236" s="12"/>
      <c r="G19236" s="12"/>
      <c r="H19236" s="12"/>
      <c r="J19236" s="12"/>
      <c r="K19236" s="12"/>
      <c r="L19236" s="12"/>
      <c r="M19236" s="12"/>
      <c r="N19236" s="96"/>
      <c r="O19236" s="12"/>
      <c r="P19236" s="12"/>
      <c r="Q19236" s="12"/>
      <c r="R19236" s="12"/>
    </row>
    <row r="19237" spans="1:18" x14ac:dyDescent="0.3">
      <c r="A19237" s="12"/>
      <c r="G19237" s="12"/>
      <c r="H19237" s="12"/>
      <c r="J19237" s="12"/>
      <c r="K19237" s="12"/>
      <c r="L19237" s="12"/>
      <c r="M19237" s="12"/>
      <c r="N19237" s="96"/>
      <c r="O19237" s="12"/>
      <c r="P19237" s="12"/>
      <c r="Q19237" s="12"/>
      <c r="R19237" s="12"/>
    </row>
    <row r="19238" spans="1:18" x14ac:dyDescent="0.3">
      <c r="A19238" s="12"/>
      <c r="G19238" s="12"/>
      <c r="H19238" s="12"/>
      <c r="J19238" s="12"/>
      <c r="K19238" s="12"/>
      <c r="L19238" s="12"/>
      <c r="M19238" s="12"/>
      <c r="N19238" s="96"/>
      <c r="O19238" s="12"/>
      <c r="P19238" s="12"/>
      <c r="Q19238" s="12"/>
      <c r="R19238" s="12"/>
    </row>
    <row r="19239" spans="1:18" x14ac:dyDescent="0.3">
      <c r="A19239" s="12"/>
      <c r="G19239" s="12"/>
      <c r="H19239" s="12"/>
      <c r="J19239" s="12"/>
      <c r="K19239" s="12"/>
      <c r="L19239" s="12"/>
      <c r="M19239" s="12"/>
      <c r="N19239" s="96"/>
      <c r="O19239" s="12"/>
      <c r="P19239" s="12"/>
      <c r="Q19239" s="12"/>
      <c r="R19239" s="12"/>
    </row>
    <row r="19240" spans="1:18" x14ac:dyDescent="0.3">
      <c r="A19240" s="12"/>
      <c r="G19240" s="12"/>
      <c r="H19240" s="12"/>
      <c r="J19240" s="12"/>
      <c r="K19240" s="12"/>
      <c r="L19240" s="12"/>
      <c r="M19240" s="12"/>
      <c r="N19240" s="96"/>
      <c r="O19240" s="12"/>
      <c r="P19240" s="12"/>
      <c r="Q19240" s="12"/>
      <c r="R19240" s="12"/>
    </row>
    <row r="19258" spans="1:21" s="10" customFormat="1" x14ac:dyDescent="0.3">
      <c r="A19258" s="12"/>
      <c r="B19258" s="12"/>
      <c r="C19258" s="12"/>
      <c r="D19258" s="12"/>
      <c r="E19258" s="12"/>
      <c r="F19258" s="12"/>
      <c r="I19258" s="26"/>
      <c r="N19258" s="90"/>
      <c r="S19258" s="12"/>
      <c r="T19258" s="12"/>
      <c r="U19258" s="12"/>
    </row>
    <row r="19259" spans="1:21" s="10" customFormat="1" x14ac:dyDescent="0.3">
      <c r="A19259" s="12"/>
      <c r="B19259" s="12"/>
      <c r="C19259" s="12"/>
      <c r="D19259" s="12"/>
      <c r="E19259" s="12"/>
      <c r="F19259" s="12"/>
      <c r="I19259" s="26"/>
      <c r="N19259" s="90"/>
      <c r="S19259" s="12"/>
      <c r="T19259" s="12"/>
      <c r="U19259" s="12"/>
    </row>
    <row r="19260" spans="1:21" x14ac:dyDescent="0.3">
      <c r="A19260" s="12"/>
      <c r="I19260" s="26"/>
    </row>
    <row r="19261" spans="1:21" x14ac:dyDescent="0.3">
      <c r="A19261" s="12"/>
      <c r="I19261" s="26"/>
    </row>
    <row r="19262" spans="1:21" x14ac:dyDescent="0.3">
      <c r="A19262" s="12"/>
      <c r="I19262" s="26"/>
    </row>
    <row r="19263" spans="1:21" x14ac:dyDescent="0.3">
      <c r="A19263" s="12"/>
      <c r="I19263" s="26"/>
    </row>
    <row r="19264" spans="1:21" x14ac:dyDescent="0.3">
      <c r="A19264" s="12"/>
      <c r="G19264" s="12"/>
      <c r="H19264" s="12"/>
      <c r="J19264" s="12"/>
      <c r="K19264" s="12"/>
      <c r="L19264" s="12"/>
      <c r="M19264" s="12"/>
      <c r="N19264" s="96"/>
      <c r="O19264" s="12"/>
      <c r="P19264" s="12"/>
      <c r="Q19264" s="12"/>
      <c r="R19264" s="12"/>
    </row>
    <row r="19265" spans="1:18" x14ac:dyDescent="0.3">
      <c r="A19265" s="12"/>
      <c r="G19265" s="12"/>
      <c r="H19265" s="12"/>
      <c r="J19265" s="12"/>
      <c r="K19265" s="12"/>
      <c r="L19265" s="12"/>
      <c r="M19265" s="12"/>
      <c r="N19265" s="96"/>
      <c r="O19265" s="12"/>
      <c r="P19265" s="12"/>
      <c r="Q19265" s="12"/>
      <c r="R19265" s="12"/>
    </row>
    <row r="19266" spans="1:18" x14ac:dyDescent="0.3">
      <c r="A19266" s="12"/>
      <c r="G19266" s="12"/>
      <c r="H19266" s="12"/>
      <c r="J19266" s="12"/>
      <c r="K19266" s="12"/>
      <c r="L19266" s="12"/>
      <c r="M19266" s="12"/>
      <c r="N19266" s="96"/>
      <c r="O19266" s="12"/>
      <c r="P19266" s="12"/>
      <c r="Q19266" s="12"/>
      <c r="R19266" s="12"/>
    </row>
    <row r="19267" spans="1:18" x14ac:dyDescent="0.3">
      <c r="A19267" s="12"/>
      <c r="G19267" s="12"/>
      <c r="H19267" s="12"/>
      <c r="J19267" s="12"/>
      <c r="K19267" s="12"/>
      <c r="L19267" s="12"/>
      <c r="M19267" s="12"/>
      <c r="N19267" s="96"/>
      <c r="O19267" s="12"/>
      <c r="P19267" s="12"/>
      <c r="Q19267" s="12"/>
      <c r="R19267" s="12"/>
    </row>
    <row r="19268" spans="1:18" x14ac:dyDescent="0.3">
      <c r="A19268" s="12"/>
      <c r="G19268" s="12"/>
      <c r="H19268" s="12"/>
      <c r="J19268" s="12"/>
      <c r="K19268" s="12"/>
      <c r="L19268" s="12"/>
      <c r="M19268" s="12"/>
      <c r="N19268" s="96"/>
      <c r="O19268" s="12"/>
      <c r="P19268" s="12"/>
      <c r="Q19268" s="12"/>
      <c r="R19268" s="12"/>
    </row>
    <row r="19269" spans="1:18" x14ac:dyDescent="0.3">
      <c r="A19269" s="12"/>
      <c r="G19269" s="12"/>
      <c r="H19269" s="12"/>
      <c r="J19269" s="12"/>
      <c r="K19269" s="12"/>
      <c r="L19269" s="12"/>
      <c r="M19269" s="12"/>
      <c r="N19269" s="96"/>
      <c r="O19269" s="12"/>
      <c r="P19269" s="12"/>
      <c r="Q19269" s="12"/>
      <c r="R19269" s="12"/>
    </row>
    <row r="19287" spans="1:21" s="10" customFormat="1" x14ac:dyDescent="0.3">
      <c r="B19287" s="12"/>
      <c r="C19287" s="12"/>
      <c r="D19287" s="12"/>
      <c r="E19287" s="12"/>
      <c r="F19287" s="12"/>
      <c r="I19287" s="26"/>
      <c r="N19287" s="90"/>
      <c r="S19287" s="12"/>
      <c r="T19287" s="12"/>
      <c r="U19287" s="12"/>
    </row>
    <row r="19288" spans="1:21" s="10" customFormat="1" x14ac:dyDescent="0.3">
      <c r="B19288" s="12"/>
      <c r="C19288" s="12"/>
      <c r="D19288" s="12"/>
      <c r="E19288" s="12"/>
      <c r="F19288" s="12"/>
      <c r="I19288" s="26"/>
      <c r="N19288" s="90"/>
      <c r="S19288" s="12"/>
      <c r="T19288" s="12"/>
      <c r="U19288" s="12"/>
    </row>
    <row r="19289" spans="1:21" x14ac:dyDescent="0.3">
      <c r="A19289" s="12"/>
      <c r="I19289" s="26"/>
    </row>
    <row r="19290" spans="1:21" x14ac:dyDescent="0.3">
      <c r="A19290" s="12"/>
      <c r="I19290" s="26"/>
    </row>
    <row r="19291" spans="1:21" x14ac:dyDescent="0.3">
      <c r="A19291" s="12"/>
      <c r="I19291" s="26"/>
    </row>
    <row r="19292" spans="1:21" x14ac:dyDescent="0.3">
      <c r="A19292" s="12"/>
      <c r="I19292" s="26"/>
    </row>
    <row r="19293" spans="1:21" x14ac:dyDescent="0.3">
      <c r="A19293" s="12"/>
      <c r="G19293" s="12"/>
      <c r="H19293" s="12"/>
      <c r="J19293" s="12"/>
      <c r="K19293" s="12"/>
      <c r="L19293" s="12"/>
      <c r="M19293" s="12"/>
      <c r="N19293" s="96"/>
      <c r="O19293" s="12"/>
      <c r="P19293" s="12"/>
      <c r="Q19293" s="12"/>
      <c r="R19293" s="12"/>
    </row>
    <row r="19294" spans="1:21" x14ac:dyDescent="0.3">
      <c r="A19294" s="12"/>
      <c r="G19294" s="12"/>
      <c r="H19294" s="12"/>
      <c r="J19294" s="12"/>
      <c r="K19294" s="12"/>
      <c r="L19294" s="12"/>
      <c r="M19294" s="12"/>
      <c r="N19294" s="96"/>
      <c r="O19294" s="12"/>
      <c r="P19294" s="12"/>
      <c r="Q19294" s="12"/>
      <c r="R19294" s="12"/>
    </row>
    <row r="19295" spans="1:21" x14ac:dyDescent="0.3">
      <c r="A19295" s="12"/>
      <c r="G19295" s="12"/>
      <c r="H19295" s="12"/>
      <c r="J19295" s="12"/>
      <c r="K19295" s="12"/>
      <c r="L19295" s="12"/>
      <c r="M19295" s="12"/>
      <c r="N19295" s="96"/>
      <c r="O19295" s="12"/>
      <c r="P19295" s="12"/>
      <c r="Q19295" s="12"/>
      <c r="R19295" s="12"/>
    </row>
    <row r="19296" spans="1:21" x14ac:dyDescent="0.3">
      <c r="A19296" s="12"/>
      <c r="G19296" s="12"/>
      <c r="H19296" s="12"/>
      <c r="J19296" s="12"/>
      <c r="K19296" s="12"/>
      <c r="L19296" s="12"/>
      <c r="M19296" s="12"/>
      <c r="N19296" s="96"/>
      <c r="O19296" s="12"/>
      <c r="P19296" s="12"/>
      <c r="Q19296" s="12"/>
      <c r="R19296" s="12"/>
    </row>
    <row r="19297" spans="1:18" x14ac:dyDescent="0.3">
      <c r="A19297" s="12"/>
      <c r="G19297" s="12"/>
      <c r="H19297" s="12"/>
      <c r="J19297" s="12"/>
      <c r="K19297" s="12"/>
      <c r="L19297" s="12"/>
      <c r="M19297" s="12"/>
      <c r="N19297" s="96"/>
      <c r="O19297" s="12"/>
      <c r="P19297" s="12"/>
      <c r="Q19297" s="12"/>
      <c r="R19297" s="12"/>
    </row>
    <row r="19298" spans="1:18" x14ac:dyDescent="0.3">
      <c r="A19298" s="12"/>
      <c r="G19298" s="12"/>
      <c r="H19298" s="12"/>
      <c r="J19298" s="12"/>
      <c r="K19298" s="12"/>
      <c r="L19298" s="12"/>
      <c r="M19298" s="12"/>
      <c r="N19298" s="96"/>
      <c r="O19298" s="12"/>
      <c r="P19298" s="12"/>
      <c r="Q19298" s="12"/>
      <c r="R19298" s="12"/>
    </row>
    <row r="19316" spans="1:21" s="10" customFormat="1" x14ac:dyDescent="0.3">
      <c r="B19316" s="12"/>
      <c r="C19316" s="12"/>
      <c r="D19316" s="12"/>
      <c r="E19316" s="12"/>
      <c r="F19316" s="12"/>
      <c r="I19316" s="26"/>
      <c r="N19316" s="90"/>
      <c r="S19316" s="12"/>
      <c r="T19316" s="12"/>
      <c r="U19316" s="12"/>
    </row>
    <row r="19317" spans="1:21" s="10" customFormat="1" x14ac:dyDescent="0.3">
      <c r="B19317" s="12"/>
      <c r="C19317" s="12"/>
      <c r="D19317" s="12"/>
      <c r="E19317" s="12"/>
      <c r="F19317" s="12"/>
      <c r="I19317" s="26"/>
      <c r="N19317" s="90"/>
      <c r="S19317" s="12"/>
      <c r="T19317" s="12"/>
      <c r="U19317" s="12"/>
    </row>
    <row r="19318" spans="1:21" s="10" customFormat="1" x14ac:dyDescent="0.3">
      <c r="B19318" s="12"/>
      <c r="C19318" s="12"/>
      <c r="D19318" s="12"/>
      <c r="E19318" s="12"/>
      <c r="F19318" s="12"/>
      <c r="I19318" s="26"/>
      <c r="N19318" s="90"/>
      <c r="S19318" s="12"/>
      <c r="T19318" s="12"/>
      <c r="U19318" s="12"/>
    </row>
    <row r="19319" spans="1:21" s="10" customFormat="1" x14ac:dyDescent="0.3">
      <c r="B19319" s="12"/>
      <c r="C19319" s="12"/>
      <c r="D19319" s="12"/>
      <c r="E19319" s="12"/>
      <c r="F19319" s="12"/>
      <c r="I19319" s="26"/>
      <c r="N19319" s="90"/>
      <c r="S19319" s="12"/>
      <c r="T19319" s="12"/>
      <c r="U19319" s="12"/>
    </row>
    <row r="19320" spans="1:21" s="10" customFormat="1" x14ac:dyDescent="0.3">
      <c r="B19320" s="12"/>
      <c r="C19320" s="12"/>
      <c r="D19320" s="12"/>
      <c r="E19320" s="12"/>
      <c r="F19320" s="12"/>
      <c r="I19320" s="26"/>
      <c r="N19320" s="90"/>
      <c r="S19320" s="12"/>
      <c r="T19320" s="12"/>
      <c r="U19320" s="12"/>
    </row>
    <row r="19321" spans="1:21" x14ac:dyDescent="0.3">
      <c r="A19321" s="12"/>
      <c r="I19321" s="26"/>
    </row>
    <row r="19322" spans="1:21" x14ac:dyDescent="0.3">
      <c r="A19322" s="12"/>
      <c r="G19322" s="12"/>
      <c r="H19322" s="12"/>
      <c r="J19322" s="12"/>
      <c r="K19322" s="12"/>
      <c r="L19322" s="12"/>
      <c r="M19322" s="12"/>
      <c r="N19322" s="96"/>
      <c r="O19322" s="12"/>
      <c r="P19322" s="12"/>
      <c r="Q19322" s="12"/>
      <c r="R19322" s="12"/>
    </row>
    <row r="19323" spans="1:21" x14ac:dyDescent="0.3">
      <c r="A19323" s="12"/>
      <c r="G19323" s="12"/>
      <c r="H19323" s="12"/>
      <c r="J19323" s="12"/>
      <c r="K19323" s="12"/>
      <c r="L19323" s="12"/>
      <c r="M19323" s="12"/>
      <c r="N19323" s="96"/>
      <c r="O19323" s="12"/>
      <c r="P19323" s="12"/>
      <c r="Q19323" s="12"/>
      <c r="R19323" s="12"/>
    </row>
    <row r="19324" spans="1:21" x14ac:dyDescent="0.3">
      <c r="A19324" s="12"/>
      <c r="G19324" s="12"/>
      <c r="H19324" s="12"/>
      <c r="J19324" s="12"/>
      <c r="K19324" s="12"/>
      <c r="L19324" s="12"/>
      <c r="M19324" s="12"/>
      <c r="N19324" s="96"/>
      <c r="O19324" s="12"/>
      <c r="P19324" s="12"/>
      <c r="Q19324" s="12"/>
      <c r="R19324" s="12"/>
    </row>
    <row r="19325" spans="1:21" x14ac:dyDescent="0.3">
      <c r="A19325" s="12"/>
      <c r="G19325" s="12"/>
      <c r="H19325" s="12"/>
      <c r="J19325" s="12"/>
      <c r="K19325" s="12"/>
      <c r="L19325" s="12"/>
      <c r="M19325" s="12"/>
      <c r="N19325" s="96"/>
      <c r="O19325" s="12"/>
      <c r="P19325" s="12"/>
      <c r="Q19325" s="12"/>
      <c r="R19325" s="12"/>
    </row>
    <row r="19326" spans="1:21" x14ac:dyDescent="0.3">
      <c r="A19326" s="12"/>
      <c r="G19326" s="12"/>
      <c r="H19326" s="12"/>
      <c r="J19326" s="12"/>
      <c r="K19326" s="12"/>
      <c r="L19326" s="12"/>
      <c r="M19326" s="12"/>
      <c r="N19326" s="96"/>
      <c r="O19326" s="12"/>
      <c r="P19326" s="12"/>
      <c r="Q19326" s="12"/>
      <c r="R19326" s="12"/>
    </row>
    <row r="19327" spans="1:21" x14ac:dyDescent="0.3">
      <c r="A19327" s="12"/>
      <c r="G19327" s="12"/>
      <c r="H19327" s="12"/>
      <c r="J19327" s="12"/>
      <c r="K19327" s="12"/>
      <c r="L19327" s="12"/>
      <c r="M19327" s="12"/>
      <c r="N19327" s="96"/>
      <c r="O19327" s="12"/>
      <c r="P19327" s="12"/>
      <c r="Q19327" s="12"/>
      <c r="R19327" s="12"/>
    </row>
    <row r="19345" spans="1:18" x14ac:dyDescent="0.3">
      <c r="A19345" s="12"/>
      <c r="I19345" s="26"/>
    </row>
    <row r="19346" spans="1:18" x14ac:dyDescent="0.3">
      <c r="A19346" s="12"/>
      <c r="I19346" s="26"/>
    </row>
    <row r="19347" spans="1:18" x14ac:dyDescent="0.3">
      <c r="A19347" s="12"/>
      <c r="I19347" s="26"/>
    </row>
    <row r="19348" spans="1:18" x14ac:dyDescent="0.3">
      <c r="A19348" s="12"/>
      <c r="I19348" s="26"/>
    </row>
    <row r="19349" spans="1:18" x14ac:dyDescent="0.3">
      <c r="A19349" s="12"/>
      <c r="I19349" s="26"/>
    </row>
    <row r="19350" spans="1:18" x14ac:dyDescent="0.3">
      <c r="A19350" s="12"/>
      <c r="I19350" s="26"/>
    </row>
    <row r="19351" spans="1:18" x14ac:dyDescent="0.3">
      <c r="A19351" s="12"/>
      <c r="G19351" s="12"/>
      <c r="H19351" s="12"/>
      <c r="J19351" s="12"/>
      <c r="K19351" s="12"/>
      <c r="L19351" s="12"/>
      <c r="M19351" s="12"/>
      <c r="N19351" s="96"/>
      <c r="O19351" s="12"/>
      <c r="P19351" s="12"/>
      <c r="Q19351" s="12"/>
      <c r="R19351" s="12"/>
    </row>
    <row r="19352" spans="1:18" x14ac:dyDescent="0.3">
      <c r="A19352" s="12"/>
      <c r="G19352" s="12"/>
      <c r="H19352" s="12"/>
      <c r="J19352" s="12"/>
      <c r="K19352" s="12"/>
      <c r="L19352" s="12"/>
      <c r="M19352" s="12"/>
      <c r="N19352" s="96"/>
      <c r="O19352" s="12"/>
      <c r="P19352" s="12"/>
      <c r="Q19352" s="12"/>
      <c r="R19352" s="12"/>
    </row>
    <row r="19353" spans="1:18" x14ac:dyDescent="0.3">
      <c r="A19353" s="12"/>
      <c r="G19353" s="12"/>
      <c r="H19353" s="12"/>
      <c r="J19353" s="12"/>
      <c r="K19353" s="12"/>
      <c r="L19353" s="12"/>
      <c r="M19353" s="12"/>
      <c r="N19353" s="96"/>
      <c r="O19353" s="12"/>
      <c r="P19353" s="12"/>
      <c r="Q19353" s="12"/>
      <c r="R19353" s="12"/>
    </row>
    <row r="19354" spans="1:18" x14ac:dyDescent="0.3">
      <c r="A19354" s="12"/>
      <c r="G19354" s="12"/>
      <c r="H19354" s="12"/>
      <c r="J19354" s="12"/>
      <c r="K19354" s="12"/>
      <c r="L19354" s="12"/>
      <c r="M19354" s="12"/>
      <c r="N19354" s="96"/>
      <c r="O19354" s="12"/>
      <c r="P19354" s="12"/>
      <c r="Q19354" s="12"/>
      <c r="R19354" s="12"/>
    </row>
    <row r="19355" spans="1:18" x14ac:dyDescent="0.3">
      <c r="A19355" s="12"/>
      <c r="G19355" s="12"/>
      <c r="H19355" s="12"/>
      <c r="J19355" s="12"/>
      <c r="K19355" s="12"/>
      <c r="L19355" s="12"/>
      <c r="M19355" s="12"/>
      <c r="N19355" s="96"/>
      <c r="O19355" s="12"/>
      <c r="P19355" s="12"/>
      <c r="Q19355" s="12"/>
      <c r="R19355" s="12"/>
    </row>
    <row r="19356" spans="1:18" x14ac:dyDescent="0.3">
      <c r="A19356" s="12"/>
      <c r="G19356" s="12"/>
      <c r="H19356" s="12"/>
      <c r="J19356" s="12"/>
      <c r="K19356" s="12"/>
      <c r="L19356" s="12"/>
      <c r="M19356" s="12"/>
      <c r="N19356" s="96"/>
      <c r="O19356" s="12"/>
      <c r="P19356" s="12"/>
      <c r="Q19356" s="12"/>
      <c r="R19356" s="12"/>
    </row>
    <row r="19374" spans="1:22" s="10" customFormat="1" x14ac:dyDescent="0.3">
      <c r="A19374" s="12"/>
      <c r="B19374" s="12"/>
      <c r="C19374" s="12"/>
      <c r="D19374" s="12"/>
      <c r="E19374" s="12"/>
      <c r="F19374" s="12"/>
      <c r="I19374" s="26"/>
      <c r="N19374" s="90"/>
      <c r="S19374" s="12"/>
      <c r="T19374" s="12"/>
      <c r="U19374" s="12"/>
      <c r="V19374" s="12"/>
    </row>
    <row r="19375" spans="1:22" s="10" customFormat="1" x14ac:dyDescent="0.3">
      <c r="A19375" s="12"/>
      <c r="B19375" s="12"/>
      <c r="C19375" s="12"/>
      <c r="D19375" s="12"/>
      <c r="E19375" s="12"/>
      <c r="F19375" s="12"/>
      <c r="I19375" s="26"/>
      <c r="N19375" s="90"/>
      <c r="S19375" s="12"/>
      <c r="T19375" s="12"/>
      <c r="U19375" s="12"/>
      <c r="V19375" s="12"/>
    </row>
    <row r="19376" spans="1:22" x14ac:dyDescent="0.3">
      <c r="A19376" s="12"/>
      <c r="I19376" s="26"/>
    </row>
    <row r="19377" spans="1:18" x14ac:dyDescent="0.3">
      <c r="A19377" s="12"/>
      <c r="I19377" s="26"/>
    </row>
    <row r="19378" spans="1:18" x14ac:dyDescent="0.3">
      <c r="A19378" s="12"/>
      <c r="I19378" s="26"/>
    </row>
    <row r="19379" spans="1:18" x14ac:dyDescent="0.3">
      <c r="A19379" s="12"/>
      <c r="I19379" s="26"/>
    </row>
    <row r="19380" spans="1:18" x14ac:dyDescent="0.3">
      <c r="A19380" s="12"/>
      <c r="G19380" s="12"/>
      <c r="H19380" s="12"/>
      <c r="J19380" s="12"/>
      <c r="K19380" s="12"/>
      <c r="L19380" s="12"/>
      <c r="M19380" s="12"/>
      <c r="N19380" s="96"/>
      <c r="O19380" s="12"/>
      <c r="P19380" s="12"/>
      <c r="Q19380" s="12"/>
      <c r="R19380" s="12"/>
    </row>
    <row r="19381" spans="1:18" x14ac:dyDescent="0.3">
      <c r="A19381" s="12"/>
      <c r="G19381" s="12"/>
      <c r="H19381" s="12"/>
      <c r="J19381" s="12"/>
      <c r="K19381" s="12"/>
      <c r="L19381" s="12"/>
      <c r="M19381" s="12"/>
      <c r="N19381" s="96"/>
      <c r="O19381" s="12"/>
      <c r="P19381" s="12"/>
      <c r="Q19381" s="12"/>
      <c r="R19381" s="12"/>
    </row>
    <row r="19382" spans="1:18" x14ac:dyDescent="0.3">
      <c r="A19382" s="12"/>
      <c r="G19382" s="12"/>
      <c r="H19382" s="12"/>
      <c r="J19382" s="12"/>
      <c r="K19382" s="12"/>
      <c r="L19382" s="12"/>
      <c r="M19382" s="12"/>
      <c r="N19382" s="96"/>
      <c r="O19382" s="12"/>
      <c r="P19382" s="12"/>
      <c r="Q19382" s="12"/>
      <c r="R19382" s="12"/>
    </row>
    <row r="19383" spans="1:18" x14ac:dyDescent="0.3">
      <c r="A19383" s="12"/>
      <c r="G19383" s="12"/>
      <c r="H19383" s="12"/>
      <c r="J19383" s="12"/>
      <c r="K19383" s="12"/>
      <c r="L19383" s="12"/>
      <c r="M19383" s="12"/>
      <c r="N19383" s="96"/>
      <c r="O19383" s="12"/>
      <c r="P19383" s="12"/>
      <c r="Q19383" s="12"/>
      <c r="R19383" s="12"/>
    </row>
    <row r="19384" spans="1:18" x14ac:dyDescent="0.3">
      <c r="A19384" s="12"/>
      <c r="G19384" s="12"/>
      <c r="H19384" s="12"/>
      <c r="J19384" s="12"/>
      <c r="K19384" s="12"/>
      <c r="L19384" s="12"/>
      <c r="M19384" s="12"/>
      <c r="N19384" s="96"/>
      <c r="O19384" s="12"/>
      <c r="P19384" s="12"/>
      <c r="Q19384" s="12"/>
      <c r="R19384" s="12"/>
    </row>
    <row r="19385" spans="1:18" x14ac:dyDescent="0.3">
      <c r="A19385" s="12"/>
      <c r="G19385" s="12"/>
      <c r="H19385" s="12"/>
      <c r="J19385" s="12"/>
      <c r="K19385" s="12"/>
      <c r="L19385" s="12"/>
      <c r="M19385" s="12"/>
      <c r="N19385" s="96"/>
      <c r="O19385" s="12"/>
      <c r="P19385" s="12"/>
      <c r="Q19385" s="12"/>
      <c r="R19385" s="12"/>
    </row>
    <row r="19403" spans="1:21" s="10" customFormat="1" x14ac:dyDescent="0.3">
      <c r="A19403" s="12"/>
      <c r="B19403" s="12"/>
      <c r="C19403" s="12"/>
      <c r="D19403" s="12"/>
      <c r="E19403" s="12"/>
      <c r="F19403" s="12"/>
      <c r="I19403" s="26"/>
      <c r="N19403" s="90"/>
      <c r="S19403" s="12"/>
      <c r="T19403" s="12"/>
      <c r="U19403" s="12"/>
    </row>
    <row r="19404" spans="1:21" x14ac:dyDescent="0.3">
      <c r="A19404" s="12"/>
      <c r="I19404" s="26"/>
    </row>
    <row r="19405" spans="1:21" x14ac:dyDescent="0.3">
      <c r="A19405" s="12"/>
      <c r="I19405" s="26"/>
    </row>
    <row r="19406" spans="1:21" x14ac:dyDescent="0.3">
      <c r="A19406" s="12"/>
      <c r="I19406" s="26"/>
    </row>
    <row r="19407" spans="1:21" x14ac:dyDescent="0.3">
      <c r="A19407" s="12"/>
      <c r="I19407" s="26"/>
    </row>
    <row r="19408" spans="1:21" x14ac:dyDescent="0.3">
      <c r="A19408" s="12"/>
      <c r="I19408" s="26"/>
    </row>
    <row r="19409" spans="1:18" x14ac:dyDescent="0.3">
      <c r="A19409" s="12"/>
      <c r="G19409" s="12"/>
      <c r="H19409" s="12"/>
      <c r="J19409" s="12"/>
      <c r="K19409" s="12"/>
      <c r="L19409" s="12"/>
      <c r="M19409" s="12"/>
      <c r="N19409" s="96"/>
      <c r="O19409" s="12"/>
      <c r="P19409" s="12"/>
      <c r="Q19409" s="12"/>
      <c r="R19409" s="12"/>
    </row>
    <row r="19410" spans="1:18" x14ac:dyDescent="0.3">
      <c r="A19410" s="12"/>
      <c r="G19410" s="12"/>
      <c r="H19410" s="12"/>
      <c r="J19410" s="12"/>
      <c r="K19410" s="12"/>
      <c r="L19410" s="12"/>
      <c r="M19410" s="12"/>
      <c r="N19410" s="96"/>
      <c r="O19410" s="12"/>
      <c r="P19410" s="12"/>
      <c r="Q19410" s="12"/>
      <c r="R19410" s="12"/>
    </row>
    <row r="19411" spans="1:18" x14ac:dyDescent="0.3">
      <c r="A19411" s="12"/>
      <c r="G19411" s="12"/>
      <c r="H19411" s="12"/>
      <c r="J19411" s="12"/>
      <c r="K19411" s="12"/>
      <c r="L19411" s="12"/>
      <c r="M19411" s="12"/>
      <c r="N19411" s="96"/>
      <c r="O19411" s="12"/>
      <c r="P19411" s="12"/>
      <c r="Q19411" s="12"/>
      <c r="R19411" s="12"/>
    </row>
    <row r="19412" spans="1:18" x14ac:dyDescent="0.3">
      <c r="A19412" s="12"/>
      <c r="G19412" s="12"/>
      <c r="H19412" s="12"/>
      <c r="J19412" s="12"/>
      <c r="K19412" s="12"/>
      <c r="L19412" s="12"/>
      <c r="M19412" s="12"/>
      <c r="N19412" s="96"/>
      <c r="O19412" s="12"/>
      <c r="P19412" s="12"/>
      <c r="Q19412" s="12"/>
      <c r="R19412" s="12"/>
    </row>
    <row r="19413" spans="1:18" x14ac:dyDescent="0.3">
      <c r="A19413" s="12"/>
      <c r="G19413" s="12"/>
      <c r="H19413" s="12"/>
      <c r="J19413" s="12"/>
      <c r="K19413" s="12"/>
      <c r="L19413" s="12"/>
      <c r="M19413" s="12"/>
      <c r="N19413" s="96"/>
      <c r="O19413" s="12"/>
      <c r="P19413" s="12"/>
      <c r="Q19413" s="12"/>
      <c r="R19413" s="12"/>
    </row>
    <row r="19414" spans="1:18" x14ac:dyDescent="0.3">
      <c r="A19414" s="12"/>
      <c r="G19414" s="12"/>
      <c r="H19414" s="12"/>
      <c r="J19414" s="12"/>
      <c r="K19414" s="12"/>
      <c r="L19414" s="12"/>
      <c r="M19414" s="12"/>
      <c r="N19414" s="96"/>
      <c r="O19414" s="12"/>
      <c r="P19414" s="12"/>
      <c r="Q19414" s="12"/>
      <c r="R19414" s="12"/>
    </row>
    <row r="19432" spans="1:21" s="10" customFormat="1" x14ac:dyDescent="0.3">
      <c r="B19432" s="12"/>
      <c r="C19432" s="12"/>
      <c r="D19432" s="12"/>
      <c r="E19432" s="12"/>
      <c r="F19432" s="12"/>
      <c r="I19432" s="26"/>
      <c r="N19432" s="90"/>
      <c r="S19432" s="12"/>
      <c r="T19432" s="12"/>
      <c r="U19432" s="12"/>
    </row>
    <row r="19433" spans="1:21" x14ac:dyDescent="0.3">
      <c r="A19433" s="12"/>
      <c r="I19433" s="26"/>
    </row>
    <row r="19434" spans="1:21" x14ac:dyDescent="0.3">
      <c r="A19434" s="12"/>
      <c r="I19434" s="26"/>
    </row>
    <row r="19435" spans="1:21" x14ac:dyDescent="0.3">
      <c r="A19435" s="12"/>
      <c r="I19435" s="26"/>
    </row>
    <row r="19436" spans="1:21" x14ac:dyDescent="0.3">
      <c r="A19436" s="12"/>
      <c r="I19436" s="26"/>
    </row>
    <row r="19437" spans="1:21" x14ac:dyDescent="0.3">
      <c r="A19437" s="12"/>
      <c r="I19437" s="26"/>
    </row>
    <row r="19438" spans="1:21" x14ac:dyDescent="0.3">
      <c r="A19438" s="12"/>
      <c r="G19438" s="12"/>
      <c r="H19438" s="12"/>
      <c r="J19438" s="12"/>
      <c r="K19438" s="12"/>
      <c r="L19438" s="12"/>
      <c r="M19438" s="12"/>
      <c r="N19438" s="96"/>
      <c r="O19438" s="12"/>
      <c r="P19438" s="12"/>
      <c r="Q19438" s="12"/>
      <c r="R19438" s="12"/>
    </row>
    <row r="19439" spans="1:21" x14ac:dyDescent="0.3">
      <c r="A19439" s="12"/>
      <c r="G19439" s="12"/>
      <c r="H19439" s="12"/>
      <c r="J19439" s="12"/>
      <c r="K19439" s="12"/>
      <c r="L19439" s="12"/>
      <c r="M19439" s="12"/>
      <c r="N19439" s="96"/>
      <c r="O19439" s="12"/>
      <c r="P19439" s="12"/>
      <c r="Q19439" s="12"/>
      <c r="R19439" s="12"/>
    </row>
    <row r="19440" spans="1:21" x14ac:dyDescent="0.3">
      <c r="A19440" s="12"/>
      <c r="G19440" s="12"/>
      <c r="H19440" s="12"/>
      <c r="J19440" s="12"/>
      <c r="K19440" s="12"/>
      <c r="L19440" s="12"/>
      <c r="M19440" s="12"/>
      <c r="N19440" s="96"/>
      <c r="O19440" s="12"/>
      <c r="P19440" s="12"/>
      <c r="Q19440" s="12"/>
      <c r="R19440" s="12"/>
    </row>
    <row r="19441" spans="1:18" x14ac:dyDescent="0.3">
      <c r="A19441" s="12"/>
      <c r="G19441" s="12"/>
      <c r="H19441" s="12"/>
      <c r="J19441" s="12"/>
      <c r="K19441" s="12"/>
      <c r="L19441" s="12"/>
      <c r="M19441" s="12"/>
      <c r="N19441" s="96"/>
      <c r="O19441" s="12"/>
      <c r="P19441" s="12"/>
      <c r="Q19441" s="12"/>
      <c r="R19441" s="12"/>
    </row>
    <row r="19442" spans="1:18" x14ac:dyDescent="0.3">
      <c r="A19442" s="12"/>
      <c r="G19442" s="12"/>
      <c r="H19442" s="12"/>
      <c r="J19442" s="12"/>
      <c r="K19442" s="12"/>
      <c r="L19442" s="12"/>
      <c r="M19442" s="12"/>
      <c r="N19442" s="96"/>
      <c r="O19442" s="12"/>
      <c r="P19442" s="12"/>
      <c r="Q19442" s="12"/>
      <c r="R19442" s="12"/>
    </row>
    <row r="19443" spans="1:18" x14ac:dyDescent="0.3">
      <c r="A19443" s="12"/>
      <c r="G19443" s="12"/>
      <c r="H19443" s="12"/>
      <c r="J19443" s="12"/>
      <c r="K19443" s="12"/>
      <c r="L19443" s="12"/>
      <c r="M19443" s="12"/>
      <c r="N19443" s="96"/>
      <c r="O19443" s="12"/>
      <c r="P19443" s="12"/>
      <c r="Q19443" s="12"/>
      <c r="R19443" s="12"/>
    </row>
    <row r="19461" spans="1:21" s="10" customFormat="1" x14ac:dyDescent="0.3">
      <c r="B19461" s="12"/>
      <c r="C19461" s="12"/>
      <c r="D19461" s="12"/>
      <c r="E19461" s="12"/>
      <c r="F19461" s="12"/>
      <c r="I19461" s="26"/>
      <c r="N19461" s="90"/>
      <c r="S19461" s="12"/>
      <c r="T19461" s="12"/>
      <c r="U19461" s="12"/>
    </row>
    <row r="19462" spans="1:21" s="10" customFormat="1" x14ac:dyDescent="0.3">
      <c r="B19462" s="12"/>
      <c r="C19462" s="12"/>
      <c r="D19462" s="12"/>
      <c r="E19462" s="12"/>
      <c r="F19462" s="12"/>
      <c r="I19462" s="26"/>
      <c r="N19462" s="90"/>
      <c r="S19462" s="12"/>
      <c r="T19462" s="12"/>
      <c r="U19462" s="12"/>
    </row>
    <row r="19463" spans="1:21" s="10" customFormat="1" x14ac:dyDescent="0.3">
      <c r="B19463" s="12"/>
      <c r="C19463" s="12"/>
      <c r="D19463" s="12"/>
      <c r="E19463" s="12"/>
      <c r="F19463" s="12"/>
      <c r="I19463" s="26"/>
      <c r="N19463" s="90"/>
      <c r="S19463" s="12"/>
      <c r="T19463" s="12"/>
      <c r="U19463" s="12"/>
    </row>
    <row r="19464" spans="1:21" s="10" customFormat="1" x14ac:dyDescent="0.3">
      <c r="B19464" s="12"/>
      <c r="C19464" s="12"/>
      <c r="D19464" s="12"/>
      <c r="E19464" s="12"/>
      <c r="F19464" s="12"/>
      <c r="I19464" s="26"/>
      <c r="N19464" s="90"/>
      <c r="S19464" s="12"/>
      <c r="T19464" s="12"/>
      <c r="U19464" s="12"/>
    </row>
    <row r="19465" spans="1:21" x14ac:dyDescent="0.3">
      <c r="A19465" s="12"/>
      <c r="I19465" s="26"/>
    </row>
    <row r="19466" spans="1:21" x14ac:dyDescent="0.3">
      <c r="A19466" s="12"/>
      <c r="I19466" s="26"/>
    </row>
    <row r="19467" spans="1:21" x14ac:dyDescent="0.3">
      <c r="A19467" s="12"/>
      <c r="G19467" s="12"/>
      <c r="H19467" s="12"/>
      <c r="J19467" s="12"/>
      <c r="K19467" s="12"/>
      <c r="L19467" s="12"/>
      <c r="M19467" s="12"/>
      <c r="N19467" s="96"/>
      <c r="O19467" s="12"/>
      <c r="P19467" s="12"/>
      <c r="Q19467" s="12"/>
      <c r="R19467" s="12"/>
    </row>
    <row r="19468" spans="1:21" x14ac:dyDescent="0.3">
      <c r="A19468" s="12"/>
      <c r="G19468" s="12"/>
      <c r="H19468" s="12"/>
      <c r="J19468" s="12"/>
      <c r="K19468" s="12"/>
      <c r="L19468" s="12"/>
      <c r="M19468" s="12"/>
      <c r="N19468" s="96"/>
      <c r="O19468" s="12"/>
      <c r="P19468" s="12"/>
      <c r="Q19468" s="12"/>
      <c r="R19468" s="12"/>
    </row>
    <row r="19469" spans="1:21" x14ac:dyDescent="0.3">
      <c r="A19469" s="12"/>
      <c r="G19469" s="12"/>
      <c r="H19469" s="12"/>
      <c r="J19469" s="12"/>
      <c r="K19469" s="12"/>
      <c r="L19469" s="12"/>
      <c r="M19469" s="12"/>
      <c r="N19469" s="96"/>
      <c r="O19469" s="12"/>
      <c r="P19469" s="12"/>
      <c r="Q19469" s="12"/>
      <c r="R19469" s="12"/>
    </row>
    <row r="19470" spans="1:21" x14ac:dyDescent="0.3">
      <c r="A19470" s="12"/>
      <c r="G19470" s="12"/>
      <c r="H19470" s="12"/>
      <c r="J19470" s="12"/>
      <c r="K19470" s="12"/>
      <c r="L19470" s="12"/>
      <c r="M19470" s="12"/>
      <c r="N19470" s="96"/>
      <c r="O19470" s="12"/>
      <c r="P19470" s="12"/>
      <c r="Q19470" s="12"/>
      <c r="R19470" s="12"/>
    </row>
    <row r="19471" spans="1:21" x14ac:dyDescent="0.3">
      <c r="A19471" s="12"/>
      <c r="G19471" s="12"/>
      <c r="H19471" s="12"/>
      <c r="J19471" s="12"/>
      <c r="K19471" s="12"/>
      <c r="L19471" s="12"/>
      <c r="M19471" s="12"/>
      <c r="N19471" s="96"/>
      <c r="O19471" s="12"/>
      <c r="P19471" s="12"/>
      <c r="Q19471" s="12"/>
      <c r="R19471" s="12"/>
    </row>
    <row r="19472" spans="1:21" x14ac:dyDescent="0.3">
      <c r="A19472" s="12"/>
      <c r="G19472" s="12"/>
      <c r="H19472" s="12"/>
      <c r="J19472" s="12"/>
      <c r="K19472" s="12"/>
      <c r="L19472" s="12"/>
      <c r="M19472" s="12"/>
      <c r="N19472" s="96"/>
      <c r="O19472" s="12"/>
      <c r="P19472" s="12"/>
      <c r="Q19472" s="12"/>
      <c r="R19472" s="12"/>
    </row>
    <row r="19490" spans="1:18" x14ac:dyDescent="0.3">
      <c r="A19490" s="12"/>
      <c r="I19490" s="26"/>
    </row>
    <row r="19491" spans="1:18" x14ac:dyDescent="0.3">
      <c r="A19491" s="12"/>
      <c r="I19491" s="26"/>
    </row>
    <row r="19492" spans="1:18" x14ac:dyDescent="0.3">
      <c r="A19492" s="12"/>
      <c r="I19492" s="26"/>
    </row>
    <row r="19493" spans="1:18" x14ac:dyDescent="0.3">
      <c r="A19493" s="12"/>
      <c r="I19493" s="26"/>
    </row>
    <row r="19494" spans="1:18" x14ac:dyDescent="0.3">
      <c r="A19494" s="12"/>
      <c r="I19494" s="26"/>
    </row>
    <row r="19495" spans="1:18" x14ac:dyDescent="0.3">
      <c r="A19495" s="12"/>
      <c r="I19495" s="26"/>
    </row>
    <row r="19496" spans="1:18" x14ac:dyDescent="0.3">
      <c r="A19496" s="12"/>
      <c r="G19496" s="12"/>
      <c r="H19496" s="12"/>
      <c r="J19496" s="12"/>
      <c r="K19496" s="12"/>
      <c r="L19496" s="12"/>
      <c r="M19496" s="12"/>
      <c r="N19496" s="96"/>
      <c r="O19496" s="12"/>
      <c r="P19496" s="12"/>
      <c r="Q19496" s="12"/>
      <c r="R19496" s="12"/>
    </row>
    <row r="19497" spans="1:18" x14ac:dyDescent="0.3">
      <c r="A19497" s="12"/>
      <c r="G19497" s="12"/>
      <c r="H19497" s="12"/>
      <c r="J19497" s="12"/>
      <c r="K19497" s="12"/>
      <c r="L19497" s="12"/>
      <c r="M19497" s="12"/>
      <c r="N19497" s="96"/>
      <c r="O19497" s="12"/>
      <c r="P19497" s="12"/>
      <c r="Q19497" s="12"/>
      <c r="R19497" s="12"/>
    </row>
    <row r="19498" spans="1:18" x14ac:dyDescent="0.3">
      <c r="A19498" s="12"/>
      <c r="G19498" s="12"/>
      <c r="H19498" s="12"/>
      <c r="J19498" s="12"/>
      <c r="K19498" s="12"/>
      <c r="L19498" s="12"/>
      <c r="M19498" s="12"/>
      <c r="N19498" s="96"/>
      <c r="O19498" s="12"/>
      <c r="P19498" s="12"/>
      <c r="Q19498" s="12"/>
      <c r="R19498" s="12"/>
    </row>
    <row r="19499" spans="1:18" x14ac:dyDescent="0.3">
      <c r="A19499" s="12"/>
      <c r="G19499" s="12"/>
      <c r="H19499" s="12"/>
      <c r="J19499" s="12"/>
      <c r="K19499" s="12"/>
      <c r="L19499" s="12"/>
      <c r="M19499" s="12"/>
      <c r="N19499" s="96"/>
      <c r="O19499" s="12"/>
      <c r="P19499" s="12"/>
      <c r="Q19499" s="12"/>
      <c r="R19499" s="12"/>
    </row>
    <row r="19500" spans="1:18" x14ac:dyDescent="0.3">
      <c r="A19500" s="12"/>
      <c r="G19500" s="12"/>
      <c r="H19500" s="12"/>
      <c r="J19500" s="12"/>
      <c r="K19500" s="12"/>
      <c r="L19500" s="12"/>
      <c r="M19500" s="12"/>
      <c r="N19500" s="96"/>
      <c r="O19500" s="12"/>
      <c r="P19500" s="12"/>
      <c r="Q19500" s="12"/>
      <c r="R19500" s="12"/>
    </row>
    <row r="19501" spans="1:18" x14ac:dyDescent="0.3">
      <c r="A19501" s="12"/>
      <c r="G19501" s="12"/>
      <c r="H19501" s="12"/>
      <c r="J19501" s="12"/>
      <c r="K19501" s="12"/>
      <c r="L19501" s="12"/>
      <c r="M19501" s="12"/>
      <c r="N19501" s="96"/>
      <c r="O19501" s="12"/>
      <c r="P19501" s="12"/>
      <c r="Q19501" s="12"/>
      <c r="R19501" s="12"/>
    </row>
    <row r="19519" spans="1:22" s="10" customFormat="1" x14ac:dyDescent="0.3">
      <c r="A19519" s="12"/>
      <c r="B19519" s="12"/>
      <c r="C19519" s="12"/>
      <c r="D19519" s="12"/>
      <c r="E19519" s="12"/>
      <c r="F19519" s="12"/>
      <c r="I19519" s="26"/>
      <c r="N19519" s="90"/>
      <c r="S19519" s="12"/>
      <c r="T19519" s="12"/>
      <c r="U19519" s="12"/>
      <c r="V19519" s="12"/>
    </row>
    <row r="19520" spans="1:22" x14ac:dyDescent="0.3">
      <c r="A19520" s="12"/>
      <c r="I19520" s="26"/>
    </row>
    <row r="19521" spans="1:18" x14ac:dyDescent="0.3">
      <c r="A19521" s="12"/>
      <c r="I19521" s="26"/>
    </row>
    <row r="19522" spans="1:18" x14ac:dyDescent="0.3">
      <c r="A19522" s="12"/>
      <c r="I19522" s="26"/>
    </row>
    <row r="19523" spans="1:18" x14ac:dyDescent="0.3">
      <c r="A19523" s="12"/>
      <c r="I19523" s="26"/>
    </row>
    <row r="19524" spans="1:18" x14ac:dyDescent="0.3">
      <c r="A19524" s="12"/>
      <c r="I19524" s="26"/>
    </row>
    <row r="19525" spans="1:18" x14ac:dyDescent="0.3">
      <c r="A19525" s="12"/>
      <c r="G19525" s="12"/>
      <c r="H19525" s="12"/>
      <c r="J19525" s="12"/>
      <c r="K19525" s="12"/>
      <c r="L19525" s="12"/>
      <c r="M19525" s="12"/>
      <c r="N19525" s="96"/>
      <c r="O19525" s="12"/>
      <c r="P19525" s="12"/>
      <c r="Q19525" s="12"/>
      <c r="R19525" s="12"/>
    </row>
    <row r="19526" spans="1:18" x14ac:dyDescent="0.3">
      <c r="A19526" s="12"/>
      <c r="G19526" s="12"/>
      <c r="H19526" s="12"/>
      <c r="J19526" s="12"/>
      <c r="K19526" s="12"/>
      <c r="L19526" s="12"/>
      <c r="M19526" s="12"/>
      <c r="N19526" s="96"/>
      <c r="O19526" s="12"/>
      <c r="P19526" s="12"/>
      <c r="Q19526" s="12"/>
      <c r="R19526" s="12"/>
    </row>
    <row r="19527" spans="1:18" x14ac:dyDescent="0.3">
      <c r="A19527" s="12"/>
      <c r="G19527" s="12"/>
      <c r="H19527" s="12"/>
      <c r="J19527" s="12"/>
      <c r="K19527" s="12"/>
      <c r="L19527" s="12"/>
      <c r="M19527" s="12"/>
      <c r="N19527" s="96"/>
      <c r="O19527" s="12"/>
      <c r="P19527" s="12"/>
      <c r="Q19527" s="12"/>
      <c r="R19527" s="12"/>
    </row>
    <row r="19528" spans="1:18" x14ac:dyDescent="0.3">
      <c r="A19528" s="12"/>
      <c r="G19528" s="12"/>
      <c r="H19528" s="12"/>
      <c r="J19528" s="12"/>
      <c r="K19528" s="12"/>
      <c r="L19528" s="12"/>
      <c r="M19528" s="12"/>
      <c r="N19528" s="96"/>
      <c r="O19528" s="12"/>
      <c r="P19528" s="12"/>
      <c r="Q19528" s="12"/>
      <c r="R19528" s="12"/>
    </row>
    <row r="19529" spans="1:18" x14ac:dyDescent="0.3">
      <c r="A19529" s="12"/>
      <c r="G19529" s="12"/>
      <c r="H19529" s="12"/>
      <c r="J19529" s="12"/>
      <c r="K19529" s="12"/>
      <c r="L19529" s="12"/>
      <c r="M19529" s="12"/>
      <c r="N19529" s="96"/>
      <c r="O19529" s="12"/>
      <c r="P19529" s="12"/>
      <c r="Q19529" s="12"/>
      <c r="R19529" s="12"/>
    </row>
    <row r="19530" spans="1:18" x14ac:dyDescent="0.3">
      <c r="A19530" s="12"/>
      <c r="G19530" s="12"/>
      <c r="H19530" s="12"/>
      <c r="J19530" s="12"/>
      <c r="K19530" s="12"/>
      <c r="L19530" s="12"/>
      <c r="M19530" s="12"/>
      <c r="N19530" s="96"/>
      <c r="O19530" s="12"/>
      <c r="P19530" s="12"/>
      <c r="Q19530" s="12"/>
      <c r="R19530" s="12"/>
    </row>
    <row r="19548" spans="1:22" s="10" customFormat="1" x14ac:dyDescent="0.3">
      <c r="A19548" s="12"/>
      <c r="B19548" s="12"/>
      <c r="C19548" s="12"/>
      <c r="D19548" s="12"/>
      <c r="E19548" s="12"/>
      <c r="F19548" s="12"/>
      <c r="I19548" s="26"/>
      <c r="N19548" s="90"/>
      <c r="S19548" s="12"/>
      <c r="T19548" s="12"/>
      <c r="U19548" s="12"/>
      <c r="V19548" s="12"/>
    </row>
    <row r="19549" spans="1:22" s="10" customFormat="1" x14ac:dyDescent="0.3">
      <c r="A19549" s="12"/>
      <c r="B19549" s="12"/>
      <c r="C19549" s="12"/>
      <c r="D19549" s="12"/>
      <c r="E19549" s="12"/>
      <c r="F19549" s="12"/>
      <c r="I19549" s="26"/>
      <c r="N19549" s="90"/>
      <c r="S19549" s="12"/>
      <c r="T19549" s="12"/>
      <c r="U19549" s="12"/>
      <c r="V19549" s="12"/>
    </row>
    <row r="19550" spans="1:22" s="10" customFormat="1" x14ac:dyDescent="0.3">
      <c r="A19550" s="12"/>
      <c r="B19550" s="12"/>
      <c r="C19550" s="12"/>
      <c r="D19550" s="12"/>
      <c r="E19550" s="12"/>
      <c r="F19550" s="12"/>
      <c r="I19550" s="26"/>
      <c r="N19550" s="90"/>
      <c r="S19550" s="12"/>
      <c r="T19550" s="12"/>
      <c r="U19550" s="12"/>
      <c r="V19550" s="12"/>
    </row>
    <row r="19551" spans="1:22" s="10" customFormat="1" x14ac:dyDescent="0.3">
      <c r="A19551" s="12"/>
      <c r="B19551" s="12"/>
      <c r="C19551" s="12"/>
      <c r="D19551" s="12"/>
      <c r="E19551" s="12"/>
      <c r="F19551" s="12"/>
      <c r="I19551" s="26"/>
      <c r="N19551" s="90"/>
      <c r="S19551" s="12"/>
      <c r="T19551" s="12"/>
      <c r="U19551" s="12"/>
      <c r="V19551" s="12"/>
    </row>
    <row r="19552" spans="1:22" x14ac:dyDescent="0.3">
      <c r="A19552" s="12"/>
      <c r="I19552" s="26"/>
    </row>
    <row r="19553" spans="1:18" x14ac:dyDescent="0.3">
      <c r="A19553" s="12"/>
      <c r="I19553" s="26"/>
    </row>
    <row r="19554" spans="1:18" x14ac:dyDescent="0.3">
      <c r="A19554" s="12"/>
      <c r="G19554" s="12"/>
      <c r="H19554" s="12"/>
      <c r="J19554" s="12"/>
      <c r="K19554" s="12"/>
      <c r="L19554" s="12"/>
      <c r="M19554" s="12"/>
      <c r="N19554" s="96"/>
      <c r="O19554" s="12"/>
      <c r="P19554" s="12"/>
      <c r="Q19554" s="12"/>
      <c r="R19554" s="12"/>
    </row>
    <row r="19555" spans="1:18" x14ac:dyDescent="0.3">
      <c r="A19555" s="12"/>
      <c r="G19555" s="12"/>
      <c r="H19555" s="12"/>
      <c r="J19555" s="12"/>
      <c r="K19555" s="12"/>
      <c r="L19555" s="12"/>
      <c r="M19555" s="12"/>
      <c r="N19555" s="96"/>
      <c r="O19555" s="12"/>
      <c r="P19555" s="12"/>
      <c r="Q19555" s="12"/>
      <c r="R19555" s="12"/>
    </row>
    <row r="19556" spans="1:18" x14ac:dyDescent="0.3">
      <c r="A19556" s="12"/>
      <c r="G19556" s="12"/>
      <c r="H19556" s="12"/>
      <c r="J19556" s="12"/>
      <c r="K19556" s="12"/>
      <c r="L19556" s="12"/>
      <c r="M19556" s="12"/>
      <c r="N19556" s="96"/>
      <c r="O19556" s="12"/>
      <c r="P19556" s="12"/>
      <c r="Q19556" s="12"/>
      <c r="R19556" s="12"/>
    </row>
    <row r="19557" spans="1:18" x14ac:dyDescent="0.3">
      <c r="A19557" s="12"/>
      <c r="G19557" s="12"/>
      <c r="H19557" s="12"/>
      <c r="J19557" s="12"/>
      <c r="K19557" s="12"/>
      <c r="L19557" s="12"/>
      <c r="M19557" s="12"/>
      <c r="N19557" s="96"/>
      <c r="O19557" s="12"/>
      <c r="P19557" s="12"/>
      <c r="Q19557" s="12"/>
      <c r="R19557" s="12"/>
    </row>
    <row r="19558" spans="1:18" x14ac:dyDescent="0.3">
      <c r="A19558" s="12"/>
      <c r="G19558" s="12"/>
      <c r="H19558" s="12"/>
      <c r="J19558" s="12"/>
      <c r="K19558" s="12"/>
      <c r="L19558" s="12"/>
      <c r="M19558" s="12"/>
      <c r="N19558" s="96"/>
      <c r="O19558" s="12"/>
      <c r="P19558" s="12"/>
      <c r="Q19558" s="12"/>
      <c r="R19558" s="12"/>
    </row>
    <row r="19559" spans="1:18" x14ac:dyDescent="0.3">
      <c r="A19559" s="12"/>
      <c r="G19559" s="12"/>
      <c r="H19559" s="12"/>
      <c r="J19559" s="12"/>
      <c r="K19559" s="12"/>
      <c r="L19559" s="12"/>
      <c r="M19559" s="12"/>
      <c r="N19559" s="96"/>
      <c r="O19559" s="12"/>
      <c r="P19559" s="12"/>
      <c r="Q19559" s="12"/>
      <c r="R19559" s="12"/>
    </row>
    <row r="19577" spans="1:18" x14ac:dyDescent="0.3">
      <c r="A19577" s="12"/>
      <c r="G19577" s="12"/>
      <c r="H19577" s="12"/>
      <c r="I19577" s="26"/>
      <c r="J19577" s="12"/>
      <c r="K19577" s="12"/>
      <c r="L19577" s="12"/>
      <c r="M19577" s="12"/>
      <c r="N19577" s="96"/>
      <c r="O19577" s="12"/>
      <c r="P19577" s="12"/>
      <c r="Q19577" s="12"/>
      <c r="R19577" s="12"/>
    </row>
    <row r="19578" spans="1:18" x14ac:dyDescent="0.3">
      <c r="A19578" s="12"/>
      <c r="I19578" s="26"/>
    </row>
    <row r="19579" spans="1:18" x14ac:dyDescent="0.3">
      <c r="A19579" s="12"/>
      <c r="I19579" s="26"/>
    </row>
    <row r="19580" spans="1:18" x14ac:dyDescent="0.3">
      <c r="A19580" s="12"/>
      <c r="I19580" s="26"/>
    </row>
    <row r="19581" spans="1:18" x14ac:dyDescent="0.3">
      <c r="A19581" s="12"/>
      <c r="I19581" s="26"/>
    </row>
    <row r="19582" spans="1:18" x14ac:dyDescent="0.3">
      <c r="A19582" s="12"/>
      <c r="I19582" s="26"/>
    </row>
    <row r="19583" spans="1:18" x14ac:dyDescent="0.3">
      <c r="A19583" s="12"/>
      <c r="G19583" s="12"/>
      <c r="H19583" s="12"/>
      <c r="J19583" s="12"/>
      <c r="K19583" s="12"/>
      <c r="L19583" s="12"/>
      <c r="M19583" s="12"/>
      <c r="N19583" s="96"/>
      <c r="O19583" s="12"/>
      <c r="P19583" s="12"/>
      <c r="Q19583" s="12"/>
      <c r="R19583" s="12"/>
    </row>
    <row r="19584" spans="1:18" x14ac:dyDescent="0.3">
      <c r="A19584" s="12"/>
      <c r="G19584" s="12"/>
      <c r="H19584" s="12"/>
      <c r="J19584" s="12"/>
      <c r="K19584" s="12"/>
      <c r="L19584" s="12"/>
      <c r="M19584" s="12"/>
      <c r="N19584" s="96"/>
      <c r="O19584" s="12"/>
      <c r="P19584" s="12"/>
      <c r="Q19584" s="12"/>
      <c r="R19584" s="12"/>
    </row>
    <row r="19585" spans="1:18" x14ac:dyDescent="0.3">
      <c r="A19585" s="12"/>
      <c r="G19585" s="12"/>
      <c r="H19585" s="12"/>
      <c r="J19585" s="12"/>
      <c r="K19585" s="12"/>
      <c r="L19585" s="12"/>
      <c r="M19585" s="12"/>
      <c r="N19585" s="96"/>
      <c r="O19585" s="12"/>
      <c r="P19585" s="12"/>
      <c r="Q19585" s="12"/>
      <c r="R19585" s="12"/>
    </row>
    <row r="19586" spans="1:18" x14ac:dyDescent="0.3">
      <c r="A19586" s="12"/>
      <c r="G19586" s="12"/>
      <c r="H19586" s="12"/>
      <c r="J19586" s="12"/>
      <c r="K19586" s="12"/>
      <c r="L19586" s="12"/>
      <c r="M19586" s="12"/>
      <c r="N19586" s="96"/>
      <c r="O19586" s="12"/>
      <c r="P19586" s="12"/>
      <c r="Q19586" s="12"/>
      <c r="R19586" s="12"/>
    </row>
    <row r="19587" spans="1:18" x14ac:dyDescent="0.3">
      <c r="A19587" s="12"/>
      <c r="G19587" s="12"/>
      <c r="H19587" s="12"/>
      <c r="J19587" s="12"/>
      <c r="K19587" s="12"/>
      <c r="L19587" s="12"/>
      <c r="M19587" s="12"/>
      <c r="N19587" s="96"/>
      <c r="O19587" s="12"/>
      <c r="P19587" s="12"/>
      <c r="Q19587" s="12"/>
      <c r="R19587" s="12"/>
    </row>
    <row r="19588" spans="1:18" x14ac:dyDescent="0.3">
      <c r="A19588" s="12"/>
      <c r="G19588" s="12"/>
      <c r="H19588" s="12"/>
      <c r="J19588" s="12"/>
      <c r="K19588" s="12"/>
      <c r="L19588" s="12"/>
      <c r="M19588" s="12"/>
      <c r="N19588" s="96"/>
      <c r="O19588" s="12"/>
      <c r="P19588" s="12"/>
      <c r="Q19588" s="12"/>
      <c r="R19588" s="12"/>
    </row>
    <row r="19606" spans="1:21" s="10" customFormat="1" x14ac:dyDescent="0.3">
      <c r="B19606" s="12"/>
      <c r="C19606" s="12"/>
      <c r="D19606" s="12"/>
      <c r="E19606" s="12"/>
      <c r="F19606" s="12"/>
      <c r="I19606" s="26"/>
      <c r="N19606" s="90"/>
      <c r="S19606" s="12"/>
      <c r="T19606" s="12"/>
      <c r="U19606" s="12"/>
    </row>
    <row r="19607" spans="1:21" s="10" customFormat="1" x14ac:dyDescent="0.3">
      <c r="B19607" s="12"/>
      <c r="C19607" s="12"/>
      <c r="D19607" s="12"/>
      <c r="E19607" s="12"/>
      <c r="F19607" s="12"/>
      <c r="I19607" s="26"/>
      <c r="N19607" s="90"/>
      <c r="S19607" s="12"/>
      <c r="T19607" s="12"/>
      <c r="U19607" s="12"/>
    </row>
    <row r="19608" spans="1:21" s="10" customFormat="1" x14ac:dyDescent="0.3">
      <c r="B19608" s="12"/>
      <c r="C19608" s="12"/>
      <c r="D19608" s="12"/>
      <c r="E19608" s="12"/>
      <c r="F19608" s="12"/>
      <c r="I19608" s="26"/>
      <c r="N19608" s="90"/>
      <c r="S19608" s="12"/>
      <c r="T19608" s="12"/>
      <c r="U19608" s="12"/>
    </row>
    <row r="19609" spans="1:21" x14ac:dyDescent="0.3">
      <c r="A19609" s="12"/>
      <c r="I19609" s="26"/>
    </row>
    <row r="19610" spans="1:21" x14ac:dyDescent="0.3">
      <c r="A19610" s="12"/>
      <c r="I19610" s="26"/>
    </row>
    <row r="19611" spans="1:21" x14ac:dyDescent="0.3">
      <c r="A19611" s="12"/>
      <c r="I19611" s="26"/>
    </row>
    <row r="19612" spans="1:21" x14ac:dyDescent="0.3">
      <c r="A19612" s="12"/>
      <c r="G19612" s="12"/>
      <c r="H19612" s="12"/>
      <c r="J19612" s="12"/>
      <c r="K19612" s="12"/>
      <c r="L19612" s="12"/>
      <c r="M19612" s="12"/>
      <c r="N19612" s="96"/>
      <c r="O19612" s="12"/>
      <c r="P19612" s="12"/>
      <c r="Q19612" s="12"/>
      <c r="R19612" s="12"/>
    </row>
    <row r="19613" spans="1:21" x14ac:dyDescent="0.3">
      <c r="A19613" s="12"/>
      <c r="G19613" s="12"/>
      <c r="H19613" s="12"/>
      <c r="J19613" s="12"/>
      <c r="K19613" s="12"/>
      <c r="L19613" s="12"/>
      <c r="M19613" s="12"/>
      <c r="N19613" s="96"/>
      <c r="O19613" s="12"/>
      <c r="P19613" s="12"/>
      <c r="Q19613" s="12"/>
      <c r="R19613" s="12"/>
    </row>
    <row r="19614" spans="1:21" x14ac:dyDescent="0.3">
      <c r="A19614" s="12"/>
      <c r="G19614" s="12"/>
      <c r="H19614" s="12"/>
      <c r="J19614" s="12"/>
      <c r="K19614" s="12"/>
      <c r="L19614" s="12"/>
      <c r="M19614" s="12"/>
      <c r="N19614" s="96"/>
      <c r="O19614" s="12"/>
      <c r="P19614" s="12"/>
      <c r="Q19614" s="12"/>
      <c r="R19614" s="12"/>
    </row>
    <row r="19615" spans="1:21" x14ac:dyDescent="0.3">
      <c r="A19615" s="12"/>
      <c r="G19615" s="12"/>
      <c r="H19615" s="12"/>
      <c r="J19615" s="12"/>
      <c r="K19615" s="12"/>
      <c r="L19615" s="12"/>
      <c r="M19615" s="12"/>
      <c r="N19615" s="96"/>
      <c r="O19615" s="12"/>
      <c r="P19615" s="12"/>
      <c r="Q19615" s="12"/>
      <c r="R19615" s="12"/>
    </row>
    <row r="19616" spans="1:21" x14ac:dyDescent="0.3">
      <c r="A19616" s="12"/>
      <c r="G19616" s="12"/>
      <c r="H19616" s="12"/>
      <c r="J19616" s="12"/>
      <c r="K19616" s="12"/>
      <c r="L19616" s="12"/>
      <c r="M19616" s="12"/>
      <c r="N19616" s="96"/>
      <c r="O19616" s="12"/>
      <c r="P19616" s="12"/>
      <c r="Q19616" s="12"/>
      <c r="R19616" s="12"/>
    </row>
    <row r="19617" spans="1:18" x14ac:dyDescent="0.3">
      <c r="A19617" s="12"/>
      <c r="G19617" s="12"/>
      <c r="H19617" s="12"/>
      <c r="J19617" s="12"/>
      <c r="K19617" s="12"/>
      <c r="L19617" s="12"/>
      <c r="M19617" s="12"/>
      <c r="N19617" s="96"/>
      <c r="O19617" s="12"/>
      <c r="P19617" s="12"/>
      <c r="Q19617" s="12"/>
      <c r="R19617" s="12"/>
    </row>
    <row r="19635" spans="1:21" s="10" customFormat="1" x14ac:dyDescent="0.3">
      <c r="B19635" s="12"/>
      <c r="C19635" s="12"/>
      <c r="D19635" s="12"/>
      <c r="E19635" s="12"/>
      <c r="F19635" s="12"/>
      <c r="I19635" s="26"/>
      <c r="N19635" s="90"/>
      <c r="S19635" s="12"/>
      <c r="T19635" s="12"/>
      <c r="U19635" s="12"/>
    </row>
    <row r="19636" spans="1:21" s="10" customFormat="1" x14ac:dyDescent="0.3">
      <c r="B19636" s="12"/>
      <c r="C19636" s="12"/>
      <c r="D19636" s="12"/>
      <c r="E19636" s="12"/>
      <c r="F19636" s="12"/>
      <c r="I19636" s="26"/>
      <c r="N19636" s="90"/>
      <c r="S19636" s="12"/>
      <c r="T19636" s="12"/>
      <c r="U19636" s="12"/>
    </row>
    <row r="19637" spans="1:21" s="10" customFormat="1" x14ac:dyDescent="0.3">
      <c r="B19637" s="12"/>
      <c r="C19637" s="12"/>
      <c r="D19637" s="12"/>
      <c r="E19637" s="12"/>
      <c r="F19637" s="12"/>
      <c r="I19637" s="26"/>
      <c r="N19637" s="90"/>
      <c r="S19637" s="12"/>
      <c r="T19637" s="12"/>
      <c r="U19637" s="12"/>
    </row>
    <row r="19638" spans="1:21" s="10" customFormat="1" x14ac:dyDescent="0.3">
      <c r="B19638" s="12"/>
      <c r="C19638" s="12"/>
      <c r="D19638" s="12"/>
      <c r="E19638" s="12"/>
      <c r="F19638" s="12"/>
      <c r="I19638" s="26"/>
      <c r="N19638" s="90"/>
      <c r="S19638" s="12"/>
      <c r="T19638" s="12"/>
      <c r="U19638" s="12"/>
    </row>
    <row r="19639" spans="1:21" s="10" customFormat="1" x14ac:dyDescent="0.3">
      <c r="B19639" s="12"/>
      <c r="C19639" s="12"/>
      <c r="D19639" s="12"/>
      <c r="E19639" s="12"/>
      <c r="F19639" s="12"/>
      <c r="I19639" s="26"/>
      <c r="N19639" s="90"/>
      <c r="S19639" s="12"/>
      <c r="T19639" s="12"/>
      <c r="U19639" s="12"/>
    </row>
    <row r="19640" spans="1:21" s="10" customFormat="1" x14ac:dyDescent="0.3">
      <c r="B19640" s="12"/>
      <c r="C19640" s="12"/>
      <c r="D19640" s="12"/>
      <c r="E19640" s="12"/>
      <c r="F19640" s="12"/>
      <c r="I19640" s="26"/>
      <c r="N19640" s="90"/>
      <c r="S19640" s="12"/>
      <c r="T19640" s="12"/>
      <c r="U19640" s="12"/>
    </row>
    <row r="19641" spans="1:21" x14ac:dyDescent="0.3">
      <c r="A19641" s="12"/>
      <c r="G19641" s="12"/>
      <c r="H19641" s="12"/>
      <c r="J19641" s="12"/>
      <c r="K19641" s="12"/>
      <c r="L19641" s="12"/>
      <c r="M19641" s="12"/>
      <c r="N19641" s="96"/>
      <c r="O19641" s="12"/>
      <c r="P19641" s="12"/>
      <c r="Q19641" s="12"/>
      <c r="R19641" s="12"/>
    </row>
    <row r="19642" spans="1:21" x14ac:dyDescent="0.3">
      <c r="A19642" s="12"/>
      <c r="G19642" s="12"/>
      <c r="H19642" s="12"/>
      <c r="J19642" s="12"/>
      <c r="K19642" s="12"/>
      <c r="L19642" s="12"/>
      <c r="M19642" s="12"/>
      <c r="N19642" s="96"/>
      <c r="O19642" s="12"/>
      <c r="P19642" s="12"/>
      <c r="Q19642" s="12"/>
      <c r="R19642" s="12"/>
    </row>
    <row r="19643" spans="1:21" x14ac:dyDescent="0.3">
      <c r="A19643" s="12"/>
      <c r="G19643" s="12"/>
      <c r="H19643" s="12"/>
      <c r="J19643" s="12"/>
      <c r="K19643" s="12"/>
      <c r="L19643" s="12"/>
      <c r="M19643" s="12"/>
      <c r="N19643" s="96"/>
      <c r="O19643" s="12"/>
      <c r="P19643" s="12"/>
      <c r="Q19643" s="12"/>
      <c r="R19643" s="12"/>
    </row>
    <row r="19644" spans="1:21" x14ac:dyDescent="0.3">
      <c r="A19644" s="12"/>
      <c r="G19644" s="12"/>
      <c r="H19644" s="12"/>
      <c r="J19644" s="12"/>
      <c r="K19644" s="12"/>
      <c r="L19644" s="12"/>
      <c r="M19644" s="12"/>
      <c r="N19644" s="96"/>
      <c r="O19644" s="12"/>
      <c r="P19644" s="12"/>
      <c r="Q19644" s="12"/>
      <c r="R19644" s="12"/>
    </row>
    <row r="19645" spans="1:21" x14ac:dyDescent="0.3">
      <c r="A19645" s="12"/>
      <c r="G19645" s="12"/>
      <c r="H19645" s="12"/>
      <c r="J19645" s="12"/>
      <c r="K19645" s="12"/>
      <c r="L19645" s="12"/>
      <c r="M19645" s="12"/>
      <c r="N19645" s="96"/>
      <c r="O19645" s="12"/>
      <c r="P19645" s="12"/>
      <c r="Q19645" s="12"/>
      <c r="R19645" s="12"/>
    </row>
    <row r="19646" spans="1:21" x14ac:dyDescent="0.3">
      <c r="A19646" s="12"/>
      <c r="G19646" s="12"/>
      <c r="H19646" s="12"/>
      <c r="J19646" s="12"/>
      <c r="K19646" s="12"/>
      <c r="L19646" s="12"/>
      <c r="M19646" s="12"/>
      <c r="N19646" s="96"/>
      <c r="O19646" s="12"/>
      <c r="P19646" s="12"/>
      <c r="Q19646" s="12"/>
      <c r="R19646" s="12"/>
    </row>
    <row r="19664" spans="1:18" x14ac:dyDescent="0.3">
      <c r="A19664" s="12"/>
      <c r="I19664" s="26"/>
      <c r="J19664" s="12"/>
      <c r="K19664" s="12"/>
      <c r="L19664" s="12"/>
      <c r="M19664" s="12"/>
      <c r="N19664" s="96"/>
      <c r="O19664" s="12"/>
      <c r="P19664" s="12"/>
      <c r="Q19664" s="12"/>
      <c r="R19664" s="12"/>
    </row>
    <row r="19665" spans="1:18" x14ac:dyDescent="0.3">
      <c r="A19665" s="12"/>
      <c r="I19665" s="26"/>
    </row>
    <row r="19666" spans="1:18" x14ac:dyDescent="0.3">
      <c r="A19666" s="12"/>
      <c r="I19666" s="26"/>
    </row>
    <row r="19667" spans="1:18" x14ac:dyDescent="0.3">
      <c r="A19667" s="12"/>
      <c r="I19667" s="26"/>
    </row>
    <row r="19668" spans="1:18" x14ac:dyDescent="0.3">
      <c r="A19668" s="12"/>
      <c r="I19668" s="26"/>
    </row>
    <row r="19669" spans="1:18" x14ac:dyDescent="0.3">
      <c r="A19669" s="12"/>
      <c r="I19669" s="26"/>
    </row>
    <row r="19670" spans="1:18" x14ac:dyDescent="0.3">
      <c r="A19670" s="12"/>
      <c r="G19670" s="12"/>
      <c r="H19670" s="12"/>
      <c r="J19670" s="12"/>
      <c r="K19670" s="12"/>
      <c r="L19670" s="12"/>
      <c r="M19670" s="12"/>
      <c r="N19670" s="96"/>
      <c r="O19670" s="12"/>
      <c r="P19670" s="12"/>
      <c r="Q19670" s="12"/>
      <c r="R19670" s="12"/>
    </row>
    <row r="19671" spans="1:18" x14ac:dyDescent="0.3">
      <c r="A19671" s="12"/>
      <c r="G19671" s="12"/>
      <c r="H19671" s="12"/>
      <c r="J19671" s="12"/>
      <c r="K19671" s="12"/>
      <c r="L19671" s="12"/>
      <c r="M19671" s="12"/>
      <c r="N19671" s="96"/>
      <c r="O19671" s="12"/>
      <c r="P19671" s="12"/>
      <c r="Q19671" s="12"/>
      <c r="R19671" s="12"/>
    </row>
    <row r="19672" spans="1:18" x14ac:dyDescent="0.3">
      <c r="A19672" s="12"/>
      <c r="G19672" s="12"/>
      <c r="H19672" s="12"/>
      <c r="J19672" s="12"/>
      <c r="K19672" s="12"/>
      <c r="L19672" s="12"/>
      <c r="M19672" s="12"/>
      <c r="N19672" s="96"/>
      <c r="O19672" s="12"/>
      <c r="P19672" s="12"/>
      <c r="Q19672" s="12"/>
      <c r="R19672" s="12"/>
    </row>
    <row r="19673" spans="1:18" x14ac:dyDescent="0.3">
      <c r="A19673" s="12"/>
      <c r="G19673" s="12"/>
      <c r="H19673" s="12"/>
      <c r="J19673" s="12"/>
      <c r="K19673" s="12"/>
      <c r="L19673" s="12"/>
      <c r="M19673" s="12"/>
      <c r="N19673" s="96"/>
      <c r="O19673" s="12"/>
      <c r="P19673" s="12"/>
      <c r="Q19673" s="12"/>
      <c r="R19673" s="12"/>
    </row>
    <row r="19674" spans="1:18" x14ac:dyDescent="0.3">
      <c r="A19674" s="12"/>
      <c r="G19674" s="12"/>
      <c r="H19674" s="12"/>
      <c r="J19674" s="12"/>
      <c r="K19674" s="12"/>
      <c r="L19674" s="12"/>
      <c r="M19674" s="12"/>
      <c r="N19674" s="96"/>
      <c r="O19674" s="12"/>
      <c r="P19674" s="12"/>
      <c r="Q19674" s="12"/>
      <c r="R19674" s="12"/>
    </row>
    <row r="19675" spans="1:18" x14ac:dyDescent="0.3">
      <c r="A19675" s="12"/>
      <c r="G19675" s="12"/>
      <c r="H19675" s="12"/>
      <c r="J19675" s="12"/>
      <c r="K19675" s="12"/>
      <c r="L19675" s="12"/>
      <c r="M19675" s="12"/>
      <c r="N19675" s="96"/>
      <c r="O19675" s="12"/>
      <c r="P19675" s="12"/>
      <c r="Q19675" s="12"/>
      <c r="R19675" s="12"/>
    </row>
    <row r="19693" spans="1:22" s="10" customFormat="1" x14ac:dyDescent="0.3">
      <c r="A19693" s="12"/>
      <c r="B19693" s="12"/>
      <c r="C19693" s="12"/>
      <c r="D19693" s="12"/>
      <c r="E19693" s="12"/>
      <c r="F19693" s="12"/>
      <c r="I19693" s="26"/>
      <c r="N19693" s="90"/>
      <c r="S19693" s="12"/>
      <c r="T19693" s="12"/>
      <c r="U19693" s="12"/>
      <c r="V19693" s="12"/>
    </row>
    <row r="19694" spans="1:22" s="10" customFormat="1" x14ac:dyDescent="0.3">
      <c r="A19694" s="12"/>
      <c r="B19694" s="12"/>
      <c r="C19694" s="12"/>
      <c r="D19694" s="12"/>
      <c r="E19694" s="12"/>
      <c r="F19694" s="12"/>
      <c r="I19694" s="26"/>
      <c r="N19694" s="90"/>
      <c r="S19694" s="12"/>
      <c r="T19694" s="12"/>
      <c r="U19694" s="12"/>
      <c r="V19694" s="12"/>
    </row>
    <row r="19695" spans="1:22" s="10" customFormat="1" x14ac:dyDescent="0.3">
      <c r="A19695" s="12"/>
      <c r="B19695" s="12"/>
      <c r="C19695" s="12"/>
      <c r="D19695" s="12"/>
      <c r="E19695" s="12"/>
      <c r="F19695" s="12"/>
      <c r="I19695" s="26"/>
      <c r="N19695" s="90"/>
      <c r="S19695" s="12"/>
      <c r="T19695" s="12"/>
      <c r="U19695" s="12"/>
      <c r="V19695" s="12"/>
    </row>
    <row r="19696" spans="1:22" x14ac:dyDescent="0.3">
      <c r="A19696" s="12"/>
      <c r="I19696" s="26"/>
    </row>
    <row r="19697" spans="1:18" x14ac:dyDescent="0.3">
      <c r="A19697" s="12"/>
      <c r="I19697" s="26"/>
    </row>
    <row r="19698" spans="1:18" x14ac:dyDescent="0.3">
      <c r="A19698" s="12"/>
      <c r="I19698" s="26"/>
    </row>
    <row r="19699" spans="1:18" x14ac:dyDescent="0.3">
      <c r="A19699" s="12"/>
      <c r="G19699" s="12"/>
      <c r="H19699" s="12"/>
      <c r="J19699" s="12"/>
      <c r="K19699" s="12"/>
      <c r="L19699" s="12"/>
      <c r="M19699" s="12"/>
      <c r="N19699" s="96"/>
      <c r="O19699" s="12"/>
      <c r="P19699" s="12"/>
      <c r="Q19699" s="12"/>
      <c r="R19699" s="12"/>
    </row>
    <row r="19700" spans="1:18" x14ac:dyDescent="0.3">
      <c r="A19700" s="12"/>
      <c r="G19700" s="12"/>
      <c r="H19700" s="12"/>
      <c r="J19700" s="12"/>
      <c r="K19700" s="12"/>
      <c r="L19700" s="12"/>
      <c r="M19700" s="12"/>
      <c r="N19700" s="96"/>
      <c r="O19700" s="12"/>
      <c r="P19700" s="12"/>
      <c r="Q19700" s="12"/>
      <c r="R19700" s="12"/>
    </row>
    <row r="19701" spans="1:18" x14ac:dyDescent="0.3">
      <c r="A19701" s="12"/>
      <c r="G19701" s="12"/>
      <c r="H19701" s="12"/>
      <c r="J19701" s="12"/>
      <c r="K19701" s="12"/>
      <c r="L19701" s="12"/>
      <c r="M19701" s="12"/>
      <c r="N19701" s="96"/>
      <c r="O19701" s="12"/>
      <c r="P19701" s="12"/>
      <c r="Q19701" s="12"/>
      <c r="R19701" s="12"/>
    </row>
    <row r="19702" spans="1:18" x14ac:dyDescent="0.3">
      <c r="A19702" s="12"/>
      <c r="G19702" s="12"/>
      <c r="H19702" s="12"/>
      <c r="J19702" s="12"/>
      <c r="K19702" s="12"/>
      <c r="L19702" s="12"/>
      <c r="M19702" s="12"/>
      <c r="N19702" s="96"/>
      <c r="O19702" s="12"/>
      <c r="P19702" s="12"/>
      <c r="Q19702" s="12"/>
      <c r="R19702" s="12"/>
    </row>
    <row r="19703" spans="1:18" x14ac:dyDescent="0.3">
      <c r="A19703" s="12"/>
      <c r="G19703" s="12"/>
      <c r="H19703" s="12"/>
      <c r="J19703" s="12"/>
      <c r="K19703" s="12"/>
      <c r="L19703" s="12"/>
      <c r="M19703" s="12"/>
      <c r="N19703" s="96"/>
      <c r="O19703" s="12"/>
      <c r="P19703" s="12"/>
      <c r="Q19703" s="12"/>
      <c r="R19703" s="12"/>
    </row>
    <row r="19704" spans="1:18" x14ac:dyDescent="0.3">
      <c r="A19704" s="12"/>
      <c r="G19704" s="12"/>
      <c r="H19704" s="12"/>
      <c r="J19704" s="12"/>
      <c r="K19704" s="12"/>
      <c r="L19704" s="12"/>
      <c r="M19704" s="12"/>
      <c r="N19704" s="96"/>
      <c r="O19704" s="12"/>
      <c r="P19704" s="12"/>
      <c r="Q19704" s="12"/>
      <c r="R19704" s="12"/>
    </row>
    <row r="19722" spans="1:21" s="10" customFormat="1" x14ac:dyDescent="0.3">
      <c r="A19722" s="12"/>
      <c r="B19722" s="12"/>
      <c r="C19722" s="12"/>
      <c r="D19722" s="12"/>
      <c r="E19722" s="12"/>
      <c r="F19722" s="12"/>
      <c r="I19722" s="26"/>
      <c r="N19722" s="90"/>
      <c r="S19722" s="12"/>
      <c r="T19722" s="12"/>
      <c r="U19722" s="12"/>
    </row>
    <row r="19723" spans="1:21" s="10" customFormat="1" x14ac:dyDescent="0.3">
      <c r="A19723" s="12"/>
      <c r="B19723" s="12"/>
      <c r="C19723" s="12"/>
      <c r="D19723" s="12"/>
      <c r="E19723" s="12"/>
      <c r="F19723" s="12"/>
      <c r="I19723" s="26"/>
      <c r="N19723" s="90"/>
      <c r="S19723" s="12"/>
      <c r="T19723" s="12"/>
      <c r="U19723" s="12"/>
    </row>
    <row r="19724" spans="1:21" x14ac:dyDescent="0.3">
      <c r="A19724" s="12"/>
      <c r="I19724" s="26"/>
    </row>
    <row r="19725" spans="1:21" x14ac:dyDescent="0.3">
      <c r="A19725" s="12"/>
      <c r="I19725" s="26"/>
    </row>
    <row r="19726" spans="1:21" x14ac:dyDescent="0.3">
      <c r="A19726" s="12"/>
      <c r="I19726" s="26"/>
    </row>
    <row r="19727" spans="1:21" x14ac:dyDescent="0.3">
      <c r="A19727" s="12"/>
      <c r="I19727" s="26"/>
    </row>
    <row r="19728" spans="1:21" x14ac:dyDescent="0.3">
      <c r="A19728" s="12"/>
      <c r="G19728" s="12"/>
      <c r="H19728" s="12"/>
      <c r="J19728" s="12"/>
      <c r="K19728" s="12"/>
      <c r="L19728" s="12"/>
      <c r="M19728" s="12"/>
      <c r="N19728" s="96"/>
      <c r="O19728" s="12"/>
      <c r="P19728" s="12"/>
      <c r="Q19728" s="12"/>
      <c r="R19728" s="12"/>
    </row>
    <row r="19729" spans="1:18" x14ac:dyDescent="0.3">
      <c r="A19729" s="12"/>
      <c r="G19729" s="12"/>
      <c r="H19729" s="12"/>
      <c r="J19729" s="12"/>
      <c r="K19729" s="12"/>
      <c r="L19729" s="12"/>
      <c r="M19729" s="12"/>
      <c r="N19729" s="96"/>
      <c r="O19729" s="12"/>
      <c r="P19729" s="12"/>
      <c r="Q19729" s="12"/>
      <c r="R19729" s="12"/>
    </row>
    <row r="19730" spans="1:18" x14ac:dyDescent="0.3">
      <c r="A19730" s="12"/>
      <c r="G19730" s="12"/>
      <c r="H19730" s="12"/>
      <c r="J19730" s="12"/>
      <c r="K19730" s="12"/>
      <c r="L19730" s="12"/>
      <c r="M19730" s="12"/>
      <c r="N19730" s="96"/>
      <c r="O19730" s="12"/>
      <c r="P19730" s="12"/>
      <c r="Q19730" s="12"/>
      <c r="R19730" s="12"/>
    </row>
    <row r="19731" spans="1:18" x14ac:dyDescent="0.3">
      <c r="A19731" s="12"/>
      <c r="G19731" s="12"/>
      <c r="H19731" s="12"/>
      <c r="J19731" s="12"/>
      <c r="K19731" s="12"/>
      <c r="L19731" s="12"/>
      <c r="M19731" s="12"/>
      <c r="N19731" s="96"/>
      <c r="O19731" s="12"/>
      <c r="P19731" s="12"/>
      <c r="Q19731" s="12"/>
      <c r="R19731" s="12"/>
    </row>
    <row r="19732" spans="1:18" x14ac:dyDescent="0.3">
      <c r="A19732" s="12"/>
      <c r="G19732" s="12"/>
      <c r="H19732" s="12"/>
      <c r="J19732" s="12"/>
      <c r="K19732" s="12"/>
      <c r="L19732" s="12"/>
      <c r="M19732" s="12"/>
      <c r="N19732" s="96"/>
      <c r="O19732" s="12"/>
      <c r="P19732" s="12"/>
      <c r="Q19732" s="12"/>
      <c r="R19732" s="12"/>
    </row>
    <row r="19733" spans="1:18" x14ac:dyDescent="0.3">
      <c r="A19733" s="12"/>
      <c r="G19733" s="12"/>
      <c r="H19733" s="12"/>
      <c r="J19733" s="12"/>
      <c r="K19733" s="12"/>
      <c r="L19733" s="12"/>
      <c r="M19733" s="12"/>
      <c r="N19733" s="96"/>
      <c r="O19733" s="12"/>
      <c r="P19733" s="12"/>
      <c r="Q19733" s="12"/>
      <c r="R19733" s="12"/>
    </row>
    <row r="19751" spans="1:21" s="10" customFormat="1" x14ac:dyDescent="0.3">
      <c r="B19751" s="12"/>
      <c r="C19751" s="12"/>
      <c r="D19751" s="12"/>
      <c r="E19751" s="12"/>
      <c r="F19751" s="12"/>
      <c r="I19751" s="26"/>
      <c r="N19751" s="90"/>
      <c r="S19751" s="12"/>
      <c r="T19751" s="12"/>
      <c r="U19751" s="12"/>
    </row>
    <row r="19752" spans="1:21" s="10" customFormat="1" x14ac:dyDescent="0.3">
      <c r="B19752" s="12"/>
      <c r="C19752" s="12"/>
      <c r="D19752" s="12"/>
      <c r="E19752" s="12"/>
      <c r="F19752" s="12"/>
      <c r="I19752" s="26"/>
      <c r="N19752" s="90"/>
      <c r="S19752" s="12"/>
      <c r="T19752" s="12"/>
      <c r="U19752" s="12"/>
    </row>
    <row r="19753" spans="1:21" x14ac:dyDescent="0.3">
      <c r="A19753" s="12"/>
      <c r="I19753" s="26"/>
    </row>
    <row r="19754" spans="1:21" x14ac:dyDescent="0.3">
      <c r="A19754" s="12"/>
      <c r="I19754" s="26"/>
    </row>
    <row r="19755" spans="1:21" x14ac:dyDescent="0.3">
      <c r="A19755" s="12"/>
      <c r="I19755" s="26"/>
    </row>
    <row r="19756" spans="1:21" x14ac:dyDescent="0.3">
      <c r="A19756" s="12"/>
      <c r="I19756" s="26"/>
    </row>
    <row r="19757" spans="1:21" x14ac:dyDescent="0.3">
      <c r="A19757" s="12"/>
      <c r="G19757" s="12"/>
      <c r="H19757" s="12"/>
      <c r="J19757" s="12"/>
      <c r="K19757" s="12"/>
      <c r="L19757" s="12"/>
      <c r="M19757" s="12"/>
      <c r="N19757" s="96"/>
      <c r="O19757" s="12"/>
      <c r="P19757" s="12"/>
      <c r="Q19757" s="12"/>
      <c r="R19757" s="12"/>
    </row>
    <row r="19758" spans="1:21" x14ac:dyDescent="0.3">
      <c r="A19758" s="12"/>
      <c r="G19758" s="12"/>
      <c r="H19758" s="12"/>
      <c r="J19758" s="12"/>
      <c r="K19758" s="12"/>
      <c r="L19758" s="12"/>
      <c r="M19758" s="12"/>
      <c r="N19758" s="96"/>
      <c r="O19758" s="12"/>
      <c r="P19758" s="12"/>
      <c r="Q19758" s="12"/>
      <c r="R19758" s="12"/>
    </row>
    <row r="19759" spans="1:21" x14ac:dyDescent="0.3">
      <c r="A19759" s="12"/>
      <c r="G19759" s="12"/>
      <c r="H19759" s="12"/>
      <c r="J19759" s="12"/>
      <c r="K19759" s="12"/>
      <c r="L19759" s="12"/>
      <c r="M19759" s="12"/>
      <c r="N19759" s="96"/>
      <c r="O19759" s="12"/>
      <c r="P19759" s="12"/>
      <c r="Q19759" s="12"/>
      <c r="R19759" s="12"/>
    </row>
    <row r="19760" spans="1:21" x14ac:dyDescent="0.3">
      <c r="A19760" s="12"/>
      <c r="G19760" s="12"/>
      <c r="H19760" s="12"/>
      <c r="J19760" s="12"/>
      <c r="K19760" s="12"/>
      <c r="L19760" s="12"/>
      <c r="M19760" s="12"/>
      <c r="N19760" s="96"/>
      <c r="O19760" s="12"/>
      <c r="P19760" s="12"/>
      <c r="Q19760" s="12"/>
      <c r="R19760" s="12"/>
    </row>
    <row r="19761" spans="1:18" x14ac:dyDescent="0.3">
      <c r="A19761" s="12"/>
      <c r="G19761" s="12"/>
      <c r="H19761" s="12"/>
      <c r="J19761" s="12"/>
      <c r="K19761" s="12"/>
      <c r="L19761" s="12"/>
      <c r="M19761" s="12"/>
      <c r="N19761" s="96"/>
      <c r="O19761" s="12"/>
      <c r="P19761" s="12"/>
      <c r="Q19761" s="12"/>
      <c r="R19761" s="12"/>
    </row>
    <row r="19762" spans="1:18" x14ac:dyDescent="0.3">
      <c r="A19762" s="12"/>
      <c r="G19762" s="12"/>
      <c r="H19762" s="12"/>
      <c r="J19762" s="12"/>
      <c r="K19762" s="12"/>
      <c r="L19762" s="12"/>
      <c r="M19762" s="12"/>
      <c r="N19762" s="96"/>
      <c r="O19762" s="12"/>
      <c r="P19762" s="12"/>
      <c r="Q19762" s="12"/>
      <c r="R19762" s="12"/>
    </row>
    <row r="19780" spans="1:21" s="10" customFormat="1" x14ac:dyDescent="0.3">
      <c r="B19780" s="12"/>
      <c r="C19780" s="12"/>
      <c r="D19780" s="12"/>
      <c r="E19780" s="12"/>
      <c r="F19780" s="12"/>
      <c r="I19780" s="26"/>
      <c r="N19780" s="90"/>
      <c r="S19780" s="12"/>
      <c r="T19780" s="12"/>
      <c r="U19780" s="12"/>
    </row>
    <row r="19781" spans="1:21" s="10" customFormat="1" x14ac:dyDescent="0.3">
      <c r="B19781" s="12"/>
      <c r="C19781" s="12"/>
      <c r="D19781" s="12"/>
      <c r="E19781" s="12"/>
      <c r="F19781" s="12"/>
      <c r="I19781" s="26"/>
      <c r="N19781" s="90"/>
      <c r="S19781" s="12"/>
      <c r="T19781" s="12"/>
      <c r="U19781" s="12"/>
    </row>
    <row r="19782" spans="1:21" s="10" customFormat="1" x14ac:dyDescent="0.3">
      <c r="B19782" s="12"/>
      <c r="C19782" s="12"/>
      <c r="D19782" s="12"/>
      <c r="E19782" s="12"/>
      <c r="F19782" s="12"/>
      <c r="I19782" s="26"/>
      <c r="N19782" s="90"/>
      <c r="S19782" s="12"/>
      <c r="T19782" s="12"/>
      <c r="U19782" s="12"/>
    </row>
    <row r="19783" spans="1:21" s="10" customFormat="1" x14ac:dyDescent="0.3">
      <c r="B19783" s="12"/>
      <c r="C19783" s="12"/>
      <c r="D19783" s="12"/>
      <c r="E19783" s="12"/>
      <c r="F19783" s="12"/>
      <c r="I19783" s="26"/>
      <c r="N19783" s="90"/>
      <c r="S19783" s="12"/>
      <c r="T19783" s="12"/>
      <c r="U19783" s="12"/>
    </row>
    <row r="19784" spans="1:21" s="10" customFormat="1" x14ac:dyDescent="0.3">
      <c r="B19784" s="12"/>
      <c r="C19784" s="12"/>
      <c r="D19784" s="12"/>
      <c r="E19784" s="12"/>
      <c r="F19784" s="12"/>
      <c r="I19784" s="26"/>
      <c r="N19784" s="90"/>
      <c r="S19784" s="12"/>
      <c r="T19784" s="12"/>
      <c r="U19784" s="12"/>
    </row>
    <row r="19785" spans="1:21" x14ac:dyDescent="0.3">
      <c r="A19785" s="12"/>
      <c r="I19785" s="26"/>
    </row>
    <row r="19786" spans="1:21" x14ac:dyDescent="0.3">
      <c r="A19786" s="12"/>
      <c r="G19786" s="12"/>
      <c r="H19786" s="12"/>
      <c r="J19786" s="12"/>
      <c r="K19786" s="12"/>
      <c r="L19786" s="12"/>
      <c r="M19786" s="12"/>
      <c r="N19786" s="96"/>
      <c r="O19786" s="12"/>
      <c r="P19786" s="12"/>
      <c r="Q19786" s="12"/>
      <c r="R19786" s="12"/>
    </row>
    <row r="19787" spans="1:21" x14ac:dyDescent="0.3">
      <c r="A19787" s="12"/>
      <c r="G19787" s="12"/>
      <c r="H19787" s="12"/>
      <c r="J19787" s="12"/>
      <c r="K19787" s="12"/>
      <c r="L19787" s="12"/>
      <c r="M19787" s="12"/>
      <c r="N19787" s="96"/>
      <c r="O19787" s="12"/>
      <c r="P19787" s="12"/>
      <c r="Q19787" s="12"/>
      <c r="R19787" s="12"/>
    </row>
    <row r="19788" spans="1:21" x14ac:dyDescent="0.3">
      <c r="A19788" s="12"/>
      <c r="G19788" s="12"/>
      <c r="H19788" s="12"/>
      <c r="J19788" s="12"/>
      <c r="K19788" s="12"/>
      <c r="L19788" s="12"/>
      <c r="M19788" s="12"/>
      <c r="N19788" s="96"/>
      <c r="O19788" s="12"/>
      <c r="P19788" s="12"/>
      <c r="Q19788" s="12"/>
      <c r="R19788" s="12"/>
    </row>
    <row r="19789" spans="1:21" x14ac:dyDescent="0.3">
      <c r="A19789" s="12"/>
      <c r="G19789" s="12"/>
      <c r="H19789" s="12"/>
      <c r="J19789" s="12"/>
      <c r="K19789" s="12"/>
      <c r="L19789" s="12"/>
      <c r="M19789" s="12"/>
      <c r="N19789" s="96"/>
      <c r="O19789" s="12"/>
      <c r="P19789" s="12"/>
      <c r="Q19789" s="12"/>
      <c r="R19789" s="12"/>
    </row>
    <row r="19790" spans="1:21" x14ac:dyDescent="0.3">
      <c r="A19790" s="12"/>
      <c r="G19790" s="12"/>
      <c r="H19790" s="12"/>
      <c r="J19790" s="12"/>
      <c r="K19790" s="12"/>
      <c r="L19790" s="12"/>
      <c r="M19790" s="12"/>
      <c r="N19790" s="96"/>
      <c r="O19790" s="12"/>
      <c r="P19790" s="12"/>
      <c r="Q19790" s="12"/>
      <c r="R19790" s="12"/>
    </row>
    <row r="19791" spans="1:21" x14ac:dyDescent="0.3">
      <c r="A19791" s="12"/>
      <c r="G19791" s="12"/>
      <c r="H19791" s="12"/>
      <c r="J19791" s="12"/>
      <c r="K19791" s="12"/>
      <c r="L19791" s="12"/>
      <c r="M19791" s="12"/>
      <c r="N19791" s="96"/>
      <c r="O19791" s="12"/>
      <c r="P19791" s="12"/>
      <c r="Q19791" s="12"/>
      <c r="R19791" s="12"/>
    </row>
    <row r="19809" spans="1:18" x14ac:dyDescent="0.3">
      <c r="A19809" s="12"/>
      <c r="I19809" s="26"/>
    </row>
    <row r="19810" spans="1:18" x14ac:dyDescent="0.3">
      <c r="A19810" s="12"/>
      <c r="I19810" s="26"/>
    </row>
    <row r="19811" spans="1:18" x14ac:dyDescent="0.3">
      <c r="A19811" s="12"/>
      <c r="I19811" s="26"/>
    </row>
    <row r="19812" spans="1:18" x14ac:dyDescent="0.3">
      <c r="A19812" s="12"/>
      <c r="I19812" s="26"/>
    </row>
    <row r="19813" spans="1:18" x14ac:dyDescent="0.3">
      <c r="A19813" s="12"/>
      <c r="I19813" s="26"/>
    </row>
    <row r="19814" spans="1:18" x14ac:dyDescent="0.3">
      <c r="A19814" s="12"/>
      <c r="I19814" s="26"/>
    </row>
    <row r="19815" spans="1:18" x14ac:dyDescent="0.3">
      <c r="A19815" s="12"/>
      <c r="G19815" s="12"/>
      <c r="H19815" s="12"/>
      <c r="J19815" s="12"/>
      <c r="K19815" s="12"/>
      <c r="L19815" s="12"/>
      <c r="M19815" s="12"/>
      <c r="N19815" s="96"/>
      <c r="O19815" s="12"/>
      <c r="P19815" s="12"/>
      <c r="Q19815" s="12"/>
      <c r="R19815" s="12"/>
    </row>
    <row r="19816" spans="1:18" x14ac:dyDescent="0.3">
      <c r="A19816" s="12"/>
      <c r="G19816" s="12"/>
      <c r="H19816" s="12"/>
      <c r="J19816" s="12"/>
      <c r="K19816" s="12"/>
      <c r="L19816" s="12"/>
      <c r="M19816" s="12"/>
      <c r="N19816" s="96"/>
      <c r="O19816" s="12"/>
      <c r="P19816" s="12"/>
      <c r="Q19816" s="12"/>
      <c r="R19816" s="12"/>
    </row>
    <row r="19817" spans="1:18" x14ac:dyDescent="0.3">
      <c r="A19817" s="12"/>
      <c r="G19817" s="12"/>
      <c r="H19817" s="12"/>
      <c r="J19817" s="12"/>
      <c r="K19817" s="12"/>
      <c r="L19817" s="12"/>
      <c r="M19817" s="12"/>
      <c r="N19817" s="96"/>
      <c r="O19817" s="12"/>
      <c r="P19817" s="12"/>
      <c r="Q19817" s="12"/>
      <c r="R19817" s="12"/>
    </row>
    <row r="19818" spans="1:18" x14ac:dyDescent="0.3">
      <c r="A19818" s="12"/>
      <c r="G19818" s="12"/>
      <c r="H19818" s="12"/>
      <c r="J19818" s="12"/>
      <c r="K19818" s="12"/>
      <c r="L19818" s="12"/>
      <c r="M19818" s="12"/>
      <c r="N19818" s="96"/>
      <c r="O19818" s="12"/>
      <c r="P19818" s="12"/>
      <c r="Q19818" s="12"/>
      <c r="R19818" s="12"/>
    </row>
    <row r="19819" spans="1:18" x14ac:dyDescent="0.3">
      <c r="A19819" s="12"/>
      <c r="G19819" s="12"/>
      <c r="H19819" s="12"/>
      <c r="J19819" s="12"/>
      <c r="K19819" s="12"/>
      <c r="L19819" s="12"/>
      <c r="M19819" s="12"/>
      <c r="N19819" s="96"/>
      <c r="O19819" s="12"/>
      <c r="P19819" s="12"/>
      <c r="Q19819" s="12"/>
      <c r="R19819" s="12"/>
    </row>
    <row r="19820" spans="1:18" x14ac:dyDescent="0.3">
      <c r="A19820" s="12"/>
      <c r="G19820" s="12"/>
      <c r="H19820" s="12"/>
      <c r="J19820" s="12"/>
      <c r="K19820" s="12"/>
      <c r="L19820" s="12"/>
      <c r="M19820" s="12"/>
      <c r="N19820" s="96"/>
      <c r="O19820" s="12"/>
      <c r="P19820" s="12"/>
      <c r="Q19820" s="12"/>
      <c r="R19820" s="12"/>
    </row>
    <row r="19838" spans="1:22" s="10" customFormat="1" x14ac:dyDescent="0.3">
      <c r="A19838" s="12"/>
      <c r="B19838" s="12"/>
      <c r="C19838" s="12"/>
      <c r="D19838" s="12"/>
      <c r="E19838" s="12"/>
      <c r="F19838" s="12"/>
      <c r="I19838" s="26"/>
      <c r="N19838" s="90"/>
      <c r="S19838" s="12"/>
      <c r="T19838" s="12"/>
      <c r="U19838" s="12"/>
      <c r="V19838" s="12"/>
    </row>
    <row r="19839" spans="1:22" s="10" customFormat="1" x14ac:dyDescent="0.3">
      <c r="A19839" s="12"/>
      <c r="B19839" s="12"/>
      <c r="C19839" s="12"/>
      <c r="D19839" s="12"/>
      <c r="E19839" s="12"/>
      <c r="F19839" s="12"/>
      <c r="I19839" s="26"/>
      <c r="N19839" s="90"/>
      <c r="S19839" s="12"/>
      <c r="T19839" s="12"/>
      <c r="U19839" s="12"/>
      <c r="V19839" s="12"/>
    </row>
    <row r="19840" spans="1:22" x14ac:dyDescent="0.3">
      <c r="A19840" s="12"/>
      <c r="I19840" s="26"/>
    </row>
    <row r="19841" spans="1:18" x14ac:dyDescent="0.3">
      <c r="A19841" s="12"/>
      <c r="I19841" s="26"/>
    </row>
    <row r="19842" spans="1:18" x14ac:dyDescent="0.3">
      <c r="A19842" s="12"/>
      <c r="I19842" s="26"/>
    </row>
    <row r="19843" spans="1:18" x14ac:dyDescent="0.3">
      <c r="A19843" s="12"/>
      <c r="I19843" s="26"/>
    </row>
    <row r="19844" spans="1:18" x14ac:dyDescent="0.3">
      <c r="A19844" s="12"/>
      <c r="G19844" s="12"/>
      <c r="H19844" s="12"/>
      <c r="J19844" s="12"/>
      <c r="K19844" s="12"/>
      <c r="L19844" s="12"/>
      <c r="M19844" s="12"/>
      <c r="N19844" s="96"/>
      <c r="O19844" s="12"/>
      <c r="P19844" s="12"/>
      <c r="Q19844" s="12"/>
      <c r="R19844" s="12"/>
    </row>
    <row r="19845" spans="1:18" x14ac:dyDescent="0.3">
      <c r="A19845" s="12"/>
      <c r="G19845" s="12"/>
      <c r="H19845" s="12"/>
      <c r="J19845" s="12"/>
      <c r="K19845" s="12"/>
      <c r="L19845" s="12"/>
      <c r="M19845" s="12"/>
      <c r="N19845" s="96"/>
      <c r="O19845" s="12"/>
      <c r="P19845" s="12"/>
      <c r="Q19845" s="12"/>
      <c r="R19845" s="12"/>
    </row>
    <row r="19846" spans="1:18" x14ac:dyDescent="0.3">
      <c r="A19846" s="12"/>
      <c r="G19846" s="12"/>
      <c r="H19846" s="12"/>
      <c r="J19846" s="12"/>
      <c r="K19846" s="12"/>
      <c r="L19846" s="12"/>
      <c r="M19846" s="12"/>
      <c r="N19846" s="96"/>
      <c r="O19846" s="12"/>
      <c r="P19846" s="12"/>
      <c r="Q19846" s="12"/>
      <c r="R19846" s="12"/>
    </row>
    <row r="19847" spans="1:18" x14ac:dyDescent="0.3">
      <c r="A19847" s="12"/>
      <c r="G19847" s="12"/>
      <c r="H19847" s="12"/>
      <c r="J19847" s="12"/>
      <c r="K19847" s="12"/>
      <c r="L19847" s="12"/>
      <c r="M19847" s="12"/>
      <c r="N19847" s="96"/>
      <c r="O19847" s="12"/>
      <c r="P19847" s="12"/>
      <c r="Q19847" s="12"/>
      <c r="R19847" s="12"/>
    </row>
    <row r="19848" spans="1:18" x14ac:dyDescent="0.3">
      <c r="A19848" s="12"/>
      <c r="G19848" s="12"/>
      <c r="H19848" s="12"/>
      <c r="J19848" s="12"/>
      <c r="K19848" s="12"/>
      <c r="L19848" s="12"/>
      <c r="M19848" s="12"/>
      <c r="N19848" s="96"/>
      <c r="O19848" s="12"/>
      <c r="P19848" s="12"/>
      <c r="Q19848" s="12"/>
      <c r="R19848" s="12"/>
    </row>
    <row r="19849" spans="1:18" x14ac:dyDescent="0.3">
      <c r="A19849" s="12"/>
      <c r="G19849" s="12"/>
      <c r="H19849" s="12"/>
      <c r="J19849" s="12"/>
      <c r="K19849" s="12"/>
      <c r="L19849" s="12"/>
      <c r="M19849" s="12"/>
      <c r="N19849" s="96"/>
      <c r="O19849" s="12"/>
      <c r="P19849" s="12"/>
      <c r="Q19849" s="12"/>
      <c r="R19849" s="12"/>
    </row>
    <row r="19867" spans="1:21" s="10" customFormat="1" x14ac:dyDescent="0.3">
      <c r="A19867" s="12"/>
      <c r="B19867" s="12"/>
      <c r="C19867" s="12"/>
      <c r="D19867" s="12"/>
      <c r="E19867" s="12"/>
      <c r="F19867" s="12"/>
      <c r="I19867" s="26"/>
      <c r="N19867" s="90"/>
      <c r="S19867" s="12"/>
      <c r="T19867" s="12"/>
      <c r="U19867" s="12"/>
    </row>
    <row r="19868" spans="1:21" x14ac:dyDescent="0.3">
      <c r="A19868" s="12"/>
      <c r="I19868" s="26"/>
    </row>
    <row r="19869" spans="1:21" x14ac:dyDescent="0.3">
      <c r="A19869" s="12"/>
      <c r="I19869" s="26"/>
    </row>
    <row r="19870" spans="1:21" x14ac:dyDescent="0.3">
      <c r="A19870" s="12"/>
      <c r="I19870" s="26"/>
    </row>
    <row r="19871" spans="1:21" x14ac:dyDescent="0.3">
      <c r="A19871" s="12"/>
      <c r="I19871" s="26"/>
    </row>
    <row r="19872" spans="1:21" x14ac:dyDescent="0.3">
      <c r="A19872" s="12"/>
      <c r="I19872" s="26"/>
    </row>
    <row r="19873" spans="1:18" x14ac:dyDescent="0.3">
      <c r="A19873" s="12"/>
      <c r="G19873" s="12"/>
      <c r="H19873" s="12"/>
      <c r="J19873" s="12"/>
      <c r="K19873" s="12"/>
      <c r="L19873" s="12"/>
      <c r="M19873" s="12"/>
      <c r="N19873" s="96"/>
      <c r="O19873" s="12"/>
      <c r="P19873" s="12"/>
      <c r="Q19873" s="12"/>
      <c r="R19873" s="12"/>
    </row>
    <row r="19874" spans="1:18" x14ac:dyDescent="0.3">
      <c r="A19874" s="12"/>
      <c r="G19874" s="12"/>
      <c r="H19874" s="12"/>
      <c r="J19874" s="12"/>
      <c r="K19874" s="12"/>
      <c r="L19874" s="12"/>
      <c r="M19874" s="12"/>
      <c r="N19874" s="96"/>
      <c r="O19874" s="12"/>
      <c r="P19874" s="12"/>
      <c r="Q19874" s="12"/>
      <c r="R19874" s="12"/>
    </row>
    <row r="19875" spans="1:18" x14ac:dyDescent="0.3">
      <c r="A19875" s="12"/>
      <c r="G19875" s="12"/>
      <c r="H19875" s="12"/>
      <c r="J19875" s="12"/>
      <c r="K19875" s="12"/>
      <c r="L19875" s="12"/>
      <c r="M19875" s="12"/>
      <c r="N19875" s="96"/>
      <c r="O19875" s="12"/>
      <c r="P19875" s="12"/>
      <c r="Q19875" s="12"/>
      <c r="R19875" s="12"/>
    </row>
    <row r="19876" spans="1:18" x14ac:dyDescent="0.3">
      <c r="A19876" s="12"/>
      <c r="G19876" s="12"/>
      <c r="H19876" s="12"/>
      <c r="J19876" s="12"/>
      <c r="K19876" s="12"/>
      <c r="L19876" s="12"/>
      <c r="M19876" s="12"/>
      <c r="N19876" s="96"/>
      <c r="O19876" s="12"/>
      <c r="P19876" s="12"/>
      <c r="Q19876" s="12"/>
      <c r="R19876" s="12"/>
    </row>
    <row r="19877" spans="1:18" x14ac:dyDescent="0.3">
      <c r="A19877" s="12"/>
      <c r="G19877" s="12"/>
      <c r="H19877" s="12"/>
      <c r="J19877" s="12"/>
      <c r="K19877" s="12"/>
      <c r="L19877" s="12"/>
      <c r="M19877" s="12"/>
      <c r="N19877" s="96"/>
      <c r="O19877" s="12"/>
      <c r="P19877" s="12"/>
      <c r="Q19877" s="12"/>
      <c r="R19877" s="12"/>
    </row>
    <row r="19878" spans="1:18" x14ac:dyDescent="0.3">
      <c r="A19878" s="12"/>
      <c r="G19878" s="12"/>
      <c r="H19878" s="12"/>
      <c r="J19878" s="12"/>
      <c r="K19878" s="12"/>
      <c r="L19878" s="12"/>
      <c r="M19878" s="12"/>
      <c r="N19878" s="96"/>
      <c r="O19878" s="12"/>
      <c r="P19878" s="12"/>
      <c r="Q19878" s="12"/>
      <c r="R19878" s="12"/>
    </row>
    <row r="19896" spans="1:21" s="10" customFormat="1" x14ac:dyDescent="0.3">
      <c r="B19896" s="12"/>
      <c r="C19896" s="12"/>
      <c r="D19896" s="12"/>
      <c r="E19896" s="12"/>
      <c r="F19896" s="12"/>
      <c r="I19896" s="26"/>
      <c r="N19896" s="90"/>
      <c r="S19896" s="12"/>
      <c r="T19896" s="12"/>
      <c r="U19896" s="12"/>
    </row>
    <row r="19897" spans="1:21" x14ac:dyDescent="0.3">
      <c r="A19897" s="12"/>
      <c r="I19897" s="26"/>
    </row>
    <row r="19898" spans="1:21" x14ac:dyDescent="0.3">
      <c r="A19898" s="12"/>
      <c r="I19898" s="26"/>
    </row>
    <row r="19899" spans="1:21" x14ac:dyDescent="0.3">
      <c r="A19899" s="12"/>
      <c r="I19899" s="26"/>
    </row>
    <row r="19900" spans="1:21" x14ac:dyDescent="0.3">
      <c r="A19900" s="12"/>
      <c r="I19900" s="26"/>
    </row>
    <row r="19901" spans="1:21" x14ac:dyDescent="0.3">
      <c r="A19901" s="12"/>
      <c r="I19901" s="26"/>
    </row>
    <row r="19902" spans="1:21" x14ac:dyDescent="0.3">
      <c r="A19902" s="12"/>
      <c r="G19902" s="12"/>
      <c r="H19902" s="12"/>
      <c r="J19902" s="12"/>
      <c r="K19902" s="12"/>
      <c r="L19902" s="12"/>
      <c r="M19902" s="12"/>
      <c r="N19902" s="96"/>
      <c r="O19902" s="12"/>
      <c r="P19902" s="12"/>
      <c r="Q19902" s="12"/>
      <c r="R19902" s="12"/>
    </row>
    <row r="19903" spans="1:21" x14ac:dyDescent="0.3">
      <c r="A19903" s="12"/>
      <c r="G19903" s="12"/>
      <c r="H19903" s="12"/>
      <c r="J19903" s="12"/>
      <c r="K19903" s="12"/>
      <c r="L19903" s="12"/>
      <c r="M19903" s="12"/>
      <c r="N19903" s="96"/>
      <c r="O19903" s="12"/>
      <c r="P19903" s="12"/>
      <c r="Q19903" s="12"/>
      <c r="R19903" s="12"/>
    </row>
    <row r="19904" spans="1:21" x14ac:dyDescent="0.3">
      <c r="A19904" s="12"/>
      <c r="G19904" s="12"/>
      <c r="H19904" s="12"/>
      <c r="J19904" s="12"/>
      <c r="K19904" s="12"/>
      <c r="L19904" s="12"/>
      <c r="M19904" s="12"/>
      <c r="N19904" s="96"/>
      <c r="O19904" s="12"/>
      <c r="P19904" s="12"/>
      <c r="Q19904" s="12"/>
      <c r="R19904" s="12"/>
    </row>
    <row r="19905" spans="1:18" x14ac:dyDescent="0.3">
      <c r="A19905" s="12"/>
      <c r="G19905" s="12"/>
      <c r="H19905" s="12"/>
      <c r="J19905" s="12"/>
      <c r="K19905" s="12"/>
      <c r="L19905" s="12"/>
      <c r="M19905" s="12"/>
      <c r="N19905" s="96"/>
      <c r="O19905" s="12"/>
      <c r="P19905" s="12"/>
      <c r="Q19905" s="12"/>
      <c r="R19905" s="12"/>
    </row>
    <row r="19906" spans="1:18" x14ac:dyDescent="0.3">
      <c r="A19906" s="12"/>
      <c r="G19906" s="12"/>
      <c r="H19906" s="12"/>
      <c r="J19906" s="12"/>
      <c r="K19906" s="12"/>
      <c r="L19906" s="12"/>
      <c r="M19906" s="12"/>
      <c r="N19906" s="96"/>
      <c r="O19906" s="12"/>
      <c r="P19906" s="12"/>
      <c r="Q19906" s="12"/>
      <c r="R19906" s="12"/>
    </row>
    <row r="19907" spans="1:18" x14ac:dyDescent="0.3">
      <c r="A19907" s="12"/>
      <c r="G19907" s="12"/>
      <c r="H19907" s="12"/>
      <c r="J19907" s="12"/>
      <c r="K19907" s="12"/>
      <c r="L19907" s="12"/>
      <c r="M19907" s="12"/>
      <c r="N19907" s="96"/>
      <c r="O19907" s="12"/>
      <c r="P19907" s="12"/>
      <c r="Q19907" s="12"/>
      <c r="R19907" s="12"/>
    </row>
    <row r="19925" spans="1:21" s="10" customFormat="1" x14ac:dyDescent="0.3">
      <c r="B19925" s="12"/>
      <c r="C19925" s="12"/>
      <c r="D19925" s="12"/>
      <c r="E19925" s="12"/>
      <c r="F19925" s="12"/>
      <c r="I19925" s="26"/>
      <c r="N19925" s="90"/>
      <c r="S19925" s="12"/>
      <c r="T19925" s="12"/>
      <c r="U19925" s="12"/>
    </row>
    <row r="19926" spans="1:21" s="10" customFormat="1" x14ac:dyDescent="0.3">
      <c r="B19926" s="12"/>
      <c r="C19926" s="12"/>
      <c r="D19926" s="12"/>
      <c r="E19926" s="12"/>
      <c r="F19926" s="12"/>
      <c r="I19926" s="26"/>
      <c r="N19926" s="90"/>
      <c r="S19926" s="12"/>
      <c r="T19926" s="12"/>
      <c r="U19926" s="12"/>
    </row>
    <row r="19927" spans="1:21" s="10" customFormat="1" x14ac:dyDescent="0.3">
      <c r="B19927" s="12"/>
      <c r="C19927" s="12"/>
      <c r="D19927" s="12"/>
      <c r="E19927" s="12"/>
      <c r="F19927" s="12"/>
      <c r="I19927" s="26"/>
      <c r="N19927" s="90"/>
      <c r="S19927" s="12"/>
      <c r="T19927" s="12"/>
      <c r="U19927" s="12"/>
    </row>
    <row r="19928" spans="1:21" s="10" customFormat="1" x14ac:dyDescent="0.3">
      <c r="B19928" s="12"/>
      <c r="C19928" s="12"/>
      <c r="D19928" s="12"/>
      <c r="E19928" s="12"/>
      <c r="F19928" s="12"/>
      <c r="I19928" s="26"/>
      <c r="N19928" s="90"/>
      <c r="S19928" s="12"/>
      <c r="T19928" s="12"/>
      <c r="U19928" s="12"/>
    </row>
    <row r="19929" spans="1:21" x14ac:dyDescent="0.3">
      <c r="A19929" s="12"/>
      <c r="I19929" s="26"/>
    </row>
    <row r="19930" spans="1:21" x14ac:dyDescent="0.3">
      <c r="A19930" s="12"/>
      <c r="I19930" s="26"/>
    </row>
    <row r="19931" spans="1:21" x14ac:dyDescent="0.3">
      <c r="A19931" s="12"/>
      <c r="G19931" s="12"/>
      <c r="H19931" s="12"/>
      <c r="J19931" s="12"/>
      <c r="K19931" s="12"/>
      <c r="L19931" s="12"/>
      <c r="M19931" s="12"/>
      <c r="N19931" s="96"/>
      <c r="O19931" s="12"/>
      <c r="P19931" s="12"/>
      <c r="Q19931" s="12"/>
      <c r="R19931" s="12"/>
    </row>
    <row r="19932" spans="1:21" x14ac:dyDescent="0.3">
      <c r="A19932" s="12"/>
      <c r="G19932" s="12"/>
      <c r="H19932" s="12"/>
      <c r="J19932" s="12"/>
      <c r="K19932" s="12"/>
      <c r="L19932" s="12"/>
      <c r="M19932" s="12"/>
      <c r="N19932" s="96"/>
      <c r="O19932" s="12"/>
      <c r="P19932" s="12"/>
      <c r="Q19932" s="12"/>
      <c r="R19932" s="12"/>
    </row>
    <row r="19933" spans="1:21" x14ac:dyDescent="0.3">
      <c r="A19933" s="12"/>
      <c r="G19933" s="12"/>
      <c r="H19933" s="12"/>
      <c r="J19933" s="12"/>
      <c r="K19933" s="12"/>
      <c r="L19933" s="12"/>
      <c r="M19933" s="12"/>
      <c r="N19933" s="96"/>
      <c r="O19933" s="12"/>
      <c r="P19933" s="12"/>
      <c r="Q19933" s="12"/>
      <c r="R19933" s="12"/>
    </row>
    <row r="19934" spans="1:21" x14ac:dyDescent="0.3">
      <c r="A19934" s="12"/>
      <c r="G19934" s="12"/>
      <c r="H19934" s="12"/>
      <c r="J19934" s="12"/>
      <c r="K19934" s="12"/>
      <c r="L19934" s="12"/>
      <c r="M19934" s="12"/>
      <c r="N19934" s="96"/>
      <c r="O19934" s="12"/>
      <c r="P19934" s="12"/>
      <c r="Q19934" s="12"/>
      <c r="R19934" s="12"/>
    </row>
    <row r="19935" spans="1:21" x14ac:dyDescent="0.3">
      <c r="A19935" s="12"/>
      <c r="G19935" s="12"/>
      <c r="H19935" s="12"/>
      <c r="J19935" s="12"/>
      <c r="K19935" s="12"/>
      <c r="L19935" s="12"/>
      <c r="M19935" s="12"/>
      <c r="N19935" s="96"/>
      <c r="O19935" s="12"/>
      <c r="P19935" s="12"/>
      <c r="Q19935" s="12"/>
      <c r="R19935" s="12"/>
    </row>
    <row r="19936" spans="1:21" x14ac:dyDescent="0.3">
      <c r="A19936" s="12"/>
      <c r="G19936" s="12"/>
      <c r="H19936" s="12"/>
      <c r="J19936" s="12"/>
      <c r="K19936" s="12"/>
      <c r="L19936" s="12"/>
      <c r="M19936" s="12"/>
      <c r="N19936" s="96"/>
      <c r="O19936" s="12"/>
      <c r="P19936" s="12"/>
      <c r="Q19936" s="12"/>
      <c r="R19936" s="12"/>
    </row>
    <row r="19954" spans="1:18" x14ac:dyDescent="0.3">
      <c r="A19954" s="12"/>
      <c r="I19954" s="26"/>
    </row>
    <row r="19955" spans="1:18" x14ac:dyDescent="0.3">
      <c r="A19955" s="12"/>
      <c r="I19955" s="26"/>
    </row>
    <row r="19956" spans="1:18" x14ac:dyDescent="0.3">
      <c r="A19956" s="12"/>
      <c r="I19956" s="26"/>
    </row>
    <row r="19957" spans="1:18" x14ac:dyDescent="0.3">
      <c r="A19957" s="12"/>
      <c r="I19957" s="26"/>
    </row>
    <row r="19958" spans="1:18" x14ac:dyDescent="0.3">
      <c r="A19958" s="12"/>
      <c r="I19958" s="26"/>
    </row>
    <row r="19959" spans="1:18" x14ac:dyDescent="0.3">
      <c r="A19959" s="12"/>
      <c r="I19959" s="26"/>
    </row>
    <row r="19960" spans="1:18" x14ac:dyDescent="0.3">
      <c r="A19960" s="12"/>
      <c r="G19960" s="12"/>
      <c r="H19960" s="12"/>
      <c r="J19960" s="12"/>
      <c r="K19960" s="12"/>
      <c r="L19960" s="12"/>
      <c r="M19960" s="12"/>
      <c r="N19960" s="96"/>
      <c r="O19960" s="12"/>
      <c r="P19960" s="12"/>
      <c r="Q19960" s="12"/>
      <c r="R19960" s="12"/>
    </row>
    <row r="19961" spans="1:18" x14ac:dyDescent="0.3">
      <c r="A19961" s="12"/>
      <c r="G19961" s="12"/>
      <c r="H19961" s="12"/>
      <c r="J19961" s="12"/>
      <c r="K19961" s="12"/>
      <c r="L19961" s="12"/>
      <c r="M19961" s="12"/>
      <c r="N19961" s="96"/>
      <c r="O19961" s="12"/>
      <c r="P19961" s="12"/>
      <c r="Q19961" s="12"/>
      <c r="R19961" s="12"/>
    </row>
    <row r="19962" spans="1:18" x14ac:dyDescent="0.3">
      <c r="A19962" s="12"/>
      <c r="G19962" s="12"/>
      <c r="H19962" s="12"/>
      <c r="J19962" s="12"/>
      <c r="K19962" s="12"/>
      <c r="L19962" s="12"/>
      <c r="M19962" s="12"/>
      <c r="N19962" s="96"/>
      <c r="O19962" s="12"/>
      <c r="P19962" s="12"/>
      <c r="Q19962" s="12"/>
      <c r="R19962" s="12"/>
    </row>
    <row r="19963" spans="1:18" x14ac:dyDescent="0.3">
      <c r="A19963" s="12"/>
      <c r="G19963" s="12"/>
      <c r="H19963" s="12"/>
      <c r="J19963" s="12"/>
      <c r="K19963" s="12"/>
      <c r="L19963" s="12"/>
      <c r="M19963" s="12"/>
      <c r="N19963" s="96"/>
      <c r="O19963" s="12"/>
      <c r="P19963" s="12"/>
      <c r="Q19963" s="12"/>
      <c r="R19963" s="12"/>
    </row>
    <row r="19964" spans="1:18" x14ac:dyDescent="0.3">
      <c r="A19964" s="12"/>
      <c r="G19964" s="12"/>
      <c r="H19964" s="12"/>
      <c r="J19964" s="12"/>
      <c r="K19964" s="12"/>
      <c r="L19964" s="12"/>
      <c r="M19964" s="12"/>
      <c r="N19964" s="96"/>
      <c r="O19964" s="12"/>
      <c r="P19964" s="12"/>
      <c r="Q19964" s="12"/>
      <c r="R19964" s="12"/>
    </row>
    <row r="19965" spans="1:18" x14ac:dyDescent="0.3">
      <c r="A19965" s="12"/>
      <c r="G19965" s="12"/>
      <c r="H19965" s="12"/>
      <c r="J19965" s="12"/>
      <c r="K19965" s="12"/>
      <c r="L19965" s="12"/>
      <c r="M19965" s="12"/>
      <c r="N19965" s="96"/>
      <c r="O19965" s="12"/>
      <c r="P19965" s="12"/>
      <c r="Q19965" s="12"/>
      <c r="R19965" s="12"/>
    </row>
    <row r="19983" spans="1:22" s="10" customFormat="1" x14ac:dyDescent="0.3">
      <c r="A19983" s="12"/>
      <c r="B19983" s="12"/>
      <c r="C19983" s="12"/>
      <c r="D19983" s="12"/>
      <c r="E19983" s="12"/>
      <c r="F19983" s="12"/>
      <c r="I19983" s="26"/>
      <c r="N19983" s="90"/>
      <c r="S19983" s="12"/>
      <c r="T19983" s="12"/>
      <c r="U19983" s="12"/>
      <c r="V19983" s="12"/>
    </row>
    <row r="19984" spans="1:22" x14ac:dyDescent="0.3">
      <c r="A19984" s="12"/>
      <c r="I19984" s="26"/>
    </row>
    <row r="19985" spans="1:18" x14ac:dyDescent="0.3">
      <c r="A19985" s="12"/>
      <c r="I19985" s="26"/>
    </row>
    <row r="19986" spans="1:18" x14ac:dyDescent="0.3">
      <c r="A19986" s="12"/>
      <c r="I19986" s="26"/>
    </row>
    <row r="19987" spans="1:18" x14ac:dyDescent="0.3">
      <c r="A19987" s="12"/>
      <c r="I19987" s="26"/>
    </row>
    <row r="19988" spans="1:18" x14ac:dyDescent="0.3">
      <c r="A19988" s="12"/>
      <c r="I19988" s="26"/>
    </row>
    <row r="19989" spans="1:18" x14ac:dyDescent="0.3">
      <c r="A19989" s="12"/>
      <c r="G19989" s="12"/>
      <c r="H19989" s="12"/>
      <c r="J19989" s="12"/>
      <c r="K19989" s="12"/>
      <c r="L19989" s="12"/>
      <c r="M19989" s="12"/>
      <c r="N19989" s="96"/>
      <c r="O19989" s="12"/>
      <c r="P19989" s="12"/>
      <c r="Q19989" s="12"/>
      <c r="R19989" s="12"/>
    </row>
    <row r="19990" spans="1:18" x14ac:dyDescent="0.3">
      <c r="A19990" s="12"/>
      <c r="G19990" s="12"/>
      <c r="H19990" s="12"/>
      <c r="J19990" s="12"/>
      <c r="K19990" s="12"/>
      <c r="L19990" s="12"/>
      <c r="M19990" s="12"/>
      <c r="N19990" s="96"/>
      <c r="O19990" s="12"/>
      <c r="P19990" s="12"/>
      <c r="Q19990" s="12"/>
      <c r="R19990" s="12"/>
    </row>
    <row r="19991" spans="1:18" x14ac:dyDescent="0.3">
      <c r="A19991" s="12"/>
      <c r="G19991" s="12"/>
      <c r="H19991" s="12"/>
      <c r="J19991" s="12"/>
      <c r="K19991" s="12"/>
      <c r="L19991" s="12"/>
      <c r="M19991" s="12"/>
      <c r="N19991" s="96"/>
      <c r="O19991" s="12"/>
      <c r="P19991" s="12"/>
      <c r="Q19991" s="12"/>
      <c r="R19991" s="12"/>
    </row>
    <row r="19992" spans="1:18" x14ac:dyDescent="0.3">
      <c r="A19992" s="12"/>
      <c r="G19992" s="12"/>
      <c r="H19992" s="12"/>
      <c r="J19992" s="12"/>
      <c r="K19992" s="12"/>
      <c r="L19992" s="12"/>
      <c r="M19992" s="12"/>
      <c r="N19992" s="96"/>
      <c r="O19992" s="12"/>
      <c r="P19992" s="12"/>
      <c r="Q19992" s="12"/>
      <c r="R19992" s="12"/>
    </row>
    <row r="19993" spans="1:18" x14ac:dyDescent="0.3">
      <c r="A19993" s="12"/>
      <c r="G19993" s="12"/>
      <c r="H19993" s="12"/>
      <c r="J19993" s="12"/>
      <c r="K19993" s="12"/>
      <c r="L19993" s="12"/>
      <c r="M19993" s="12"/>
      <c r="N19993" s="96"/>
      <c r="O19993" s="12"/>
      <c r="P19993" s="12"/>
      <c r="Q19993" s="12"/>
      <c r="R19993" s="12"/>
    </row>
    <row r="19994" spans="1:18" x14ac:dyDescent="0.3">
      <c r="A19994" s="12"/>
      <c r="G19994" s="12"/>
      <c r="H19994" s="12"/>
      <c r="J19994" s="12"/>
      <c r="K19994" s="12"/>
      <c r="L19994" s="12"/>
      <c r="M19994" s="12"/>
      <c r="N19994" s="96"/>
      <c r="O19994" s="12"/>
      <c r="P19994" s="12"/>
      <c r="Q19994" s="12"/>
      <c r="R19994" s="12"/>
    </row>
    <row r="20012" spans="1:22" s="10" customFormat="1" x14ac:dyDescent="0.3">
      <c r="A20012" s="12"/>
      <c r="B20012" s="12"/>
      <c r="C20012" s="12"/>
      <c r="D20012" s="12"/>
      <c r="E20012" s="12"/>
      <c r="F20012" s="12"/>
      <c r="I20012" s="26"/>
      <c r="N20012" s="90"/>
      <c r="S20012" s="12"/>
      <c r="T20012" s="12"/>
      <c r="U20012" s="12"/>
      <c r="V20012" s="12"/>
    </row>
    <row r="20013" spans="1:22" s="10" customFormat="1" x14ac:dyDescent="0.3">
      <c r="A20013" s="12"/>
      <c r="B20013" s="12"/>
      <c r="C20013" s="12"/>
      <c r="D20013" s="12"/>
      <c r="E20013" s="12"/>
      <c r="F20013" s="12"/>
      <c r="I20013" s="26"/>
      <c r="N20013" s="90"/>
      <c r="S20013" s="12"/>
      <c r="T20013" s="12"/>
      <c r="U20013" s="12"/>
      <c r="V20013" s="12"/>
    </row>
    <row r="20014" spans="1:22" s="10" customFormat="1" x14ac:dyDescent="0.3">
      <c r="A20014" s="12"/>
      <c r="B20014" s="12"/>
      <c r="C20014" s="12"/>
      <c r="D20014" s="12"/>
      <c r="E20014" s="12"/>
      <c r="F20014" s="12"/>
      <c r="I20014" s="26"/>
      <c r="N20014" s="90"/>
      <c r="S20014" s="12"/>
      <c r="T20014" s="12"/>
      <c r="U20014" s="12"/>
      <c r="V20014" s="12"/>
    </row>
    <row r="20015" spans="1:22" s="10" customFormat="1" x14ac:dyDescent="0.3">
      <c r="A20015" s="12"/>
      <c r="B20015" s="12"/>
      <c r="C20015" s="12"/>
      <c r="D20015" s="12"/>
      <c r="E20015" s="12"/>
      <c r="F20015" s="12"/>
      <c r="I20015" s="26"/>
      <c r="N20015" s="90"/>
      <c r="S20015" s="12"/>
      <c r="T20015" s="12"/>
      <c r="U20015" s="12"/>
      <c r="V20015" s="12"/>
    </row>
    <row r="20016" spans="1:22" x14ac:dyDescent="0.3">
      <c r="A20016" s="12"/>
      <c r="I20016" s="26"/>
    </row>
    <row r="20017" spans="1:18" x14ac:dyDescent="0.3">
      <c r="A20017" s="12"/>
      <c r="I20017" s="26"/>
    </row>
    <row r="20018" spans="1:18" x14ac:dyDescent="0.3">
      <c r="A20018" s="12"/>
      <c r="G20018" s="12"/>
      <c r="H20018" s="12"/>
      <c r="J20018" s="12"/>
      <c r="K20018" s="12"/>
      <c r="L20018" s="12"/>
      <c r="M20018" s="12"/>
      <c r="N20018" s="96"/>
      <c r="O20018" s="12"/>
      <c r="P20018" s="12"/>
      <c r="Q20018" s="12"/>
      <c r="R20018" s="12"/>
    </row>
    <row r="20019" spans="1:18" x14ac:dyDescent="0.3">
      <c r="A20019" s="12"/>
      <c r="G20019" s="12"/>
      <c r="H20019" s="12"/>
      <c r="J20019" s="12"/>
      <c r="K20019" s="12"/>
      <c r="L20019" s="12"/>
      <c r="M20019" s="12"/>
      <c r="N20019" s="96"/>
      <c r="O20019" s="12"/>
      <c r="P20019" s="12"/>
      <c r="Q20019" s="12"/>
      <c r="R20019" s="12"/>
    </row>
    <row r="20020" spans="1:18" x14ac:dyDescent="0.3">
      <c r="A20020" s="12"/>
      <c r="G20020" s="12"/>
      <c r="H20020" s="12"/>
      <c r="J20020" s="12"/>
      <c r="K20020" s="12"/>
      <c r="L20020" s="12"/>
      <c r="M20020" s="12"/>
      <c r="N20020" s="96"/>
      <c r="O20020" s="12"/>
      <c r="P20020" s="12"/>
      <c r="Q20020" s="12"/>
      <c r="R20020" s="12"/>
    </row>
    <row r="20021" spans="1:18" x14ac:dyDescent="0.3">
      <c r="A20021" s="12"/>
      <c r="G20021" s="12"/>
      <c r="H20021" s="12"/>
      <c r="J20021" s="12"/>
      <c r="K20021" s="12"/>
      <c r="L20021" s="12"/>
      <c r="M20021" s="12"/>
      <c r="N20021" s="96"/>
      <c r="O20021" s="12"/>
      <c r="P20021" s="12"/>
      <c r="Q20021" s="12"/>
      <c r="R20021" s="12"/>
    </row>
    <row r="20022" spans="1:18" x14ac:dyDescent="0.3">
      <c r="A20022" s="12"/>
      <c r="G20022" s="12"/>
      <c r="H20022" s="12"/>
      <c r="J20022" s="12"/>
      <c r="K20022" s="12"/>
      <c r="L20022" s="12"/>
      <c r="M20022" s="12"/>
      <c r="N20022" s="96"/>
      <c r="O20022" s="12"/>
      <c r="P20022" s="12"/>
      <c r="Q20022" s="12"/>
      <c r="R20022" s="12"/>
    </row>
    <row r="20023" spans="1:18" x14ac:dyDescent="0.3">
      <c r="A20023" s="12"/>
      <c r="G20023" s="12"/>
      <c r="H20023" s="12"/>
      <c r="J20023" s="12"/>
      <c r="K20023" s="12"/>
      <c r="L20023" s="12"/>
      <c r="M20023" s="12"/>
      <c r="N20023" s="96"/>
      <c r="O20023" s="12"/>
      <c r="P20023" s="12"/>
      <c r="Q20023" s="12"/>
      <c r="R20023" s="12"/>
    </row>
    <row r="20041" spans="1:18" x14ac:dyDescent="0.3">
      <c r="A20041" s="12"/>
      <c r="G20041" s="12"/>
      <c r="H20041" s="12"/>
      <c r="I20041" s="26"/>
      <c r="J20041" s="12"/>
      <c r="K20041" s="12"/>
      <c r="L20041" s="12"/>
      <c r="M20041" s="12"/>
      <c r="N20041" s="96"/>
      <c r="O20041" s="12"/>
      <c r="P20041" s="12"/>
      <c r="Q20041" s="12"/>
      <c r="R20041" s="12"/>
    </row>
    <row r="20042" spans="1:18" x14ac:dyDescent="0.3">
      <c r="A20042" s="12"/>
      <c r="I20042" s="26"/>
    </row>
    <row r="20043" spans="1:18" x14ac:dyDescent="0.3">
      <c r="A20043" s="12"/>
      <c r="I20043" s="26"/>
    </row>
    <row r="20044" spans="1:18" x14ac:dyDescent="0.3">
      <c r="A20044" s="12"/>
      <c r="I20044" s="26"/>
    </row>
    <row r="20045" spans="1:18" x14ac:dyDescent="0.3">
      <c r="A20045" s="12"/>
      <c r="I20045" s="26"/>
    </row>
    <row r="20046" spans="1:18" x14ac:dyDescent="0.3">
      <c r="A20046" s="12"/>
      <c r="I20046" s="26"/>
    </row>
    <row r="20047" spans="1:18" x14ac:dyDescent="0.3">
      <c r="A20047" s="12"/>
      <c r="G20047" s="12"/>
      <c r="H20047" s="12"/>
      <c r="J20047" s="12"/>
      <c r="K20047" s="12"/>
      <c r="L20047" s="12"/>
      <c r="M20047" s="12"/>
      <c r="N20047" s="96"/>
      <c r="O20047" s="12"/>
      <c r="P20047" s="12"/>
      <c r="Q20047" s="12"/>
      <c r="R20047" s="12"/>
    </row>
    <row r="20048" spans="1:18" x14ac:dyDescent="0.3">
      <c r="A20048" s="12"/>
      <c r="G20048" s="12"/>
      <c r="H20048" s="12"/>
      <c r="J20048" s="12"/>
      <c r="K20048" s="12"/>
      <c r="L20048" s="12"/>
      <c r="M20048" s="12"/>
      <c r="N20048" s="96"/>
      <c r="O20048" s="12"/>
      <c r="P20048" s="12"/>
      <c r="Q20048" s="12"/>
      <c r="R20048" s="12"/>
    </row>
    <row r="20049" spans="1:18" x14ac:dyDescent="0.3">
      <c r="A20049" s="12"/>
      <c r="G20049" s="12"/>
      <c r="H20049" s="12"/>
      <c r="J20049" s="12"/>
      <c r="K20049" s="12"/>
      <c r="L20049" s="12"/>
      <c r="M20049" s="12"/>
      <c r="N20049" s="96"/>
      <c r="O20049" s="12"/>
      <c r="P20049" s="12"/>
      <c r="Q20049" s="12"/>
      <c r="R20049" s="12"/>
    </row>
    <row r="20050" spans="1:18" x14ac:dyDescent="0.3">
      <c r="A20050" s="12"/>
      <c r="G20050" s="12"/>
      <c r="H20050" s="12"/>
      <c r="J20050" s="12"/>
      <c r="K20050" s="12"/>
      <c r="L20050" s="12"/>
      <c r="M20050" s="12"/>
      <c r="N20050" s="96"/>
      <c r="O20050" s="12"/>
      <c r="P20050" s="12"/>
      <c r="Q20050" s="12"/>
      <c r="R20050" s="12"/>
    </row>
    <row r="20051" spans="1:18" x14ac:dyDescent="0.3">
      <c r="A20051" s="12"/>
      <c r="G20051" s="12"/>
      <c r="H20051" s="12"/>
      <c r="J20051" s="12"/>
      <c r="K20051" s="12"/>
      <c r="L20051" s="12"/>
      <c r="M20051" s="12"/>
      <c r="N20051" s="96"/>
      <c r="O20051" s="12"/>
      <c r="P20051" s="12"/>
      <c r="Q20051" s="12"/>
      <c r="R20051" s="12"/>
    </row>
    <row r="20052" spans="1:18" x14ac:dyDescent="0.3">
      <c r="A20052" s="12"/>
      <c r="G20052" s="12"/>
      <c r="H20052" s="12"/>
      <c r="J20052" s="12"/>
      <c r="K20052" s="12"/>
      <c r="L20052" s="12"/>
      <c r="M20052" s="12"/>
      <c r="N20052" s="96"/>
      <c r="O20052" s="12"/>
      <c r="P20052" s="12"/>
      <c r="Q20052" s="12"/>
      <c r="R20052" s="12"/>
    </row>
    <row r="20070" spans="1:21" s="10" customFormat="1" x14ac:dyDescent="0.3">
      <c r="B20070" s="12"/>
      <c r="C20070" s="12"/>
      <c r="D20070" s="12"/>
      <c r="E20070" s="12"/>
      <c r="F20070" s="12"/>
      <c r="I20070" s="26"/>
      <c r="N20070" s="90"/>
      <c r="S20070" s="12"/>
      <c r="T20070" s="12"/>
      <c r="U20070" s="12"/>
    </row>
    <row r="20071" spans="1:21" s="10" customFormat="1" x14ac:dyDescent="0.3">
      <c r="B20071" s="12"/>
      <c r="C20071" s="12"/>
      <c r="D20071" s="12"/>
      <c r="E20071" s="12"/>
      <c r="F20071" s="12"/>
      <c r="I20071" s="26"/>
      <c r="N20071" s="90"/>
      <c r="S20071" s="12"/>
      <c r="T20071" s="12"/>
      <c r="U20071" s="12"/>
    </row>
    <row r="20072" spans="1:21" s="10" customFormat="1" x14ac:dyDescent="0.3">
      <c r="B20072" s="12"/>
      <c r="C20072" s="12"/>
      <c r="D20072" s="12"/>
      <c r="E20072" s="12"/>
      <c r="F20072" s="12"/>
      <c r="I20072" s="26"/>
      <c r="N20072" s="90"/>
      <c r="S20072" s="12"/>
      <c r="T20072" s="12"/>
      <c r="U20072" s="12"/>
    </row>
    <row r="20073" spans="1:21" x14ac:dyDescent="0.3">
      <c r="A20073" s="12"/>
      <c r="I20073" s="26"/>
    </row>
    <row r="20074" spans="1:21" x14ac:dyDescent="0.3">
      <c r="A20074" s="12"/>
      <c r="I20074" s="26"/>
    </row>
    <row r="20075" spans="1:21" x14ac:dyDescent="0.3">
      <c r="A20075" s="12"/>
      <c r="I20075" s="26"/>
    </row>
    <row r="20076" spans="1:21" x14ac:dyDescent="0.3">
      <c r="A20076" s="12"/>
      <c r="G20076" s="12"/>
      <c r="H20076" s="12"/>
      <c r="J20076" s="12"/>
      <c r="K20076" s="12"/>
      <c r="L20076" s="12"/>
      <c r="M20076" s="12"/>
      <c r="N20076" s="96"/>
      <c r="O20076" s="12"/>
      <c r="P20076" s="12"/>
      <c r="Q20076" s="12"/>
      <c r="R20076" s="12"/>
    </row>
    <row r="20077" spans="1:21" x14ac:dyDescent="0.3">
      <c r="A20077" s="12"/>
      <c r="G20077" s="12"/>
      <c r="H20077" s="12"/>
      <c r="J20077" s="12"/>
      <c r="K20077" s="12"/>
      <c r="L20077" s="12"/>
      <c r="M20077" s="12"/>
      <c r="N20077" s="96"/>
      <c r="O20077" s="12"/>
      <c r="P20077" s="12"/>
      <c r="Q20077" s="12"/>
      <c r="R20077" s="12"/>
    </row>
    <row r="20078" spans="1:21" x14ac:dyDescent="0.3">
      <c r="A20078" s="12"/>
      <c r="G20078" s="12"/>
      <c r="H20078" s="12"/>
      <c r="J20078" s="12"/>
      <c r="K20078" s="12"/>
      <c r="L20078" s="12"/>
      <c r="M20078" s="12"/>
      <c r="N20078" s="96"/>
      <c r="O20078" s="12"/>
      <c r="P20078" s="12"/>
      <c r="Q20078" s="12"/>
      <c r="R20078" s="12"/>
    </row>
    <row r="20079" spans="1:21" x14ac:dyDescent="0.3">
      <c r="A20079" s="12"/>
      <c r="G20079" s="12"/>
      <c r="H20079" s="12"/>
      <c r="J20079" s="12"/>
      <c r="K20079" s="12"/>
      <c r="L20079" s="12"/>
      <c r="M20079" s="12"/>
      <c r="N20079" s="96"/>
      <c r="O20079" s="12"/>
      <c r="P20079" s="12"/>
      <c r="Q20079" s="12"/>
      <c r="R20079" s="12"/>
    </row>
    <row r="20080" spans="1:21" x14ac:dyDescent="0.3">
      <c r="A20080" s="12"/>
      <c r="G20080" s="12"/>
      <c r="H20080" s="12"/>
      <c r="J20080" s="12"/>
      <c r="K20080" s="12"/>
      <c r="L20080" s="12"/>
      <c r="M20080" s="12"/>
      <c r="N20080" s="96"/>
      <c r="O20080" s="12"/>
      <c r="P20080" s="12"/>
      <c r="Q20080" s="12"/>
      <c r="R20080" s="12"/>
    </row>
    <row r="20081" spans="1:18" x14ac:dyDescent="0.3">
      <c r="A20081" s="12"/>
      <c r="G20081" s="12"/>
      <c r="H20081" s="12"/>
      <c r="J20081" s="12"/>
      <c r="K20081" s="12"/>
      <c r="L20081" s="12"/>
      <c r="M20081" s="12"/>
      <c r="N20081" s="96"/>
      <c r="O20081" s="12"/>
      <c r="P20081" s="12"/>
      <c r="Q20081" s="12"/>
      <c r="R20081" s="12"/>
    </row>
    <row r="20099" spans="1:21" s="10" customFormat="1" x14ac:dyDescent="0.3">
      <c r="B20099" s="12"/>
      <c r="C20099" s="12"/>
      <c r="D20099" s="12"/>
      <c r="E20099" s="12"/>
      <c r="F20099" s="12"/>
      <c r="I20099" s="26"/>
      <c r="N20099" s="90"/>
      <c r="S20099" s="12"/>
      <c r="T20099" s="12"/>
      <c r="U20099" s="12"/>
    </row>
    <row r="20100" spans="1:21" s="10" customFormat="1" x14ac:dyDescent="0.3">
      <c r="B20100" s="12"/>
      <c r="C20100" s="12"/>
      <c r="D20100" s="12"/>
      <c r="E20100" s="12"/>
      <c r="F20100" s="12"/>
      <c r="I20100" s="26"/>
      <c r="N20100" s="90"/>
      <c r="S20100" s="12"/>
      <c r="T20100" s="12"/>
      <c r="U20100" s="12"/>
    </row>
    <row r="20101" spans="1:21" s="10" customFormat="1" x14ac:dyDescent="0.3">
      <c r="B20101" s="12"/>
      <c r="C20101" s="12"/>
      <c r="D20101" s="12"/>
      <c r="E20101" s="12"/>
      <c r="F20101" s="12"/>
      <c r="I20101" s="26"/>
      <c r="N20101" s="90"/>
      <c r="S20101" s="12"/>
      <c r="T20101" s="12"/>
      <c r="U20101" s="12"/>
    </row>
    <row r="20102" spans="1:21" s="10" customFormat="1" x14ac:dyDescent="0.3">
      <c r="B20102" s="12"/>
      <c r="C20102" s="12"/>
      <c r="D20102" s="12"/>
      <c r="E20102" s="12"/>
      <c r="F20102" s="12"/>
      <c r="I20102" s="26"/>
      <c r="N20102" s="90"/>
      <c r="S20102" s="12"/>
      <c r="T20102" s="12"/>
      <c r="U20102" s="12"/>
    </row>
    <row r="20103" spans="1:21" s="10" customFormat="1" x14ac:dyDescent="0.3">
      <c r="B20103" s="12"/>
      <c r="C20103" s="12"/>
      <c r="D20103" s="12"/>
      <c r="E20103" s="12"/>
      <c r="F20103" s="12"/>
      <c r="I20103" s="26"/>
      <c r="N20103" s="90"/>
      <c r="S20103" s="12"/>
      <c r="T20103" s="12"/>
      <c r="U20103" s="12"/>
    </row>
    <row r="20104" spans="1:21" s="10" customFormat="1" x14ac:dyDescent="0.3">
      <c r="B20104" s="12"/>
      <c r="C20104" s="12"/>
      <c r="D20104" s="12"/>
      <c r="E20104" s="12"/>
      <c r="F20104" s="12"/>
      <c r="I20104" s="26"/>
      <c r="N20104" s="90"/>
      <c r="S20104" s="12"/>
      <c r="T20104" s="12"/>
      <c r="U20104" s="12"/>
    </row>
    <row r="20105" spans="1:21" x14ac:dyDescent="0.3">
      <c r="A20105" s="12"/>
      <c r="G20105" s="12"/>
      <c r="H20105" s="12"/>
      <c r="J20105" s="12"/>
      <c r="K20105" s="12"/>
      <c r="L20105" s="12"/>
      <c r="M20105" s="12"/>
      <c r="N20105" s="96"/>
      <c r="O20105" s="12"/>
      <c r="P20105" s="12"/>
      <c r="Q20105" s="12"/>
      <c r="R20105" s="12"/>
    </row>
    <row r="20106" spans="1:21" x14ac:dyDescent="0.3">
      <c r="A20106" s="12"/>
      <c r="G20106" s="12"/>
      <c r="H20106" s="12"/>
      <c r="J20106" s="12"/>
      <c r="K20106" s="12"/>
      <c r="L20106" s="12"/>
      <c r="M20106" s="12"/>
      <c r="N20106" s="96"/>
      <c r="O20106" s="12"/>
      <c r="P20106" s="12"/>
      <c r="Q20106" s="12"/>
      <c r="R20106" s="12"/>
    </row>
    <row r="20107" spans="1:21" x14ac:dyDescent="0.3">
      <c r="A20107" s="12"/>
      <c r="G20107" s="12"/>
      <c r="H20107" s="12"/>
      <c r="J20107" s="12"/>
      <c r="K20107" s="12"/>
      <c r="L20107" s="12"/>
      <c r="M20107" s="12"/>
      <c r="N20107" s="96"/>
      <c r="O20107" s="12"/>
      <c r="P20107" s="12"/>
      <c r="Q20107" s="12"/>
      <c r="R20107" s="12"/>
    </row>
    <row r="20108" spans="1:21" x14ac:dyDescent="0.3">
      <c r="A20108" s="12"/>
      <c r="G20108" s="12"/>
      <c r="H20108" s="12"/>
      <c r="J20108" s="12"/>
      <c r="K20108" s="12"/>
      <c r="L20108" s="12"/>
      <c r="M20108" s="12"/>
      <c r="N20108" s="96"/>
      <c r="O20108" s="12"/>
      <c r="P20108" s="12"/>
      <c r="Q20108" s="12"/>
      <c r="R20108" s="12"/>
    </row>
    <row r="20109" spans="1:21" x14ac:dyDescent="0.3">
      <c r="A20109" s="12"/>
      <c r="G20109" s="12"/>
      <c r="H20109" s="12"/>
      <c r="J20109" s="12"/>
      <c r="K20109" s="12"/>
      <c r="L20109" s="12"/>
      <c r="M20109" s="12"/>
      <c r="N20109" s="96"/>
      <c r="O20109" s="12"/>
      <c r="P20109" s="12"/>
      <c r="Q20109" s="12"/>
      <c r="R20109" s="12"/>
    </row>
    <row r="20110" spans="1:21" x14ac:dyDescent="0.3">
      <c r="A20110" s="12"/>
      <c r="G20110" s="12"/>
      <c r="H20110" s="12"/>
      <c r="J20110" s="12"/>
      <c r="K20110" s="12"/>
      <c r="L20110" s="12"/>
      <c r="M20110" s="12"/>
      <c r="N20110" s="96"/>
      <c r="O20110" s="12"/>
      <c r="P20110" s="12"/>
      <c r="Q20110" s="12"/>
      <c r="R20110" s="12"/>
    </row>
    <row r="20128" spans="1:18" x14ac:dyDescent="0.3">
      <c r="A20128" s="12"/>
      <c r="I20128" s="26"/>
      <c r="J20128" s="12"/>
      <c r="K20128" s="12"/>
      <c r="L20128" s="12"/>
      <c r="M20128" s="12"/>
      <c r="N20128" s="96"/>
      <c r="O20128" s="12"/>
      <c r="P20128" s="12"/>
      <c r="Q20128" s="12"/>
      <c r="R20128" s="12"/>
    </row>
    <row r="20129" spans="1:18" x14ac:dyDescent="0.3">
      <c r="A20129" s="12"/>
      <c r="I20129" s="26"/>
    </row>
    <row r="20130" spans="1:18" x14ac:dyDescent="0.3">
      <c r="A20130" s="12"/>
      <c r="I20130" s="26"/>
    </row>
    <row r="20131" spans="1:18" x14ac:dyDescent="0.3">
      <c r="A20131" s="12"/>
      <c r="I20131" s="26"/>
    </row>
    <row r="20132" spans="1:18" x14ac:dyDescent="0.3">
      <c r="A20132" s="12"/>
      <c r="I20132" s="26"/>
    </row>
    <row r="20133" spans="1:18" x14ac:dyDescent="0.3">
      <c r="A20133" s="12"/>
      <c r="I20133" s="26"/>
    </row>
    <row r="20134" spans="1:18" x14ac:dyDescent="0.3">
      <c r="A20134" s="12"/>
      <c r="G20134" s="12"/>
      <c r="H20134" s="12"/>
      <c r="J20134" s="12"/>
      <c r="K20134" s="12"/>
      <c r="L20134" s="12"/>
      <c r="M20134" s="12"/>
      <c r="N20134" s="96"/>
      <c r="O20134" s="12"/>
      <c r="P20134" s="12"/>
      <c r="Q20134" s="12"/>
      <c r="R20134" s="12"/>
    </row>
    <row r="20135" spans="1:18" x14ac:dyDescent="0.3">
      <c r="A20135" s="12"/>
      <c r="G20135" s="12"/>
      <c r="H20135" s="12"/>
      <c r="J20135" s="12"/>
      <c r="K20135" s="12"/>
      <c r="L20135" s="12"/>
      <c r="M20135" s="12"/>
      <c r="N20135" s="96"/>
      <c r="O20135" s="12"/>
      <c r="P20135" s="12"/>
      <c r="Q20135" s="12"/>
      <c r="R20135" s="12"/>
    </row>
    <row r="20136" spans="1:18" x14ac:dyDescent="0.3">
      <c r="A20136" s="12"/>
      <c r="G20136" s="12"/>
      <c r="H20136" s="12"/>
      <c r="J20136" s="12"/>
      <c r="K20136" s="12"/>
      <c r="L20136" s="12"/>
      <c r="M20136" s="12"/>
      <c r="N20136" s="96"/>
      <c r="O20136" s="12"/>
      <c r="P20136" s="12"/>
      <c r="Q20136" s="12"/>
      <c r="R20136" s="12"/>
    </row>
    <row r="20137" spans="1:18" x14ac:dyDescent="0.3">
      <c r="A20137" s="12"/>
      <c r="G20137" s="12"/>
      <c r="H20137" s="12"/>
      <c r="J20137" s="12"/>
      <c r="K20137" s="12"/>
      <c r="L20137" s="12"/>
      <c r="M20137" s="12"/>
      <c r="N20137" s="96"/>
      <c r="O20137" s="12"/>
      <c r="P20137" s="12"/>
      <c r="Q20137" s="12"/>
      <c r="R20137" s="12"/>
    </row>
    <row r="20138" spans="1:18" x14ac:dyDescent="0.3">
      <c r="A20138" s="12"/>
      <c r="G20138" s="12"/>
      <c r="H20138" s="12"/>
      <c r="J20138" s="12"/>
      <c r="K20138" s="12"/>
      <c r="L20138" s="12"/>
      <c r="M20138" s="12"/>
      <c r="N20138" s="96"/>
      <c r="O20138" s="12"/>
      <c r="P20138" s="12"/>
      <c r="Q20138" s="12"/>
      <c r="R20138" s="12"/>
    </row>
    <row r="20139" spans="1:18" x14ac:dyDescent="0.3">
      <c r="A20139" s="12"/>
      <c r="G20139" s="12"/>
      <c r="H20139" s="12"/>
      <c r="J20139" s="12"/>
      <c r="K20139" s="12"/>
      <c r="L20139" s="12"/>
      <c r="M20139" s="12"/>
      <c r="N20139" s="96"/>
      <c r="O20139" s="12"/>
      <c r="P20139" s="12"/>
      <c r="Q20139" s="12"/>
      <c r="R20139" s="12"/>
    </row>
    <row r="20157" spans="1:22" s="10" customFormat="1" x14ac:dyDescent="0.3">
      <c r="A20157" s="12"/>
      <c r="B20157" s="12"/>
      <c r="C20157" s="12"/>
      <c r="D20157" s="12"/>
      <c r="E20157" s="12"/>
      <c r="F20157" s="12"/>
      <c r="I20157" s="26"/>
      <c r="N20157" s="90"/>
      <c r="S20157" s="12"/>
      <c r="T20157" s="12"/>
      <c r="U20157" s="12"/>
      <c r="V20157" s="12"/>
    </row>
    <row r="20158" spans="1:22" s="10" customFormat="1" x14ac:dyDescent="0.3">
      <c r="A20158" s="12"/>
      <c r="B20158" s="12"/>
      <c r="C20158" s="12"/>
      <c r="D20158" s="12"/>
      <c r="E20158" s="12"/>
      <c r="F20158" s="12"/>
      <c r="I20158" s="26"/>
      <c r="N20158" s="90"/>
      <c r="S20158" s="12"/>
      <c r="T20158" s="12"/>
      <c r="U20158" s="12"/>
      <c r="V20158" s="12"/>
    </row>
    <row r="20159" spans="1:22" s="10" customFormat="1" x14ac:dyDescent="0.3">
      <c r="A20159" s="12"/>
      <c r="B20159" s="12"/>
      <c r="C20159" s="12"/>
      <c r="D20159" s="12"/>
      <c r="E20159" s="12"/>
      <c r="F20159" s="12"/>
      <c r="I20159" s="26"/>
      <c r="N20159" s="90"/>
      <c r="S20159" s="12"/>
      <c r="T20159" s="12"/>
      <c r="U20159" s="12"/>
      <c r="V20159" s="12"/>
    </row>
    <row r="20160" spans="1:22" x14ac:dyDescent="0.3">
      <c r="A20160" s="12"/>
      <c r="I20160" s="26"/>
    </row>
    <row r="20161" spans="1:18" x14ac:dyDescent="0.3">
      <c r="A20161" s="12"/>
      <c r="I20161" s="26"/>
    </row>
    <row r="20162" spans="1:18" x14ac:dyDescent="0.3">
      <c r="A20162" s="12"/>
      <c r="I20162" s="26"/>
    </row>
    <row r="20163" spans="1:18" x14ac:dyDescent="0.3">
      <c r="A20163" s="12"/>
      <c r="G20163" s="12"/>
      <c r="H20163" s="12"/>
      <c r="J20163" s="12"/>
      <c r="K20163" s="12"/>
      <c r="L20163" s="12"/>
      <c r="M20163" s="12"/>
      <c r="N20163" s="96"/>
      <c r="O20163" s="12"/>
      <c r="P20163" s="12"/>
      <c r="Q20163" s="12"/>
      <c r="R20163" s="12"/>
    </row>
    <row r="20164" spans="1:18" x14ac:dyDescent="0.3">
      <c r="A20164" s="12"/>
      <c r="G20164" s="12"/>
      <c r="H20164" s="12"/>
      <c r="J20164" s="12"/>
      <c r="K20164" s="12"/>
      <c r="L20164" s="12"/>
      <c r="M20164" s="12"/>
      <c r="N20164" s="96"/>
      <c r="O20164" s="12"/>
      <c r="P20164" s="12"/>
      <c r="Q20164" s="12"/>
      <c r="R20164" s="12"/>
    </row>
    <row r="20165" spans="1:18" x14ac:dyDescent="0.3">
      <c r="A20165" s="12"/>
      <c r="G20165" s="12"/>
      <c r="H20165" s="12"/>
      <c r="J20165" s="12"/>
      <c r="K20165" s="12"/>
      <c r="L20165" s="12"/>
      <c r="M20165" s="12"/>
      <c r="N20165" s="96"/>
      <c r="O20165" s="12"/>
      <c r="P20165" s="12"/>
      <c r="Q20165" s="12"/>
      <c r="R20165" s="12"/>
    </row>
    <row r="20166" spans="1:18" x14ac:dyDescent="0.3">
      <c r="A20166" s="12"/>
      <c r="G20166" s="12"/>
      <c r="H20166" s="12"/>
      <c r="J20166" s="12"/>
      <c r="K20166" s="12"/>
      <c r="L20166" s="12"/>
      <c r="M20166" s="12"/>
      <c r="N20166" s="96"/>
      <c r="O20166" s="12"/>
      <c r="P20166" s="12"/>
      <c r="Q20166" s="12"/>
      <c r="R20166" s="12"/>
    </row>
    <row r="20167" spans="1:18" x14ac:dyDescent="0.3">
      <c r="A20167" s="12"/>
      <c r="G20167" s="12"/>
      <c r="H20167" s="12"/>
      <c r="J20167" s="12"/>
      <c r="K20167" s="12"/>
      <c r="L20167" s="12"/>
      <c r="M20167" s="12"/>
      <c r="N20167" s="96"/>
      <c r="O20167" s="12"/>
      <c r="P20167" s="12"/>
      <c r="Q20167" s="12"/>
      <c r="R20167" s="12"/>
    </row>
    <row r="20168" spans="1:18" x14ac:dyDescent="0.3">
      <c r="A20168" s="12"/>
      <c r="G20168" s="12"/>
      <c r="H20168" s="12"/>
      <c r="J20168" s="12"/>
      <c r="K20168" s="12"/>
      <c r="L20168" s="12"/>
      <c r="M20168" s="12"/>
      <c r="N20168" s="96"/>
      <c r="O20168" s="12"/>
      <c r="P20168" s="12"/>
      <c r="Q20168" s="12"/>
      <c r="R20168" s="12"/>
    </row>
    <row r="20186" spans="1:21" s="10" customFormat="1" x14ac:dyDescent="0.3">
      <c r="A20186" s="12"/>
      <c r="B20186" s="12"/>
      <c r="C20186" s="12"/>
      <c r="D20186" s="12"/>
      <c r="E20186" s="12"/>
      <c r="F20186" s="12"/>
      <c r="I20186" s="26"/>
      <c r="N20186" s="90"/>
      <c r="S20186" s="12"/>
      <c r="T20186" s="12"/>
      <c r="U20186" s="12"/>
    </row>
    <row r="20187" spans="1:21" s="10" customFormat="1" x14ac:dyDescent="0.3">
      <c r="A20187" s="12"/>
      <c r="B20187" s="12"/>
      <c r="C20187" s="12"/>
      <c r="D20187" s="12"/>
      <c r="E20187" s="12"/>
      <c r="F20187" s="12"/>
      <c r="I20187" s="26"/>
      <c r="N20187" s="90"/>
      <c r="S20187" s="12"/>
      <c r="T20187" s="12"/>
      <c r="U20187" s="12"/>
    </row>
    <row r="20188" spans="1:21" x14ac:dyDescent="0.3">
      <c r="A20188" s="12"/>
      <c r="I20188" s="26"/>
    </row>
    <row r="20189" spans="1:21" x14ac:dyDescent="0.3">
      <c r="A20189" s="12"/>
      <c r="I20189" s="26"/>
    </row>
    <row r="20190" spans="1:21" x14ac:dyDescent="0.3">
      <c r="A20190" s="12"/>
      <c r="I20190" s="26"/>
    </row>
    <row r="20191" spans="1:21" x14ac:dyDescent="0.3">
      <c r="A20191" s="12"/>
      <c r="I20191" s="26"/>
    </row>
    <row r="20192" spans="1:21" x14ac:dyDescent="0.3">
      <c r="A20192" s="12"/>
      <c r="G20192" s="12"/>
      <c r="H20192" s="12"/>
      <c r="J20192" s="12"/>
      <c r="K20192" s="12"/>
      <c r="L20192" s="12"/>
      <c r="M20192" s="12"/>
      <c r="N20192" s="96"/>
      <c r="O20192" s="12"/>
      <c r="P20192" s="12"/>
      <c r="Q20192" s="12"/>
      <c r="R20192" s="12"/>
    </row>
    <row r="20193" spans="1:18" x14ac:dyDescent="0.3">
      <c r="A20193" s="12"/>
      <c r="G20193" s="12"/>
      <c r="H20193" s="12"/>
      <c r="J20193" s="12"/>
      <c r="K20193" s="12"/>
      <c r="L20193" s="12"/>
      <c r="M20193" s="12"/>
      <c r="N20193" s="96"/>
      <c r="O20193" s="12"/>
      <c r="P20193" s="12"/>
      <c r="Q20193" s="12"/>
      <c r="R20193" s="12"/>
    </row>
    <row r="20194" spans="1:18" x14ac:dyDescent="0.3">
      <c r="A20194" s="12"/>
      <c r="G20194" s="12"/>
      <c r="H20194" s="12"/>
      <c r="J20194" s="12"/>
      <c r="K20194" s="12"/>
      <c r="L20194" s="12"/>
      <c r="M20194" s="12"/>
      <c r="N20194" s="96"/>
      <c r="O20194" s="12"/>
      <c r="P20194" s="12"/>
      <c r="Q20194" s="12"/>
      <c r="R20194" s="12"/>
    </row>
    <row r="20195" spans="1:18" x14ac:dyDescent="0.3">
      <c r="A20195" s="12"/>
      <c r="G20195" s="12"/>
      <c r="H20195" s="12"/>
      <c r="J20195" s="12"/>
      <c r="K20195" s="12"/>
      <c r="L20195" s="12"/>
      <c r="M20195" s="12"/>
      <c r="N20195" s="96"/>
      <c r="O20195" s="12"/>
      <c r="P20195" s="12"/>
      <c r="Q20195" s="12"/>
      <c r="R20195" s="12"/>
    </row>
    <row r="20196" spans="1:18" x14ac:dyDescent="0.3">
      <c r="A20196" s="12"/>
      <c r="G20196" s="12"/>
      <c r="H20196" s="12"/>
      <c r="J20196" s="12"/>
      <c r="K20196" s="12"/>
      <c r="L20196" s="12"/>
      <c r="M20196" s="12"/>
      <c r="N20196" s="96"/>
      <c r="O20196" s="12"/>
      <c r="P20196" s="12"/>
      <c r="Q20196" s="12"/>
      <c r="R20196" s="12"/>
    </row>
    <row r="20197" spans="1:18" x14ac:dyDescent="0.3">
      <c r="A20197" s="12"/>
      <c r="G20197" s="12"/>
      <c r="H20197" s="12"/>
      <c r="J20197" s="12"/>
      <c r="K20197" s="12"/>
      <c r="L20197" s="12"/>
      <c r="M20197" s="12"/>
      <c r="N20197" s="96"/>
      <c r="O20197" s="12"/>
      <c r="P20197" s="12"/>
      <c r="Q20197" s="12"/>
      <c r="R20197" s="12"/>
    </row>
    <row r="20215" spans="1:21" s="10" customFormat="1" x14ac:dyDescent="0.3">
      <c r="B20215" s="12"/>
      <c r="C20215" s="12"/>
      <c r="D20215" s="12"/>
      <c r="E20215" s="12"/>
      <c r="F20215" s="12"/>
      <c r="I20215" s="26"/>
      <c r="N20215" s="90"/>
      <c r="S20215" s="12"/>
      <c r="T20215" s="12"/>
      <c r="U20215" s="12"/>
    </row>
    <row r="20216" spans="1:21" s="10" customFormat="1" x14ac:dyDescent="0.3">
      <c r="B20216" s="12"/>
      <c r="C20216" s="12"/>
      <c r="D20216" s="12"/>
      <c r="E20216" s="12"/>
      <c r="F20216" s="12"/>
      <c r="I20216" s="26"/>
      <c r="N20216" s="90"/>
      <c r="S20216" s="12"/>
      <c r="T20216" s="12"/>
      <c r="U20216" s="12"/>
    </row>
    <row r="20217" spans="1:21" x14ac:dyDescent="0.3">
      <c r="A20217" s="12"/>
      <c r="I20217" s="26"/>
    </row>
    <row r="20218" spans="1:21" x14ac:dyDescent="0.3">
      <c r="A20218" s="12"/>
      <c r="I20218" s="26"/>
    </row>
    <row r="20219" spans="1:21" x14ac:dyDescent="0.3">
      <c r="A20219" s="12"/>
      <c r="I20219" s="26"/>
    </row>
    <row r="20220" spans="1:21" x14ac:dyDescent="0.3">
      <c r="A20220" s="12"/>
      <c r="I20220" s="26"/>
    </row>
    <row r="20221" spans="1:21" x14ac:dyDescent="0.3">
      <c r="A20221" s="12"/>
      <c r="G20221" s="12"/>
      <c r="H20221" s="12"/>
      <c r="J20221" s="12"/>
      <c r="K20221" s="12"/>
      <c r="L20221" s="12"/>
      <c r="M20221" s="12"/>
      <c r="N20221" s="96"/>
      <c r="O20221" s="12"/>
      <c r="P20221" s="12"/>
      <c r="Q20221" s="12"/>
      <c r="R20221" s="12"/>
    </row>
    <row r="20222" spans="1:21" x14ac:dyDescent="0.3">
      <c r="A20222" s="12"/>
      <c r="G20222" s="12"/>
      <c r="H20222" s="12"/>
      <c r="J20222" s="12"/>
      <c r="K20222" s="12"/>
      <c r="L20222" s="12"/>
      <c r="M20222" s="12"/>
      <c r="N20222" s="96"/>
      <c r="O20222" s="12"/>
      <c r="P20222" s="12"/>
      <c r="Q20222" s="12"/>
      <c r="R20222" s="12"/>
    </row>
    <row r="20223" spans="1:21" x14ac:dyDescent="0.3">
      <c r="A20223" s="12"/>
      <c r="G20223" s="12"/>
      <c r="H20223" s="12"/>
      <c r="J20223" s="12"/>
      <c r="K20223" s="12"/>
      <c r="L20223" s="12"/>
      <c r="M20223" s="12"/>
      <c r="N20223" s="96"/>
      <c r="O20223" s="12"/>
      <c r="P20223" s="12"/>
      <c r="Q20223" s="12"/>
      <c r="R20223" s="12"/>
    </row>
    <row r="20224" spans="1:21" x14ac:dyDescent="0.3">
      <c r="A20224" s="12"/>
      <c r="G20224" s="12"/>
      <c r="H20224" s="12"/>
      <c r="J20224" s="12"/>
      <c r="K20224" s="12"/>
      <c r="L20224" s="12"/>
      <c r="M20224" s="12"/>
      <c r="N20224" s="96"/>
      <c r="O20224" s="12"/>
      <c r="P20224" s="12"/>
      <c r="Q20224" s="12"/>
      <c r="R20224" s="12"/>
    </row>
    <row r="20225" spans="1:18" x14ac:dyDescent="0.3">
      <c r="A20225" s="12"/>
      <c r="G20225" s="12"/>
      <c r="H20225" s="12"/>
      <c r="J20225" s="12"/>
      <c r="K20225" s="12"/>
      <c r="L20225" s="12"/>
      <c r="M20225" s="12"/>
      <c r="N20225" s="96"/>
      <c r="O20225" s="12"/>
      <c r="P20225" s="12"/>
      <c r="Q20225" s="12"/>
      <c r="R20225" s="12"/>
    </row>
    <row r="20226" spans="1:18" x14ac:dyDescent="0.3">
      <c r="A20226" s="12"/>
      <c r="G20226" s="12"/>
      <c r="H20226" s="12"/>
      <c r="J20226" s="12"/>
      <c r="K20226" s="12"/>
      <c r="L20226" s="12"/>
      <c r="M20226" s="12"/>
      <c r="N20226" s="96"/>
      <c r="O20226" s="12"/>
      <c r="P20226" s="12"/>
      <c r="Q20226" s="12"/>
      <c r="R20226" s="12"/>
    </row>
    <row r="20244" spans="1:21" s="10" customFormat="1" x14ac:dyDescent="0.3">
      <c r="B20244" s="12"/>
      <c r="C20244" s="12"/>
      <c r="D20244" s="12"/>
      <c r="E20244" s="12"/>
      <c r="F20244" s="12"/>
      <c r="I20244" s="26"/>
      <c r="N20244" s="90"/>
      <c r="S20244" s="12"/>
      <c r="T20244" s="12"/>
      <c r="U20244" s="12"/>
    </row>
    <row r="20245" spans="1:21" s="10" customFormat="1" x14ac:dyDescent="0.3">
      <c r="B20245" s="12"/>
      <c r="C20245" s="12"/>
      <c r="D20245" s="12"/>
      <c r="E20245" s="12"/>
      <c r="F20245" s="12"/>
      <c r="I20245" s="26"/>
      <c r="N20245" s="90"/>
      <c r="S20245" s="12"/>
      <c r="T20245" s="12"/>
      <c r="U20245" s="12"/>
    </row>
    <row r="20246" spans="1:21" s="10" customFormat="1" x14ac:dyDescent="0.3">
      <c r="B20246" s="12"/>
      <c r="C20246" s="12"/>
      <c r="D20246" s="12"/>
      <c r="E20246" s="12"/>
      <c r="F20246" s="12"/>
      <c r="I20246" s="26"/>
      <c r="N20246" s="90"/>
      <c r="S20246" s="12"/>
      <c r="T20246" s="12"/>
      <c r="U20246" s="12"/>
    </row>
    <row r="20247" spans="1:21" s="10" customFormat="1" x14ac:dyDescent="0.3">
      <c r="B20247" s="12"/>
      <c r="C20247" s="12"/>
      <c r="D20247" s="12"/>
      <c r="E20247" s="12"/>
      <c r="F20247" s="12"/>
      <c r="I20247" s="26"/>
      <c r="N20247" s="90"/>
      <c r="S20247" s="12"/>
      <c r="T20247" s="12"/>
      <c r="U20247" s="12"/>
    </row>
    <row r="20248" spans="1:21" s="10" customFormat="1" x14ac:dyDescent="0.3">
      <c r="B20248" s="12"/>
      <c r="C20248" s="12"/>
      <c r="D20248" s="12"/>
      <c r="E20248" s="12"/>
      <c r="F20248" s="12"/>
      <c r="I20248" s="26"/>
      <c r="N20248" s="90"/>
      <c r="S20248" s="12"/>
      <c r="T20248" s="12"/>
      <c r="U20248" s="12"/>
    </row>
    <row r="20249" spans="1:21" x14ac:dyDescent="0.3">
      <c r="A20249" s="12"/>
      <c r="I20249" s="26"/>
    </row>
    <row r="20250" spans="1:21" x14ac:dyDescent="0.3">
      <c r="A20250" s="12"/>
      <c r="G20250" s="12"/>
      <c r="H20250" s="12"/>
      <c r="J20250" s="12"/>
      <c r="K20250" s="12"/>
      <c r="L20250" s="12"/>
      <c r="M20250" s="12"/>
      <c r="N20250" s="96"/>
      <c r="O20250" s="12"/>
      <c r="P20250" s="12"/>
      <c r="Q20250" s="12"/>
      <c r="R20250" s="12"/>
    </row>
    <row r="20251" spans="1:21" x14ac:dyDescent="0.3">
      <c r="A20251" s="12"/>
      <c r="G20251" s="12"/>
      <c r="H20251" s="12"/>
      <c r="J20251" s="12"/>
      <c r="K20251" s="12"/>
      <c r="L20251" s="12"/>
      <c r="M20251" s="12"/>
      <c r="N20251" s="96"/>
      <c r="O20251" s="12"/>
      <c r="P20251" s="12"/>
      <c r="Q20251" s="12"/>
      <c r="R20251" s="12"/>
    </row>
    <row r="20252" spans="1:21" x14ac:dyDescent="0.3">
      <c r="A20252" s="12"/>
      <c r="G20252" s="12"/>
      <c r="H20252" s="12"/>
      <c r="J20252" s="12"/>
      <c r="K20252" s="12"/>
      <c r="L20252" s="12"/>
      <c r="M20252" s="12"/>
      <c r="N20252" s="96"/>
      <c r="O20252" s="12"/>
      <c r="P20252" s="12"/>
      <c r="Q20252" s="12"/>
      <c r="R20252" s="12"/>
    </row>
    <row r="20253" spans="1:21" x14ac:dyDescent="0.3">
      <c r="A20253" s="12"/>
      <c r="G20253" s="12"/>
      <c r="H20253" s="12"/>
      <c r="J20253" s="12"/>
      <c r="K20253" s="12"/>
      <c r="L20253" s="12"/>
      <c r="M20253" s="12"/>
      <c r="N20253" s="96"/>
      <c r="O20253" s="12"/>
      <c r="P20253" s="12"/>
      <c r="Q20253" s="12"/>
      <c r="R20253" s="12"/>
    </row>
    <row r="20254" spans="1:21" x14ac:dyDescent="0.3">
      <c r="A20254" s="12"/>
      <c r="G20254" s="12"/>
      <c r="H20254" s="12"/>
      <c r="J20254" s="12"/>
      <c r="K20254" s="12"/>
      <c r="L20254" s="12"/>
      <c r="M20254" s="12"/>
      <c r="N20254" s="96"/>
      <c r="O20254" s="12"/>
      <c r="P20254" s="12"/>
      <c r="Q20254" s="12"/>
      <c r="R20254" s="12"/>
    </row>
    <row r="20255" spans="1:21" x14ac:dyDescent="0.3">
      <c r="A20255" s="12"/>
      <c r="G20255" s="12"/>
      <c r="H20255" s="12"/>
      <c r="J20255" s="12"/>
      <c r="K20255" s="12"/>
      <c r="L20255" s="12"/>
      <c r="M20255" s="12"/>
      <c r="N20255" s="96"/>
      <c r="O20255" s="12"/>
      <c r="P20255" s="12"/>
      <c r="Q20255" s="12"/>
      <c r="R20255" s="12"/>
    </row>
    <row r="20273" spans="1:18" x14ac:dyDescent="0.3">
      <c r="A20273" s="12"/>
      <c r="I20273" s="26"/>
    </row>
    <row r="20274" spans="1:18" x14ac:dyDescent="0.3">
      <c r="A20274" s="12"/>
      <c r="I20274" s="26"/>
    </row>
    <row r="20275" spans="1:18" x14ac:dyDescent="0.3">
      <c r="A20275" s="12"/>
      <c r="I20275" s="26"/>
    </row>
    <row r="20276" spans="1:18" x14ac:dyDescent="0.3">
      <c r="A20276" s="12"/>
      <c r="I20276" s="26"/>
    </row>
    <row r="20277" spans="1:18" x14ac:dyDescent="0.3">
      <c r="A20277" s="12"/>
      <c r="I20277" s="26"/>
    </row>
    <row r="20278" spans="1:18" x14ac:dyDescent="0.3">
      <c r="A20278" s="12"/>
      <c r="I20278" s="26"/>
    </row>
    <row r="20279" spans="1:18" x14ac:dyDescent="0.3">
      <c r="A20279" s="12"/>
      <c r="G20279" s="12"/>
      <c r="H20279" s="12"/>
      <c r="J20279" s="12"/>
      <c r="K20279" s="12"/>
      <c r="L20279" s="12"/>
      <c r="M20279" s="12"/>
      <c r="N20279" s="96"/>
      <c r="O20279" s="12"/>
      <c r="P20279" s="12"/>
      <c r="Q20279" s="12"/>
      <c r="R20279" s="12"/>
    </row>
    <row r="20280" spans="1:18" x14ac:dyDescent="0.3">
      <c r="A20280" s="12"/>
      <c r="G20280" s="12"/>
      <c r="H20280" s="12"/>
      <c r="J20280" s="12"/>
      <c r="K20280" s="12"/>
      <c r="L20280" s="12"/>
      <c r="M20280" s="12"/>
      <c r="N20280" s="96"/>
      <c r="O20280" s="12"/>
      <c r="P20280" s="12"/>
      <c r="Q20280" s="12"/>
      <c r="R20280" s="12"/>
    </row>
    <row r="20281" spans="1:18" x14ac:dyDescent="0.3">
      <c r="A20281" s="12"/>
      <c r="G20281" s="12"/>
      <c r="H20281" s="12"/>
      <c r="J20281" s="12"/>
      <c r="K20281" s="12"/>
      <c r="L20281" s="12"/>
      <c r="M20281" s="12"/>
      <c r="N20281" s="96"/>
      <c r="O20281" s="12"/>
      <c r="P20281" s="12"/>
      <c r="Q20281" s="12"/>
      <c r="R20281" s="12"/>
    </row>
    <row r="20282" spans="1:18" x14ac:dyDescent="0.3">
      <c r="A20282" s="12"/>
      <c r="G20282" s="12"/>
      <c r="H20282" s="12"/>
      <c r="J20282" s="12"/>
      <c r="K20282" s="12"/>
      <c r="L20282" s="12"/>
      <c r="M20282" s="12"/>
      <c r="N20282" s="96"/>
      <c r="O20282" s="12"/>
      <c r="P20282" s="12"/>
      <c r="Q20282" s="12"/>
      <c r="R20282" s="12"/>
    </row>
    <row r="20283" spans="1:18" x14ac:dyDescent="0.3">
      <c r="A20283" s="12"/>
      <c r="G20283" s="12"/>
      <c r="H20283" s="12"/>
      <c r="J20283" s="12"/>
      <c r="K20283" s="12"/>
      <c r="L20283" s="12"/>
      <c r="M20283" s="12"/>
      <c r="N20283" s="96"/>
      <c r="O20283" s="12"/>
      <c r="P20283" s="12"/>
      <c r="Q20283" s="12"/>
      <c r="R20283" s="12"/>
    </row>
    <row r="20284" spans="1:18" x14ac:dyDescent="0.3">
      <c r="A20284" s="12"/>
      <c r="G20284" s="12"/>
      <c r="H20284" s="12"/>
      <c r="J20284" s="12"/>
      <c r="K20284" s="12"/>
      <c r="L20284" s="12"/>
      <c r="M20284" s="12"/>
      <c r="N20284" s="96"/>
      <c r="O20284" s="12"/>
      <c r="P20284" s="12"/>
      <c r="Q20284" s="12"/>
      <c r="R20284" s="12"/>
    </row>
    <row r="20302" spans="1:22" s="10" customFormat="1" x14ac:dyDescent="0.3">
      <c r="A20302" s="12"/>
      <c r="B20302" s="12"/>
      <c r="C20302" s="12"/>
      <c r="D20302" s="12"/>
      <c r="E20302" s="12"/>
      <c r="F20302" s="12"/>
      <c r="I20302" s="26"/>
      <c r="N20302" s="90"/>
      <c r="S20302" s="12"/>
      <c r="T20302" s="12"/>
      <c r="U20302" s="12"/>
      <c r="V20302" s="12"/>
    </row>
    <row r="20303" spans="1:22" s="10" customFormat="1" x14ac:dyDescent="0.3">
      <c r="A20303" s="12"/>
      <c r="B20303" s="12"/>
      <c r="C20303" s="12"/>
      <c r="D20303" s="12"/>
      <c r="E20303" s="12"/>
      <c r="F20303" s="12"/>
      <c r="I20303" s="26"/>
      <c r="N20303" s="90"/>
      <c r="S20303" s="12"/>
      <c r="T20303" s="12"/>
      <c r="U20303" s="12"/>
      <c r="V20303" s="12"/>
    </row>
    <row r="20304" spans="1:22" x14ac:dyDescent="0.3">
      <c r="A20304" s="12"/>
      <c r="I20304" s="26"/>
    </row>
    <row r="20305" spans="1:18" x14ac:dyDescent="0.3">
      <c r="A20305" s="12"/>
      <c r="I20305" s="26"/>
    </row>
    <row r="20306" spans="1:18" x14ac:dyDescent="0.3">
      <c r="A20306" s="12"/>
      <c r="I20306" s="26"/>
    </row>
    <row r="20307" spans="1:18" x14ac:dyDescent="0.3">
      <c r="A20307" s="12"/>
      <c r="I20307" s="26"/>
    </row>
    <row r="20308" spans="1:18" x14ac:dyDescent="0.3">
      <c r="A20308" s="12"/>
      <c r="G20308" s="12"/>
      <c r="H20308" s="12"/>
      <c r="J20308" s="12"/>
      <c r="K20308" s="12"/>
      <c r="L20308" s="12"/>
      <c r="M20308" s="12"/>
      <c r="N20308" s="96"/>
      <c r="O20308" s="12"/>
      <c r="P20308" s="12"/>
      <c r="Q20308" s="12"/>
      <c r="R20308" s="12"/>
    </row>
    <row r="20309" spans="1:18" x14ac:dyDescent="0.3">
      <c r="A20309" s="12"/>
      <c r="G20309" s="12"/>
      <c r="H20309" s="12"/>
      <c r="J20309" s="12"/>
      <c r="K20309" s="12"/>
      <c r="L20309" s="12"/>
      <c r="M20309" s="12"/>
      <c r="N20309" s="96"/>
      <c r="O20309" s="12"/>
      <c r="P20309" s="12"/>
      <c r="Q20309" s="12"/>
      <c r="R20309" s="12"/>
    </row>
    <row r="20310" spans="1:18" x14ac:dyDescent="0.3">
      <c r="A20310" s="12"/>
      <c r="G20310" s="12"/>
      <c r="H20310" s="12"/>
      <c r="J20310" s="12"/>
      <c r="K20310" s="12"/>
      <c r="L20310" s="12"/>
      <c r="M20310" s="12"/>
      <c r="N20310" s="96"/>
      <c r="O20310" s="12"/>
      <c r="P20310" s="12"/>
      <c r="Q20310" s="12"/>
      <c r="R20310" s="12"/>
    </row>
    <row r="20311" spans="1:18" x14ac:dyDescent="0.3">
      <c r="A20311" s="12"/>
      <c r="G20311" s="12"/>
      <c r="H20311" s="12"/>
      <c r="J20311" s="12"/>
      <c r="K20311" s="12"/>
      <c r="L20311" s="12"/>
      <c r="M20311" s="12"/>
      <c r="N20311" s="96"/>
      <c r="O20311" s="12"/>
      <c r="P20311" s="12"/>
      <c r="Q20311" s="12"/>
      <c r="R20311" s="12"/>
    </row>
    <row r="20312" spans="1:18" x14ac:dyDescent="0.3">
      <c r="A20312" s="12"/>
      <c r="G20312" s="12"/>
      <c r="H20312" s="12"/>
      <c r="J20312" s="12"/>
      <c r="K20312" s="12"/>
      <c r="L20312" s="12"/>
      <c r="M20312" s="12"/>
      <c r="N20312" s="96"/>
      <c r="O20312" s="12"/>
      <c r="P20312" s="12"/>
      <c r="Q20312" s="12"/>
      <c r="R20312" s="12"/>
    </row>
    <row r="20313" spans="1:18" x14ac:dyDescent="0.3">
      <c r="A20313" s="12"/>
      <c r="G20313" s="12"/>
      <c r="H20313" s="12"/>
      <c r="J20313" s="12"/>
      <c r="K20313" s="12"/>
      <c r="L20313" s="12"/>
      <c r="M20313" s="12"/>
      <c r="N20313" s="96"/>
      <c r="O20313" s="12"/>
      <c r="P20313" s="12"/>
      <c r="Q20313" s="12"/>
      <c r="R20313" s="12"/>
    </row>
    <row r="20331" spans="1:21" s="10" customFormat="1" x14ac:dyDescent="0.3">
      <c r="A20331" s="12"/>
      <c r="B20331" s="12"/>
      <c r="C20331" s="12"/>
      <c r="D20331" s="12"/>
      <c r="E20331" s="12"/>
      <c r="F20331" s="12"/>
      <c r="I20331" s="26"/>
      <c r="N20331" s="90"/>
      <c r="S20331" s="12"/>
      <c r="T20331" s="12"/>
      <c r="U20331" s="12"/>
    </row>
    <row r="20332" spans="1:21" x14ac:dyDescent="0.3">
      <c r="A20332" s="12"/>
      <c r="I20332" s="26"/>
    </row>
    <row r="20333" spans="1:21" x14ac:dyDescent="0.3">
      <c r="A20333" s="12"/>
      <c r="I20333" s="26"/>
    </row>
    <row r="20334" spans="1:21" x14ac:dyDescent="0.3">
      <c r="A20334" s="12"/>
      <c r="I20334" s="26"/>
    </row>
    <row r="20335" spans="1:21" x14ac:dyDescent="0.3">
      <c r="A20335" s="12"/>
      <c r="I20335" s="26"/>
    </row>
    <row r="20336" spans="1:21" x14ac:dyDescent="0.3">
      <c r="A20336" s="12"/>
      <c r="I20336" s="26"/>
    </row>
    <row r="20337" spans="1:18" x14ac:dyDescent="0.3">
      <c r="A20337" s="12"/>
      <c r="G20337" s="12"/>
      <c r="H20337" s="12"/>
      <c r="J20337" s="12"/>
      <c r="K20337" s="12"/>
      <c r="L20337" s="12"/>
      <c r="M20337" s="12"/>
      <c r="N20337" s="96"/>
      <c r="O20337" s="12"/>
      <c r="P20337" s="12"/>
      <c r="Q20337" s="12"/>
      <c r="R20337" s="12"/>
    </row>
    <row r="20338" spans="1:18" x14ac:dyDescent="0.3">
      <c r="A20338" s="12"/>
      <c r="G20338" s="12"/>
      <c r="H20338" s="12"/>
      <c r="J20338" s="12"/>
      <c r="K20338" s="12"/>
      <c r="L20338" s="12"/>
      <c r="M20338" s="12"/>
      <c r="N20338" s="96"/>
      <c r="O20338" s="12"/>
      <c r="P20338" s="12"/>
      <c r="Q20338" s="12"/>
      <c r="R20338" s="12"/>
    </row>
    <row r="20339" spans="1:18" x14ac:dyDescent="0.3">
      <c r="A20339" s="12"/>
      <c r="G20339" s="12"/>
      <c r="H20339" s="12"/>
      <c r="J20339" s="12"/>
      <c r="K20339" s="12"/>
      <c r="L20339" s="12"/>
      <c r="M20339" s="12"/>
      <c r="N20339" s="96"/>
      <c r="O20339" s="12"/>
      <c r="P20339" s="12"/>
      <c r="Q20339" s="12"/>
      <c r="R20339" s="12"/>
    </row>
    <row r="20340" spans="1:18" x14ac:dyDescent="0.3">
      <c r="A20340" s="12"/>
      <c r="G20340" s="12"/>
      <c r="H20340" s="12"/>
      <c r="J20340" s="12"/>
      <c r="K20340" s="12"/>
      <c r="L20340" s="12"/>
      <c r="M20340" s="12"/>
      <c r="N20340" s="96"/>
      <c r="O20340" s="12"/>
      <c r="P20340" s="12"/>
      <c r="Q20340" s="12"/>
      <c r="R20340" s="12"/>
    </row>
    <row r="20341" spans="1:18" x14ac:dyDescent="0.3">
      <c r="A20341" s="12"/>
      <c r="G20341" s="12"/>
      <c r="H20341" s="12"/>
      <c r="J20341" s="12"/>
      <c r="K20341" s="12"/>
      <c r="L20341" s="12"/>
      <c r="M20341" s="12"/>
      <c r="N20341" s="96"/>
      <c r="O20341" s="12"/>
      <c r="P20341" s="12"/>
      <c r="Q20341" s="12"/>
      <c r="R20341" s="12"/>
    </row>
    <row r="20342" spans="1:18" x14ac:dyDescent="0.3">
      <c r="A20342" s="12"/>
      <c r="G20342" s="12"/>
      <c r="H20342" s="12"/>
      <c r="J20342" s="12"/>
      <c r="K20342" s="12"/>
      <c r="L20342" s="12"/>
      <c r="M20342" s="12"/>
      <c r="N20342" s="96"/>
      <c r="O20342" s="12"/>
      <c r="P20342" s="12"/>
      <c r="Q20342" s="12"/>
      <c r="R20342" s="12"/>
    </row>
    <row r="20360" spans="1:21" s="10" customFormat="1" x14ac:dyDescent="0.3">
      <c r="B20360" s="12"/>
      <c r="C20360" s="12"/>
      <c r="D20360" s="12"/>
      <c r="E20360" s="12"/>
      <c r="F20360" s="12"/>
      <c r="I20360" s="26"/>
      <c r="N20360" s="90"/>
      <c r="S20360" s="12"/>
      <c r="T20360" s="12"/>
      <c r="U20360" s="12"/>
    </row>
    <row r="20361" spans="1:21" x14ac:dyDescent="0.3">
      <c r="A20361" s="12"/>
      <c r="I20361" s="26"/>
    </row>
    <row r="20362" spans="1:21" x14ac:dyDescent="0.3">
      <c r="A20362" s="12"/>
      <c r="I20362" s="26"/>
    </row>
    <row r="20363" spans="1:21" x14ac:dyDescent="0.3">
      <c r="A20363" s="12"/>
      <c r="I20363" s="26"/>
    </row>
    <row r="20364" spans="1:21" x14ac:dyDescent="0.3">
      <c r="A20364" s="12"/>
      <c r="I20364" s="26"/>
    </row>
    <row r="20365" spans="1:21" x14ac:dyDescent="0.3">
      <c r="A20365" s="12"/>
      <c r="I20365" s="26"/>
    </row>
    <row r="20366" spans="1:21" x14ac:dyDescent="0.3">
      <c r="A20366" s="12"/>
      <c r="G20366" s="12"/>
      <c r="H20366" s="12"/>
      <c r="J20366" s="12"/>
      <c r="K20366" s="12"/>
      <c r="L20366" s="12"/>
      <c r="M20366" s="12"/>
      <c r="N20366" s="96"/>
      <c r="O20366" s="12"/>
      <c r="P20366" s="12"/>
      <c r="Q20366" s="12"/>
      <c r="R20366" s="12"/>
    </row>
    <row r="20367" spans="1:21" x14ac:dyDescent="0.3">
      <c r="A20367" s="12"/>
      <c r="G20367" s="12"/>
      <c r="H20367" s="12"/>
      <c r="J20367" s="12"/>
      <c r="K20367" s="12"/>
      <c r="L20367" s="12"/>
      <c r="M20367" s="12"/>
      <c r="N20367" s="96"/>
      <c r="O20367" s="12"/>
      <c r="P20367" s="12"/>
      <c r="Q20367" s="12"/>
      <c r="R20367" s="12"/>
    </row>
    <row r="20368" spans="1:21" x14ac:dyDescent="0.3">
      <c r="A20368" s="12"/>
      <c r="G20368" s="12"/>
      <c r="H20368" s="12"/>
      <c r="J20368" s="12"/>
      <c r="K20368" s="12"/>
      <c r="L20368" s="12"/>
      <c r="M20368" s="12"/>
      <c r="N20368" s="96"/>
      <c r="O20368" s="12"/>
      <c r="P20368" s="12"/>
      <c r="Q20368" s="12"/>
      <c r="R20368" s="12"/>
    </row>
    <row r="20369" spans="1:18" x14ac:dyDescent="0.3">
      <c r="A20369" s="12"/>
      <c r="G20369" s="12"/>
      <c r="H20369" s="12"/>
      <c r="J20369" s="12"/>
      <c r="K20369" s="12"/>
      <c r="L20369" s="12"/>
      <c r="M20369" s="12"/>
      <c r="N20369" s="96"/>
      <c r="O20369" s="12"/>
      <c r="P20369" s="12"/>
      <c r="Q20369" s="12"/>
      <c r="R20369" s="12"/>
    </row>
    <row r="20370" spans="1:18" x14ac:dyDescent="0.3">
      <c r="A20370" s="12"/>
      <c r="G20370" s="12"/>
      <c r="H20370" s="12"/>
      <c r="J20370" s="12"/>
      <c r="K20370" s="12"/>
      <c r="L20370" s="12"/>
      <c r="M20370" s="12"/>
      <c r="N20370" s="96"/>
      <c r="O20370" s="12"/>
      <c r="P20370" s="12"/>
      <c r="Q20370" s="12"/>
      <c r="R20370" s="12"/>
    </row>
    <row r="20371" spans="1:18" x14ac:dyDescent="0.3">
      <c r="A20371" s="12"/>
      <c r="G20371" s="12"/>
      <c r="H20371" s="12"/>
      <c r="J20371" s="12"/>
      <c r="K20371" s="12"/>
      <c r="L20371" s="12"/>
      <c r="M20371" s="12"/>
      <c r="N20371" s="96"/>
      <c r="O20371" s="12"/>
      <c r="P20371" s="12"/>
      <c r="Q20371" s="12"/>
      <c r="R20371" s="12"/>
    </row>
    <row r="20389" spans="1:21" s="10" customFormat="1" x14ac:dyDescent="0.3">
      <c r="B20389" s="12"/>
      <c r="C20389" s="12"/>
      <c r="D20389" s="12"/>
      <c r="E20389" s="12"/>
      <c r="F20389" s="12"/>
      <c r="I20389" s="26"/>
      <c r="N20389" s="90"/>
      <c r="S20389" s="12"/>
      <c r="T20389" s="12"/>
      <c r="U20389" s="12"/>
    </row>
    <row r="20390" spans="1:21" s="10" customFormat="1" x14ac:dyDescent="0.3">
      <c r="B20390" s="12"/>
      <c r="C20390" s="12"/>
      <c r="D20390" s="12"/>
      <c r="E20390" s="12"/>
      <c r="F20390" s="12"/>
      <c r="I20390" s="26"/>
      <c r="N20390" s="90"/>
      <c r="S20390" s="12"/>
      <c r="T20390" s="12"/>
      <c r="U20390" s="12"/>
    </row>
    <row r="20391" spans="1:21" s="10" customFormat="1" x14ac:dyDescent="0.3">
      <c r="B20391" s="12"/>
      <c r="C20391" s="12"/>
      <c r="D20391" s="12"/>
      <c r="E20391" s="12"/>
      <c r="F20391" s="12"/>
      <c r="I20391" s="26"/>
      <c r="N20391" s="90"/>
      <c r="S20391" s="12"/>
      <c r="T20391" s="12"/>
      <c r="U20391" s="12"/>
    </row>
    <row r="20392" spans="1:21" s="10" customFormat="1" x14ac:dyDescent="0.3">
      <c r="B20392" s="12"/>
      <c r="C20392" s="12"/>
      <c r="D20392" s="12"/>
      <c r="E20392" s="12"/>
      <c r="F20392" s="12"/>
      <c r="I20392" s="26"/>
      <c r="N20392" s="90"/>
      <c r="S20392" s="12"/>
      <c r="T20392" s="12"/>
      <c r="U20392" s="12"/>
    </row>
    <row r="20393" spans="1:21" x14ac:dyDescent="0.3">
      <c r="A20393" s="12"/>
      <c r="I20393" s="26"/>
    </row>
    <row r="20394" spans="1:21" x14ac:dyDescent="0.3">
      <c r="A20394" s="12"/>
      <c r="I20394" s="26"/>
    </row>
    <row r="20395" spans="1:21" x14ac:dyDescent="0.3">
      <c r="A20395" s="12"/>
      <c r="G20395" s="12"/>
      <c r="H20395" s="12"/>
      <c r="J20395" s="12"/>
      <c r="K20395" s="12"/>
      <c r="L20395" s="12"/>
      <c r="M20395" s="12"/>
      <c r="N20395" s="96"/>
      <c r="O20395" s="12"/>
      <c r="P20395" s="12"/>
      <c r="Q20395" s="12"/>
      <c r="R20395" s="12"/>
    </row>
    <row r="20396" spans="1:21" x14ac:dyDescent="0.3">
      <c r="A20396" s="12"/>
      <c r="G20396" s="12"/>
      <c r="H20396" s="12"/>
      <c r="J20396" s="12"/>
      <c r="K20396" s="12"/>
      <c r="L20396" s="12"/>
      <c r="M20396" s="12"/>
      <c r="N20396" s="96"/>
      <c r="O20396" s="12"/>
      <c r="P20396" s="12"/>
      <c r="Q20396" s="12"/>
      <c r="R20396" s="12"/>
    </row>
    <row r="20397" spans="1:21" x14ac:dyDescent="0.3">
      <c r="A20397" s="12"/>
      <c r="G20397" s="12"/>
      <c r="H20397" s="12"/>
      <c r="J20397" s="12"/>
      <c r="K20397" s="12"/>
      <c r="L20397" s="12"/>
      <c r="M20397" s="12"/>
      <c r="N20397" s="96"/>
      <c r="O20397" s="12"/>
      <c r="P20397" s="12"/>
      <c r="Q20397" s="12"/>
      <c r="R20397" s="12"/>
    </row>
    <row r="20398" spans="1:21" x14ac:dyDescent="0.3">
      <c r="A20398" s="12"/>
      <c r="G20398" s="12"/>
      <c r="H20398" s="12"/>
      <c r="J20398" s="12"/>
      <c r="K20398" s="12"/>
      <c r="L20398" s="12"/>
      <c r="M20398" s="12"/>
      <c r="N20398" s="96"/>
      <c r="O20398" s="12"/>
      <c r="P20398" s="12"/>
      <c r="Q20398" s="12"/>
      <c r="R20398" s="12"/>
    </row>
    <row r="20399" spans="1:21" x14ac:dyDescent="0.3">
      <c r="A20399" s="12"/>
      <c r="G20399" s="12"/>
      <c r="H20399" s="12"/>
      <c r="J20399" s="12"/>
      <c r="K20399" s="12"/>
      <c r="L20399" s="12"/>
      <c r="M20399" s="12"/>
      <c r="N20399" s="96"/>
      <c r="O20399" s="12"/>
      <c r="P20399" s="12"/>
      <c r="Q20399" s="12"/>
      <c r="R20399" s="12"/>
    </row>
    <row r="20400" spans="1:21" x14ac:dyDescent="0.3">
      <c r="A20400" s="12"/>
      <c r="G20400" s="12"/>
      <c r="H20400" s="12"/>
      <c r="J20400" s="12"/>
      <c r="K20400" s="12"/>
      <c r="L20400" s="12"/>
      <c r="M20400" s="12"/>
      <c r="N20400" s="96"/>
      <c r="O20400" s="12"/>
      <c r="P20400" s="12"/>
      <c r="Q20400" s="12"/>
      <c r="R20400" s="12"/>
    </row>
    <row r="20418" spans="1:18" x14ac:dyDescent="0.3">
      <c r="A20418" s="12"/>
      <c r="I20418" s="26"/>
    </row>
    <row r="20419" spans="1:18" x14ac:dyDescent="0.3">
      <c r="A20419" s="12"/>
      <c r="I20419" s="26"/>
    </row>
    <row r="20420" spans="1:18" x14ac:dyDescent="0.3">
      <c r="A20420" s="12"/>
      <c r="I20420" s="26"/>
    </row>
    <row r="20421" spans="1:18" x14ac:dyDescent="0.3">
      <c r="A20421" s="12"/>
      <c r="I20421" s="26"/>
    </row>
    <row r="20422" spans="1:18" x14ac:dyDescent="0.3">
      <c r="A20422" s="12"/>
      <c r="I20422" s="26"/>
    </row>
    <row r="20423" spans="1:18" x14ac:dyDescent="0.3">
      <c r="A20423" s="12"/>
      <c r="I20423" s="26"/>
    </row>
    <row r="20424" spans="1:18" x14ac:dyDescent="0.3">
      <c r="A20424" s="12"/>
      <c r="G20424" s="12"/>
      <c r="H20424" s="12"/>
      <c r="J20424" s="12"/>
      <c r="K20424" s="12"/>
      <c r="L20424" s="12"/>
      <c r="M20424" s="12"/>
      <c r="N20424" s="96"/>
      <c r="O20424" s="12"/>
      <c r="P20424" s="12"/>
      <c r="Q20424" s="12"/>
      <c r="R20424" s="12"/>
    </row>
    <row r="20425" spans="1:18" x14ac:dyDescent="0.3">
      <c r="A20425" s="12"/>
      <c r="G20425" s="12"/>
      <c r="H20425" s="12"/>
      <c r="J20425" s="12"/>
      <c r="K20425" s="12"/>
      <c r="L20425" s="12"/>
      <c r="M20425" s="12"/>
      <c r="N20425" s="96"/>
      <c r="O20425" s="12"/>
      <c r="P20425" s="12"/>
      <c r="Q20425" s="12"/>
      <c r="R20425" s="12"/>
    </row>
    <row r="20426" spans="1:18" x14ac:dyDescent="0.3">
      <c r="A20426" s="12"/>
      <c r="G20426" s="12"/>
      <c r="H20426" s="12"/>
      <c r="J20426" s="12"/>
      <c r="K20426" s="12"/>
      <c r="L20426" s="12"/>
      <c r="M20426" s="12"/>
      <c r="N20426" s="96"/>
      <c r="O20426" s="12"/>
      <c r="P20426" s="12"/>
      <c r="Q20426" s="12"/>
      <c r="R20426" s="12"/>
    </row>
    <row r="20427" spans="1:18" x14ac:dyDescent="0.3">
      <c r="A20427" s="12"/>
      <c r="G20427" s="12"/>
      <c r="H20427" s="12"/>
      <c r="J20427" s="12"/>
      <c r="K20427" s="12"/>
      <c r="L20427" s="12"/>
      <c r="M20427" s="12"/>
      <c r="N20427" s="96"/>
      <c r="O20427" s="12"/>
      <c r="P20427" s="12"/>
      <c r="Q20427" s="12"/>
      <c r="R20427" s="12"/>
    </row>
    <row r="20428" spans="1:18" x14ac:dyDescent="0.3">
      <c r="A20428" s="12"/>
      <c r="G20428" s="12"/>
      <c r="H20428" s="12"/>
      <c r="J20428" s="12"/>
      <c r="K20428" s="12"/>
      <c r="L20428" s="12"/>
      <c r="M20428" s="12"/>
      <c r="N20428" s="96"/>
      <c r="O20428" s="12"/>
      <c r="P20428" s="12"/>
      <c r="Q20428" s="12"/>
      <c r="R20428" s="12"/>
    </row>
    <row r="20429" spans="1:18" x14ac:dyDescent="0.3">
      <c r="A20429" s="12"/>
      <c r="G20429" s="12"/>
      <c r="H20429" s="12"/>
      <c r="J20429" s="12"/>
      <c r="K20429" s="12"/>
      <c r="L20429" s="12"/>
      <c r="M20429" s="12"/>
      <c r="N20429" s="96"/>
      <c r="O20429" s="12"/>
      <c r="P20429" s="12"/>
      <c r="Q20429" s="12"/>
      <c r="R20429" s="12"/>
    </row>
    <row r="20447" spans="1:22" s="10" customFormat="1" x14ac:dyDescent="0.3">
      <c r="A20447" s="12"/>
      <c r="B20447" s="12"/>
      <c r="C20447" s="12"/>
      <c r="D20447" s="12"/>
      <c r="E20447" s="12"/>
      <c r="F20447" s="12"/>
      <c r="I20447" s="26"/>
      <c r="N20447" s="90"/>
      <c r="S20447" s="12"/>
      <c r="T20447" s="12"/>
      <c r="U20447" s="12"/>
      <c r="V20447" s="12"/>
    </row>
    <row r="20448" spans="1:22" x14ac:dyDescent="0.3">
      <c r="A20448" s="12"/>
      <c r="I20448" s="26"/>
    </row>
    <row r="20449" spans="1:18" x14ac:dyDescent="0.3">
      <c r="A20449" s="12"/>
      <c r="I20449" s="26"/>
    </row>
    <row r="20450" spans="1:18" x14ac:dyDescent="0.3">
      <c r="A20450" s="12"/>
      <c r="I20450" s="26"/>
    </row>
    <row r="20451" spans="1:18" x14ac:dyDescent="0.3">
      <c r="A20451" s="12"/>
      <c r="I20451" s="26"/>
    </row>
    <row r="20452" spans="1:18" x14ac:dyDescent="0.3">
      <c r="A20452" s="12"/>
      <c r="I20452" s="26"/>
    </row>
    <row r="20453" spans="1:18" x14ac:dyDescent="0.3">
      <c r="A20453" s="12"/>
      <c r="G20453" s="12"/>
      <c r="H20453" s="12"/>
      <c r="J20453" s="12"/>
      <c r="K20453" s="12"/>
      <c r="L20453" s="12"/>
      <c r="M20453" s="12"/>
      <c r="N20453" s="96"/>
      <c r="O20453" s="12"/>
      <c r="P20453" s="12"/>
      <c r="Q20453" s="12"/>
      <c r="R20453" s="12"/>
    </row>
    <row r="20454" spans="1:18" x14ac:dyDescent="0.3">
      <c r="A20454" s="12"/>
      <c r="G20454" s="12"/>
      <c r="H20454" s="12"/>
      <c r="J20454" s="12"/>
      <c r="K20454" s="12"/>
      <c r="L20454" s="12"/>
      <c r="M20454" s="12"/>
      <c r="N20454" s="96"/>
      <c r="O20454" s="12"/>
      <c r="P20454" s="12"/>
      <c r="Q20454" s="12"/>
      <c r="R20454" s="12"/>
    </row>
    <row r="20455" spans="1:18" x14ac:dyDescent="0.3">
      <c r="A20455" s="12"/>
      <c r="G20455" s="12"/>
      <c r="H20455" s="12"/>
      <c r="J20455" s="12"/>
      <c r="K20455" s="12"/>
      <c r="L20455" s="12"/>
      <c r="M20455" s="12"/>
      <c r="N20455" s="96"/>
      <c r="O20455" s="12"/>
      <c r="P20455" s="12"/>
      <c r="Q20455" s="12"/>
      <c r="R20455" s="12"/>
    </row>
    <row r="20456" spans="1:18" x14ac:dyDescent="0.3">
      <c r="A20456" s="12"/>
      <c r="G20456" s="12"/>
      <c r="H20456" s="12"/>
      <c r="J20456" s="12"/>
      <c r="K20456" s="12"/>
      <c r="L20456" s="12"/>
      <c r="M20456" s="12"/>
      <c r="N20456" s="96"/>
      <c r="O20456" s="12"/>
      <c r="P20456" s="12"/>
      <c r="Q20456" s="12"/>
      <c r="R20456" s="12"/>
    </row>
    <row r="20457" spans="1:18" x14ac:dyDescent="0.3">
      <c r="A20457" s="12"/>
      <c r="G20457" s="12"/>
      <c r="H20457" s="12"/>
      <c r="J20457" s="12"/>
      <c r="K20457" s="12"/>
      <c r="L20457" s="12"/>
      <c r="M20457" s="12"/>
      <c r="N20457" s="96"/>
      <c r="O20457" s="12"/>
      <c r="P20457" s="12"/>
      <c r="Q20457" s="12"/>
      <c r="R20457" s="12"/>
    </row>
    <row r="20458" spans="1:18" x14ac:dyDescent="0.3">
      <c r="A20458" s="12"/>
      <c r="G20458" s="12"/>
      <c r="H20458" s="12"/>
      <c r="J20458" s="12"/>
      <c r="K20458" s="12"/>
      <c r="L20458" s="12"/>
      <c r="M20458" s="12"/>
      <c r="N20458" s="96"/>
      <c r="O20458" s="12"/>
      <c r="P20458" s="12"/>
      <c r="Q20458" s="12"/>
      <c r="R20458" s="12"/>
    </row>
    <row r="20476" spans="1:22" s="10" customFormat="1" x14ac:dyDescent="0.3">
      <c r="A20476" s="12"/>
      <c r="B20476" s="12"/>
      <c r="C20476" s="12"/>
      <c r="D20476" s="12"/>
      <c r="E20476" s="12"/>
      <c r="F20476" s="12"/>
      <c r="I20476" s="26"/>
      <c r="N20476" s="90"/>
      <c r="S20476" s="12"/>
      <c r="T20476" s="12"/>
      <c r="U20476" s="12"/>
      <c r="V20476" s="12"/>
    </row>
    <row r="20477" spans="1:22" s="10" customFormat="1" x14ac:dyDescent="0.3">
      <c r="A20477" s="12"/>
      <c r="B20477" s="12"/>
      <c r="C20477" s="12"/>
      <c r="D20477" s="12"/>
      <c r="E20477" s="12"/>
      <c r="F20477" s="12"/>
      <c r="I20477" s="26"/>
      <c r="N20477" s="90"/>
      <c r="S20477" s="12"/>
      <c r="T20477" s="12"/>
      <c r="U20477" s="12"/>
      <c r="V20477" s="12"/>
    </row>
    <row r="20478" spans="1:22" s="10" customFormat="1" x14ac:dyDescent="0.3">
      <c r="A20478" s="12"/>
      <c r="B20478" s="12"/>
      <c r="C20478" s="12"/>
      <c r="D20478" s="12"/>
      <c r="E20478" s="12"/>
      <c r="F20478" s="12"/>
      <c r="I20478" s="26"/>
      <c r="N20478" s="90"/>
      <c r="S20478" s="12"/>
      <c r="T20478" s="12"/>
      <c r="U20478" s="12"/>
      <c r="V20478" s="12"/>
    </row>
    <row r="20479" spans="1:22" s="10" customFormat="1" x14ac:dyDescent="0.3">
      <c r="A20479" s="12"/>
      <c r="B20479" s="12"/>
      <c r="C20479" s="12"/>
      <c r="D20479" s="12"/>
      <c r="E20479" s="12"/>
      <c r="F20479" s="12"/>
      <c r="I20479" s="26"/>
      <c r="N20479" s="90"/>
      <c r="S20479" s="12"/>
      <c r="T20479" s="12"/>
      <c r="U20479" s="12"/>
      <c r="V20479" s="12"/>
    </row>
    <row r="20480" spans="1:22" x14ac:dyDescent="0.3">
      <c r="A20480" s="12"/>
      <c r="I20480" s="26"/>
    </row>
    <row r="20481" spans="1:18" x14ac:dyDescent="0.3">
      <c r="A20481" s="12"/>
      <c r="I20481" s="26"/>
    </row>
    <row r="20482" spans="1:18" x14ac:dyDescent="0.3">
      <c r="A20482" s="12"/>
      <c r="G20482" s="12"/>
      <c r="H20482" s="12"/>
      <c r="J20482" s="12"/>
      <c r="K20482" s="12"/>
      <c r="L20482" s="12"/>
      <c r="M20482" s="12"/>
      <c r="N20482" s="96"/>
      <c r="O20482" s="12"/>
      <c r="P20482" s="12"/>
      <c r="Q20482" s="12"/>
      <c r="R20482" s="12"/>
    </row>
    <row r="20483" spans="1:18" x14ac:dyDescent="0.3">
      <c r="A20483" s="12"/>
      <c r="G20483" s="12"/>
      <c r="H20483" s="12"/>
      <c r="J20483" s="12"/>
      <c r="K20483" s="12"/>
      <c r="L20483" s="12"/>
      <c r="M20483" s="12"/>
      <c r="N20483" s="96"/>
      <c r="O20483" s="12"/>
      <c r="P20483" s="12"/>
      <c r="Q20483" s="12"/>
      <c r="R20483" s="12"/>
    </row>
    <row r="20484" spans="1:18" x14ac:dyDescent="0.3">
      <c r="A20484" s="12"/>
      <c r="G20484" s="12"/>
      <c r="H20484" s="12"/>
      <c r="J20484" s="12"/>
      <c r="K20484" s="12"/>
      <c r="L20484" s="12"/>
      <c r="M20484" s="12"/>
      <c r="N20484" s="96"/>
      <c r="O20484" s="12"/>
      <c r="P20484" s="12"/>
      <c r="Q20484" s="12"/>
      <c r="R20484" s="12"/>
    </row>
    <row r="20485" spans="1:18" x14ac:dyDescent="0.3">
      <c r="A20485" s="12"/>
      <c r="G20485" s="12"/>
      <c r="H20485" s="12"/>
      <c r="J20485" s="12"/>
      <c r="K20485" s="12"/>
      <c r="L20485" s="12"/>
      <c r="M20485" s="12"/>
      <c r="N20485" s="96"/>
      <c r="O20485" s="12"/>
      <c r="P20485" s="12"/>
      <c r="Q20485" s="12"/>
      <c r="R20485" s="12"/>
    </row>
    <row r="20486" spans="1:18" x14ac:dyDescent="0.3">
      <c r="A20486" s="12"/>
      <c r="G20486" s="12"/>
      <c r="H20486" s="12"/>
      <c r="J20486" s="12"/>
      <c r="K20486" s="12"/>
      <c r="L20486" s="12"/>
      <c r="M20486" s="12"/>
      <c r="N20486" s="96"/>
      <c r="O20486" s="12"/>
      <c r="P20486" s="12"/>
      <c r="Q20486" s="12"/>
      <c r="R20486" s="12"/>
    </row>
    <row r="20487" spans="1:18" x14ac:dyDescent="0.3">
      <c r="A20487" s="12"/>
      <c r="G20487" s="12"/>
      <c r="H20487" s="12"/>
      <c r="J20487" s="12"/>
      <c r="K20487" s="12"/>
      <c r="L20487" s="12"/>
      <c r="M20487" s="12"/>
      <c r="N20487" s="96"/>
      <c r="O20487" s="12"/>
      <c r="P20487" s="12"/>
      <c r="Q20487" s="12"/>
      <c r="R20487" s="12"/>
    </row>
    <row r="20505" spans="1:18" x14ac:dyDescent="0.3">
      <c r="A20505" s="12"/>
      <c r="G20505" s="12"/>
      <c r="H20505" s="12"/>
      <c r="I20505" s="26"/>
      <c r="J20505" s="12"/>
      <c r="K20505" s="12"/>
      <c r="L20505" s="12"/>
      <c r="M20505" s="12"/>
      <c r="N20505" s="96"/>
      <c r="O20505" s="12"/>
      <c r="P20505" s="12"/>
      <c r="Q20505" s="12"/>
      <c r="R20505" s="12"/>
    </row>
    <row r="20506" spans="1:18" x14ac:dyDescent="0.3">
      <c r="A20506" s="12"/>
      <c r="I20506" s="26"/>
    </row>
    <row r="20507" spans="1:18" x14ac:dyDescent="0.3">
      <c r="A20507" s="12"/>
      <c r="I20507" s="26"/>
    </row>
    <row r="20508" spans="1:18" x14ac:dyDescent="0.3">
      <c r="A20508" s="12"/>
      <c r="I20508" s="26"/>
    </row>
    <row r="20509" spans="1:18" x14ac:dyDescent="0.3">
      <c r="A20509" s="12"/>
      <c r="I20509" s="26"/>
    </row>
    <row r="20510" spans="1:18" x14ac:dyDescent="0.3">
      <c r="A20510" s="12"/>
      <c r="I20510" s="26"/>
    </row>
    <row r="20511" spans="1:18" x14ac:dyDescent="0.3">
      <c r="A20511" s="12"/>
      <c r="G20511" s="12"/>
      <c r="H20511" s="12"/>
      <c r="J20511" s="12"/>
      <c r="K20511" s="12"/>
      <c r="L20511" s="12"/>
      <c r="M20511" s="12"/>
      <c r="N20511" s="96"/>
      <c r="O20511" s="12"/>
      <c r="P20511" s="12"/>
      <c r="Q20511" s="12"/>
      <c r="R20511" s="12"/>
    </row>
    <row r="20512" spans="1:18" x14ac:dyDescent="0.3">
      <c r="A20512" s="12"/>
      <c r="G20512" s="12"/>
      <c r="H20512" s="12"/>
      <c r="J20512" s="12"/>
      <c r="K20512" s="12"/>
      <c r="L20512" s="12"/>
      <c r="M20512" s="12"/>
      <c r="N20512" s="96"/>
      <c r="O20512" s="12"/>
      <c r="P20512" s="12"/>
      <c r="Q20512" s="12"/>
      <c r="R20512" s="12"/>
    </row>
    <row r="20513" spans="1:18" x14ac:dyDescent="0.3">
      <c r="A20513" s="12"/>
      <c r="G20513" s="12"/>
      <c r="H20513" s="12"/>
      <c r="J20513" s="12"/>
      <c r="K20513" s="12"/>
      <c r="L20513" s="12"/>
      <c r="M20513" s="12"/>
      <c r="N20513" s="96"/>
      <c r="O20513" s="12"/>
      <c r="P20513" s="12"/>
      <c r="Q20513" s="12"/>
      <c r="R20513" s="12"/>
    </row>
    <row r="20514" spans="1:18" x14ac:dyDescent="0.3">
      <c r="A20514" s="12"/>
      <c r="G20514" s="12"/>
      <c r="H20514" s="12"/>
      <c r="J20514" s="12"/>
      <c r="K20514" s="12"/>
      <c r="L20514" s="12"/>
      <c r="M20514" s="12"/>
      <c r="N20514" s="96"/>
      <c r="O20514" s="12"/>
      <c r="P20514" s="12"/>
      <c r="Q20514" s="12"/>
      <c r="R20514" s="12"/>
    </row>
    <row r="20515" spans="1:18" x14ac:dyDescent="0.3">
      <c r="A20515" s="12"/>
      <c r="G20515" s="12"/>
      <c r="H20515" s="12"/>
      <c r="J20515" s="12"/>
      <c r="K20515" s="12"/>
      <c r="L20515" s="12"/>
      <c r="M20515" s="12"/>
      <c r="N20515" s="96"/>
      <c r="O20515" s="12"/>
      <c r="P20515" s="12"/>
      <c r="Q20515" s="12"/>
      <c r="R20515" s="12"/>
    </row>
    <row r="20516" spans="1:18" x14ac:dyDescent="0.3">
      <c r="A20516" s="12"/>
      <c r="G20516" s="12"/>
      <c r="H20516" s="12"/>
      <c r="J20516" s="12"/>
      <c r="K20516" s="12"/>
      <c r="L20516" s="12"/>
      <c r="M20516" s="12"/>
      <c r="N20516" s="96"/>
      <c r="O20516" s="12"/>
      <c r="P20516" s="12"/>
      <c r="Q20516" s="12"/>
      <c r="R20516" s="12"/>
    </row>
    <row r="20534" spans="1:21" s="10" customFormat="1" x14ac:dyDescent="0.3">
      <c r="B20534" s="12"/>
      <c r="C20534" s="12"/>
      <c r="D20534" s="12"/>
      <c r="E20534" s="12"/>
      <c r="F20534" s="12"/>
      <c r="I20534" s="26"/>
      <c r="N20534" s="90"/>
      <c r="S20534" s="12"/>
      <c r="T20534" s="12"/>
      <c r="U20534" s="12"/>
    </row>
    <row r="20535" spans="1:21" s="10" customFormat="1" x14ac:dyDescent="0.3">
      <c r="B20535" s="12"/>
      <c r="C20535" s="12"/>
      <c r="D20535" s="12"/>
      <c r="E20535" s="12"/>
      <c r="F20535" s="12"/>
      <c r="I20535" s="26"/>
      <c r="N20535" s="90"/>
      <c r="S20535" s="12"/>
      <c r="T20535" s="12"/>
      <c r="U20535" s="12"/>
    </row>
    <row r="20536" spans="1:21" s="10" customFormat="1" x14ac:dyDescent="0.3">
      <c r="B20536" s="12"/>
      <c r="C20536" s="12"/>
      <c r="D20536" s="12"/>
      <c r="E20536" s="12"/>
      <c r="F20536" s="12"/>
      <c r="I20536" s="26"/>
      <c r="N20536" s="90"/>
      <c r="S20536" s="12"/>
      <c r="T20536" s="12"/>
      <c r="U20536" s="12"/>
    </row>
    <row r="20537" spans="1:21" x14ac:dyDescent="0.3">
      <c r="A20537" s="12"/>
      <c r="I20537" s="26"/>
    </row>
    <row r="20538" spans="1:21" x14ac:dyDescent="0.3">
      <c r="A20538" s="12"/>
      <c r="I20538" s="26"/>
    </row>
    <row r="20539" spans="1:21" x14ac:dyDescent="0.3">
      <c r="A20539" s="12"/>
      <c r="I20539" s="26"/>
    </row>
    <row r="20540" spans="1:21" x14ac:dyDescent="0.3">
      <c r="A20540" s="12"/>
      <c r="G20540" s="12"/>
      <c r="H20540" s="12"/>
      <c r="J20540" s="12"/>
      <c r="K20540" s="12"/>
      <c r="L20540" s="12"/>
      <c r="M20540" s="12"/>
      <c r="N20540" s="96"/>
      <c r="O20540" s="12"/>
      <c r="P20540" s="12"/>
      <c r="Q20540" s="12"/>
      <c r="R20540" s="12"/>
    </row>
    <row r="20541" spans="1:21" x14ac:dyDescent="0.3">
      <c r="A20541" s="12"/>
      <c r="G20541" s="12"/>
      <c r="H20541" s="12"/>
      <c r="J20541" s="12"/>
      <c r="K20541" s="12"/>
      <c r="L20541" s="12"/>
      <c r="M20541" s="12"/>
      <c r="N20541" s="96"/>
      <c r="O20541" s="12"/>
      <c r="P20541" s="12"/>
      <c r="Q20541" s="12"/>
      <c r="R20541" s="12"/>
    </row>
    <row r="20542" spans="1:21" x14ac:dyDescent="0.3">
      <c r="A20542" s="12"/>
      <c r="G20542" s="12"/>
      <c r="H20542" s="12"/>
      <c r="J20542" s="12"/>
      <c r="K20542" s="12"/>
      <c r="L20542" s="12"/>
      <c r="M20542" s="12"/>
      <c r="N20542" s="96"/>
      <c r="O20542" s="12"/>
      <c r="P20542" s="12"/>
      <c r="Q20542" s="12"/>
      <c r="R20542" s="12"/>
    </row>
    <row r="20543" spans="1:21" x14ac:dyDescent="0.3">
      <c r="A20543" s="12"/>
      <c r="G20543" s="12"/>
      <c r="H20543" s="12"/>
      <c r="J20543" s="12"/>
      <c r="K20543" s="12"/>
      <c r="L20543" s="12"/>
      <c r="M20543" s="12"/>
      <c r="N20543" s="96"/>
      <c r="O20543" s="12"/>
      <c r="P20543" s="12"/>
      <c r="Q20543" s="12"/>
      <c r="R20543" s="12"/>
    </row>
    <row r="20544" spans="1:21" x14ac:dyDescent="0.3">
      <c r="A20544" s="12"/>
      <c r="G20544" s="12"/>
      <c r="H20544" s="12"/>
      <c r="J20544" s="12"/>
      <c r="K20544" s="12"/>
      <c r="L20544" s="12"/>
      <c r="M20544" s="12"/>
      <c r="N20544" s="96"/>
      <c r="O20544" s="12"/>
      <c r="P20544" s="12"/>
      <c r="Q20544" s="12"/>
      <c r="R20544" s="12"/>
    </row>
    <row r="20545" spans="1:18" x14ac:dyDescent="0.3">
      <c r="A20545" s="12"/>
      <c r="G20545" s="12"/>
      <c r="H20545" s="12"/>
      <c r="J20545" s="12"/>
      <c r="K20545" s="12"/>
      <c r="L20545" s="12"/>
      <c r="M20545" s="12"/>
      <c r="N20545" s="96"/>
      <c r="O20545" s="12"/>
      <c r="P20545" s="12"/>
      <c r="Q20545" s="12"/>
      <c r="R20545" s="12"/>
    </row>
    <row r="20563" spans="1:21" s="10" customFormat="1" x14ac:dyDescent="0.3">
      <c r="B20563" s="12"/>
      <c r="C20563" s="12"/>
      <c r="D20563" s="12"/>
      <c r="E20563" s="12"/>
      <c r="F20563" s="12"/>
      <c r="I20563" s="26"/>
      <c r="N20563" s="90"/>
      <c r="S20563" s="12"/>
      <c r="T20563" s="12"/>
      <c r="U20563" s="12"/>
    </row>
    <row r="20564" spans="1:21" s="10" customFormat="1" x14ac:dyDescent="0.3">
      <c r="B20564" s="12"/>
      <c r="C20564" s="12"/>
      <c r="D20564" s="12"/>
      <c r="E20564" s="12"/>
      <c r="F20564" s="12"/>
      <c r="I20564" s="26"/>
      <c r="N20564" s="90"/>
      <c r="S20564" s="12"/>
      <c r="T20564" s="12"/>
      <c r="U20564" s="12"/>
    </row>
    <row r="20565" spans="1:21" s="10" customFormat="1" x14ac:dyDescent="0.3">
      <c r="B20565" s="12"/>
      <c r="C20565" s="12"/>
      <c r="D20565" s="12"/>
      <c r="E20565" s="12"/>
      <c r="F20565" s="12"/>
      <c r="I20565" s="26"/>
      <c r="N20565" s="90"/>
      <c r="S20565" s="12"/>
      <c r="T20565" s="12"/>
      <c r="U20565" s="12"/>
    </row>
    <row r="20566" spans="1:21" s="10" customFormat="1" x14ac:dyDescent="0.3">
      <c r="B20566" s="12"/>
      <c r="C20566" s="12"/>
      <c r="D20566" s="12"/>
      <c r="E20566" s="12"/>
      <c r="F20566" s="12"/>
      <c r="I20566" s="26"/>
      <c r="N20566" s="90"/>
      <c r="S20566" s="12"/>
      <c r="T20566" s="12"/>
      <c r="U20566" s="12"/>
    </row>
    <row r="20567" spans="1:21" s="10" customFormat="1" x14ac:dyDescent="0.3">
      <c r="B20567" s="12"/>
      <c r="C20567" s="12"/>
      <c r="D20567" s="12"/>
      <c r="E20567" s="12"/>
      <c r="F20567" s="12"/>
      <c r="I20567" s="26"/>
      <c r="N20567" s="90"/>
      <c r="S20567" s="12"/>
      <c r="T20567" s="12"/>
      <c r="U20567" s="12"/>
    </row>
    <row r="20568" spans="1:21" s="10" customFormat="1" x14ac:dyDescent="0.3">
      <c r="B20568" s="12"/>
      <c r="C20568" s="12"/>
      <c r="D20568" s="12"/>
      <c r="E20568" s="12"/>
      <c r="F20568" s="12"/>
      <c r="I20568" s="26"/>
      <c r="N20568" s="90"/>
      <c r="S20568" s="12"/>
      <c r="T20568" s="12"/>
      <c r="U20568" s="12"/>
    </row>
    <row r="20569" spans="1:21" x14ac:dyDescent="0.3">
      <c r="A20569" s="12"/>
      <c r="G20569" s="12"/>
      <c r="H20569" s="12"/>
      <c r="J20569" s="12"/>
      <c r="K20569" s="12"/>
      <c r="L20569" s="12"/>
      <c r="M20569" s="12"/>
      <c r="N20569" s="96"/>
      <c r="O20569" s="12"/>
      <c r="P20569" s="12"/>
      <c r="Q20569" s="12"/>
      <c r="R20569" s="12"/>
    </row>
    <row r="20570" spans="1:21" x14ac:dyDescent="0.3">
      <c r="A20570" s="12"/>
      <c r="G20570" s="12"/>
      <c r="H20570" s="12"/>
      <c r="J20570" s="12"/>
      <c r="K20570" s="12"/>
      <c r="L20570" s="12"/>
      <c r="M20570" s="12"/>
      <c r="N20570" s="96"/>
      <c r="O20570" s="12"/>
      <c r="P20570" s="12"/>
      <c r="Q20570" s="12"/>
      <c r="R20570" s="12"/>
    </row>
    <row r="20571" spans="1:21" x14ac:dyDescent="0.3">
      <c r="A20571" s="12"/>
      <c r="G20571" s="12"/>
      <c r="H20571" s="12"/>
      <c r="J20571" s="12"/>
      <c r="K20571" s="12"/>
      <c r="L20571" s="12"/>
      <c r="M20571" s="12"/>
      <c r="N20571" s="96"/>
      <c r="O20571" s="12"/>
      <c r="P20571" s="12"/>
      <c r="Q20571" s="12"/>
      <c r="R20571" s="12"/>
    </row>
    <row r="20572" spans="1:21" x14ac:dyDescent="0.3">
      <c r="A20572" s="12"/>
      <c r="G20572" s="12"/>
      <c r="H20572" s="12"/>
      <c r="J20572" s="12"/>
      <c r="K20572" s="12"/>
      <c r="L20572" s="12"/>
      <c r="M20572" s="12"/>
      <c r="N20572" s="96"/>
      <c r="O20572" s="12"/>
      <c r="P20572" s="12"/>
      <c r="Q20572" s="12"/>
      <c r="R20572" s="12"/>
    </row>
    <row r="20573" spans="1:21" x14ac:dyDescent="0.3">
      <c r="A20573" s="12"/>
      <c r="G20573" s="12"/>
      <c r="H20573" s="12"/>
      <c r="J20573" s="12"/>
      <c r="K20573" s="12"/>
      <c r="L20573" s="12"/>
      <c r="M20573" s="12"/>
      <c r="N20573" s="96"/>
      <c r="O20573" s="12"/>
      <c r="P20573" s="12"/>
      <c r="Q20573" s="12"/>
      <c r="R20573" s="12"/>
    </row>
    <row r="20574" spans="1:21" x14ac:dyDescent="0.3">
      <c r="A20574" s="12"/>
      <c r="G20574" s="12"/>
      <c r="H20574" s="12"/>
      <c r="J20574" s="12"/>
      <c r="K20574" s="12"/>
      <c r="L20574" s="12"/>
      <c r="M20574" s="12"/>
      <c r="N20574" s="96"/>
      <c r="O20574" s="12"/>
      <c r="P20574" s="12"/>
      <c r="Q20574" s="12"/>
      <c r="R20574" s="12"/>
    </row>
    <row r="20592" spans="1:18" x14ac:dyDescent="0.3">
      <c r="A20592" s="12"/>
      <c r="I20592" s="26"/>
      <c r="J20592" s="12"/>
      <c r="K20592" s="12"/>
      <c r="L20592" s="12"/>
      <c r="M20592" s="12"/>
      <c r="N20592" s="96"/>
      <c r="O20592" s="12"/>
      <c r="P20592" s="12"/>
      <c r="Q20592" s="12"/>
      <c r="R20592" s="12"/>
    </row>
    <row r="20593" spans="1:18" x14ac:dyDescent="0.3">
      <c r="A20593" s="12"/>
      <c r="I20593" s="26"/>
    </row>
    <row r="20594" spans="1:18" x14ac:dyDescent="0.3">
      <c r="A20594" s="12"/>
      <c r="I20594" s="26"/>
    </row>
    <row r="20595" spans="1:18" x14ac:dyDescent="0.3">
      <c r="A20595" s="12"/>
      <c r="I20595" s="26"/>
    </row>
    <row r="20596" spans="1:18" x14ac:dyDescent="0.3">
      <c r="A20596" s="12"/>
      <c r="I20596" s="26"/>
    </row>
    <row r="20597" spans="1:18" x14ac:dyDescent="0.3">
      <c r="A20597" s="12"/>
      <c r="I20597" s="26"/>
    </row>
    <row r="20598" spans="1:18" x14ac:dyDescent="0.3">
      <c r="A20598" s="12"/>
      <c r="G20598" s="12"/>
      <c r="H20598" s="12"/>
      <c r="J20598" s="12"/>
      <c r="K20598" s="12"/>
      <c r="L20598" s="12"/>
      <c r="M20598" s="12"/>
      <c r="N20598" s="96"/>
      <c r="O20598" s="12"/>
      <c r="P20598" s="12"/>
      <c r="Q20598" s="12"/>
      <c r="R20598" s="12"/>
    </row>
    <row r="20599" spans="1:18" x14ac:dyDescent="0.3">
      <c r="A20599" s="12"/>
      <c r="G20599" s="12"/>
      <c r="H20599" s="12"/>
      <c r="J20599" s="12"/>
      <c r="K20599" s="12"/>
      <c r="L20599" s="12"/>
      <c r="M20599" s="12"/>
      <c r="N20599" s="96"/>
      <c r="O20599" s="12"/>
      <c r="P20599" s="12"/>
      <c r="Q20599" s="12"/>
      <c r="R20599" s="12"/>
    </row>
    <row r="20600" spans="1:18" x14ac:dyDescent="0.3">
      <c r="A20600" s="12"/>
      <c r="G20600" s="12"/>
      <c r="H20600" s="12"/>
      <c r="J20600" s="12"/>
      <c r="K20600" s="12"/>
      <c r="L20600" s="12"/>
      <c r="M20600" s="12"/>
      <c r="N20600" s="96"/>
      <c r="O20600" s="12"/>
      <c r="P20600" s="12"/>
      <c r="Q20600" s="12"/>
      <c r="R20600" s="12"/>
    </row>
    <row r="20601" spans="1:18" x14ac:dyDescent="0.3">
      <c r="A20601" s="12"/>
      <c r="G20601" s="12"/>
      <c r="H20601" s="12"/>
      <c r="J20601" s="12"/>
      <c r="K20601" s="12"/>
      <c r="L20601" s="12"/>
      <c r="M20601" s="12"/>
      <c r="N20601" s="96"/>
      <c r="O20601" s="12"/>
      <c r="P20601" s="12"/>
      <c r="Q20601" s="12"/>
      <c r="R20601" s="12"/>
    </row>
    <row r="20602" spans="1:18" x14ac:dyDescent="0.3">
      <c r="A20602" s="12"/>
      <c r="G20602" s="12"/>
      <c r="H20602" s="12"/>
      <c r="J20602" s="12"/>
      <c r="K20602" s="12"/>
      <c r="L20602" s="12"/>
      <c r="M20602" s="12"/>
      <c r="N20602" s="96"/>
      <c r="O20602" s="12"/>
      <c r="P20602" s="12"/>
      <c r="Q20602" s="12"/>
      <c r="R20602" s="12"/>
    </row>
    <row r="20603" spans="1:18" x14ac:dyDescent="0.3">
      <c r="A20603" s="12"/>
      <c r="G20603" s="12"/>
      <c r="H20603" s="12"/>
      <c r="J20603" s="12"/>
      <c r="K20603" s="12"/>
      <c r="L20603" s="12"/>
      <c r="M20603" s="12"/>
      <c r="N20603" s="96"/>
      <c r="O20603" s="12"/>
      <c r="P20603" s="12"/>
      <c r="Q20603" s="12"/>
      <c r="R20603" s="12"/>
    </row>
    <row r="20621" spans="1:22" s="10" customFormat="1" x14ac:dyDescent="0.3">
      <c r="A20621" s="12"/>
      <c r="B20621" s="12"/>
      <c r="C20621" s="12"/>
      <c r="D20621" s="12"/>
      <c r="E20621" s="12"/>
      <c r="F20621" s="12"/>
      <c r="I20621" s="26"/>
      <c r="N20621" s="90"/>
      <c r="S20621" s="12"/>
      <c r="T20621" s="12"/>
      <c r="U20621" s="12"/>
      <c r="V20621" s="12"/>
    </row>
    <row r="20622" spans="1:22" s="10" customFormat="1" x14ac:dyDescent="0.3">
      <c r="A20622" s="12"/>
      <c r="B20622" s="12"/>
      <c r="C20622" s="12"/>
      <c r="D20622" s="12"/>
      <c r="E20622" s="12"/>
      <c r="F20622" s="12"/>
      <c r="I20622" s="26"/>
      <c r="N20622" s="90"/>
      <c r="S20622" s="12"/>
      <c r="T20622" s="12"/>
      <c r="U20622" s="12"/>
      <c r="V20622" s="12"/>
    </row>
    <row r="20623" spans="1:22" s="10" customFormat="1" x14ac:dyDescent="0.3">
      <c r="A20623" s="12"/>
      <c r="B20623" s="12"/>
      <c r="C20623" s="12"/>
      <c r="D20623" s="12"/>
      <c r="E20623" s="12"/>
      <c r="F20623" s="12"/>
      <c r="I20623" s="26"/>
      <c r="N20623" s="90"/>
      <c r="S20623" s="12"/>
      <c r="T20623" s="12"/>
      <c r="U20623" s="12"/>
      <c r="V20623" s="12"/>
    </row>
    <row r="20624" spans="1:22" x14ac:dyDescent="0.3">
      <c r="A20624" s="12"/>
      <c r="I20624" s="26"/>
    </row>
    <row r="20625" spans="1:18" x14ac:dyDescent="0.3">
      <c r="A20625" s="12"/>
      <c r="I20625" s="26"/>
    </row>
    <row r="20626" spans="1:18" x14ac:dyDescent="0.3">
      <c r="A20626" s="12"/>
      <c r="I20626" s="26"/>
    </row>
    <row r="20627" spans="1:18" x14ac:dyDescent="0.3">
      <c r="A20627" s="12"/>
      <c r="G20627" s="12"/>
      <c r="H20627" s="12"/>
      <c r="J20627" s="12"/>
      <c r="K20627" s="12"/>
      <c r="L20627" s="12"/>
      <c r="M20627" s="12"/>
      <c r="N20627" s="96"/>
      <c r="O20627" s="12"/>
      <c r="P20627" s="12"/>
      <c r="Q20627" s="12"/>
      <c r="R20627" s="12"/>
    </row>
    <row r="20628" spans="1:18" x14ac:dyDescent="0.3">
      <c r="A20628" s="12"/>
      <c r="G20628" s="12"/>
      <c r="H20628" s="12"/>
      <c r="J20628" s="12"/>
      <c r="K20628" s="12"/>
      <c r="L20628" s="12"/>
      <c r="M20628" s="12"/>
      <c r="N20628" s="96"/>
      <c r="O20628" s="12"/>
      <c r="P20628" s="12"/>
      <c r="Q20628" s="12"/>
      <c r="R20628" s="12"/>
    </row>
    <row r="20629" spans="1:18" x14ac:dyDescent="0.3">
      <c r="A20629" s="12"/>
      <c r="G20629" s="12"/>
      <c r="H20629" s="12"/>
      <c r="J20629" s="12"/>
      <c r="K20629" s="12"/>
      <c r="L20629" s="12"/>
      <c r="M20629" s="12"/>
      <c r="N20629" s="96"/>
      <c r="O20629" s="12"/>
      <c r="P20629" s="12"/>
      <c r="Q20629" s="12"/>
      <c r="R20629" s="12"/>
    </row>
    <row r="20630" spans="1:18" x14ac:dyDescent="0.3">
      <c r="A20630" s="12"/>
      <c r="G20630" s="12"/>
      <c r="H20630" s="12"/>
      <c r="J20630" s="12"/>
      <c r="K20630" s="12"/>
      <c r="L20630" s="12"/>
      <c r="M20630" s="12"/>
      <c r="N20630" s="96"/>
      <c r="O20630" s="12"/>
      <c r="P20630" s="12"/>
      <c r="Q20630" s="12"/>
      <c r="R20630" s="12"/>
    </row>
    <row r="20631" spans="1:18" x14ac:dyDescent="0.3">
      <c r="A20631" s="12"/>
      <c r="G20631" s="12"/>
      <c r="H20631" s="12"/>
      <c r="J20631" s="12"/>
      <c r="K20631" s="12"/>
      <c r="L20631" s="12"/>
      <c r="M20631" s="12"/>
      <c r="N20631" s="96"/>
      <c r="O20631" s="12"/>
      <c r="P20631" s="12"/>
      <c r="Q20631" s="12"/>
      <c r="R20631" s="12"/>
    </row>
    <row r="20632" spans="1:18" x14ac:dyDescent="0.3">
      <c r="A20632" s="12"/>
      <c r="G20632" s="12"/>
      <c r="H20632" s="12"/>
      <c r="J20632" s="12"/>
      <c r="K20632" s="12"/>
      <c r="L20632" s="12"/>
      <c r="M20632" s="12"/>
      <c r="N20632" s="96"/>
      <c r="O20632" s="12"/>
      <c r="P20632" s="12"/>
      <c r="Q20632" s="12"/>
      <c r="R20632" s="12"/>
    </row>
    <row r="20650" spans="1:21" s="10" customFormat="1" x14ac:dyDescent="0.3">
      <c r="A20650" s="12"/>
      <c r="B20650" s="12"/>
      <c r="C20650" s="12"/>
      <c r="D20650" s="12"/>
      <c r="E20650" s="12"/>
      <c r="F20650" s="12"/>
      <c r="I20650" s="26"/>
      <c r="N20650" s="90"/>
      <c r="S20650" s="12"/>
      <c r="T20650" s="12"/>
      <c r="U20650" s="12"/>
    </row>
    <row r="20651" spans="1:21" s="10" customFormat="1" x14ac:dyDescent="0.3">
      <c r="A20651" s="12"/>
      <c r="B20651" s="12"/>
      <c r="C20651" s="12"/>
      <c r="D20651" s="12"/>
      <c r="E20651" s="12"/>
      <c r="F20651" s="12"/>
      <c r="I20651" s="26"/>
      <c r="N20651" s="90"/>
      <c r="S20651" s="12"/>
      <c r="T20651" s="12"/>
      <c r="U20651" s="12"/>
    </row>
    <row r="20652" spans="1:21" x14ac:dyDescent="0.3">
      <c r="A20652" s="12"/>
      <c r="I20652" s="26"/>
    </row>
    <row r="20653" spans="1:21" x14ac:dyDescent="0.3">
      <c r="A20653" s="12"/>
      <c r="I20653" s="26"/>
    </row>
    <row r="20654" spans="1:21" x14ac:dyDescent="0.3">
      <c r="A20654" s="12"/>
      <c r="I20654" s="26"/>
    </row>
    <row r="20655" spans="1:21" x14ac:dyDescent="0.3">
      <c r="A20655" s="12"/>
      <c r="I20655" s="26"/>
    </row>
    <row r="20656" spans="1:21" x14ac:dyDescent="0.3">
      <c r="A20656" s="12"/>
      <c r="G20656" s="12"/>
      <c r="H20656" s="12"/>
      <c r="J20656" s="12"/>
      <c r="K20656" s="12"/>
      <c r="L20656" s="12"/>
      <c r="M20656" s="12"/>
      <c r="N20656" s="96"/>
      <c r="O20656" s="12"/>
      <c r="P20656" s="12"/>
      <c r="Q20656" s="12"/>
      <c r="R20656" s="12"/>
    </row>
    <row r="20657" spans="1:18" x14ac:dyDescent="0.3">
      <c r="A20657" s="12"/>
      <c r="G20657" s="12"/>
      <c r="H20657" s="12"/>
      <c r="J20657" s="12"/>
      <c r="K20657" s="12"/>
      <c r="L20657" s="12"/>
      <c r="M20657" s="12"/>
      <c r="N20657" s="96"/>
      <c r="O20657" s="12"/>
      <c r="P20657" s="12"/>
      <c r="Q20657" s="12"/>
      <c r="R20657" s="12"/>
    </row>
    <row r="20658" spans="1:18" x14ac:dyDescent="0.3">
      <c r="A20658" s="12"/>
      <c r="G20658" s="12"/>
      <c r="H20658" s="12"/>
      <c r="J20658" s="12"/>
      <c r="K20658" s="12"/>
      <c r="L20658" s="12"/>
      <c r="M20658" s="12"/>
      <c r="N20658" s="96"/>
      <c r="O20658" s="12"/>
      <c r="P20658" s="12"/>
      <c r="Q20658" s="12"/>
      <c r="R20658" s="12"/>
    </row>
    <row r="20659" spans="1:18" x14ac:dyDescent="0.3">
      <c r="A20659" s="12"/>
      <c r="G20659" s="12"/>
      <c r="H20659" s="12"/>
      <c r="J20659" s="12"/>
      <c r="K20659" s="12"/>
      <c r="L20659" s="12"/>
      <c r="M20659" s="12"/>
      <c r="N20659" s="96"/>
      <c r="O20659" s="12"/>
      <c r="P20659" s="12"/>
      <c r="Q20659" s="12"/>
      <c r="R20659" s="12"/>
    </row>
    <row r="20660" spans="1:18" x14ac:dyDescent="0.3">
      <c r="A20660" s="12"/>
      <c r="G20660" s="12"/>
      <c r="H20660" s="12"/>
      <c r="J20660" s="12"/>
      <c r="K20660" s="12"/>
      <c r="L20660" s="12"/>
      <c r="M20660" s="12"/>
      <c r="N20660" s="96"/>
      <c r="O20660" s="12"/>
      <c r="P20660" s="12"/>
      <c r="Q20660" s="12"/>
      <c r="R20660" s="12"/>
    </row>
    <row r="20661" spans="1:18" x14ac:dyDescent="0.3">
      <c r="A20661" s="12"/>
      <c r="G20661" s="12"/>
      <c r="H20661" s="12"/>
      <c r="J20661" s="12"/>
      <c r="K20661" s="12"/>
      <c r="L20661" s="12"/>
      <c r="M20661" s="12"/>
      <c r="N20661" s="96"/>
      <c r="O20661" s="12"/>
      <c r="P20661" s="12"/>
      <c r="Q20661" s="12"/>
      <c r="R20661" s="12"/>
    </row>
    <row r="20679" spans="1:21" s="10" customFormat="1" x14ac:dyDescent="0.3">
      <c r="B20679" s="12"/>
      <c r="C20679" s="12"/>
      <c r="D20679" s="12"/>
      <c r="E20679" s="12"/>
      <c r="F20679" s="12"/>
      <c r="I20679" s="26"/>
      <c r="N20679" s="90"/>
      <c r="S20679" s="12"/>
      <c r="T20679" s="12"/>
      <c r="U20679" s="12"/>
    </row>
    <row r="20680" spans="1:21" s="10" customFormat="1" x14ac:dyDescent="0.3">
      <c r="B20680" s="12"/>
      <c r="C20680" s="12"/>
      <c r="D20680" s="12"/>
      <c r="E20680" s="12"/>
      <c r="F20680" s="12"/>
      <c r="I20680" s="26"/>
      <c r="N20680" s="90"/>
      <c r="S20680" s="12"/>
      <c r="T20680" s="12"/>
      <c r="U20680" s="12"/>
    </row>
    <row r="20681" spans="1:21" x14ac:dyDescent="0.3">
      <c r="A20681" s="12"/>
      <c r="I20681" s="26"/>
    </row>
    <row r="20682" spans="1:21" x14ac:dyDescent="0.3">
      <c r="A20682" s="12"/>
      <c r="I20682" s="26"/>
    </row>
    <row r="20683" spans="1:21" x14ac:dyDescent="0.3">
      <c r="A20683" s="12"/>
      <c r="I20683" s="26"/>
    </row>
    <row r="20684" spans="1:21" x14ac:dyDescent="0.3">
      <c r="A20684" s="12"/>
      <c r="I20684" s="26"/>
    </row>
    <row r="20685" spans="1:21" x14ac:dyDescent="0.3">
      <c r="A20685" s="12"/>
      <c r="G20685" s="12"/>
      <c r="H20685" s="12"/>
      <c r="J20685" s="12"/>
      <c r="K20685" s="12"/>
      <c r="L20685" s="12"/>
      <c r="M20685" s="12"/>
      <c r="N20685" s="96"/>
      <c r="O20685" s="12"/>
      <c r="P20685" s="12"/>
      <c r="Q20685" s="12"/>
      <c r="R20685" s="12"/>
    </row>
    <row r="20686" spans="1:21" x14ac:dyDescent="0.3">
      <c r="A20686" s="12"/>
      <c r="G20686" s="12"/>
      <c r="H20686" s="12"/>
      <c r="J20686" s="12"/>
      <c r="K20686" s="12"/>
      <c r="L20686" s="12"/>
      <c r="M20686" s="12"/>
      <c r="N20686" s="96"/>
      <c r="O20686" s="12"/>
      <c r="P20686" s="12"/>
      <c r="Q20686" s="12"/>
      <c r="R20686" s="12"/>
    </row>
    <row r="20687" spans="1:21" x14ac:dyDescent="0.3">
      <c r="A20687" s="12"/>
      <c r="G20687" s="12"/>
      <c r="H20687" s="12"/>
      <c r="J20687" s="12"/>
      <c r="K20687" s="12"/>
      <c r="L20687" s="12"/>
      <c r="M20687" s="12"/>
      <c r="N20687" s="96"/>
      <c r="O20687" s="12"/>
      <c r="P20687" s="12"/>
      <c r="Q20687" s="12"/>
      <c r="R20687" s="12"/>
    </row>
    <row r="20688" spans="1:21" x14ac:dyDescent="0.3">
      <c r="A20688" s="12"/>
      <c r="G20688" s="12"/>
      <c r="H20688" s="12"/>
      <c r="J20688" s="12"/>
      <c r="K20688" s="12"/>
      <c r="L20688" s="12"/>
      <c r="M20688" s="12"/>
      <c r="N20688" s="96"/>
      <c r="O20688" s="12"/>
      <c r="P20688" s="12"/>
      <c r="Q20688" s="12"/>
      <c r="R20688" s="12"/>
    </row>
    <row r="20689" spans="1:18" x14ac:dyDescent="0.3">
      <c r="A20689" s="12"/>
      <c r="G20689" s="12"/>
      <c r="H20689" s="12"/>
      <c r="J20689" s="12"/>
      <c r="K20689" s="12"/>
      <c r="L20689" s="12"/>
      <c r="M20689" s="12"/>
      <c r="N20689" s="96"/>
      <c r="O20689" s="12"/>
      <c r="P20689" s="12"/>
      <c r="Q20689" s="12"/>
      <c r="R20689" s="12"/>
    </row>
    <row r="20690" spans="1:18" x14ac:dyDescent="0.3">
      <c r="A20690" s="12"/>
      <c r="G20690" s="12"/>
      <c r="H20690" s="12"/>
      <c r="J20690" s="12"/>
      <c r="K20690" s="12"/>
      <c r="L20690" s="12"/>
      <c r="M20690" s="12"/>
      <c r="N20690" s="96"/>
      <c r="O20690" s="12"/>
      <c r="P20690" s="12"/>
      <c r="Q20690" s="12"/>
      <c r="R20690" s="12"/>
    </row>
    <row r="20708" spans="1:21" s="10" customFormat="1" x14ac:dyDescent="0.3">
      <c r="B20708" s="12"/>
      <c r="C20708" s="12"/>
      <c r="D20708" s="12"/>
      <c r="E20708" s="12"/>
      <c r="F20708" s="12"/>
      <c r="I20708" s="26"/>
      <c r="N20708" s="90"/>
      <c r="S20708" s="12"/>
      <c r="T20708" s="12"/>
      <c r="U20708" s="12"/>
    </row>
    <row r="20709" spans="1:21" s="10" customFormat="1" x14ac:dyDescent="0.3">
      <c r="B20709" s="12"/>
      <c r="C20709" s="12"/>
      <c r="D20709" s="12"/>
      <c r="E20709" s="12"/>
      <c r="F20709" s="12"/>
      <c r="I20709" s="26"/>
      <c r="N20709" s="90"/>
      <c r="S20709" s="12"/>
      <c r="T20709" s="12"/>
      <c r="U20709" s="12"/>
    </row>
    <row r="20710" spans="1:21" s="10" customFormat="1" x14ac:dyDescent="0.3">
      <c r="B20710" s="12"/>
      <c r="C20710" s="12"/>
      <c r="D20710" s="12"/>
      <c r="E20710" s="12"/>
      <c r="F20710" s="12"/>
      <c r="I20710" s="26"/>
      <c r="N20710" s="90"/>
      <c r="S20710" s="12"/>
      <c r="T20710" s="12"/>
      <c r="U20710" s="12"/>
    </row>
    <row r="20711" spans="1:21" s="10" customFormat="1" x14ac:dyDescent="0.3">
      <c r="B20711" s="12"/>
      <c r="C20711" s="12"/>
      <c r="D20711" s="12"/>
      <c r="E20711" s="12"/>
      <c r="F20711" s="12"/>
      <c r="I20711" s="26"/>
      <c r="N20711" s="90"/>
      <c r="S20711" s="12"/>
      <c r="T20711" s="12"/>
      <c r="U20711" s="12"/>
    </row>
    <row r="20712" spans="1:21" s="10" customFormat="1" x14ac:dyDescent="0.3">
      <c r="B20712" s="12"/>
      <c r="C20712" s="12"/>
      <c r="D20712" s="12"/>
      <c r="E20712" s="12"/>
      <c r="F20712" s="12"/>
      <c r="I20712" s="26"/>
      <c r="N20712" s="90"/>
      <c r="S20712" s="12"/>
      <c r="T20712" s="12"/>
      <c r="U20712" s="12"/>
    </row>
    <row r="20713" spans="1:21" x14ac:dyDescent="0.3">
      <c r="A20713" s="12"/>
      <c r="I20713" s="26"/>
    </row>
    <row r="20714" spans="1:21" x14ac:dyDescent="0.3">
      <c r="A20714" s="12"/>
      <c r="G20714" s="12"/>
      <c r="H20714" s="12"/>
      <c r="J20714" s="12"/>
      <c r="K20714" s="12"/>
      <c r="L20714" s="12"/>
      <c r="M20714" s="12"/>
      <c r="N20714" s="96"/>
      <c r="O20714" s="12"/>
      <c r="P20714" s="12"/>
      <c r="Q20714" s="12"/>
      <c r="R20714" s="12"/>
    </row>
    <row r="20715" spans="1:21" x14ac:dyDescent="0.3">
      <c r="A20715" s="12"/>
      <c r="G20715" s="12"/>
      <c r="H20715" s="12"/>
      <c r="J20715" s="12"/>
      <c r="K20715" s="12"/>
      <c r="L20715" s="12"/>
      <c r="M20715" s="12"/>
      <c r="N20715" s="96"/>
      <c r="O20715" s="12"/>
      <c r="P20715" s="12"/>
      <c r="Q20715" s="12"/>
      <c r="R20715" s="12"/>
    </row>
    <row r="20716" spans="1:21" x14ac:dyDescent="0.3">
      <c r="A20716" s="12"/>
      <c r="G20716" s="12"/>
      <c r="H20716" s="12"/>
      <c r="J20716" s="12"/>
      <c r="K20716" s="12"/>
      <c r="L20716" s="12"/>
      <c r="M20716" s="12"/>
      <c r="N20716" s="96"/>
      <c r="O20716" s="12"/>
      <c r="P20716" s="12"/>
      <c r="Q20716" s="12"/>
      <c r="R20716" s="12"/>
    </row>
    <row r="20717" spans="1:21" x14ac:dyDescent="0.3">
      <c r="A20717" s="12"/>
      <c r="G20717" s="12"/>
      <c r="H20717" s="12"/>
      <c r="J20717" s="12"/>
      <c r="K20717" s="12"/>
      <c r="L20717" s="12"/>
      <c r="M20717" s="12"/>
      <c r="N20717" s="96"/>
      <c r="O20717" s="12"/>
      <c r="P20717" s="12"/>
      <c r="Q20717" s="12"/>
      <c r="R20717" s="12"/>
    </row>
    <row r="20718" spans="1:21" x14ac:dyDescent="0.3">
      <c r="A20718" s="12"/>
      <c r="G20718" s="12"/>
      <c r="H20718" s="12"/>
      <c r="J20718" s="12"/>
      <c r="K20718" s="12"/>
      <c r="L20718" s="12"/>
      <c r="M20718" s="12"/>
      <c r="N20718" s="96"/>
      <c r="O20718" s="12"/>
      <c r="P20718" s="12"/>
      <c r="Q20718" s="12"/>
      <c r="R20718" s="12"/>
    </row>
    <row r="20719" spans="1:21" x14ac:dyDescent="0.3">
      <c r="A20719" s="12"/>
      <c r="G20719" s="12"/>
      <c r="H20719" s="12"/>
      <c r="J20719" s="12"/>
      <c r="K20719" s="12"/>
      <c r="L20719" s="12"/>
      <c r="M20719" s="12"/>
      <c r="N20719" s="96"/>
      <c r="O20719" s="12"/>
      <c r="P20719" s="12"/>
      <c r="Q20719" s="12"/>
      <c r="R20719" s="12"/>
    </row>
    <row r="20737" spans="1:18" x14ac:dyDescent="0.3">
      <c r="A20737" s="12"/>
      <c r="I20737" s="26"/>
    </row>
    <row r="20738" spans="1:18" x14ac:dyDescent="0.3">
      <c r="A20738" s="12"/>
      <c r="I20738" s="26"/>
    </row>
    <row r="20739" spans="1:18" x14ac:dyDescent="0.3">
      <c r="A20739" s="12"/>
      <c r="I20739" s="26"/>
    </row>
    <row r="20740" spans="1:18" x14ac:dyDescent="0.3">
      <c r="A20740" s="12"/>
      <c r="I20740" s="26"/>
    </row>
    <row r="20741" spans="1:18" x14ac:dyDescent="0.3">
      <c r="A20741" s="12"/>
      <c r="I20741" s="26"/>
    </row>
    <row r="20742" spans="1:18" x14ac:dyDescent="0.3">
      <c r="A20742" s="12"/>
      <c r="I20742" s="26"/>
    </row>
    <row r="20743" spans="1:18" x14ac:dyDescent="0.3">
      <c r="A20743" s="12"/>
      <c r="G20743" s="12"/>
      <c r="H20743" s="12"/>
      <c r="J20743" s="12"/>
      <c r="K20743" s="12"/>
      <c r="L20743" s="12"/>
      <c r="M20743" s="12"/>
      <c r="N20743" s="96"/>
      <c r="O20743" s="12"/>
      <c r="P20743" s="12"/>
      <c r="Q20743" s="12"/>
      <c r="R20743" s="12"/>
    </row>
    <row r="20744" spans="1:18" x14ac:dyDescent="0.3">
      <c r="A20744" s="12"/>
      <c r="G20744" s="12"/>
      <c r="H20744" s="12"/>
      <c r="J20744" s="12"/>
      <c r="K20744" s="12"/>
      <c r="L20744" s="12"/>
      <c r="M20744" s="12"/>
      <c r="N20744" s="96"/>
      <c r="O20744" s="12"/>
      <c r="P20744" s="12"/>
      <c r="Q20744" s="12"/>
      <c r="R20744" s="12"/>
    </row>
    <row r="20745" spans="1:18" x14ac:dyDescent="0.3">
      <c r="A20745" s="12"/>
      <c r="G20745" s="12"/>
      <c r="H20745" s="12"/>
      <c r="J20745" s="12"/>
      <c r="K20745" s="12"/>
      <c r="L20745" s="12"/>
      <c r="M20745" s="12"/>
      <c r="N20745" s="96"/>
      <c r="O20745" s="12"/>
      <c r="P20745" s="12"/>
      <c r="Q20745" s="12"/>
      <c r="R20745" s="12"/>
    </row>
    <row r="20746" spans="1:18" x14ac:dyDescent="0.3">
      <c r="A20746" s="12"/>
      <c r="G20746" s="12"/>
      <c r="H20746" s="12"/>
      <c r="J20746" s="12"/>
      <c r="K20746" s="12"/>
      <c r="L20746" s="12"/>
      <c r="M20746" s="12"/>
      <c r="N20746" s="96"/>
      <c r="O20746" s="12"/>
      <c r="P20746" s="12"/>
      <c r="Q20746" s="12"/>
      <c r="R20746" s="12"/>
    </row>
    <row r="20747" spans="1:18" x14ac:dyDescent="0.3">
      <c r="A20747" s="12"/>
      <c r="G20747" s="12"/>
      <c r="H20747" s="12"/>
      <c r="J20747" s="12"/>
      <c r="K20747" s="12"/>
      <c r="L20747" s="12"/>
      <c r="M20747" s="12"/>
      <c r="N20747" s="96"/>
      <c r="O20747" s="12"/>
      <c r="P20747" s="12"/>
      <c r="Q20747" s="12"/>
      <c r="R20747" s="12"/>
    </row>
    <row r="20748" spans="1:18" x14ac:dyDescent="0.3">
      <c r="A20748" s="12"/>
      <c r="G20748" s="12"/>
      <c r="H20748" s="12"/>
      <c r="J20748" s="12"/>
      <c r="K20748" s="12"/>
      <c r="L20748" s="12"/>
      <c r="M20748" s="12"/>
      <c r="N20748" s="96"/>
      <c r="O20748" s="12"/>
      <c r="P20748" s="12"/>
      <c r="Q20748" s="12"/>
      <c r="R20748" s="12"/>
    </row>
    <row r="20766" spans="1:22" s="10" customFormat="1" x14ac:dyDescent="0.3">
      <c r="A20766" s="12"/>
      <c r="B20766" s="12"/>
      <c r="C20766" s="12"/>
      <c r="D20766" s="12"/>
      <c r="E20766" s="12"/>
      <c r="F20766" s="12"/>
      <c r="I20766" s="26"/>
      <c r="N20766" s="90"/>
      <c r="S20766" s="12"/>
      <c r="T20766" s="12"/>
      <c r="U20766" s="12"/>
      <c r="V20766" s="12"/>
    </row>
    <row r="20767" spans="1:22" s="10" customFormat="1" x14ac:dyDescent="0.3">
      <c r="A20767" s="12"/>
      <c r="B20767" s="12"/>
      <c r="C20767" s="12"/>
      <c r="D20767" s="12"/>
      <c r="E20767" s="12"/>
      <c r="F20767" s="12"/>
      <c r="I20767" s="26"/>
      <c r="N20767" s="90"/>
      <c r="S20767" s="12"/>
      <c r="T20767" s="12"/>
      <c r="U20767" s="12"/>
      <c r="V20767" s="12"/>
    </row>
    <row r="20768" spans="1:22" x14ac:dyDescent="0.3">
      <c r="A20768" s="12"/>
      <c r="I20768" s="26"/>
    </row>
    <row r="20769" spans="1:18" x14ac:dyDescent="0.3">
      <c r="A20769" s="12"/>
      <c r="I20769" s="26"/>
    </row>
    <row r="20770" spans="1:18" x14ac:dyDescent="0.3">
      <c r="A20770" s="12"/>
      <c r="I20770" s="26"/>
    </row>
    <row r="20771" spans="1:18" x14ac:dyDescent="0.3">
      <c r="A20771" s="12"/>
      <c r="I20771" s="26"/>
    </row>
    <row r="20772" spans="1:18" x14ac:dyDescent="0.3">
      <c r="A20772" s="12"/>
      <c r="G20772" s="12"/>
      <c r="H20772" s="12"/>
      <c r="J20772" s="12"/>
      <c r="K20772" s="12"/>
      <c r="L20772" s="12"/>
      <c r="M20772" s="12"/>
      <c r="N20772" s="96"/>
      <c r="O20772" s="12"/>
      <c r="P20772" s="12"/>
      <c r="Q20772" s="12"/>
      <c r="R20772" s="12"/>
    </row>
    <row r="20773" spans="1:18" x14ac:dyDescent="0.3">
      <c r="A20773" s="12"/>
      <c r="G20773" s="12"/>
      <c r="H20773" s="12"/>
      <c r="J20773" s="12"/>
      <c r="K20773" s="12"/>
      <c r="L20773" s="12"/>
      <c r="M20773" s="12"/>
      <c r="N20773" s="96"/>
      <c r="O20773" s="12"/>
      <c r="P20773" s="12"/>
      <c r="Q20773" s="12"/>
      <c r="R20773" s="12"/>
    </row>
    <row r="20774" spans="1:18" x14ac:dyDescent="0.3">
      <c r="A20774" s="12"/>
      <c r="G20774" s="12"/>
      <c r="H20774" s="12"/>
      <c r="J20774" s="12"/>
      <c r="K20774" s="12"/>
      <c r="L20774" s="12"/>
      <c r="M20774" s="12"/>
      <c r="N20774" s="96"/>
      <c r="O20774" s="12"/>
      <c r="P20774" s="12"/>
      <c r="Q20774" s="12"/>
      <c r="R20774" s="12"/>
    </row>
    <row r="20775" spans="1:18" x14ac:dyDescent="0.3">
      <c r="A20775" s="12"/>
      <c r="G20775" s="12"/>
      <c r="H20775" s="12"/>
      <c r="J20775" s="12"/>
      <c r="K20775" s="12"/>
      <c r="L20775" s="12"/>
      <c r="M20775" s="12"/>
      <c r="N20775" s="96"/>
      <c r="O20775" s="12"/>
      <c r="P20775" s="12"/>
      <c r="Q20775" s="12"/>
      <c r="R20775" s="12"/>
    </row>
    <row r="20776" spans="1:18" x14ac:dyDescent="0.3">
      <c r="A20776" s="12"/>
      <c r="G20776" s="12"/>
      <c r="H20776" s="12"/>
      <c r="J20776" s="12"/>
      <c r="K20776" s="12"/>
      <c r="L20776" s="12"/>
      <c r="M20776" s="12"/>
      <c r="N20776" s="96"/>
      <c r="O20776" s="12"/>
      <c r="P20776" s="12"/>
      <c r="Q20776" s="12"/>
      <c r="R20776" s="12"/>
    </row>
    <row r="20777" spans="1:18" x14ac:dyDescent="0.3">
      <c r="A20777" s="12"/>
      <c r="G20777" s="12"/>
      <c r="H20777" s="12"/>
      <c r="J20777" s="12"/>
      <c r="K20777" s="12"/>
      <c r="L20777" s="12"/>
      <c r="M20777" s="12"/>
      <c r="N20777" s="96"/>
      <c r="O20777" s="12"/>
      <c r="P20777" s="12"/>
      <c r="Q20777" s="12"/>
      <c r="R20777" s="12"/>
    </row>
    <row r="20795" spans="1:21" s="10" customFormat="1" x14ac:dyDescent="0.3">
      <c r="A20795" s="12"/>
      <c r="B20795" s="12"/>
      <c r="C20795" s="12"/>
      <c r="D20795" s="12"/>
      <c r="E20795" s="12"/>
      <c r="F20795" s="12"/>
      <c r="I20795" s="26"/>
      <c r="N20795" s="90"/>
      <c r="S20795" s="12"/>
      <c r="T20795" s="12"/>
      <c r="U20795" s="12"/>
    </row>
    <row r="20796" spans="1:21" x14ac:dyDescent="0.3">
      <c r="A20796" s="12"/>
      <c r="I20796" s="26"/>
    </row>
    <row r="20797" spans="1:21" x14ac:dyDescent="0.3">
      <c r="A20797" s="12"/>
      <c r="I20797" s="26"/>
    </row>
    <row r="20798" spans="1:21" x14ac:dyDescent="0.3">
      <c r="A20798" s="12"/>
      <c r="I20798" s="26"/>
    </row>
    <row r="20799" spans="1:21" x14ac:dyDescent="0.3">
      <c r="A20799" s="12"/>
      <c r="I20799" s="26"/>
    </row>
    <row r="20800" spans="1:21" x14ac:dyDescent="0.3">
      <c r="A20800" s="12"/>
      <c r="I20800" s="26"/>
    </row>
    <row r="20801" spans="1:18" x14ac:dyDescent="0.3">
      <c r="A20801" s="12"/>
      <c r="G20801" s="12"/>
      <c r="H20801" s="12"/>
      <c r="J20801" s="12"/>
      <c r="K20801" s="12"/>
      <c r="L20801" s="12"/>
      <c r="M20801" s="12"/>
      <c r="N20801" s="96"/>
      <c r="O20801" s="12"/>
      <c r="P20801" s="12"/>
      <c r="Q20801" s="12"/>
      <c r="R20801" s="12"/>
    </row>
    <row r="20802" spans="1:18" x14ac:dyDescent="0.3">
      <c r="A20802" s="12"/>
      <c r="G20802" s="12"/>
      <c r="H20802" s="12"/>
      <c r="J20802" s="12"/>
      <c r="K20802" s="12"/>
      <c r="L20802" s="12"/>
      <c r="M20802" s="12"/>
      <c r="N20802" s="96"/>
      <c r="O20802" s="12"/>
      <c r="P20802" s="12"/>
      <c r="Q20802" s="12"/>
      <c r="R20802" s="12"/>
    </row>
    <row r="20803" spans="1:18" x14ac:dyDescent="0.3">
      <c r="A20803" s="12"/>
      <c r="G20803" s="12"/>
      <c r="H20803" s="12"/>
      <c r="J20803" s="12"/>
      <c r="K20803" s="12"/>
      <c r="L20803" s="12"/>
      <c r="M20803" s="12"/>
      <c r="N20803" s="96"/>
      <c r="O20803" s="12"/>
      <c r="P20803" s="12"/>
      <c r="Q20803" s="12"/>
      <c r="R20803" s="12"/>
    </row>
    <row r="20804" spans="1:18" x14ac:dyDescent="0.3">
      <c r="A20804" s="12"/>
      <c r="G20804" s="12"/>
      <c r="H20804" s="12"/>
      <c r="J20804" s="12"/>
      <c r="K20804" s="12"/>
      <c r="L20804" s="12"/>
      <c r="M20804" s="12"/>
      <c r="N20804" s="96"/>
      <c r="O20804" s="12"/>
      <c r="P20804" s="12"/>
      <c r="Q20804" s="12"/>
      <c r="R20804" s="12"/>
    </row>
    <row r="20805" spans="1:18" x14ac:dyDescent="0.3">
      <c r="A20805" s="12"/>
      <c r="G20805" s="12"/>
      <c r="H20805" s="12"/>
      <c r="J20805" s="12"/>
      <c r="K20805" s="12"/>
      <c r="L20805" s="12"/>
      <c r="M20805" s="12"/>
      <c r="N20805" s="96"/>
      <c r="O20805" s="12"/>
      <c r="P20805" s="12"/>
      <c r="Q20805" s="12"/>
      <c r="R20805" s="12"/>
    </row>
    <row r="20806" spans="1:18" x14ac:dyDescent="0.3">
      <c r="A20806" s="12"/>
      <c r="G20806" s="12"/>
      <c r="H20806" s="12"/>
      <c r="J20806" s="12"/>
      <c r="K20806" s="12"/>
      <c r="L20806" s="12"/>
      <c r="M20806" s="12"/>
      <c r="N20806" s="96"/>
      <c r="O20806" s="12"/>
      <c r="P20806" s="12"/>
      <c r="Q20806" s="12"/>
      <c r="R20806" s="12"/>
    </row>
    <row r="20824" spans="1:21" s="10" customFormat="1" x14ac:dyDescent="0.3">
      <c r="B20824" s="12"/>
      <c r="C20824" s="12"/>
      <c r="D20824" s="12"/>
      <c r="E20824" s="12"/>
      <c r="F20824" s="12"/>
      <c r="I20824" s="26"/>
      <c r="N20824" s="90"/>
      <c r="S20824" s="12"/>
      <c r="T20824" s="12"/>
      <c r="U20824" s="12"/>
    </row>
    <row r="20825" spans="1:21" x14ac:dyDescent="0.3">
      <c r="A20825" s="12"/>
      <c r="I20825" s="26"/>
    </row>
    <row r="20826" spans="1:21" x14ac:dyDescent="0.3">
      <c r="A20826" s="12"/>
      <c r="I20826" s="26"/>
    </row>
    <row r="20827" spans="1:21" x14ac:dyDescent="0.3">
      <c r="A20827" s="12"/>
      <c r="I20827" s="26"/>
    </row>
    <row r="20828" spans="1:21" x14ac:dyDescent="0.3">
      <c r="A20828" s="12"/>
      <c r="I20828" s="26"/>
    </row>
    <row r="20829" spans="1:21" x14ac:dyDescent="0.3">
      <c r="A20829" s="12"/>
      <c r="I20829" s="26"/>
    </row>
    <row r="20830" spans="1:21" x14ac:dyDescent="0.3">
      <c r="A20830" s="12"/>
      <c r="G20830" s="12"/>
      <c r="H20830" s="12"/>
      <c r="J20830" s="12"/>
      <c r="K20830" s="12"/>
      <c r="L20830" s="12"/>
      <c r="M20830" s="12"/>
      <c r="N20830" s="96"/>
      <c r="O20830" s="12"/>
      <c r="P20830" s="12"/>
      <c r="Q20830" s="12"/>
      <c r="R20830" s="12"/>
    </row>
    <row r="20831" spans="1:21" x14ac:dyDescent="0.3">
      <c r="A20831" s="12"/>
      <c r="G20831" s="12"/>
      <c r="H20831" s="12"/>
      <c r="J20831" s="12"/>
      <c r="K20831" s="12"/>
      <c r="L20831" s="12"/>
      <c r="M20831" s="12"/>
      <c r="N20831" s="96"/>
      <c r="O20831" s="12"/>
      <c r="P20831" s="12"/>
      <c r="Q20831" s="12"/>
      <c r="R20831" s="12"/>
    </row>
    <row r="20832" spans="1:21" x14ac:dyDescent="0.3">
      <c r="A20832" s="12"/>
      <c r="G20832" s="12"/>
      <c r="H20832" s="12"/>
      <c r="J20832" s="12"/>
      <c r="K20832" s="12"/>
      <c r="L20832" s="12"/>
      <c r="M20832" s="12"/>
      <c r="N20832" s="96"/>
      <c r="O20832" s="12"/>
      <c r="P20832" s="12"/>
      <c r="Q20832" s="12"/>
      <c r="R20832" s="12"/>
    </row>
    <row r="20833" spans="1:18" x14ac:dyDescent="0.3">
      <c r="A20833" s="12"/>
      <c r="G20833" s="12"/>
      <c r="H20833" s="12"/>
      <c r="J20833" s="12"/>
      <c r="K20833" s="12"/>
      <c r="L20833" s="12"/>
      <c r="M20833" s="12"/>
      <c r="N20833" s="96"/>
      <c r="O20833" s="12"/>
      <c r="P20833" s="12"/>
      <c r="Q20833" s="12"/>
      <c r="R20833" s="12"/>
    </row>
    <row r="20834" spans="1:18" x14ac:dyDescent="0.3">
      <c r="A20834" s="12"/>
      <c r="G20834" s="12"/>
      <c r="H20834" s="12"/>
      <c r="J20834" s="12"/>
      <c r="K20834" s="12"/>
      <c r="L20834" s="12"/>
      <c r="M20834" s="12"/>
      <c r="N20834" s="96"/>
      <c r="O20834" s="12"/>
      <c r="P20834" s="12"/>
      <c r="Q20834" s="12"/>
      <c r="R20834" s="12"/>
    </row>
    <row r="20835" spans="1:18" x14ac:dyDescent="0.3">
      <c r="A20835" s="12"/>
      <c r="G20835" s="12"/>
      <c r="H20835" s="12"/>
      <c r="J20835" s="12"/>
      <c r="K20835" s="12"/>
      <c r="L20835" s="12"/>
      <c r="M20835" s="12"/>
      <c r="N20835" s="96"/>
      <c r="O20835" s="12"/>
      <c r="P20835" s="12"/>
      <c r="Q20835" s="12"/>
      <c r="R20835" s="12"/>
    </row>
    <row r="20853" spans="1:21" s="10" customFormat="1" x14ac:dyDescent="0.3">
      <c r="B20853" s="12"/>
      <c r="C20853" s="12"/>
      <c r="D20853" s="12"/>
      <c r="E20853" s="12"/>
      <c r="F20853" s="12"/>
      <c r="I20853" s="26"/>
      <c r="N20853" s="90"/>
      <c r="S20853" s="12"/>
      <c r="T20853" s="12"/>
      <c r="U20853" s="12"/>
    </row>
    <row r="20854" spans="1:21" s="10" customFormat="1" x14ac:dyDescent="0.3">
      <c r="B20854" s="12"/>
      <c r="C20854" s="12"/>
      <c r="D20854" s="12"/>
      <c r="E20854" s="12"/>
      <c r="F20854" s="12"/>
      <c r="I20854" s="26"/>
      <c r="N20854" s="90"/>
      <c r="S20854" s="12"/>
      <c r="T20854" s="12"/>
      <c r="U20854" s="12"/>
    </row>
    <row r="20855" spans="1:21" s="10" customFormat="1" x14ac:dyDescent="0.3">
      <c r="B20855" s="12"/>
      <c r="C20855" s="12"/>
      <c r="D20855" s="12"/>
      <c r="E20855" s="12"/>
      <c r="F20855" s="12"/>
      <c r="I20855" s="26"/>
      <c r="N20855" s="90"/>
      <c r="S20855" s="12"/>
      <c r="T20855" s="12"/>
      <c r="U20855" s="12"/>
    </row>
    <row r="20856" spans="1:21" s="10" customFormat="1" x14ac:dyDescent="0.3">
      <c r="B20856" s="12"/>
      <c r="C20856" s="12"/>
      <c r="D20856" s="12"/>
      <c r="E20856" s="12"/>
      <c r="F20856" s="12"/>
      <c r="I20856" s="26"/>
      <c r="N20856" s="90"/>
      <c r="S20856" s="12"/>
      <c r="T20856" s="12"/>
      <c r="U20856" s="12"/>
    </row>
    <row r="20857" spans="1:21" x14ac:dyDescent="0.3">
      <c r="A20857" s="12"/>
      <c r="I20857" s="26"/>
    </row>
    <row r="20858" spans="1:21" x14ac:dyDescent="0.3">
      <c r="A20858" s="12"/>
      <c r="I20858" s="26"/>
    </row>
    <row r="20859" spans="1:21" x14ac:dyDescent="0.3">
      <c r="A20859" s="12"/>
      <c r="G20859" s="12"/>
      <c r="H20859" s="12"/>
      <c r="J20859" s="12"/>
      <c r="K20859" s="12"/>
      <c r="L20859" s="12"/>
      <c r="M20859" s="12"/>
      <c r="N20859" s="96"/>
      <c r="O20859" s="12"/>
      <c r="P20859" s="12"/>
      <c r="Q20859" s="12"/>
      <c r="R20859" s="12"/>
    </row>
    <row r="20860" spans="1:21" x14ac:dyDescent="0.3">
      <c r="A20860" s="12"/>
      <c r="G20860" s="12"/>
      <c r="H20860" s="12"/>
      <c r="J20860" s="12"/>
      <c r="K20860" s="12"/>
      <c r="L20860" s="12"/>
      <c r="M20860" s="12"/>
      <c r="N20860" s="96"/>
      <c r="O20860" s="12"/>
      <c r="P20860" s="12"/>
      <c r="Q20860" s="12"/>
      <c r="R20860" s="12"/>
    </row>
    <row r="20861" spans="1:21" x14ac:dyDescent="0.3">
      <c r="A20861" s="12"/>
      <c r="G20861" s="12"/>
      <c r="H20861" s="12"/>
      <c r="J20861" s="12"/>
      <c r="K20861" s="12"/>
      <c r="L20861" s="12"/>
      <c r="M20861" s="12"/>
      <c r="N20861" s="96"/>
      <c r="O20861" s="12"/>
      <c r="P20861" s="12"/>
      <c r="Q20861" s="12"/>
      <c r="R20861" s="12"/>
    </row>
    <row r="20862" spans="1:21" x14ac:dyDescent="0.3">
      <c r="A20862" s="12"/>
      <c r="G20862" s="12"/>
      <c r="H20862" s="12"/>
      <c r="J20862" s="12"/>
      <c r="K20862" s="12"/>
      <c r="L20862" s="12"/>
      <c r="M20862" s="12"/>
      <c r="N20862" s="96"/>
      <c r="O20862" s="12"/>
      <c r="P20862" s="12"/>
      <c r="Q20862" s="12"/>
      <c r="R20862" s="12"/>
    </row>
    <row r="20863" spans="1:21" x14ac:dyDescent="0.3">
      <c r="A20863" s="12"/>
      <c r="G20863" s="12"/>
      <c r="H20863" s="12"/>
      <c r="J20863" s="12"/>
      <c r="K20863" s="12"/>
      <c r="L20863" s="12"/>
      <c r="M20863" s="12"/>
      <c r="N20863" s="96"/>
      <c r="O20863" s="12"/>
      <c r="P20863" s="12"/>
      <c r="Q20863" s="12"/>
      <c r="R20863" s="12"/>
    </row>
    <row r="20864" spans="1:21" x14ac:dyDescent="0.3">
      <c r="A20864" s="12"/>
      <c r="G20864" s="12"/>
      <c r="H20864" s="12"/>
      <c r="J20864" s="12"/>
      <c r="K20864" s="12"/>
      <c r="L20864" s="12"/>
      <c r="M20864" s="12"/>
      <c r="N20864" s="96"/>
      <c r="O20864" s="12"/>
      <c r="P20864" s="12"/>
      <c r="Q20864" s="12"/>
      <c r="R20864" s="12"/>
    </row>
    <row r="20882" spans="1:18" x14ac:dyDescent="0.3">
      <c r="A20882" s="12"/>
      <c r="I20882" s="26"/>
    </row>
    <row r="20883" spans="1:18" x14ac:dyDescent="0.3">
      <c r="A20883" s="12"/>
      <c r="I20883" s="26"/>
    </row>
    <row r="20884" spans="1:18" x14ac:dyDescent="0.3">
      <c r="A20884" s="12"/>
      <c r="I20884" s="26"/>
    </row>
    <row r="20885" spans="1:18" x14ac:dyDescent="0.3">
      <c r="A20885" s="12"/>
      <c r="I20885" s="26"/>
    </row>
    <row r="20886" spans="1:18" x14ac:dyDescent="0.3">
      <c r="A20886" s="12"/>
      <c r="I20886" s="26"/>
    </row>
    <row r="20887" spans="1:18" x14ac:dyDescent="0.3">
      <c r="A20887" s="12"/>
      <c r="I20887" s="26"/>
    </row>
    <row r="20888" spans="1:18" x14ac:dyDescent="0.3">
      <c r="A20888" s="12"/>
      <c r="G20888" s="12"/>
      <c r="H20888" s="12"/>
      <c r="J20888" s="12"/>
      <c r="K20888" s="12"/>
      <c r="L20888" s="12"/>
      <c r="M20888" s="12"/>
      <c r="N20888" s="96"/>
      <c r="O20888" s="12"/>
      <c r="P20888" s="12"/>
      <c r="Q20888" s="12"/>
      <c r="R20888" s="12"/>
    </row>
    <row r="20889" spans="1:18" x14ac:dyDescent="0.3">
      <c r="A20889" s="12"/>
      <c r="G20889" s="12"/>
      <c r="H20889" s="12"/>
      <c r="J20889" s="12"/>
      <c r="K20889" s="12"/>
      <c r="L20889" s="12"/>
      <c r="M20889" s="12"/>
      <c r="N20889" s="96"/>
      <c r="O20889" s="12"/>
      <c r="P20889" s="12"/>
      <c r="Q20889" s="12"/>
      <c r="R20889" s="12"/>
    </row>
    <row r="20890" spans="1:18" x14ac:dyDescent="0.3">
      <c r="A20890" s="12"/>
      <c r="G20890" s="12"/>
      <c r="H20890" s="12"/>
      <c r="J20890" s="12"/>
      <c r="K20890" s="12"/>
      <c r="L20890" s="12"/>
      <c r="M20890" s="12"/>
      <c r="N20890" s="96"/>
      <c r="O20890" s="12"/>
      <c r="P20890" s="12"/>
      <c r="Q20890" s="12"/>
      <c r="R20890" s="12"/>
    </row>
    <row r="20891" spans="1:18" x14ac:dyDescent="0.3">
      <c r="A20891" s="12"/>
      <c r="G20891" s="12"/>
      <c r="H20891" s="12"/>
      <c r="J20891" s="12"/>
      <c r="K20891" s="12"/>
      <c r="L20891" s="12"/>
      <c r="M20891" s="12"/>
      <c r="N20891" s="96"/>
      <c r="O20891" s="12"/>
      <c r="P20891" s="12"/>
      <c r="Q20891" s="12"/>
      <c r="R20891" s="12"/>
    </row>
    <row r="20892" spans="1:18" x14ac:dyDescent="0.3">
      <c r="A20892" s="12"/>
      <c r="G20892" s="12"/>
      <c r="H20892" s="12"/>
      <c r="J20892" s="12"/>
      <c r="K20892" s="12"/>
      <c r="L20892" s="12"/>
      <c r="M20892" s="12"/>
      <c r="N20892" s="96"/>
      <c r="O20892" s="12"/>
      <c r="P20892" s="12"/>
      <c r="Q20892" s="12"/>
      <c r="R20892" s="12"/>
    </row>
    <row r="20893" spans="1:18" x14ac:dyDescent="0.3">
      <c r="A20893" s="12"/>
      <c r="G20893" s="12"/>
      <c r="H20893" s="12"/>
      <c r="J20893" s="12"/>
      <c r="K20893" s="12"/>
      <c r="L20893" s="12"/>
      <c r="M20893" s="12"/>
      <c r="N20893" s="96"/>
      <c r="O20893" s="12"/>
      <c r="P20893" s="12"/>
      <c r="Q20893" s="12"/>
      <c r="R20893" s="12"/>
    </row>
    <row r="20911" spans="1:22" s="10" customFormat="1" x14ac:dyDescent="0.3">
      <c r="A20911" s="12"/>
      <c r="B20911" s="12"/>
      <c r="C20911" s="12"/>
      <c r="D20911" s="12"/>
      <c r="E20911" s="12"/>
      <c r="F20911" s="12"/>
      <c r="I20911" s="26"/>
      <c r="N20911" s="90"/>
      <c r="S20911" s="12"/>
      <c r="T20911" s="12"/>
      <c r="U20911" s="12"/>
      <c r="V20911" s="12"/>
    </row>
    <row r="20912" spans="1:22" x14ac:dyDescent="0.3">
      <c r="A20912" s="12"/>
      <c r="I20912" s="26"/>
    </row>
    <row r="20913" spans="1:18" x14ac:dyDescent="0.3">
      <c r="A20913" s="12"/>
      <c r="I20913" s="26"/>
    </row>
    <row r="20914" spans="1:18" x14ac:dyDescent="0.3">
      <c r="A20914" s="12"/>
      <c r="I20914" s="26"/>
    </row>
    <row r="20915" spans="1:18" x14ac:dyDescent="0.3">
      <c r="A20915" s="12"/>
      <c r="I20915" s="26"/>
    </row>
    <row r="20916" spans="1:18" x14ac:dyDescent="0.3">
      <c r="A20916" s="12"/>
      <c r="I20916" s="26"/>
    </row>
    <row r="20917" spans="1:18" x14ac:dyDescent="0.3">
      <c r="A20917" s="12"/>
      <c r="G20917" s="12"/>
      <c r="H20917" s="12"/>
      <c r="J20917" s="12"/>
      <c r="K20917" s="12"/>
      <c r="L20917" s="12"/>
      <c r="M20917" s="12"/>
      <c r="N20917" s="96"/>
      <c r="O20917" s="12"/>
      <c r="P20917" s="12"/>
      <c r="Q20917" s="12"/>
      <c r="R20917" s="12"/>
    </row>
    <row r="20918" spans="1:18" x14ac:dyDescent="0.3">
      <c r="A20918" s="12"/>
      <c r="G20918" s="12"/>
      <c r="H20918" s="12"/>
      <c r="J20918" s="12"/>
      <c r="K20918" s="12"/>
      <c r="L20918" s="12"/>
      <c r="M20918" s="12"/>
      <c r="N20918" s="96"/>
      <c r="O20918" s="12"/>
      <c r="P20918" s="12"/>
      <c r="Q20918" s="12"/>
      <c r="R20918" s="12"/>
    </row>
    <row r="20919" spans="1:18" x14ac:dyDescent="0.3">
      <c r="A20919" s="12"/>
      <c r="G20919" s="12"/>
      <c r="H20919" s="12"/>
      <c r="J20919" s="12"/>
      <c r="K20919" s="12"/>
      <c r="L20919" s="12"/>
      <c r="M20919" s="12"/>
      <c r="N20919" s="96"/>
      <c r="O20919" s="12"/>
      <c r="P20919" s="12"/>
      <c r="Q20919" s="12"/>
      <c r="R20919" s="12"/>
    </row>
    <row r="20920" spans="1:18" x14ac:dyDescent="0.3">
      <c r="A20920" s="12"/>
      <c r="G20920" s="12"/>
      <c r="H20920" s="12"/>
      <c r="J20920" s="12"/>
      <c r="K20920" s="12"/>
      <c r="L20920" s="12"/>
      <c r="M20920" s="12"/>
      <c r="N20920" s="96"/>
      <c r="O20920" s="12"/>
      <c r="P20920" s="12"/>
      <c r="Q20920" s="12"/>
      <c r="R20920" s="12"/>
    </row>
    <row r="20921" spans="1:18" x14ac:dyDescent="0.3">
      <c r="A20921" s="12"/>
      <c r="G20921" s="12"/>
      <c r="H20921" s="12"/>
      <c r="J20921" s="12"/>
      <c r="K20921" s="12"/>
      <c r="L20921" s="12"/>
      <c r="M20921" s="12"/>
      <c r="N20921" s="96"/>
      <c r="O20921" s="12"/>
      <c r="P20921" s="12"/>
      <c r="Q20921" s="12"/>
      <c r="R20921" s="12"/>
    </row>
    <row r="20922" spans="1:18" x14ac:dyDescent="0.3">
      <c r="A20922" s="12"/>
      <c r="G20922" s="12"/>
      <c r="H20922" s="12"/>
      <c r="J20922" s="12"/>
      <c r="K20922" s="12"/>
      <c r="L20922" s="12"/>
      <c r="M20922" s="12"/>
      <c r="N20922" s="96"/>
      <c r="O20922" s="12"/>
      <c r="P20922" s="12"/>
      <c r="Q20922" s="12"/>
      <c r="R20922" s="12"/>
    </row>
    <row r="20940" spans="1:22" s="10" customFormat="1" x14ac:dyDescent="0.3">
      <c r="A20940" s="12"/>
      <c r="B20940" s="12"/>
      <c r="C20940" s="12"/>
      <c r="D20940" s="12"/>
      <c r="E20940" s="12"/>
      <c r="F20940" s="12"/>
      <c r="I20940" s="26"/>
      <c r="N20940" s="90"/>
      <c r="S20940" s="12"/>
      <c r="T20940" s="12"/>
      <c r="U20940" s="12"/>
      <c r="V20940" s="12"/>
    </row>
    <row r="20941" spans="1:22" s="10" customFormat="1" x14ac:dyDescent="0.3">
      <c r="A20941" s="12"/>
      <c r="B20941" s="12"/>
      <c r="C20941" s="12"/>
      <c r="D20941" s="12"/>
      <c r="E20941" s="12"/>
      <c r="F20941" s="12"/>
      <c r="I20941" s="26"/>
      <c r="N20941" s="90"/>
      <c r="S20941" s="12"/>
      <c r="T20941" s="12"/>
      <c r="U20941" s="12"/>
      <c r="V20941" s="12"/>
    </row>
    <row r="20942" spans="1:22" s="10" customFormat="1" x14ac:dyDescent="0.3">
      <c r="A20942" s="12"/>
      <c r="B20942" s="12"/>
      <c r="C20942" s="12"/>
      <c r="D20942" s="12"/>
      <c r="E20942" s="12"/>
      <c r="F20942" s="12"/>
      <c r="I20942" s="26"/>
      <c r="N20942" s="90"/>
      <c r="S20942" s="12"/>
      <c r="T20942" s="12"/>
      <c r="U20942" s="12"/>
      <c r="V20942" s="12"/>
    </row>
    <row r="20943" spans="1:22" s="10" customFormat="1" x14ac:dyDescent="0.3">
      <c r="A20943" s="12"/>
      <c r="B20943" s="12"/>
      <c r="C20943" s="12"/>
      <c r="D20943" s="12"/>
      <c r="E20943" s="12"/>
      <c r="F20943" s="12"/>
      <c r="I20943" s="26"/>
      <c r="N20943" s="90"/>
      <c r="S20943" s="12"/>
      <c r="T20943" s="12"/>
      <c r="U20943" s="12"/>
      <c r="V20943" s="12"/>
    </row>
    <row r="20944" spans="1:22" x14ac:dyDescent="0.3">
      <c r="A20944" s="12"/>
      <c r="I20944" s="26"/>
    </row>
    <row r="20945" spans="1:18" x14ac:dyDescent="0.3">
      <c r="A20945" s="12"/>
      <c r="I20945" s="26"/>
    </row>
    <row r="20946" spans="1:18" x14ac:dyDescent="0.3">
      <c r="A20946" s="12"/>
      <c r="G20946" s="12"/>
      <c r="H20946" s="12"/>
      <c r="J20946" s="12"/>
      <c r="K20946" s="12"/>
      <c r="L20946" s="12"/>
      <c r="M20946" s="12"/>
      <c r="N20946" s="96"/>
      <c r="O20946" s="12"/>
      <c r="P20946" s="12"/>
      <c r="Q20946" s="12"/>
      <c r="R20946" s="12"/>
    </row>
    <row r="20947" spans="1:18" x14ac:dyDescent="0.3">
      <c r="A20947" s="12"/>
      <c r="G20947" s="12"/>
      <c r="H20947" s="12"/>
      <c r="J20947" s="12"/>
      <c r="K20947" s="12"/>
      <c r="L20947" s="12"/>
      <c r="M20947" s="12"/>
      <c r="N20947" s="96"/>
      <c r="O20947" s="12"/>
      <c r="P20947" s="12"/>
      <c r="Q20947" s="12"/>
      <c r="R20947" s="12"/>
    </row>
    <row r="20948" spans="1:18" x14ac:dyDescent="0.3">
      <c r="A20948" s="12"/>
      <c r="G20948" s="12"/>
      <c r="H20948" s="12"/>
      <c r="J20948" s="12"/>
      <c r="K20948" s="12"/>
      <c r="L20948" s="12"/>
      <c r="M20948" s="12"/>
      <c r="N20948" s="96"/>
      <c r="O20948" s="12"/>
      <c r="P20948" s="12"/>
      <c r="Q20948" s="12"/>
      <c r="R20948" s="12"/>
    </row>
    <row r="20949" spans="1:18" x14ac:dyDescent="0.3">
      <c r="A20949" s="12"/>
      <c r="G20949" s="12"/>
      <c r="H20949" s="12"/>
      <c r="J20949" s="12"/>
      <c r="K20949" s="12"/>
      <c r="L20949" s="12"/>
      <c r="M20949" s="12"/>
      <c r="N20949" s="96"/>
      <c r="O20949" s="12"/>
      <c r="P20949" s="12"/>
      <c r="Q20949" s="12"/>
      <c r="R20949" s="12"/>
    </row>
    <row r="20950" spans="1:18" x14ac:dyDescent="0.3">
      <c r="A20950" s="12"/>
      <c r="G20950" s="12"/>
      <c r="H20950" s="12"/>
      <c r="J20950" s="12"/>
      <c r="K20950" s="12"/>
      <c r="L20950" s="12"/>
      <c r="M20950" s="12"/>
      <c r="N20950" s="96"/>
      <c r="O20950" s="12"/>
      <c r="P20950" s="12"/>
      <c r="Q20950" s="12"/>
      <c r="R20950" s="12"/>
    </row>
    <row r="20951" spans="1:18" x14ac:dyDescent="0.3">
      <c r="A20951" s="12"/>
      <c r="G20951" s="12"/>
      <c r="H20951" s="12"/>
      <c r="J20951" s="12"/>
      <c r="K20951" s="12"/>
      <c r="L20951" s="12"/>
      <c r="M20951" s="12"/>
      <c r="N20951" s="96"/>
      <c r="O20951" s="12"/>
      <c r="P20951" s="12"/>
      <c r="Q20951" s="12"/>
      <c r="R20951" s="12"/>
    </row>
    <row r="20969" spans="1:18" x14ac:dyDescent="0.3">
      <c r="A20969" s="12"/>
      <c r="G20969" s="12"/>
      <c r="H20969" s="12"/>
      <c r="I20969" s="26"/>
      <c r="J20969" s="12"/>
      <c r="K20969" s="12"/>
      <c r="L20969" s="12"/>
      <c r="M20969" s="12"/>
      <c r="N20969" s="96"/>
      <c r="O20969" s="12"/>
      <c r="P20969" s="12"/>
      <c r="Q20969" s="12"/>
      <c r="R20969" s="12"/>
    </row>
    <row r="20970" spans="1:18" x14ac:dyDescent="0.3">
      <c r="A20970" s="12"/>
      <c r="I20970" s="26"/>
    </row>
    <row r="20971" spans="1:18" x14ac:dyDescent="0.3">
      <c r="A20971" s="12"/>
      <c r="I20971" s="26"/>
    </row>
    <row r="20972" spans="1:18" x14ac:dyDescent="0.3">
      <c r="A20972" s="12"/>
      <c r="I20972" s="26"/>
    </row>
    <row r="20973" spans="1:18" x14ac:dyDescent="0.3">
      <c r="A20973" s="12"/>
      <c r="I20973" s="26"/>
    </row>
    <row r="20974" spans="1:18" x14ac:dyDescent="0.3">
      <c r="A20974" s="12"/>
      <c r="I20974" s="26"/>
    </row>
    <row r="20975" spans="1:18" x14ac:dyDescent="0.3">
      <c r="A20975" s="12"/>
      <c r="G20975" s="12"/>
      <c r="H20975" s="12"/>
      <c r="J20975" s="12"/>
      <c r="K20975" s="12"/>
      <c r="L20975" s="12"/>
      <c r="M20975" s="12"/>
      <c r="N20975" s="96"/>
      <c r="O20975" s="12"/>
      <c r="P20975" s="12"/>
      <c r="Q20975" s="12"/>
      <c r="R20975" s="12"/>
    </row>
    <row r="20976" spans="1:18" x14ac:dyDescent="0.3">
      <c r="A20976" s="12"/>
      <c r="G20976" s="12"/>
      <c r="H20976" s="12"/>
      <c r="J20976" s="12"/>
      <c r="K20976" s="12"/>
      <c r="L20976" s="12"/>
      <c r="M20976" s="12"/>
      <c r="N20976" s="96"/>
      <c r="O20976" s="12"/>
      <c r="P20976" s="12"/>
      <c r="Q20976" s="12"/>
      <c r="R20976" s="12"/>
    </row>
    <row r="20977" spans="1:18" x14ac:dyDescent="0.3">
      <c r="A20977" s="12"/>
      <c r="G20977" s="12"/>
      <c r="H20977" s="12"/>
      <c r="J20977" s="12"/>
      <c r="K20977" s="12"/>
      <c r="L20977" s="12"/>
      <c r="M20977" s="12"/>
      <c r="N20977" s="96"/>
      <c r="O20977" s="12"/>
      <c r="P20977" s="12"/>
      <c r="Q20977" s="12"/>
      <c r="R20977" s="12"/>
    </row>
    <row r="20978" spans="1:18" x14ac:dyDescent="0.3">
      <c r="A20978" s="12"/>
      <c r="G20978" s="12"/>
      <c r="H20978" s="12"/>
      <c r="J20978" s="12"/>
      <c r="K20978" s="12"/>
      <c r="L20978" s="12"/>
      <c r="M20978" s="12"/>
      <c r="N20978" s="96"/>
      <c r="O20978" s="12"/>
      <c r="P20978" s="12"/>
      <c r="Q20978" s="12"/>
      <c r="R20978" s="12"/>
    </row>
    <row r="20979" spans="1:18" x14ac:dyDescent="0.3">
      <c r="A20979" s="12"/>
      <c r="G20979" s="12"/>
      <c r="H20979" s="12"/>
      <c r="J20979" s="12"/>
      <c r="K20979" s="12"/>
      <c r="L20979" s="12"/>
      <c r="M20979" s="12"/>
      <c r="N20979" s="96"/>
      <c r="O20979" s="12"/>
      <c r="P20979" s="12"/>
      <c r="Q20979" s="12"/>
      <c r="R20979" s="12"/>
    </row>
    <row r="20980" spans="1:18" x14ac:dyDescent="0.3">
      <c r="A20980" s="12"/>
      <c r="G20980" s="12"/>
      <c r="H20980" s="12"/>
      <c r="J20980" s="12"/>
      <c r="K20980" s="12"/>
      <c r="L20980" s="12"/>
      <c r="M20980" s="12"/>
      <c r="N20980" s="96"/>
      <c r="O20980" s="12"/>
      <c r="P20980" s="12"/>
      <c r="Q20980" s="12"/>
      <c r="R20980" s="12"/>
    </row>
    <row r="20998" spans="1:21" s="10" customFormat="1" x14ac:dyDescent="0.3">
      <c r="B20998" s="12"/>
      <c r="C20998" s="12"/>
      <c r="D20998" s="12"/>
      <c r="E20998" s="12"/>
      <c r="F20998" s="12"/>
      <c r="I20998" s="26"/>
      <c r="N20998" s="90"/>
      <c r="S20998" s="12"/>
      <c r="T20998" s="12"/>
      <c r="U20998" s="12"/>
    </row>
    <row r="20999" spans="1:21" s="10" customFormat="1" x14ac:dyDescent="0.3">
      <c r="B20999" s="12"/>
      <c r="C20999" s="12"/>
      <c r="D20999" s="12"/>
      <c r="E20999" s="12"/>
      <c r="F20999" s="12"/>
      <c r="I20999" s="26"/>
      <c r="N20999" s="90"/>
      <c r="S20999" s="12"/>
      <c r="T20999" s="12"/>
      <c r="U20999" s="12"/>
    </row>
    <row r="21000" spans="1:21" s="10" customFormat="1" x14ac:dyDescent="0.3">
      <c r="B21000" s="12"/>
      <c r="C21000" s="12"/>
      <c r="D21000" s="12"/>
      <c r="E21000" s="12"/>
      <c r="F21000" s="12"/>
      <c r="I21000" s="26"/>
      <c r="N21000" s="90"/>
      <c r="S21000" s="12"/>
      <c r="T21000" s="12"/>
      <c r="U21000" s="12"/>
    </row>
    <row r="21001" spans="1:21" x14ac:dyDescent="0.3">
      <c r="A21001" s="12"/>
      <c r="I21001" s="26"/>
    </row>
    <row r="21002" spans="1:21" x14ac:dyDescent="0.3">
      <c r="A21002" s="12"/>
      <c r="I21002" s="26"/>
    </row>
    <row r="21003" spans="1:21" x14ac:dyDescent="0.3">
      <c r="A21003" s="12"/>
      <c r="I21003" s="26"/>
    </row>
    <row r="21004" spans="1:21" x14ac:dyDescent="0.3">
      <c r="A21004" s="12"/>
      <c r="G21004" s="12"/>
      <c r="H21004" s="12"/>
      <c r="J21004" s="12"/>
      <c r="K21004" s="12"/>
      <c r="L21004" s="12"/>
      <c r="M21004" s="12"/>
      <c r="N21004" s="96"/>
      <c r="O21004" s="12"/>
      <c r="P21004" s="12"/>
      <c r="Q21004" s="12"/>
      <c r="R21004" s="12"/>
    </row>
    <row r="21005" spans="1:21" x14ac:dyDescent="0.3">
      <c r="A21005" s="12"/>
      <c r="G21005" s="12"/>
      <c r="H21005" s="12"/>
      <c r="J21005" s="12"/>
      <c r="K21005" s="12"/>
      <c r="L21005" s="12"/>
      <c r="M21005" s="12"/>
      <c r="N21005" s="96"/>
      <c r="O21005" s="12"/>
      <c r="P21005" s="12"/>
      <c r="Q21005" s="12"/>
      <c r="R21005" s="12"/>
    </row>
    <row r="21006" spans="1:21" x14ac:dyDescent="0.3">
      <c r="A21006" s="12"/>
      <c r="G21006" s="12"/>
      <c r="H21006" s="12"/>
      <c r="J21006" s="12"/>
      <c r="K21006" s="12"/>
      <c r="L21006" s="12"/>
      <c r="M21006" s="12"/>
      <c r="N21006" s="96"/>
      <c r="O21006" s="12"/>
      <c r="P21006" s="12"/>
      <c r="Q21006" s="12"/>
      <c r="R21006" s="12"/>
    </row>
    <row r="21007" spans="1:21" x14ac:dyDescent="0.3">
      <c r="A21007" s="12"/>
      <c r="G21007" s="12"/>
      <c r="H21007" s="12"/>
      <c r="J21007" s="12"/>
      <c r="K21007" s="12"/>
      <c r="L21007" s="12"/>
      <c r="M21007" s="12"/>
      <c r="N21007" s="96"/>
      <c r="O21007" s="12"/>
      <c r="P21007" s="12"/>
      <c r="Q21007" s="12"/>
      <c r="R21007" s="12"/>
    </row>
    <row r="21008" spans="1:21" x14ac:dyDescent="0.3">
      <c r="A21008" s="12"/>
      <c r="G21008" s="12"/>
      <c r="H21008" s="12"/>
      <c r="J21008" s="12"/>
      <c r="K21008" s="12"/>
      <c r="L21008" s="12"/>
      <c r="M21008" s="12"/>
      <c r="N21008" s="96"/>
      <c r="O21008" s="12"/>
      <c r="P21008" s="12"/>
      <c r="Q21008" s="12"/>
      <c r="R21008" s="12"/>
    </row>
    <row r="21009" spans="1:18" x14ac:dyDescent="0.3">
      <c r="A21009" s="12"/>
      <c r="G21009" s="12"/>
      <c r="H21009" s="12"/>
      <c r="J21009" s="12"/>
      <c r="K21009" s="12"/>
      <c r="L21009" s="12"/>
      <c r="M21009" s="12"/>
      <c r="N21009" s="96"/>
      <c r="O21009" s="12"/>
      <c r="P21009" s="12"/>
      <c r="Q21009" s="12"/>
      <c r="R21009" s="12"/>
    </row>
    <row r="21027" spans="1:21" s="10" customFormat="1" x14ac:dyDescent="0.3">
      <c r="B21027" s="12"/>
      <c r="C21027" s="12"/>
      <c r="D21027" s="12"/>
      <c r="E21027" s="12"/>
      <c r="F21027" s="12"/>
      <c r="I21027" s="26"/>
      <c r="N21027" s="90"/>
      <c r="S21027" s="12"/>
      <c r="T21027" s="12"/>
      <c r="U21027" s="12"/>
    </row>
    <row r="21028" spans="1:21" s="10" customFormat="1" x14ac:dyDescent="0.3">
      <c r="B21028" s="12"/>
      <c r="C21028" s="12"/>
      <c r="D21028" s="12"/>
      <c r="E21028" s="12"/>
      <c r="F21028" s="12"/>
      <c r="I21028" s="26"/>
      <c r="N21028" s="90"/>
      <c r="S21028" s="12"/>
      <c r="T21028" s="12"/>
      <c r="U21028" s="12"/>
    </row>
    <row r="21029" spans="1:21" s="10" customFormat="1" x14ac:dyDescent="0.3">
      <c r="B21029" s="12"/>
      <c r="C21029" s="12"/>
      <c r="D21029" s="12"/>
      <c r="E21029" s="12"/>
      <c r="F21029" s="12"/>
      <c r="I21029" s="26"/>
      <c r="N21029" s="90"/>
      <c r="S21029" s="12"/>
      <c r="T21029" s="12"/>
      <c r="U21029" s="12"/>
    </row>
    <row r="21030" spans="1:21" s="10" customFormat="1" x14ac:dyDescent="0.3">
      <c r="B21030" s="12"/>
      <c r="C21030" s="12"/>
      <c r="D21030" s="12"/>
      <c r="E21030" s="12"/>
      <c r="F21030" s="12"/>
      <c r="I21030" s="26"/>
      <c r="N21030" s="90"/>
      <c r="S21030" s="12"/>
      <c r="T21030" s="12"/>
      <c r="U21030" s="12"/>
    </row>
    <row r="21031" spans="1:21" s="10" customFormat="1" x14ac:dyDescent="0.3">
      <c r="B21031" s="12"/>
      <c r="C21031" s="12"/>
      <c r="D21031" s="12"/>
      <c r="E21031" s="12"/>
      <c r="F21031" s="12"/>
      <c r="I21031" s="26"/>
      <c r="N21031" s="90"/>
      <c r="S21031" s="12"/>
      <c r="T21031" s="12"/>
      <c r="U21031" s="12"/>
    </row>
    <row r="21032" spans="1:21" s="10" customFormat="1" x14ac:dyDescent="0.3">
      <c r="B21032" s="12"/>
      <c r="C21032" s="12"/>
      <c r="D21032" s="12"/>
      <c r="E21032" s="12"/>
      <c r="F21032" s="12"/>
      <c r="I21032" s="26"/>
      <c r="N21032" s="90"/>
      <c r="S21032" s="12"/>
      <c r="T21032" s="12"/>
      <c r="U21032" s="12"/>
    </row>
    <row r="21033" spans="1:21" x14ac:dyDescent="0.3">
      <c r="A21033" s="12"/>
      <c r="G21033" s="12"/>
      <c r="H21033" s="12"/>
      <c r="J21033" s="12"/>
      <c r="K21033" s="12"/>
      <c r="L21033" s="12"/>
      <c r="M21033" s="12"/>
      <c r="N21033" s="96"/>
      <c r="O21033" s="12"/>
      <c r="P21033" s="12"/>
      <c r="Q21033" s="12"/>
      <c r="R21033" s="12"/>
    </row>
    <row r="21034" spans="1:21" x14ac:dyDescent="0.3">
      <c r="A21034" s="12"/>
      <c r="G21034" s="12"/>
      <c r="H21034" s="12"/>
      <c r="J21034" s="12"/>
      <c r="K21034" s="12"/>
      <c r="L21034" s="12"/>
      <c r="M21034" s="12"/>
      <c r="N21034" s="96"/>
      <c r="O21034" s="12"/>
      <c r="P21034" s="12"/>
      <c r="Q21034" s="12"/>
      <c r="R21034" s="12"/>
    </row>
    <row r="21035" spans="1:21" x14ac:dyDescent="0.3">
      <c r="A21035" s="12"/>
      <c r="G21035" s="12"/>
      <c r="H21035" s="12"/>
      <c r="J21035" s="12"/>
      <c r="K21035" s="12"/>
      <c r="L21035" s="12"/>
      <c r="M21035" s="12"/>
      <c r="N21035" s="96"/>
      <c r="O21035" s="12"/>
      <c r="P21035" s="12"/>
      <c r="Q21035" s="12"/>
      <c r="R21035" s="12"/>
    </row>
    <row r="21036" spans="1:21" x14ac:dyDescent="0.3">
      <c r="A21036" s="12"/>
      <c r="G21036" s="12"/>
      <c r="H21036" s="12"/>
      <c r="J21036" s="12"/>
      <c r="K21036" s="12"/>
      <c r="L21036" s="12"/>
      <c r="M21036" s="12"/>
      <c r="N21036" s="96"/>
      <c r="O21036" s="12"/>
      <c r="P21036" s="12"/>
      <c r="Q21036" s="12"/>
      <c r="R21036" s="12"/>
    </row>
    <row r="21037" spans="1:21" x14ac:dyDescent="0.3">
      <c r="A21037" s="12"/>
      <c r="G21037" s="12"/>
      <c r="H21037" s="12"/>
      <c r="J21037" s="12"/>
      <c r="K21037" s="12"/>
      <c r="L21037" s="12"/>
      <c r="M21037" s="12"/>
      <c r="N21037" s="96"/>
      <c r="O21037" s="12"/>
      <c r="P21037" s="12"/>
      <c r="Q21037" s="12"/>
      <c r="R21037" s="12"/>
    </row>
    <row r="21038" spans="1:21" x14ac:dyDescent="0.3">
      <c r="A21038" s="12"/>
      <c r="G21038" s="12"/>
      <c r="H21038" s="12"/>
      <c r="J21038" s="12"/>
      <c r="K21038" s="12"/>
      <c r="L21038" s="12"/>
      <c r="M21038" s="12"/>
      <c r="N21038" s="96"/>
      <c r="O21038" s="12"/>
      <c r="P21038" s="12"/>
      <c r="Q21038" s="12"/>
      <c r="R21038" s="12"/>
    </row>
    <row r="21056" spans="1:18" x14ac:dyDescent="0.3">
      <c r="A21056" s="12"/>
      <c r="I21056" s="26"/>
      <c r="J21056" s="12"/>
      <c r="K21056" s="12"/>
      <c r="L21056" s="12"/>
      <c r="M21056" s="12"/>
      <c r="N21056" s="96"/>
      <c r="O21056" s="12"/>
      <c r="P21056" s="12"/>
      <c r="Q21056" s="12"/>
      <c r="R21056" s="12"/>
    </row>
    <row r="21057" spans="1:18" x14ac:dyDescent="0.3">
      <c r="A21057" s="12"/>
      <c r="I21057" s="26"/>
    </row>
    <row r="21058" spans="1:18" x14ac:dyDescent="0.3">
      <c r="A21058" s="12"/>
      <c r="I21058" s="26"/>
    </row>
    <row r="21059" spans="1:18" x14ac:dyDescent="0.3">
      <c r="A21059" s="12"/>
      <c r="I21059" s="26"/>
    </row>
    <row r="21060" spans="1:18" x14ac:dyDescent="0.3">
      <c r="A21060" s="12"/>
      <c r="I21060" s="26"/>
    </row>
    <row r="21061" spans="1:18" x14ac:dyDescent="0.3">
      <c r="A21061" s="12"/>
      <c r="I21061" s="26"/>
    </row>
    <row r="21062" spans="1:18" x14ac:dyDescent="0.3">
      <c r="A21062" s="12"/>
      <c r="G21062" s="12"/>
      <c r="H21062" s="12"/>
      <c r="J21062" s="12"/>
      <c r="K21062" s="12"/>
      <c r="L21062" s="12"/>
      <c r="M21062" s="12"/>
      <c r="N21062" s="96"/>
      <c r="O21062" s="12"/>
      <c r="P21062" s="12"/>
      <c r="Q21062" s="12"/>
      <c r="R21062" s="12"/>
    </row>
    <row r="21063" spans="1:18" x14ac:dyDescent="0.3">
      <c r="A21063" s="12"/>
      <c r="G21063" s="12"/>
      <c r="H21063" s="12"/>
      <c r="J21063" s="12"/>
      <c r="K21063" s="12"/>
      <c r="L21063" s="12"/>
      <c r="M21063" s="12"/>
      <c r="N21063" s="96"/>
      <c r="O21063" s="12"/>
      <c r="P21063" s="12"/>
      <c r="Q21063" s="12"/>
      <c r="R21063" s="12"/>
    </row>
    <row r="21064" spans="1:18" x14ac:dyDescent="0.3">
      <c r="A21064" s="12"/>
      <c r="G21064" s="12"/>
      <c r="H21064" s="12"/>
      <c r="J21064" s="12"/>
      <c r="K21064" s="12"/>
      <c r="L21064" s="12"/>
      <c r="M21064" s="12"/>
      <c r="N21064" s="96"/>
      <c r="O21064" s="12"/>
      <c r="P21064" s="12"/>
      <c r="Q21064" s="12"/>
      <c r="R21064" s="12"/>
    </row>
    <row r="21065" spans="1:18" x14ac:dyDescent="0.3">
      <c r="A21065" s="12"/>
      <c r="G21065" s="12"/>
      <c r="H21065" s="12"/>
      <c r="J21065" s="12"/>
      <c r="K21065" s="12"/>
      <c r="L21065" s="12"/>
      <c r="M21065" s="12"/>
      <c r="N21065" s="96"/>
      <c r="O21065" s="12"/>
      <c r="P21065" s="12"/>
      <c r="Q21065" s="12"/>
      <c r="R21065" s="12"/>
    </row>
    <row r="21066" spans="1:18" x14ac:dyDescent="0.3">
      <c r="A21066" s="12"/>
      <c r="G21066" s="12"/>
      <c r="H21066" s="12"/>
      <c r="J21066" s="12"/>
      <c r="K21066" s="12"/>
      <c r="L21066" s="12"/>
      <c r="M21066" s="12"/>
      <c r="N21066" s="96"/>
      <c r="O21066" s="12"/>
      <c r="P21066" s="12"/>
      <c r="Q21066" s="12"/>
      <c r="R21066" s="12"/>
    </row>
    <row r="21067" spans="1:18" x14ac:dyDescent="0.3">
      <c r="A21067" s="12"/>
      <c r="G21067" s="12"/>
      <c r="H21067" s="12"/>
      <c r="J21067" s="12"/>
      <c r="K21067" s="12"/>
      <c r="L21067" s="12"/>
      <c r="M21067" s="12"/>
      <c r="N21067" s="96"/>
      <c r="O21067" s="12"/>
      <c r="P21067" s="12"/>
      <c r="Q21067" s="12"/>
      <c r="R21067" s="12"/>
    </row>
    <row r="21085" spans="1:22" s="10" customFormat="1" x14ac:dyDescent="0.3">
      <c r="A21085" s="12"/>
      <c r="B21085" s="12"/>
      <c r="C21085" s="12"/>
      <c r="D21085" s="12"/>
      <c r="E21085" s="12"/>
      <c r="F21085" s="12"/>
      <c r="I21085" s="26"/>
      <c r="N21085" s="90"/>
      <c r="S21085" s="12"/>
      <c r="T21085" s="12"/>
      <c r="U21085" s="12"/>
      <c r="V21085" s="12"/>
    </row>
    <row r="21086" spans="1:22" s="10" customFormat="1" x14ac:dyDescent="0.3">
      <c r="A21086" s="12"/>
      <c r="B21086" s="12"/>
      <c r="C21086" s="12"/>
      <c r="D21086" s="12"/>
      <c r="E21086" s="12"/>
      <c r="F21086" s="12"/>
      <c r="I21086" s="26"/>
      <c r="N21086" s="90"/>
      <c r="S21086" s="12"/>
      <c r="T21086" s="12"/>
      <c r="U21086" s="12"/>
      <c r="V21086" s="12"/>
    </row>
    <row r="21087" spans="1:22" s="10" customFormat="1" x14ac:dyDescent="0.3">
      <c r="A21087" s="12"/>
      <c r="B21087" s="12"/>
      <c r="C21087" s="12"/>
      <c r="D21087" s="12"/>
      <c r="E21087" s="12"/>
      <c r="F21087" s="12"/>
      <c r="I21087" s="26"/>
      <c r="N21087" s="90"/>
      <c r="S21087" s="12"/>
      <c r="T21087" s="12"/>
      <c r="U21087" s="12"/>
      <c r="V21087" s="12"/>
    </row>
    <row r="21088" spans="1:22" x14ac:dyDescent="0.3">
      <c r="A21088" s="12"/>
      <c r="I21088" s="26"/>
    </row>
    <row r="21089" spans="1:18" x14ac:dyDescent="0.3">
      <c r="A21089" s="12"/>
      <c r="I21089" s="26"/>
    </row>
    <row r="21090" spans="1:18" x14ac:dyDescent="0.3">
      <c r="A21090" s="12"/>
      <c r="I21090" s="26"/>
    </row>
    <row r="21091" spans="1:18" x14ac:dyDescent="0.3">
      <c r="A21091" s="12"/>
      <c r="G21091" s="12"/>
      <c r="H21091" s="12"/>
      <c r="J21091" s="12"/>
      <c r="K21091" s="12"/>
      <c r="L21091" s="12"/>
      <c r="M21091" s="12"/>
      <c r="N21091" s="96"/>
      <c r="O21091" s="12"/>
      <c r="P21091" s="12"/>
      <c r="Q21091" s="12"/>
      <c r="R21091" s="12"/>
    </row>
    <row r="21092" spans="1:18" x14ac:dyDescent="0.3">
      <c r="A21092" s="12"/>
      <c r="G21092" s="12"/>
      <c r="H21092" s="12"/>
      <c r="J21092" s="12"/>
      <c r="K21092" s="12"/>
      <c r="L21092" s="12"/>
      <c r="M21092" s="12"/>
      <c r="N21092" s="96"/>
      <c r="O21092" s="12"/>
      <c r="P21092" s="12"/>
      <c r="Q21092" s="12"/>
      <c r="R21092" s="12"/>
    </row>
    <row r="21093" spans="1:18" x14ac:dyDescent="0.3">
      <c r="A21093" s="12"/>
      <c r="G21093" s="12"/>
      <c r="H21093" s="12"/>
      <c r="J21093" s="12"/>
      <c r="K21093" s="12"/>
      <c r="L21093" s="12"/>
      <c r="M21093" s="12"/>
      <c r="N21093" s="96"/>
      <c r="O21093" s="12"/>
      <c r="P21093" s="12"/>
      <c r="Q21093" s="12"/>
      <c r="R21093" s="12"/>
    </row>
    <row r="21094" spans="1:18" x14ac:dyDescent="0.3">
      <c r="A21094" s="12"/>
      <c r="G21094" s="12"/>
      <c r="H21094" s="12"/>
      <c r="J21094" s="12"/>
      <c r="K21094" s="12"/>
      <c r="L21094" s="12"/>
      <c r="M21094" s="12"/>
      <c r="N21094" s="96"/>
      <c r="O21094" s="12"/>
      <c r="P21094" s="12"/>
      <c r="Q21094" s="12"/>
      <c r="R21094" s="12"/>
    </row>
    <row r="21095" spans="1:18" x14ac:dyDescent="0.3">
      <c r="A21095" s="12"/>
      <c r="G21095" s="12"/>
      <c r="H21095" s="12"/>
      <c r="J21095" s="12"/>
      <c r="K21095" s="12"/>
      <c r="L21095" s="12"/>
      <c r="M21095" s="12"/>
      <c r="N21095" s="96"/>
      <c r="O21095" s="12"/>
      <c r="P21095" s="12"/>
      <c r="Q21095" s="12"/>
      <c r="R21095" s="12"/>
    </row>
    <row r="21096" spans="1:18" x14ac:dyDescent="0.3">
      <c r="A21096" s="12"/>
      <c r="G21096" s="12"/>
      <c r="H21096" s="12"/>
      <c r="J21096" s="12"/>
      <c r="K21096" s="12"/>
      <c r="L21096" s="12"/>
      <c r="M21096" s="12"/>
      <c r="N21096" s="96"/>
      <c r="O21096" s="12"/>
      <c r="P21096" s="12"/>
      <c r="Q21096" s="12"/>
      <c r="R21096" s="12"/>
    </row>
    <row r="21114" spans="1:21" s="10" customFormat="1" x14ac:dyDescent="0.3">
      <c r="A21114" s="12"/>
      <c r="B21114" s="12"/>
      <c r="C21114" s="12"/>
      <c r="D21114" s="12"/>
      <c r="E21114" s="12"/>
      <c r="F21114" s="12"/>
      <c r="I21114" s="26"/>
      <c r="N21114" s="90"/>
      <c r="S21114" s="12"/>
      <c r="T21114" s="12"/>
      <c r="U21114" s="12"/>
    </row>
    <row r="21115" spans="1:21" s="10" customFormat="1" x14ac:dyDescent="0.3">
      <c r="A21115" s="12"/>
      <c r="B21115" s="12"/>
      <c r="C21115" s="12"/>
      <c r="D21115" s="12"/>
      <c r="E21115" s="12"/>
      <c r="F21115" s="12"/>
      <c r="I21115" s="26"/>
      <c r="N21115" s="90"/>
      <c r="S21115" s="12"/>
      <c r="T21115" s="12"/>
      <c r="U21115" s="12"/>
    </row>
    <row r="21116" spans="1:21" x14ac:dyDescent="0.3">
      <c r="A21116" s="12"/>
      <c r="I21116" s="26"/>
    </row>
    <row r="21117" spans="1:21" x14ac:dyDescent="0.3">
      <c r="A21117" s="12"/>
      <c r="I21117" s="26"/>
    </row>
    <row r="21118" spans="1:21" x14ac:dyDescent="0.3">
      <c r="A21118" s="12"/>
      <c r="I21118" s="26"/>
    </row>
    <row r="21119" spans="1:21" x14ac:dyDescent="0.3">
      <c r="A21119" s="12"/>
      <c r="I21119" s="26"/>
    </row>
    <row r="21120" spans="1:21" x14ac:dyDescent="0.3">
      <c r="A21120" s="12"/>
      <c r="G21120" s="12"/>
      <c r="H21120" s="12"/>
      <c r="J21120" s="12"/>
      <c r="K21120" s="12"/>
      <c r="L21120" s="12"/>
      <c r="M21120" s="12"/>
      <c r="N21120" s="96"/>
      <c r="O21120" s="12"/>
      <c r="P21120" s="12"/>
      <c r="Q21120" s="12"/>
      <c r="R21120" s="12"/>
    </row>
    <row r="21121" spans="1:18" x14ac:dyDescent="0.3">
      <c r="A21121" s="12"/>
      <c r="G21121" s="12"/>
      <c r="H21121" s="12"/>
      <c r="J21121" s="12"/>
      <c r="K21121" s="12"/>
      <c r="L21121" s="12"/>
      <c r="M21121" s="12"/>
      <c r="N21121" s="96"/>
      <c r="O21121" s="12"/>
      <c r="P21121" s="12"/>
      <c r="Q21121" s="12"/>
      <c r="R21121" s="12"/>
    </row>
    <row r="21122" spans="1:18" x14ac:dyDescent="0.3">
      <c r="A21122" s="12"/>
      <c r="G21122" s="12"/>
      <c r="H21122" s="12"/>
      <c r="J21122" s="12"/>
      <c r="K21122" s="12"/>
      <c r="L21122" s="12"/>
      <c r="M21122" s="12"/>
      <c r="N21122" s="96"/>
      <c r="O21122" s="12"/>
      <c r="P21122" s="12"/>
      <c r="Q21122" s="12"/>
      <c r="R21122" s="12"/>
    </row>
    <row r="21123" spans="1:18" x14ac:dyDescent="0.3">
      <c r="A21123" s="12"/>
      <c r="G21123" s="12"/>
      <c r="H21123" s="12"/>
      <c r="J21123" s="12"/>
      <c r="K21123" s="12"/>
      <c r="L21123" s="12"/>
      <c r="M21123" s="12"/>
      <c r="N21123" s="96"/>
      <c r="O21123" s="12"/>
      <c r="P21123" s="12"/>
      <c r="Q21123" s="12"/>
      <c r="R21123" s="12"/>
    </row>
    <row r="21124" spans="1:18" x14ac:dyDescent="0.3">
      <c r="A21124" s="12"/>
      <c r="G21124" s="12"/>
      <c r="H21124" s="12"/>
      <c r="J21124" s="12"/>
      <c r="K21124" s="12"/>
      <c r="L21124" s="12"/>
      <c r="M21124" s="12"/>
      <c r="N21124" s="96"/>
      <c r="O21124" s="12"/>
      <c r="P21124" s="12"/>
      <c r="Q21124" s="12"/>
      <c r="R21124" s="12"/>
    </row>
    <row r="21125" spans="1:18" x14ac:dyDescent="0.3">
      <c r="A21125" s="12"/>
      <c r="G21125" s="12"/>
      <c r="H21125" s="12"/>
      <c r="J21125" s="12"/>
      <c r="K21125" s="12"/>
      <c r="L21125" s="12"/>
      <c r="M21125" s="12"/>
      <c r="N21125" s="96"/>
      <c r="O21125" s="12"/>
      <c r="P21125" s="12"/>
      <c r="Q21125" s="12"/>
      <c r="R21125" s="12"/>
    </row>
    <row r="21143" spans="1:21" s="10" customFormat="1" x14ac:dyDescent="0.3">
      <c r="B21143" s="12"/>
      <c r="C21143" s="12"/>
      <c r="D21143" s="12"/>
      <c r="E21143" s="12"/>
      <c r="F21143" s="12"/>
      <c r="I21143" s="26"/>
      <c r="N21143" s="90"/>
      <c r="S21143" s="12"/>
      <c r="T21143" s="12"/>
      <c r="U21143" s="12"/>
    </row>
    <row r="21144" spans="1:21" s="10" customFormat="1" x14ac:dyDescent="0.3">
      <c r="B21144" s="12"/>
      <c r="C21144" s="12"/>
      <c r="D21144" s="12"/>
      <c r="E21144" s="12"/>
      <c r="F21144" s="12"/>
      <c r="I21144" s="26"/>
      <c r="N21144" s="90"/>
      <c r="S21144" s="12"/>
      <c r="T21144" s="12"/>
      <c r="U21144" s="12"/>
    </row>
    <row r="21145" spans="1:21" x14ac:dyDescent="0.3">
      <c r="A21145" s="12"/>
      <c r="I21145" s="26"/>
    </row>
    <row r="21146" spans="1:21" x14ac:dyDescent="0.3">
      <c r="A21146" s="12"/>
      <c r="I21146" s="26"/>
    </row>
    <row r="21147" spans="1:21" x14ac:dyDescent="0.3">
      <c r="A21147" s="12"/>
      <c r="I21147" s="26"/>
    </row>
    <row r="21148" spans="1:21" x14ac:dyDescent="0.3">
      <c r="A21148" s="12"/>
      <c r="I21148" s="26"/>
    </row>
    <row r="21149" spans="1:21" x14ac:dyDescent="0.3">
      <c r="A21149" s="12"/>
      <c r="G21149" s="12"/>
      <c r="H21149" s="12"/>
      <c r="J21149" s="12"/>
      <c r="K21149" s="12"/>
      <c r="L21149" s="12"/>
      <c r="M21149" s="12"/>
      <c r="N21149" s="96"/>
      <c r="O21149" s="12"/>
      <c r="P21149" s="12"/>
      <c r="Q21149" s="12"/>
      <c r="R21149" s="12"/>
    </row>
    <row r="21150" spans="1:21" x14ac:dyDescent="0.3">
      <c r="A21150" s="12"/>
      <c r="G21150" s="12"/>
      <c r="H21150" s="12"/>
      <c r="J21150" s="12"/>
      <c r="K21150" s="12"/>
      <c r="L21150" s="12"/>
      <c r="M21150" s="12"/>
      <c r="N21150" s="96"/>
      <c r="O21150" s="12"/>
      <c r="P21150" s="12"/>
      <c r="Q21150" s="12"/>
      <c r="R21150" s="12"/>
    </row>
    <row r="21151" spans="1:21" x14ac:dyDescent="0.3">
      <c r="A21151" s="12"/>
      <c r="G21151" s="12"/>
      <c r="H21151" s="12"/>
      <c r="J21151" s="12"/>
      <c r="K21151" s="12"/>
      <c r="L21151" s="12"/>
      <c r="M21151" s="12"/>
      <c r="N21151" s="96"/>
      <c r="O21151" s="12"/>
      <c r="P21151" s="12"/>
      <c r="Q21151" s="12"/>
      <c r="R21151" s="12"/>
    </row>
    <row r="21152" spans="1:21" x14ac:dyDescent="0.3">
      <c r="A21152" s="12"/>
      <c r="G21152" s="12"/>
      <c r="H21152" s="12"/>
      <c r="J21152" s="12"/>
      <c r="K21152" s="12"/>
      <c r="L21152" s="12"/>
      <c r="M21152" s="12"/>
      <c r="N21152" s="96"/>
      <c r="O21152" s="12"/>
      <c r="P21152" s="12"/>
      <c r="Q21152" s="12"/>
      <c r="R21152" s="12"/>
    </row>
    <row r="21153" spans="1:18" x14ac:dyDescent="0.3">
      <c r="A21153" s="12"/>
      <c r="G21153" s="12"/>
      <c r="H21153" s="12"/>
      <c r="J21153" s="12"/>
      <c r="K21153" s="12"/>
      <c r="L21153" s="12"/>
      <c r="M21153" s="12"/>
      <c r="N21153" s="96"/>
      <c r="O21153" s="12"/>
      <c r="P21153" s="12"/>
      <c r="Q21153" s="12"/>
      <c r="R21153" s="12"/>
    </row>
    <row r="21154" spans="1:18" x14ac:dyDescent="0.3">
      <c r="A21154" s="12"/>
      <c r="G21154" s="12"/>
      <c r="H21154" s="12"/>
      <c r="J21154" s="12"/>
      <c r="K21154" s="12"/>
      <c r="L21154" s="12"/>
      <c r="M21154" s="12"/>
      <c r="N21154" s="96"/>
      <c r="O21154" s="12"/>
      <c r="P21154" s="12"/>
      <c r="Q21154" s="12"/>
      <c r="R21154" s="12"/>
    </row>
    <row r="21172" spans="1:21" s="10" customFormat="1" x14ac:dyDescent="0.3">
      <c r="B21172" s="12"/>
      <c r="C21172" s="12"/>
      <c r="D21172" s="12"/>
      <c r="E21172" s="12"/>
      <c r="F21172" s="12"/>
      <c r="I21172" s="26"/>
      <c r="N21172" s="90"/>
      <c r="S21172" s="12"/>
      <c r="T21172" s="12"/>
      <c r="U21172" s="12"/>
    </row>
    <row r="21173" spans="1:21" s="10" customFormat="1" x14ac:dyDescent="0.3">
      <c r="B21173" s="12"/>
      <c r="C21173" s="12"/>
      <c r="D21173" s="12"/>
      <c r="E21173" s="12"/>
      <c r="F21173" s="12"/>
      <c r="I21173" s="26"/>
      <c r="N21173" s="90"/>
      <c r="S21173" s="12"/>
      <c r="T21173" s="12"/>
      <c r="U21173" s="12"/>
    </row>
    <row r="21174" spans="1:21" s="10" customFormat="1" x14ac:dyDescent="0.3">
      <c r="B21174" s="12"/>
      <c r="C21174" s="12"/>
      <c r="D21174" s="12"/>
      <c r="E21174" s="12"/>
      <c r="F21174" s="12"/>
      <c r="I21174" s="26"/>
      <c r="N21174" s="90"/>
      <c r="S21174" s="12"/>
      <c r="T21174" s="12"/>
      <c r="U21174" s="12"/>
    </row>
    <row r="21175" spans="1:21" s="10" customFormat="1" x14ac:dyDescent="0.3">
      <c r="B21175" s="12"/>
      <c r="C21175" s="12"/>
      <c r="D21175" s="12"/>
      <c r="E21175" s="12"/>
      <c r="F21175" s="12"/>
      <c r="I21175" s="26"/>
      <c r="N21175" s="90"/>
      <c r="S21175" s="12"/>
      <c r="T21175" s="12"/>
      <c r="U21175" s="12"/>
    </row>
    <row r="21176" spans="1:21" s="10" customFormat="1" x14ac:dyDescent="0.3">
      <c r="B21176" s="12"/>
      <c r="C21176" s="12"/>
      <c r="D21176" s="12"/>
      <c r="E21176" s="12"/>
      <c r="F21176" s="12"/>
      <c r="I21176" s="26"/>
      <c r="N21176" s="90"/>
      <c r="S21176" s="12"/>
      <c r="T21176" s="12"/>
      <c r="U21176" s="12"/>
    </row>
    <row r="21177" spans="1:21" x14ac:dyDescent="0.3">
      <c r="A21177" s="12"/>
      <c r="I21177" s="26"/>
    </row>
    <row r="21178" spans="1:21" x14ac:dyDescent="0.3">
      <c r="A21178" s="12"/>
      <c r="G21178" s="12"/>
      <c r="H21178" s="12"/>
      <c r="J21178" s="12"/>
      <c r="K21178" s="12"/>
      <c r="L21178" s="12"/>
      <c r="M21178" s="12"/>
      <c r="N21178" s="96"/>
      <c r="O21178" s="12"/>
      <c r="P21178" s="12"/>
      <c r="Q21178" s="12"/>
      <c r="R21178" s="12"/>
    </row>
    <row r="21179" spans="1:21" x14ac:dyDescent="0.3">
      <c r="A21179" s="12"/>
      <c r="G21179" s="12"/>
      <c r="H21179" s="12"/>
      <c r="J21179" s="12"/>
      <c r="K21179" s="12"/>
      <c r="L21179" s="12"/>
      <c r="M21179" s="12"/>
      <c r="N21179" s="96"/>
      <c r="O21179" s="12"/>
      <c r="P21179" s="12"/>
      <c r="Q21179" s="12"/>
      <c r="R21179" s="12"/>
    </row>
    <row r="21180" spans="1:21" x14ac:dyDescent="0.3">
      <c r="A21180" s="12"/>
      <c r="G21180" s="12"/>
      <c r="H21180" s="12"/>
      <c r="J21180" s="12"/>
      <c r="K21180" s="12"/>
      <c r="L21180" s="12"/>
      <c r="M21180" s="12"/>
      <c r="N21180" s="96"/>
      <c r="O21180" s="12"/>
      <c r="P21180" s="12"/>
      <c r="Q21180" s="12"/>
      <c r="R21180" s="12"/>
    </row>
    <row r="21181" spans="1:21" x14ac:dyDescent="0.3">
      <c r="A21181" s="12"/>
      <c r="G21181" s="12"/>
      <c r="H21181" s="12"/>
      <c r="J21181" s="12"/>
      <c r="K21181" s="12"/>
      <c r="L21181" s="12"/>
      <c r="M21181" s="12"/>
      <c r="N21181" s="96"/>
      <c r="O21181" s="12"/>
      <c r="P21181" s="12"/>
      <c r="Q21181" s="12"/>
      <c r="R21181" s="12"/>
    </row>
    <row r="21182" spans="1:21" x14ac:dyDescent="0.3">
      <c r="A21182" s="12"/>
      <c r="G21182" s="12"/>
      <c r="H21182" s="12"/>
      <c r="J21182" s="12"/>
      <c r="K21182" s="12"/>
      <c r="L21182" s="12"/>
      <c r="M21182" s="12"/>
      <c r="N21182" s="96"/>
      <c r="O21182" s="12"/>
      <c r="P21182" s="12"/>
      <c r="Q21182" s="12"/>
      <c r="R21182" s="12"/>
    </row>
    <row r="21183" spans="1:21" x14ac:dyDescent="0.3">
      <c r="A21183" s="12"/>
      <c r="G21183" s="12"/>
      <c r="H21183" s="12"/>
      <c r="J21183" s="12"/>
      <c r="K21183" s="12"/>
      <c r="L21183" s="12"/>
      <c r="M21183" s="12"/>
      <c r="N21183" s="96"/>
      <c r="O21183" s="12"/>
      <c r="P21183" s="12"/>
      <c r="Q21183" s="12"/>
      <c r="R21183" s="12"/>
    </row>
    <row r="21201" spans="1:18" x14ac:dyDescent="0.3">
      <c r="A21201" s="12"/>
      <c r="I21201" s="26"/>
    </row>
    <row r="21202" spans="1:18" x14ac:dyDescent="0.3">
      <c r="A21202" s="12"/>
      <c r="I21202" s="26"/>
    </row>
    <row r="21203" spans="1:18" x14ac:dyDescent="0.3">
      <c r="A21203" s="12"/>
      <c r="I21203" s="26"/>
    </row>
    <row r="21204" spans="1:18" x14ac:dyDescent="0.3">
      <c r="A21204" s="12"/>
      <c r="I21204" s="26"/>
    </row>
    <row r="21205" spans="1:18" x14ac:dyDescent="0.3">
      <c r="A21205" s="12"/>
      <c r="I21205" s="26"/>
    </row>
    <row r="21206" spans="1:18" x14ac:dyDescent="0.3">
      <c r="A21206" s="12"/>
      <c r="I21206" s="26"/>
    </row>
    <row r="21207" spans="1:18" x14ac:dyDescent="0.3">
      <c r="A21207" s="12"/>
      <c r="G21207" s="12"/>
      <c r="H21207" s="12"/>
      <c r="J21207" s="12"/>
      <c r="K21207" s="12"/>
      <c r="L21207" s="12"/>
      <c r="M21207" s="12"/>
      <c r="N21207" s="96"/>
      <c r="O21207" s="12"/>
      <c r="P21207" s="12"/>
      <c r="Q21207" s="12"/>
      <c r="R21207" s="12"/>
    </row>
    <row r="21208" spans="1:18" x14ac:dyDescent="0.3">
      <c r="A21208" s="12"/>
      <c r="G21208" s="12"/>
      <c r="H21208" s="12"/>
      <c r="J21208" s="12"/>
      <c r="K21208" s="12"/>
      <c r="L21208" s="12"/>
      <c r="M21208" s="12"/>
      <c r="N21208" s="96"/>
      <c r="O21208" s="12"/>
      <c r="P21208" s="12"/>
      <c r="Q21208" s="12"/>
      <c r="R21208" s="12"/>
    </row>
    <row r="21209" spans="1:18" x14ac:dyDescent="0.3">
      <c r="A21209" s="12"/>
      <c r="G21209" s="12"/>
      <c r="H21209" s="12"/>
      <c r="J21209" s="12"/>
      <c r="K21209" s="12"/>
      <c r="L21209" s="12"/>
      <c r="M21209" s="12"/>
      <c r="N21209" s="96"/>
      <c r="O21209" s="12"/>
      <c r="P21209" s="12"/>
      <c r="Q21209" s="12"/>
      <c r="R21209" s="12"/>
    </row>
    <row r="21210" spans="1:18" x14ac:dyDescent="0.3">
      <c r="A21210" s="12"/>
      <c r="G21210" s="12"/>
      <c r="H21210" s="12"/>
      <c r="J21210" s="12"/>
      <c r="K21210" s="12"/>
      <c r="L21210" s="12"/>
      <c r="M21210" s="12"/>
      <c r="N21210" s="96"/>
      <c r="O21210" s="12"/>
      <c r="P21210" s="12"/>
      <c r="Q21210" s="12"/>
      <c r="R21210" s="12"/>
    </row>
    <row r="21211" spans="1:18" x14ac:dyDescent="0.3">
      <c r="A21211" s="12"/>
      <c r="G21211" s="12"/>
      <c r="H21211" s="12"/>
      <c r="J21211" s="12"/>
      <c r="K21211" s="12"/>
      <c r="L21211" s="12"/>
      <c r="M21211" s="12"/>
      <c r="N21211" s="96"/>
      <c r="O21211" s="12"/>
      <c r="P21211" s="12"/>
      <c r="Q21211" s="12"/>
      <c r="R21211" s="12"/>
    </row>
    <row r="21212" spans="1:18" x14ac:dyDescent="0.3">
      <c r="A21212" s="12"/>
      <c r="G21212" s="12"/>
      <c r="H21212" s="12"/>
      <c r="J21212" s="12"/>
      <c r="K21212" s="12"/>
      <c r="L21212" s="12"/>
      <c r="M21212" s="12"/>
      <c r="N21212" s="96"/>
      <c r="O21212" s="12"/>
      <c r="P21212" s="12"/>
      <c r="Q21212" s="12"/>
      <c r="R21212" s="12"/>
    </row>
    <row r="21230" spans="1:22" s="10" customFormat="1" x14ac:dyDescent="0.3">
      <c r="A21230" s="12"/>
      <c r="B21230" s="12"/>
      <c r="C21230" s="12"/>
      <c r="D21230" s="12"/>
      <c r="E21230" s="12"/>
      <c r="F21230" s="12"/>
      <c r="I21230" s="26"/>
      <c r="N21230" s="90"/>
      <c r="S21230" s="12"/>
      <c r="T21230" s="12"/>
      <c r="U21230" s="12"/>
      <c r="V21230" s="12"/>
    </row>
    <row r="21231" spans="1:22" s="10" customFormat="1" x14ac:dyDescent="0.3">
      <c r="A21231" s="12"/>
      <c r="B21231" s="12"/>
      <c r="C21231" s="12"/>
      <c r="D21231" s="12"/>
      <c r="E21231" s="12"/>
      <c r="F21231" s="12"/>
      <c r="I21231" s="26"/>
      <c r="N21231" s="90"/>
      <c r="S21231" s="12"/>
      <c r="T21231" s="12"/>
      <c r="U21231" s="12"/>
      <c r="V21231" s="12"/>
    </row>
    <row r="21232" spans="1:22" x14ac:dyDescent="0.3">
      <c r="A21232" s="12"/>
      <c r="I21232" s="26"/>
    </row>
    <row r="21233" spans="1:18" x14ac:dyDescent="0.3">
      <c r="A21233" s="12"/>
      <c r="I21233" s="26"/>
    </row>
    <row r="21234" spans="1:18" x14ac:dyDescent="0.3">
      <c r="A21234" s="12"/>
      <c r="I21234" s="26"/>
    </row>
    <row r="21235" spans="1:18" x14ac:dyDescent="0.3">
      <c r="A21235" s="12"/>
      <c r="I21235" s="26"/>
    </row>
    <row r="21236" spans="1:18" x14ac:dyDescent="0.3">
      <c r="A21236" s="12"/>
      <c r="G21236" s="12"/>
      <c r="H21236" s="12"/>
      <c r="J21236" s="12"/>
      <c r="K21236" s="12"/>
      <c r="L21236" s="12"/>
      <c r="M21236" s="12"/>
      <c r="N21236" s="96"/>
      <c r="O21236" s="12"/>
      <c r="P21236" s="12"/>
      <c r="Q21236" s="12"/>
      <c r="R21236" s="12"/>
    </row>
    <row r="21237" spans="1:18" x14ac:dyDescent="0.3">
      <c r="A21237" s="12"/>
      <c r="G21237" s="12"/>
      <c r="H21237" s="12"/>
      <c r="J21237" s="12"/>
      <c r="K21237" s="12"/>
      <c r="L21237" s="12"/>
      <c r="M21237" s="12"/>
      <c r="N21237" s="96"/>
      <c r="O21237" s="12"/>
      <c r="P21237" s="12"/>
      <c r="Q21237" s="12"/>
      <c r="R21237" s="12"/>
    </row>
    <row r="21238" spans="1:18" x14ac:dyDescent="0.3">
      <c r="A21238" s="12"/>
      <c r="G21238" s="12"/>
      <c r="H21238" s="12"/>
      <c r="J21238" s="12"/>
      <c r="K21238" s="12"/>
      <c r="L21238" s="12"/>
      <c r="M21238" s="12"/>
      <c r="N21238" s="96"/>
      <c r="O21238" s="12"/>
      <c r="P21238" s="12"/>
      <c r="Q21238" s="12"/>
      <c r="R21238" s="12"/>
    </row>
    <row r="21239" spans="1:18" x14ac:dyDescent="0.3">
      <c r="A21239" s="12"/>
      <c r="G21239" s="12"/>
      <c r="H21239" s="12"/>
      <c r="J21239" s="12"/>
      <c r="K21239" s="12"/>
      <c r="L21239" s="12"/>
      <c r="M21239" s="12"/>
      <c r="N21239" s="96"/>
      <c r="O21239" s="12"/>
      <c r="P21239" s="12"/>
      <c r="Q21239" s="12"/>
      <c r="R21239" s="12"/>
    </row>
    <row r="21240" spans="1:18" x14ac:dyDescent="0.3">
      <c r="A21240" s="12"/>
      <c r="G21240" s="12"/>
      <c r="H21240" s="12"/>
      <c r="J21240" s="12"/>
      <c r="K21240" s="12"/>
      <c r="L21240" s="12"/>
      <c r="M21240" s="12"/>
      <c r="N21240" s="96"/>
      <c r="O21240" s="12"/>
      <c r="P21240" s="12"/>
      <c r="Q21240" s="12"/>
      <c r="R21240" s="12"/>
    </row>
    <row r="21241" spans="1:18" x14ac:dyDescent="0.3">
      <c r="A21241" s="12"/>
      <c r="G21241" s="12"/>
      <c r="H21241" s="12"/>
      <c r="J21241" s="12"/>
      <c r="K21241" s="12"/>
      <c r="L21241" s="12"/>
      <c r="M21241" s="12"/>
      <c r="N21241" s="96"/>
      <c r="O21241" s="12"/>
      <c r="P21241" s="12"/>
      <c r="Q21241" s="12"/>
      <c r="R21241" s="12"/>
    </row>
    <row r="21259" spans="1:21" s="10" customFormat="1" x14ac:dyDescent="0.3">
      <c r="A21259" s="12"/>
      <c r="B21259" s="12"/>
      <c r="C21259" s="12"/>
      <c r="D21259" s="12"/>
      <c r="E21259" s="12"/>
      <c r="F21259" s="12"/>
      <c r="I21259" s="26"/>
      <c r="N21259" s="90"/>
      <c r="S21259" s="12"/>
      <c r="T21259" s="12"/>
      <c r="U21259" s="12"/>
    </row>
    <row r="21260" spans="1:21" x14ac:dyDescent="0.3">
      <c r="A21260" s="12"/>
      <c r="I21260" s="26"/>
    </row>
    <row r="21261" spans="1:21" x14ac:dyDescent="0.3">
      <c r="A21261" s="12"/>
      <c r="I21261" s="26"/>
    </row>
    <row r="21262" spans="1:21" x14ac:dyDescent="0.3">
      <c r="A21262" s="12"/>
      <c r="I21262" s="26"/>
    </row>
    <row r="21263" spans="1:21" x14ac:dyDescent="0.3">
      <c r="A21263" s="12"/>
      <c r="I21263" s="26"/>
    </row>
    <row r="21264" spans="1:21" x14ac:dyDescent="0.3">
      <c r="A21264" s="12"/>
      <c r="I21264" s="26"/>
    </row>
    <row r="21265" spans="1:18" x14ac:dyDescent="0.3">
      <c r="A21265" s="12"/>
      <c r="G21265" s="12"/>
      <c r="H21265" s="12"/>
      <c r="J21265" s="12"/>
      <c r="K21265" s="12"/>
      <c r="L21265" s="12"/>
      <c r="M21265" s="12"/>
      <c r="N21265" s="96"/>
      <c r="O21265" s="12"/>
      <c r="P21265" s="12"/>
      <c r="Q21265" s="12"/>
      <c r="R21265" s="12"/>
    </row>
    <row r="21266" spans="1:18" x14ac:dyDescent="0.3">
      <c r="A21266" s="12"/>
      <c r="G21266" s="12"/>
      <c r="H21266" s="12"/>
      <c r="J21266" s="12"/>
      <c r="K21266" s="12"/>
      <c r="L21266" s="12"/>
      <c r="M21266" s="12"/>
      <c r="N21266" s="96"/>
      <c r="O21266" s="12"/>
      <c r="P21266" s="12"/>
      <c r="Q21266" s="12"/>
      <c r="R21266" s="12"/>
    </row>
    <row r="21267" spans="1:18" x14ac:dyDescent="0.3">
      <c r="A21267" s="12"/>
      <c r="G21267" s="12"/>
      <c r="H21267" s="12"/>
      <c r="J21267" s="12"/>
      <c r="K21267" s="12"/>
      <c r="L21267" s="12"/>
      <c r="M21267" s="12"/>
      <c r="N21267" s="96"/>
      <c r="O21267" s="12"/>
      <c r="P21267" s="12"/>
      <c r="Q21267" s="12"/>
      <c r="R21267" s="12"/>
    </row>
    <row r="21268" spans="1:18" x14ac:dyDescent="0.3">
      <c r="A21268" s="12"/>
      <c r="G21268" s="12"/>
      <c r="H21268" s="12"/>
      <c r="J21268" s="12"/>
      <c r="K21268" s="12"/>
      <c r="L21268" s="12"/>
      <c r="M21268" s="12"/>
      <c r="N21268" s="96"/>
      <c r="O21268" s="12"/>
      <c r="P21268" s="12"/>
      <c r="Q21268" s="12"/>
      <c r="R21268" s="12"/>
    </row>
    <row r="21269" spans="1:18" x14ac:dyDescent="0.3">
      <c r="A21269" s="12"/>
      <c r="G21269" s="12"/>
      <c r="H21269" s="12"/>
      <c r="J21269" s="12"/>
      <c r="K21269" s="12"/>
      <c r="L21269" s="12"/>
      <c r="M21269" s="12"/>
      <c r="N21269" s="96"/>
      <c r="O21269" s="12"/>
      <c r="P21269" s="12"/>
      <c r="Q21269" s="12"/>
      <c r="R21269" s="12"/>
    </row>
    <row r="21270" spans="1:18" x14ac:dyDescent="0.3">
      <c r="A21270" s="12"/>
      <c r="G21270" s="12"/>
      <c r="H21270" s="12"/>
      <c r="J21270" s="12"/>
      <c r="K21270" s="12"/>
      <c r="L21270" s="12"/>
      <c r="M21270" s="12"/>
      <c r="N21270" s="96"/>
      <c r="O21270" s="12"/>
      <c r="P21270" s="12"/>
      <c r="Q21270" s="12"/>
      <c r="R21270" s="12"/>
    </row>
    <row r="21288" spans="1:21" s="10" customFormat="1" x14ac:dyDescent="0.3">
      <c r="B21288" s="12"/>
      <c r="C21288" s="12"/>
      <c r="D21288" s="12"/>
      <c r="E21288" s="12"/>
      <c r="F21288" s="12"/>
      <c r="I21288" s="26"/>
      <c r="N21288" s="90"/>
      <c r="S21288" s="12"/>
      <c r="T21288" s="12"/>
      <c r="U21288" s="12"/>
    </row>
    <row r="21289" spans="1:21" x14ac:dyDescent="0.3">
      <c r="A21289" s="12"/>
      <c r="I21289" s="26"/>
    </row>
    <row r="21290" spans="1:21" x14ac:dyDescent="0.3">
      <c r="A21290" s="12"/>
      <c r="I21290" s="26"/>
    </row>
    <row r="21291" spans="1:21" x14ac:dyDescent="0.3">
      <c r="A21291" s="12"/>
      <c r="I21291" s="26"/>
    </row>
    <row r="21292" spans="1:21" x14ac:dyDescent="0.3">
      <c r="A21292" s="12"/>
      <c r="I21292" s="26"/>
    </row>
    <row r="21293" spans="1:21" x14ac:dyDescent="0.3">
      <c r="A21293" s="12"/>
      <c r="I21293" s="26"/>
    </row>
    <row r="21294" spans="1:21" x14ac:dyDescent="0.3">
      <c r="A21294" s="12"/>
      <c r="G21294" s="12"/>
      <c r="H21294" s="12"/>
      <c r="J21294" s="12"/>
      <c r="K21294" s="12"/>
      <c r="L21294" s="12"/>
      <c r="M21294" s="12"/>
      <c r="N21294" s="96"/>
      <c r="O21294" s="12"/>
      <c r="P21294" s="12"/>
      <c r="Q21294" s="12"/>
      <c r="R21294" s="12"/>
    </row>
    <row r="21295" spans="1:21" x14ac:dyDescent="0.3">
      <c r="A21295" s="12"/>
      <c r="G21295" s="12"/>
      <c r="H21295" s="12"/>
      <c r="J21295" s="12"/>
      <c r="K21295" s="12"/>
      <c r="L21295" s="12"/>
      <c r="M21295" s="12"/>
      <c r="N21295" s="96"/>
      <c r="O21295" s="12"/>
      <c r="P21295" s="12"/>
      <c r="Q21295" s="12"/>
      <c r="R21295" s="12"/>
    </row>
    <row r="21296" spans="1:21" x14ac:dyDescent="0.3">
      <c r="A21296" s="12"/>
      <c r="G21296" s="12"/>
      <c r="H21296" s="12"/>
      <c r="J21296" s="12"/>
      <c r="K21296" s="12"/>
      <c r="L21296" s="12"/>
      <c r="M21296" s="12"/>
      <c r="N21296" s="96"/>
      <c r="O21296" s="12"/>
      <c r="P21296" s="12"/>
      <c r="Q21296" s="12"/>
      <c r="R21296" s="12"/>
    </row>
    <row r="21297" spans="1:18" x14ac:dyDescent="0.3">
      <c r="A21297" s="12"/>
      <c r="G21297" s="12"/>
      <c r="H21297" s="12"/>
      <c r="J21297" s="12"/>
      <c r="K21297" s="12"/>
      <c r="L21297" s="12"/>
      <c r="M21297" s="12"/>
      <c r="N21297" s="96"/>
      <c r="O21297" s="12"/>
      <c r="P21297" s="12"/>
      <c r="Q21297" s="12"/>
      <c r="R21297" s="12"/>
    </row>
    <row r="21298" spans="1:18" x14ac:dyDescent="0.3">
      <c r="A21298" s="12"/>
      <c r="G21298" s="12"/>
      <c r="H21298" s="12"/>
      <c r="J21298" s="12"/>
      <c r="K21298" s="12"/>
      <c r="L21298" s="12"/>
      <c r="M21298" s="12"/>
      <c r="N21298" s="96"/>
      <c r="O21298" s="12"/>
      <c r="P21298" s="12"/>
      <c r="Q21298" s="12"/>
      <c r="R21298" s="12"/>
    </row>
    <row r="21299" spans="1:18" x14ac:dyDescent="0.3">
      <c r="A21299" s="12"/>
      <c r="G21299" s="12"/>
      <c r="H21299" s="12"/>
      <c r="J21299" s="12"/>
      <c r="K21299" s="12"/>
      <c r="L21299" s="12"/>
      <c r="M21299" s="12"/>
      <c r="N21299" s="96"/>
      <c r="O21299" s="12"/>
      <c r="P21299" s="12"/>
      <c r="Q21299" s="12"/>
      <c r="R21299" s="12"/>
    </row>
    <row r="21317" spans="1:21" s="10" customFormat="1" x14ac:dyDescent="0.3">
      <c r="B21317" s="12"/>
      <c r="C21317" s="12"/>
      <c r="D21317" s="12"/>
      <c r="E21317" s="12"/>
      <c r="F21317" s="12"/>
      <c r="I21317" s="26"/>
      <c r="N21317" s="90"/>
      <c r="S21317" s="12"/>
      <c r="T21317" s="12"/>
      <c r="U21317" s="12"/>
    </row>
    <row r="21318" spans="1:21" s="10" customFormat="1" x14ac:dyDescent="0.3">
      <c r="B21318" s="12"/>
      <c r="C21318" s="12"/>
      <c r="D21318" s="12"/>
      <c r="E21318" s="12"/>
      <c r="F21318" s="12"/>
      <c r="I21318" s="26"/>
      <c r="N21318" s="90"/>
      <c r="S21318" s="12"/>
      <c r="T21318" s="12"/>
      <c r="U21318" s="12"/>
    </row>
    <row r="21319" spans="1:21" s="10" customFormat="1" x14ac:dyDescent="0.3">
      <c r="B21319" s="12"/>
      <c r="C21319" s="12"/>
      <c r="D21319" s="12"/>
      <c r="E21319" s="12"/>
      <c r="F21319" s="12"/>
      <c r="I21319" s="26"/>
      <c r="N21319" s="90"/>
      <c r="S21319" s="12"/>
      <c r="T21319" s="12"/>
      <c r="U21319" s="12"/>
    </row>
    <row r="21320" spans="1:21" s="10" customFormat="1" x14ac:dyDescent="0.3">
      <c r="B21320" s="12"/>
      <c r="C21320" s="12"/>
      <c r="D21320" s="12"/>
      <c r="E21320" s="12"/>
      <c r="F21320" s="12"/>
      <c r="I21320" s="26"/>
      <c r="N21320" s="90"/>
      <c r="S21320" s="12"/>
      <c r="T21320" s="12"/>
      <c r="U21320" s="12"/>
    </row>
    <row r="21321" spans="1:21" x14ac:dyDescent="0.3">
      <c r="A21321" s="12"/>
      <c r="I21321" s="26"/>
    </row>
    <row r="21322" spans="1:21" x14ac:dyDescent="0.3">
      <c r="A21322" s="12"/>
      <c r="I21322" s="26"/>
    </row>
    <row r="21323" spans="1:21" x14ac:dyDescent="0.3">
      <c r="A21323" s="12"/>
      <c r="G21323" s="12"/>
      <c r="H21323" s="12"/>
      <c r="J21323" s="12"/>
      <c r="K21323" s="12"/>
      <c r="L21323" s="12"/>
      <c r="M21323" s="12"/>
      <c r="N21323" s="96"/>
      <c r="O21323" s="12"/>
      <c r="P21323" s="12"/>
      <c r="Q21323" s="12"/>
      <c r="R21323" s="12"/>
    </row>
    <row r="21324" spans="1:21" x14ac:dyDescent="0.3">
      <c r="A21324" s="12"/>
      <c r="G21324" s="12"/>
      <c r="H21324" s="12"/>
      <c r="J21324" s="12"/>
      <c r="K21324" s="12"/>
      <c r="L21324" s="12"/>
      <c r="M21324" s="12"/>
      <c r="N21324" s="96"/>
      <c r="O21324" s="12"/>
      <c r="P21324" s="12"/>
      <c r="Q21324" s="12"/>
      <c r="R21324" s="12"/>
    </row>
    <row r="21325" spans="1:21" x14ac:dyDescent="0.3">
      <c r="A21325" s="12"/>
      <c r="G21325" s="12"/>
      <c r="H21325" s="12"/>
      <c r="J21325" s="12"/>
      <c r="K21325" s="12"/>
      <c r="L21325" s="12"/>
      <c r="M21325" s="12"/>
      <c r="N21325" s="96"/>
      <c r="O21325" s="12"/>
      <c r="P21325" s="12"/>
      <c r="Q21325" s="12"/>
      <c r="R21325" s="12"/>
    </row>
    <row r="21326" spans="1:21" x14ac:dyDescent="0.3">
      <c r="A21326" s="12"/>
      <c r="G21326" s="12"/>
      <c r="H21326" s="12"/>
      <c r="J21326" s="12"/>
      <c r="K21326" s="12"/>
      <c r="L21326" s="12"/>
      <c r="M21326" s="12"/>
      <c r="N21326" s="96"/>
      <c r="O21326" s="12"/>
      <c r="P21326" s="12"/>
      <c r="Q21326" s="12"/>
      <c r="R21326" s="12"/>
    </row>
    <row r="21327" spans="1:21" x14ac:dyDescent="0.3">
      <c r="A21327" s="12"/>
      <c r="G21327" s="12"/>
      <c r="H21327" s="12"/>
      <c r="J21327" s="12"/>
      <c r="K21327" s="12"/>
      <c r="L21327" s="12"/>
      <c r="M21327" s="12"/>
      <c r="N21327" s="96"/>
      <c r="O21327" s="12"/>
      <c r="P21327" s="12"/>
      <c r="Q21327" s="12"/>
      <c r="R21327" s="12"/>
    </row>
    <row r="21328" spans="1:21" x14ac:dyDescent="0.3">
      <c r="A21328" s="12"/>
      <c r="G21328" s="12"/>
      <c r="H21328" s="12"/>
      <c r="J21328" s="12"/>
      <c r="K21328" s="12"/>
      <c r="L21328" s="12"/>
      <c r="M21328" s="12"/>
      <c r="N21328" s="96"/>
      <c r="O21328" s="12"/>
      <c r="P21328" s="12"/>
      <c r="Q21328" s="12"/>
      <c r="R21328" s="12"/>
    </row>
    <row r="21346" spans="1:18" x14ac:dyDescent="0.3">
      <c r="A21346" s="12"/>
      <c r="I21346" s="26"/>
    </row>
    <row r="21347" spans="1:18" x14ac:dyDescent="0.3">
      <c r="A21347" s="12"/>
      <c r="I21347" s="26"/>
    </row>
    <row r="21348" spans="1:18" x14ac:dyDescent="0.3">
      <c r="A21348" s="12"/>
      <c r="I21348" s="26"/>
    </row>
    <row r="21349" spans="1:18" x14ac:dyDescent="0.3">
      <c r="A21349" s="12"/>
      <c r="I21349" s="26"/>
    </row>
    <row r="21350" spans="1:18" x14ac:dyDescent="0.3">
      <c r="A21350" s="12"/>
      <c r="I21350" s="26"/>
    </row>
    <row r="21351" spans="1:18" x14ac:dyDescent="0.3">
      <c r="A21351" s="12"/>
      <c r="I21351" s="26"/>
    </row>
    <row r="21352" spans="1:18" x14ac:dyDescent="0.3">
      <c r="A21352" s="12"/>
      <c r="G21352" s="12"/>
      <c r="H21352" s="12"/>
      <c r="J21352" s="12"/>
      <c r="K21352" s="12"/>
      <c r="L21352" s="12"/>
      <c r="M21352" s="12"/>
      <c r="N21352" s="96"/>
      <c r="O21352" s="12"/>
      <c r="P21352" s="12"/>
      <c r="Q21352" s="12"/>
      <c r="R21352" s="12"/>
    </row>
    <row r="21353" spans="1:18" x14ac:dyDescent="0.3">
      <c r="A21353" s="12"/>
      <c r="G21353" s="12"/>
      <c r="H21353" s="12"/>
      <c r="J21353" s="12"/>
      <c r="K21353" s="12"/>
      <c r="L21353" s="12"/>
      <c r="M21353" s="12"/>
      <c r="N21353" s="96"/>
      <c r="O21353" s="12"/>
      <c r="P21353" s="12"/>
      <c r="Q21353" s="12"/>
      <c r="R21353" s="12"/>
    </row>
    <row r="21354" spans="1:18" x14ac:dyDescent="0.3">
      <c r="A21354" s="12"/>
      <c r="G21354" s="12"/>
      <c r="H21354" s="12"/>
      <c r="J21354" s="12"/>
      <c r="K21354" s="12"/>
      <c r="L21354" s="12"/>
      <c r="M21354" s="12"/>
      <c r="N21354" s="96"/>
      <c r="O21354" s="12"/>
      <c r="P21354" s="12"/>
      <c r="Q21354" s="12"/>
      <c r="R21354" s="12"/>
    </row>
    <row r="21355" spans="1:18" x14ac:dyDescent="0.3">
      <c r="A21355" s="12"/>
      <c r="G21355" s="12"/>
      <c r="H21355" s="12"/>
      <c r="J21355" s="12"/>
      <c r="K21355" s="12"/>
      <c r="L21355" s="12"/>
      <c r="M21355" s="12"/>
      <c r="N21355" s="96"/>
      <c r="O21355" s="12"/>
      <c r="P21355" s="12"/>
      <c r="Q21355" s="12"/>
      <c r="R21355" s="12"/>
    </row>
    <row r="21356" spans="1:18" x14ac:dyDescent="0.3">
      <c r="A21356" s="12"/>
      <c r="G21356" s="12"/>
      <c r="H21356" s="12"/>
      <c r="J21356" s="12"/>
      <c r="K21356" s="12"/>
      <c r="L21356" s="12"/>
      <c r="M21356" s="12"/>
      <c r="N21356" s="96"/>
      <c r="O21356" s="12"/>
      <c r="P21356" s="12"/>
      <c r="Q21356" s="12"/>
      <c r="R21356" s="12"/>
    </row>
    <row r="21357" spans="1:18" x14ac:dyDescent="0.3">
      <c r="A21357" s="12"/>
      <c r="G21357" s="12"/>
      <c r="H21357" s="12"/>
      <c r="J21357" s="12"/>
      <c r="K21357" s="12"/>
      <c r="L21357" s="12"/>
      <c r="M21357" s="12"/>
      <c r="N21357" s="96"/>
      <c r="O21357" s="12"/>
      <c r="P21357" s="12"/>
      <c r="Q21357" s="12"/>
      <c r="R21357" s="12"/>
    </row>
    <row r="21375" spans="1:22" s="10" customFormat="1" x14ac:dyDescent="0.3">
      <c r="A21375" s="12"/>
      <c r="B21375" s="12"/>
      <c r="C21375" s="12"/>
      <c r="D21375" s="12"/>
      <c r="E21375" s="12"/>
      <c r="F21375" s="12"/>
      <c r="I21375" s="26"/>
      <c r="N21375" s="90"/>
      <c r="S21375" s="12"/>
      <c r="T21375" s="12"/>
      <c r="U21375" s="12"/>
      <c r="V21375" s="12"/>
    </row>
    <row r="21376" spans="1:22" x14ac:dyDescent="0.3">
      <c r="A21376" s="12"/>
      <c r="I21376" s="26"/>
    </row>
    <row r="21377" spans="1:18" x14ac:dyDescent="0.3">
      <c r="A21377" s="12"/>
      <c r="I21377" s="26"/>
    </row>
    <row r="21378" spans="1:18" x14ac:dyDescent="0.3">
      <c r="A21378" s="12"/>
      <c r="I21378" s="26"/>
    </row>
    <row r="21379" spans="1:18" x14ac:dyDescent="0.3">
      <c r="A21379" s="12"/>
      <c r="I21379" s="26"/>
    </row>
    <row r="21380" spans="1:18" x14ac:dyDescent="0.3">
      <c r="A21380" s="12"/>
      <c r="I21380" s="26"/>
    </row>
    <row r="21381" spans="1:18" x14ac:dyDescent="0.3">
      <c r="A21381" s="12"/>
      <c r="G21381" s="12"/>
      <c r="H21381" s="12"/>
      <c r="J21381" s="12"/>
      <c r="K21381" s="12"/>
      <c r="L21381" s="12"/>
      <c r="M21381" s="12"/>
      <c r="N21381" s="96"/>
      <c r="O21381" s="12"/>
      <c r="P21381" s="12"/>
      <c r="Q21381" s="12"/>
      <c r="R21381" s="12"/>
    </row>
    <row r="21382" spans="1:18" x14ac:dyDescent="0.3">
      <c r="A21382" s="12"/>
      <c r="G21382" s="12"/>
      <c r="H21382" s="12"/>
      <c r="J21382" s="12"/>
      <c r="K21382" s="12"/>
      <c r="L21382" s="12"/>
      <c r="M21382" s="12"/>
      <c r="N21382" s="96"/>
      <c r="O21382" s="12"/>
      <c r="P21382" s="12"/>
      <c r="Q21382" s="12"/>
      <c r="R21382" s="12"/>
    </row>
    <row r="21383" spans="1:18" x14ac:dyDescent="0.3">
      <c r="A21383" s="12"/>
      <c r="G21383" s="12"/>
      <c r="H21383" s="12"/>
      <c r="J21383" s="12"/>
      <c r="K21383" s="12"/>
      <c r="L21383" s="12"/>
      <c r="M21383" s="12"/>
      <c r="N21383" s="96"/>
      <c r="O21383" s="12"/>
      <c r="P21383" s="12"/>
      <c r="Q21383" s="12"/>
      <c r="R21383" s="12"/>
    </row>
    <row r="21384" spans="1:18" x14ac:dyDescent="0.3">
      <c r="A21384" s="12"/>
      <c r="G21384" s="12"/>
      <c r="H21384" s="12"/>
      <c r="J21384" s="12"/>
      <c r="K21384" s="12"/>
      <c r="L21384" s="12"/>
      <c r="M21384" s="12"/>
      <c r="N21384" s="96"/>
      <c r="O21384" s="12"/>
      <c r="P21384" s="12"/>
      <c r="Q21384" s="12"/>
      <c r="R21384" s="12"/>
    </row>
    <row r="21385" spans="1:18" x14ac:dyDescent="0.3">
      <c r="A21385" s="12"/>
      <c r="G21385" s="12"/>
      <c r="H21385" s="12"/>
      <c r="J21385" s="12"/>
      <c r="K21385" s="12"/>
      <c r="L21385" s="12"/>
      <c r="M21385" s="12"/>
      <c r="N21385" s="96"/>
      <c r="O21385" s="12"/>
      <c r="P21385" s="12"/>
      <c r="Q21385" s="12"/>
      <c r="R21385" s="12"/>
    </row>
    <row r="21386" spans="1:18" x14ac:dyDescent="0.3">
      <c r="A21386" s="12"/>
      <c r="G21386" s="12"/>
      <c r="H21386" s="12"/>
      <c r="J21386" s="12"/>
      <c r="K21386" s="12"/>
      <c r="L21386" s="12"/>
      <c r="M21386" s="12"/>
      <c r="N21386" s="96"/>
      <c r="O21386" s="12"/>
      <c r="P21386" s="12"/>
      <c r="Q21386" s="12"/>
      <c r="R21386" s="12"/>
    </row>
    <row r="21404" spans="1:22" s="10" customFormat="1" x14ac:dyDescent="0.3">
      <c r="A21404" s="12"/>
      <c r="B21404" s="12"/>
      <c r="C21404" s="12"/>
      <c r="D21404" s="12"/>
      <c r="E21404" s="12"/>
      <c r="F21404" s="12"/>
      <c r="I21404" s="26"/>
      <c r="N21404" s="90"/>
      <c r="S21404" s="12"/>
      <c r="T21404" s="12"/>
      <c r="U21404" s="12"/>
      <c r="V21404" s="12"/>
    </row>
    <row r="21405" spans="1:22" s="10" customFormat="1" x14ac:dyDescent="0.3">
      <c r="A21405" s="12"/>
      <c r="B21405" s="12"/>
      <c r="C21405" s="12"/>
      <c r="D21405" s="12"/>
      <c r="E21405" s="12"/>
      <c r="F21405" s="12"/>
      <c r="I21405" s="26"/>
      <c r="N21405" s="90"/>
      <c r="S21405" s="12"/>
      <c r="T21405" s="12"/>
      <c r="U21405" s="12"/>
      <c r="V21405" s="12"/>
    </row>
    <row r="21406" spans="1:22" s="10" customFormat="1" x14ac:dyDescent="0.3">
      <c r="A21406" s="12"/>
      <c r="B21406" s="12"/>
      <c r="C21406" s="12"/>
      <c r="D21406" s="12"/>
      <c r="E21406" s="12"/>
      <c r="F21406" s="12"/>
      <c r="I21406" s="26"/>
      <c r="N21406" s="90"/>
      <c r="S21406" s="12"/>
      <c r="T21406" s="12"/>
      <c r="U21406" s="12"/>
      <c r="V21406" s="12"/>
    </row>
    <row r="21407" spans="1:22" s="10" customFormat="1" x14ac:dyDescent="0.3">
      <c r="A21407" s="12"/>
      <c r="B21407" s="12"/>
      <c r="C21407" s="12"/>
      <c r="D21407" s="12"/>
      <c r="E21407" s="12"/>
      <c r="F21407" s="12"/>
      <c r="I21407" s="26"/>
      <c r="N21407" s="90"/>
      <c r="S21407" s="12"/>
      <c r="T21407" s="12"/>
      <c r="U21407" s="12"/>
      <c r="V21407" s="12"/>
    </row>
    <row r="21408" spans="1:22" x14ac:dyDescent="0.3">
      <c r="A21408" s="12"/>
      <c r="I21408" s="26"/>
    </row>
    <row r="21409" spans="1:18" x14ac:dyDescent="0.3">
      <c r="A21409" s="12"/>
      <c r="I21409" s="26"/>
    </row>
    <row r="21410" spans="1:18" x14ac:dyDescent="0.3">
      <c r="A21410" s="12"/>
      <c r="G21410" s="12"/>
      <c r="H21410" s="12"/>
      <c r="J21410" s="12"/>
      <c r="K21410" s="12"/>
      <c r="L21410" s="12"/>
      <c r="M21410" s="12"/>
      <c r="N21410" s="96"/>
      <c r="O21410" s="12"/>
      <c r="P21410" s="12"/>
      <c r="Q21410" s="12"/>
      <c r="R21410" s="12"/>
    </row>
    <row r="21411" spans="1:18" x14ac:dyDescent="0.3">
      <c r="A21411" s="12"/>
      <c r="G21411" s="12"/>
      <c r="H21411" s="12"/>
      <c r="J21411" s="12"/>
      <c r="K21411" s="12"/>
      <c r="L21411" s="12"/>
      <c r="M21411" s="12"/>
      <c r="N21411" s="96"/>
      <c r="O21411" s="12"/>
      <c r="P21411" s="12"/>
      <c r="Q21411" s="12"/>
      <c r="R21411" s="12"/>
    </row>
    <row r="21412" spans="1:18" x14ac:dyDescent="0.3">
      <c r="A21412" s="12"/>
      <c r="G21412" s="12"/>
      <c r="H21412" s="12"/>
      <c r="J21412" s="12"/>
      <c r="K21412" s="12"/>
      <c r="L21412" s="12"/>
      <c r="M21412" s="12"/>
      <c r="N21412" s="96"/>
      <c r="O21412" s="12"/>
      <c r="P21412" s="12"/>
      <c r="Q21412" s="12"/>
      <c r="R21412" s="12"/>
    </row>
    <row r="21413" spans="1:18" x14ac:dyDescent="0.3">
      <c r="A21413" s="12"/>
      <c r="G21413" s="12"/>
      <c r="H21413" s="12"/>
      <c r="J21413" s="12"/>
      <c r="K21413" s="12"/>
      <c r="L21413" s="12"/>
      <c r="M21413" s="12"/>
      <c r="N21413" s="96"/>
      <c r="O21413" s="12"/>
      <c r="P21413" s="12"/>
      <c r="Q21413" s="12"/>
      <c r="R21413" s="12"/>
    </row>
    <row r="21414" spans="1:18" x14ac:dyDescent="0.3">
      <c r="A21414" s="12"/>
      <c r="G21414" s="12"/>
      <c r="H21414" s="12"/>
      <c r="J21414" s="12"/>
      <c r="K21414" s="12"/>
      <c r="L21414" s="12"/>
      <c r="M21414" s="12"/>
      <c r="N21414" s="96"/>
      <c r="O21414" s="12"/>
      <c r="P21414" s="12"/>
      <c r="Q21414" s="12"/>
      <c r="R21414" s="12"/>
    </row>
    <row r="21415" spans="1:18" x14ac:dyDescent="0.3">
      <c r="A21415" s="12"/>
      <c r="G21415" s="12"/>
      <c r="H21415" s="12"/>
      <c r="J21415" s="12"/>
      <c r="K21415" s="12"/>
      <c r="L21415" s="12"/>
      <c r="M21415" s="12"/>
      <c r="N21415" s="96"/>
      <c r="O21415" s="12"/>
      <c r="P21415" s="12"/>
      <c r="Q21415" s="12"/>
      <c r="R21415" s="12"/>
    </row>
    <row r="21433" spans="1:18" x14ac:dyDescent="0.3">
      <c r="A21433" s="12"/>
      <c r="G21433" s="12"/>
      <c r="H21433" s="12"/>
      <c r="I21433" s="26"/>
      <c r="J21433" s="12"/>
      <c r="K21433" s="12"/>
      <c r="L21433" s="12"/>
      <c r="M21433" s="12"/>
      <c r="N21433" s="96"/>
      <c r="O21433" s="12"/>
      <c r="P21433" s="12"/>
      <c r="Q21433" s="12"/>
      <c r="R21433" s="12"/>
    </row>
    <row r="21434" spans="1:18" x14ac:dyDescent="0.3">
      <c r="A21434" s="12"/>
      <c r="I21434" s="26"/>
    </row>
    <row r="21435" spans="1:18" x14ac:dyDescent="0.3">
      <c r="A21435" s="12"/>
      <c r="I21435" s="26"/>
    </row>
    <row r="21436" spans="1:18" x14ac:dyDescent="0.3">
      <c r="A21436" s="12"/>
      <c r="I21436" s="26"/>
    </row>
    <row r="21437" spans="1:18" x14ac:dyDescent="0.3">
      <c r="A21437" s="12"/>
      <c r="I21437" s="26"/>
    </row>
    <row r="21438" spans="1:18" x14ac:dyDescent="0.3">
      <c r="A21438" s="12"/>
      <c r="I21438" s="26"/>
    </row>
    <row r="21439" spans="1:18" x14ac:dyDescent="0.3">
      <c r="A21439" s="12"/>
      <c r="G21439" s="12"/>
      <c r="H21439" s="12"/>
      <c r="J21439" s="12"/>
      <c r="K21439" s="12"/>
      <c r="L21439" s="12"/>
      <c r="M21439" s="12"/>
      <c r="N21439" s="96"/>
      <c r="O21439" s="12"/>
      <c r="P21439" s="12"/>
      <c r="Q21439" s="12"/>
      <c r="R21439" s="12"/>
    </row>
    <row r="21440" spans="1:18" x14ac:dyDescent="0.3">
      <c r="A21440" s="12"/>
      <c r="G21440" s="12"/>
      <c r="H21440" s="12"/>
      <c r="J21440" s="12"/>
      <c r="K21440" s="12"/>
      <c r="L21440" s="12"/>
      <c r="M21440" s="12"/>
      <c r="N21440" s="96"/>
      <c r="O21440" s="12"/>
      <c r="P21440" s="12"/>
      <c r="Q21440" s="12"/>
      <c r="R21440" s="12"/>
    </row>
    <row r="21441" spans="1:18" x14ac:dyDescent="0.3">
      <c r="A21441" s="12"/>
      <c r="G21441" s="12"/>
      <c r="H21441" s="12"/>
      <c r="J21441" s="12"/>
      <c r="K21441" s="12"/>
      <c r="L21441" s="12"/>
      <c r="M21441" s="12"/>
      <c r="N21441" s="96"/>
      <c r="O21441" s="12"/>
      <c r="P21441" s="12"/>
      <c r="Q21441" s="12"/>
      <c r="R21441" s="12"/>
    </row>
    <row r="21442" spans="1:18" x14ac:dyDescent="0.3">
      <c r="A21442" s="12"/>
      <c r="G21442" s="12"/>
      <c r="H21442" s="12"/>
      <c r="J21442" s="12"/>
      <c r="K21442" s="12"/>
      <c r="L21442" s="12"/>
      <c r="M21442" s="12"/>
      <c r="N21442" s="96"/>
      <c r="O21442" s="12"/>
      <c r="P21442" s="12"/>
      <c r="Q21442" s="12"/>
      <c r="R21442" s="12"/>
    </row>
    <row r="21443" spans="1:18" x14ac:dyDescent="0.3">
      <c r="A21443" s="12"/>
      <c r="G21443" s="12"/>
      <c r="H21443" s="12"/>
      <c r="J21443" s="12"/>
      <c r="K21443" s="12"/>
      <c r="L21443" s="12"/>
      <c r="M21443" s="12"/>
      <c r="N21443" s="96"/>
      <c r="O21443" s="12"/>
      <c r="P21443" s="12"/>
      <c r="Q21443" s="12"/>
      <c r="R21443" s="12"/>
    </row>
    <row r="21444" spans="1:18" x14ac:dyDescent="0.3">
      <c r="A21444" s="12"/>
      <c r="G21444" s="12"/>
      <c r="H21444" s="12"/>
      <c r="J21444" s="12"/>
      <c r="K21444" s="12"/>
      <c r="L21444" s="12"/>
      <c r="M21444" s="12"/>
      <c r="N21444" s="96"/>
      <c r="O21444" s="12"/>
      <c r="P21444" s="12"/>
      <c r="Q21444" s="12"/>
      <c r="R21444" s="12"/>
    </row>
    <row r="21462" spans="1:21" s="10" customFormat="1" x14ac:dyDescent="0.3">
      <c r="B21462" s="12"/>
      <c r="C21462" s="12"/>
      <c r="D21462" s="12"/>
      <c r="E21462" s="12"/>
      <c r="F21462" s="12"/>
      <c r="I21462" s="26"/>
      <c r="N21462" s="90"/>
      <c r="S21462" s="12"/>
      <c r="T21462" s="12"/>
      <c r="U21462" s="12"/>
    </row>
    <row r="21463" spans="1:21" s="10" customFormat="1" x14ac:dyDescent="0.3">
      <c r="B21463" s="12"/>
      <c r="C21463" s="12"/>
      <c r="D21463" s="12"/>
      <c r="E21463" s="12"/>
      <c r="F21463" s="12"/>
      <c r="I21463" s="26"/>
      <c r="N21463" s="90"/>
      <c r="S21463" s="12"/>
      <c r="T21463" s="12"/>
      <c r="U21463" s="12"/>
    </row>
    <row r="21464" spans="1:21" s="10" customFormat="1" x14ac:dyDescent="0.3">
      <c r="B21464" s="12"/>
      <c r="C21464" s="12"/>
      <c r="D21464" s="12"/>
      <c r="E21464" s="12"/>
      <c r="F21464" s="12"/>
      <c r="I21464" s="26"/>
      <c r="N21464" s="90"/>
      <c r="S21464" s="12"/>
      <c r="T21464" s="12"/>
      <c r="U21464" s="12"/>
    </row>
    <row r="21465" spans="1:21" x14ac:dyDescent="0.3">
      <c r="A21465" s="12"/>
      <c r="I21465" s="26"/>
    </row>
    <row r="21466" spans="1:21" x14ac:dyDescent="0.3">
      <c r="A21466" s="12"/>
      <c r="I21466" s="26"/>
    </row>
    <row r="21467" spans="1:21" x14ac:dyDescent="0.3">
      <c r="A21467" s="12"/>
      <c r="I21467" s="26"/>
    </row>
    <row r="21468" spans="1:21" x14ac:dyDescent="0.3">
      <c r="A21468" s="12"/>
      <c r="G21468" s="12"/>
      <c r="H21468" s="12"/>
      <c r="J21468" s="12"/>
      <c r="K21468" s="12"/>
      <c r="L21468" s="12"/>
      <c r="M21468" s="12"/>
      <c r="N21468" s="96"/>
      <c r="O21468" s="12"/>
      <c r="P21468" s="12"/>
      <c r="Q21468" s="12"/>
      <c r="R21468" s="12"/>
    </row>
    <row r="21469" spans="1:21" x14ac:dyDescent="0.3">
      <c r="A21469" s="12"/>
      <c r="G21469" s="12"/>
      <c r="H21469" s="12"/>
      <c r="J21469" s="12"/>
      <c r="K21469" s="12"/>
      <c r="L21469" s="12"/>
      <c r="M21469" s="12"/>
      <c r="N21469" s="96"/>
      <c r="O21469" s="12"/>
      <c r="P21469" s="12"/>
      <c r="Q21469" s="12"/>
      <c r="R21469" s="12"/>
    </row>
    <row r="21470" spans="1:21" x14ac:dyDescent="0.3">
      <c r="A21470" s="12"/>
      <c r="G21470" s="12"/>
      <c r="H21470" s="12"/>
      <c r="J21470" s="12"/>
      <c r="K21470" s="12"/>
      <c r="L21470" s="12"/>
      <c r="M21470" s="12"/>
      <c r="N21470" s="96"/>
      <c r="O21470" s="12"/>
      <c r="P21470" s="12"/>
      <c r="Q21470" s="12"/>
      <c r="R21470" s="12"/>
    </row>
    <row r="21471" spans="1:21" x14ac:dyDescent="0.3">
      <c r="A21471" s="12"/>
      <c r="G21471" s="12"/>
      <c r="H21471" s="12"/>
      <c r="J21471" s="12"/>
      <c r="K21471" s="12"/>
      <c r="L21471" s="12"/>
      <c r="M21471" s="12"/>
      <c r="N21471" s="96"/>
      <c r="O21471" s="12"/>
      <c r="P21471" s="12"/>
      <c r="Q21471" s="12"/>
      <c r="R21471" s="12"/>
    </row>
    <row r="21472" spans="1:21" x14ac:dyDescent="0.3">
      <c r="A21472" s="12"/>
      <c r="G21472" s="12"/>
      <c r="H21472" s="12"/>
      <c r="J21472" s="12"/>
      <c r="K21472" s="12"/>
      <c r="L21472" s="12"/>
      <c r="M21472" s="12"/>
      <c r="N21472" s="96"/>
      <c r="O21472" s="12"/>
      <c r="P21472" s="12"/>
      <c r="Q21472" s="12"/>
      <c r="R21472" s="12"/>
    </row>
    <row r="21473" spans="1:18" x14ac:dyDescent="0.3">
      <c r="A21473" s="12"/>
      <c r="G21473" s="12"/>
      <c r="H21473" s="12"/>
      <c r="J21473" s="12"/>
      <c r="K21473" s="12"/>
      <c r="L21473" s="12"/>
      <c r="M21473" s="12"/>
      <c r="N21473" s="96"/>
      <c r="O21473" s="12"/>
      <c r="P21473" s="12"/>
      <c r="Q21473" s="12"/>
      <c r="R21473" s="12"/>
    </row>
    <row r="21491" spans="1:21" s="10" customFormat="1" x14ac:dyDescent="0.3">
      <c r="B21491" s="12"/>
      <c r="C21491" s="12"/>
      <c r="D21491" s="12"/>
      <c r="E21491" s="12"/>
      <c r="F21491" s="12"/>
      <c r="I21491" s="26"/>
      <c r="N21491" s="90"/>
      <c r="S21491" s="12"/>
      <c r="T21491" s="12"/>
      <c r="U21491" s="12"/>
    </row>
    <row r="21492" spans="1:21" s="10" customFormat="1" x14ac:dyDescent="0.3">
      <c r="B21492" s="12"/>
      <c r="C21492" s="12"/>
      <c r="D21492" s="12"/>
      <c r="E21492" s="12"/>
      <c r="F21492" s="12"/>
      <c r="I21492" s="26"/>
      <c r="N21492" s="90"/>
      <c r="S21492" s="12"/>
      <c r="T21492" s="12"/>
      <c r="U21492" s="12"/>
    </row>
    <row r="21493" spans="1:21" s="10" customFormat="1" x14ac:dyDescent="0.3">
      <c r="B21493" s="12"/>
      <c r="C21493" s="12"/>
      <c r="D21493" s="12"/>
      <c r="E21493" s="12"/>
      <c r="F21493" s="12"/>
      <c r="I21493" s="26"/>
      <c r="N21493" s="90"/>
      <c r="S21493" s="12"/>
      <c r="T21493" s="12"/>
      <c r="U21493" s="12"/>
    </row>
    <row r="21494" spans="1:21" s="10" customFormat="1" x14ac:dyDescent="0.3">
      <c r="B21494" s="12"/>
      <c r="C21494" s="12"/>
      <c r="D21494" s="12"/>
      <c r="E21494" s="12"/>
      <c r="F21494" s="12"/>
      <c r="I21494" s="26"/>
      <c r="N21494" s="90"/>
      <c r="S21494" s="12"/>
      <c r="T21494" s="12"/>
      <c r="U21494" s="12"/>
    </row>
    <row r="21495" spans="1:21" s="10" customFormat="1" x14ac:dyDescent="0.3">
      <c r="B21495" s="12"/>
      <c r="C21495" s="12"/>
      <c r="D21495" s="12"/>
      <c r="E21495" s="12"/>
      <c r="F21495" s="12"/>
      <c r="I21495" s="26"/>
      <c r="N21495" s="90"/>
      <c r="S21495" s="12"/>
      <c r="T21495" s="12"/>
      <c r="U21495" s="12"/>
    </row>
    <row r="21496" spans="1:21" s="10" customFormat="1" x14ac:dyDescent="0.3">
      <c r="B21496" s="12"/>
      <c r="C21496" s="12"/>
      <c r="D21496" s="12"/>
      <c r="E21496" s="12"/>
      <c r="F21496" s="12"/>
      <c r="I21496" s="26"/>
      <c r="N21496" s="90"/>
      <c r="S21496" s="12"/>
      <c r="T21496" s="12"/>
      <c r="U21496" s="12"/>
    </row>
    <row r="21497" spans="1:21" x14ac:dyDescent="0.3">
      <c r="A21497" s="12"/>
      <c r="G21497" s="12"/>
      <c r="H21497" s="12"/>
      <c r="J21497" s="12"/>
      <c r="K21497" s="12"/>
      <c r="L21497" s="12"/>
      <c r="M21497" s="12"/>
      <c r="N21497" s="96"/>
      <c r="O21497" s="12"/>
      <c r="P21497" s="12"/>
      <c r="Q21497" s="12"/>
      <c r="R21497" s="12"/>
    </row>
    <row r="21498" spans="1:21" x14ac:dyDescent="0.3">
      <c r="A21498" s="12"/>
      <c r="G21498" s="12"/>
      <c r="H21498" s="12"/>
      <c r="J21498" s="12"/>
      <c r="K21498" s="12"/>
      <c r="L21498" s="12"/>
      <c r="M21498" s="12"/>
      <c r="N21498" s="96"/>
      <c r="O21498" s="12"/>
      <c r="P21498" s="12"/>
      <c r="Q21498" s="12"/>
      <c r="R21498" s="12"/>
    </row>
    <row r="21499" spans="1:21" x14ac:dyDescent="0.3">
      <c r="A21499" s="12"/>
      <c r="G21499" s="12"/>
      <c r="H21499" s="12"/>
      <c r="J21499" s="12"/>
      <c r="K21499" s="12"/>
      <c r="L21499" s="12"/>
      <c r="M21499" s="12"/>
      <c r="N21499" s="96"/>
      <c r="O21499" s="12"/>
      <c r="P21499" s="12"/>
      <c r="Q21499" s="12"/>
      <c r="R21499" s="12"/>
    </row>
    <row r="21500" spans="1:21" x14ac:dyDescent="0.3">
      <c r="A21500" s="12"/>
      <c r="G21500" s="12"/>
      <c r="H21500" s="12"/>
      <c r="J21500" s="12"/>
      <c r="K21500" s="12"/>
      <c r="L21500" s="12"/>
      <c r="M21500" s="12"/>
      <c r="N21500" s="96"/>
      <c r="O21500" s="12"/>
      <c r="P21500" s="12"/>
      <c r="Q21500" s="12"/>
      <c r="R21500" s="12"/>
    </row>
    <row r="21501" spans="1:21" x14ac:dyDescent="0.3">
      <c r="A21501" s="12"/>
      <c r="G21501" s="12"/>
      <c r="H21501" s="12"/>
      <c r="J21501" s="12"/>
      <c r="K21501" s="12"/>
      <c r="L21501" s="12"/>
      <c r="M21501" s="12"/>
      <c r="N21501" s="96"/>
      <c r="O21501" s="12"/>
      <c r="P21501" s="12"/>
      <c r="Q21501" s="12"/>
      <c r="R21501" s="12"/>
    </row>
    <row r="21502" spans="1:21" x14ac:dyDescent="0.3">
      <c r="A21502" s="12"/>
      <c r="G21502" s="12"/>
      <c r="H21502" s="12"/>
      <c r="J21502" s="12"/>
      <c r="K21502" s="12"/>
      <c r="L21502" s="12"/>
      <c r="M21502" s="12"/>
      <c r="N21502" s="96"/>
      <c r="O21502" s="12"/>
      <c r="P21502" s="12"/>
      <c r="Q21502" s="12"/>
      <c r="R21502" s="12"/>
    </row>
    <row r="21520" spans="1:18" x14ac:dyDescent="0.3">
      <c r="A21520" s="12"/>
      <c r="I21520" s="26"/>
      <c r="J21520" s="12"/>
      <c r="K21520" s="12"/>
      <c r="L21520" s="12"/>
      <c r="M21520" s="12"/>
      <c r="N21520" s="96"/>
      <c r="O21520" s="12"/>
      <c r="P21520" s="12"/>
      <c r="Q21520" s="12"/>
      <c r="R21520" s="12"/>
    </row>
    <row r="21521" spans="1:18" x14ac:dyDescent="0.3">
      <c r="A21521" s="12"/>
      <c r="I21521" s="26"/>
    </row>
    <row r="21522" spans="1:18" x14ac:dyDescent="0.3">
      <c r="A21522" s="12"/>
      <c r="I21522" s="26"/>
    </row>
    <row r="21523" spans="1:18" x14ac:dyDescent="0.3">
      <c r="A21523" s="12"/>
      <c r="I21523" s="26"/>
    </row>
    <row r="21524" spans="1:18" x14ac:dyDescent="0.3">
      <c r="A21524" s="12"/>
      <c r="I21524" s="26"/>
    </row>
    <row r="21525" spans="1:18" x14ac:dyDescent="0.3">
      <c r="A21525" s="12"/>
      <c r="I21525" s="26"/>
    </row>
    <row r="21526" spans="1:18" x14ac:dyDescent="0.3">
      <c r="A21526" s="12"/>
      <c r="G21526" s="12"/>
      <c r="H21526" s="12"/>
      <c r="J21526" s="12"/>
      <c r="K21526" s="12"/>
      <c r="L21526" s="12"/>
      <c r="M21526" s="12"/>
      <c r="N21526" s="96"/>
      <c r="O21526" s="12"/>
      <c r="P21526" s="12"/>
      <c r="Q21526" s="12"/>
      <c r="R21526" s="12"/>
    </row>
    <row r="21527" spans="1:18" x14ac:dyDescent="0.3">
      <c r="A21527" s="12"/>
      <c r="G21527" s="12"/>
      <c r="H21527" s="12"/>
      <c r="J21527" s="12"/>
      <c r="K21527" s="12"/>
      <c r="L21527" s="12"/>
      <c r="M21527" s="12"/>
      <c r="N21527" s="96"/>
      <c r="O21527" s="12"/>
      <c r="P21527" s="12"/>
      <c r="Q21527" s="12"/>
      <c r="R21527" s="12"/>
    </row>
    <row r="21528" spans="1:18" x14ac:dyDescent="0.3">
      <c r="A21528" s="12"/>
      <c r="G21528" s="12"/>
      <c r="H21528" s="12"/>
      <c r="J21528" s="12"/>
      <c r="K21528" s="12"/>
      <c r="L21528" s="12"/>
      <c r="M21528" s="12"/>
      <c r="N21528" s="96"/>
      <c r="O21528" s="12"/>
      <c r="P21528" s="12"/>
      <c r="Q21528" s="12"/>
      <c r="R21528" s="12"/>
    </row>
    <row r="21529" spans="1:18" x14ac:dyDescent="0.3">
      <c r="A21529" s="12"/>
      <c r="G21529" s="12"/>
      <c r="H21529" s="12"/>
      <c r="J21529" s="12"/>
      <c r="K21529" s="12"/>
      <c r="L21529" s="12"/>
      <c r="M21529" s="12"/>
      <c r="N21529" s="96"/>
      <c r="O21529" s="12"/>
      <c r="P21529" s="12"/>
      <c r="Q21529" s="12"/>
      <c r="R21529" s="12"/>
    </row>
    <row r="21530" spans="1:18" x14ac:dyDescent="0.3">
      <c r="A21530" s="12"/>
      <c r="G21530" s="12"/>
      <c r="H21530" s="12"/>
      <c r="J21530" s="12"/>
      <c r="K21530" s="12"/>
      <c r="L21530" s="12"/>
      <c r="M21530" s="12"/>
      <c r="N21530" s="96"/>
      <c r="O21530" s="12"/>
      <c r="P21530" s="12"/>
      <c r="Q21530" s="12"/>
      <c r="R21530" s="12"/>
    </row>
    <row r="21531" spans="1:18" x14ac:dyDescent="0.3">
      <c r="A21531" s="12"/>
      <c r="G21531" s="12"/>
      <c r="H21531" s="12"/>
      <c r="J21531" s="12"/>
      <c r="K21531" s="12"/>
      <c r="L21531" s="12"/>
      <c r="M21531" s="12"/>
      <c r="N21531" s="96"/>
      <c r="O21531" s="12"/>
      <c r="P21531" s="12"/>
      <c r="Q21531" s="12"/>
      <c r="R21531" s="12"/>
    </row>
    <row r="21549" spans="1:22" s="10" customFormat="1" x14ac:dyDescent="0.3">
      <c r="A21549" s="12"/>
      <c r="B21549" s="12"/>
      <c r="C21549" s="12"/>
      <c r="D21549" s="12"/>
      <c r="E21549" s="12"/>
      <c r="F21549" s="12"/>
      <c r="I21549" s="26"/>
      <c r="N21549" s="90"/>
      <c r="S21549" s="12"/>
      <c r="T21549" s="12"/>
      <c r="U21549" s="12"/>
      <c r="V21549" s="12"/>
    </row>
    <row r="21550" spans="1:22" s="10" customFormat="1" x14ac:dyDescent="0.3">
      <c r="A21550" s="12"/>
      <c r="B21550" s="12"/>
      <c r="C21550" s="12"/>
      <c r="D21550" s="12"/>
      <c r="E21550" s="12"/>
      <c r="F21550" s="12"/>
      <c r="I21550" s="26"/>
      <c r="N21550" s="90"/>
      <c r="S21550" s="12"/>
      <c r="T21550" s="12"/>
      <c r="U21550" s="12"/>
      <c r="V21550" s="12"/>
    </row>
    <row r="21551" spans="1:22" s="10" customFormat="1" x14ac:dyDescent="0.3">
      <c r="A21551" s="12"/>
      <c r="B21551" s="12"/>
      <c r="C21551" s="12"/>
      <c r="D21551" s="12"/>
      <c r="E21551" s="12"/>
      <c r="F21551" s="12"/>
      <c r="I21551" s="26"/>
      <c r="N21551" s="90"/>
      <c r="S21551" s="12"/>
      <c r="T21551" s="12"/>
      <c r="U21551" s="12"/>
      <c r="V21551" s="12"/>
    </row>
    <row r="21552" spans="1:22" x14ac:dyDescent="0.3">
      <c r="A21552" s="12"/>
      <c r="I21552" s="26"/>
    </row>
    <row r="21553" spans="1:18" x14ac:dyDescent="0.3">
      <c r="A21553" s="12"/>
      <c r="I21553" s="26"/>
    </row>
    <row r="21554" spans="1:18" x14ac:dyDescent="0.3">
      <c r="A21554" s="12"/>
      <c r="I21554" s="26"/>
    </row>
    <row r="21555" spans="1:18" x14ac:dyDescent="0.3">
      <c r="A21555" s="12"/>
      <c r="G21555" s="12"/>
      <c r="H21555" s="12"/>
      <c r="J21555" s="12"/>
      <c r="K21555" s="12"/>
      <c r="L21555" s="12"/>
      <c r="M21555" s="12"/>
      <c r="N21555" s="96"/>
      <c r="O21555" s="12"/>
      <c r="P21555" s="12"/>
      <c r="Q21555" s="12"/>
      <c r="R21555" s="12"/>
    </row>
    <row r="21556" spans="1:18" x14ac:dyDescent="0.3">
      <c r="A21556" s="12"/>
      <c r="G21556" s="12"/>
      <c r="H21556" s="12"/>
      <c r="J21556" s="12"/>
      <c r="K21556" s="12"/>
      <c r="L21556" s="12"/>
      <c r="M21556" s="12"/>
      <c r="N21556" s="96"/>
      <c r="O21556" s="12"/>
      <c r="P21556" s="12"/>
      <c r="Q21556" s="12"/>
      <c r="R21556" s="12"/>
    </row>
    <row r="21557" spans="1:18" x14ac:dyDescent="0.3">
      <c r="A21557" s="12"/>
      <c r="G21557" s="12"/>
      <c r="H21557" s="12"/>
      <c r="J21557" s="12"/>
      <c r="K21557" s="12"/>
      <c r="L21557" s="12"/>
      <c r="M21557" s="12"/>
      <c r="N21557" s="96"/>
      <c r="O21557" s="12"/>
      <c r="P21557" s="12"/>
      <c r="Q21557" s="12"/>
      <c r="R21557" s="12"/>
    </row>
    <row r="21558" spans="1:18" x14ac:dyDescent="0.3">
      <c r="A21558" s="12"/>
      <c r="G21558" s="12"/>
      <c r="H21558" s="12"/>
      <c r="J21558" s="12"/>
      <c r="K21558" s="12"/>
      <c r="L21558" s="12"/>
      <c r="M21558" s="12"/>
      <c r="N21558" s="96"/>
      <c r="O21558" s="12"/>
      <c r="P21558" s="12"/>
      <c r="Q21558" s="12"/>
      <c r="R21558" s="12"/>
    </row>
    <row r="21559" spans="1:18" x14ac:dyDescent="0.3">
      <c r="A21559" s="12"/>
      <c r="G21559" s="12"/>
      <c r="H21559" s="12"/>
      <c r="J21559" s="12"/>
      <c r="K21559" s="12"/>
      <c r="L21559" s="12"/>
      <c r="M21559" s="12"/>
      <c r="N21559" s="96"/>
      <c r="O21559" s="12"/>
      <c r="P21559" s="12"/>
      <c r="Q21559" s="12"/>
      <c r="R21559" s="12"/>
    </row>
    <row r="21560" spans="1:18" x14ac:dyDescent="0.3">
      <c r="A21560" s="12"/>
      <c r="G21560" s="12"/>
      <c r="H21560" s="12"/>
      <c r="J21560" s="12"/>
      <c r="K21560" s="12"/>
      <c r="L21560" s="12"/>
      <c r="M21560" s="12"/>
      <c r="N21560" s="96"/>
      <c r="O21560" s="12"/>
      <c r="P21560" s="12"/>
      <c r="Q21560" s="12"/>
      <c r="R21560" s="12"/>
    </row>
    <row r="21578" spans="1:21" s="10" customFormat="1" x14ac:dyDescent="0.3">
      <c r="A21578" s="12"/>
      <c r="B21578" s="12"/>
      <c r="C21578" s="12"/>
      <c r="D21578" s="12"/>
      <c r="E21578" s="12"/>
      <c r="F21578" s="12"/>
      <c r="I21578" s="26"/>
      <c r="N21578" s="90"/>
      <c r="S21578" s="12"/>
      <c r="T21578" s="12"/>
      <c r="U21578" s="12"/>
    </row>
    <row r="21579" spans="1:21" s="10" customFormat="1" x14ac:dyDescent="0.3">
      <c r="A21579" s="12"/>
      <c r="B21579" s="12"/>
      <c r="C21579" s="12"/>
      <c r="D21579" s="12"/>
      <c r="E21579" s="12"/>
      <c r="F21579" s="12"/>
      <c r="I21579" s="26"/>
      <c r="N21579" s="90"/>
      <c r="S21579" s="12"/>
      <c r="T21579" s="12"/>
      <c r="U21579" s="12"/>
    </row>
    <row r="21580" spans="1:21" x14ac:dyDescent="0.3">
      <c r="A21580" s="12"/>
      <c r="I21580" s="26"/>
    </row>
    <row r="21581" spans="1:21" x14ac:dyDescent="0.3">
      <c r="A21581" s="12"/>
      <c r="I21581" s="26"/>
    </row>
    <row r="21582" spans="1:21" x14ac:dyDescent="0.3">
      <c r="A21582" s="12"/>
      <c r="I21582" s="26"/>
    </row>
    <row r="21583" spans="1:21" x14ac:dyDescent="0.3">
      <c r="A21583" s="12"/>
      <c r="I21583" s="26"/>
    </row>
    <row r="21584" spans="1:21" x14ac:dyDescent="0.3">
      <c r="A21584" s="12"/>
      <c r="G21584" s="12"/>
      <c r="H21584" s="12"/>
      <c r="J21584" s="12"/>
      <c r="K21584" s="12"/>
      <c r="L21584" s="12"/>
      <c r="M21584" s="12"/>
      <c r="N21584" s="96"/>
      <c r="O21584" s="12"/>
      <c r="P21584" s="12"/>
      <c r="Q21584" s="12"/>
      <c r="R21584" s="12"/>
    </row>
    <row r="21585" spans="1:18" x14ac:dyDescent="0.3">
      <c r="A21585" s="12"/>
      <c r="G21585" s="12"/>
      <c r="H21585" s="12"/>
      <c r="J21585" s="12"/>
      <c r="K21585" s="12"/>
      <c r="L21585" s="12"/>
      <c r="M21585" s="12"/>
      <c r="N21585" s="96"/>
      <c r="O21585" s="12"/>
      <c r="P21585" s="12"/>
      <c r="Q21585" s="12"/>
      <c r="R21585" s="12"/>
    </row>
    <row r="21586" spans="1:18" x14ac:dyDescent="0.3">
      <c r="A21586" s="12"/>
      <c r="G21586" s="12"/>
      <c r="H21586" s="12"/>
      <c r="J21586" s="12"/>
      <c r="K21586" s="12"/>
      <c r="L21586" s="12"/>
      <c r="M21586" s="12"/>
      <c r="N21586" s="96"/>
      <c r="O21586" s="12"/>
      <c r="P21586" s="12"/>
      <c r="Q21586" s="12"/>
      <c r="R21586" s="12"/>
    </row>
    <row r="21587" spans="1:18" x14ac:dyDescent="0.3">
      <c r="A21587" s="12"/>
      <c r="G21587" s="12"/>
      <c r="H21587" s="12"/>
      <c r="J21587" s="12"/>
      <c r="K21587" s="12"/>
      <c r="L21587" s="12"/>
      <c r="M21587" s="12"/>
      <c r="N21587" s="96"/>
      <c r="O21587" s="12"/>
      <c r="P21587" s="12"/>
      <c r="Q21587" s="12"/>
      <c r="R21587" s="12"/>
    </row>
    <row r="21588" spans="1:18" x14ac:dyDescent="0.3">
      <c r="A21588" s="12"/>
      <c r="G21588" s="12"/>
      <c r="H21588" s="12"/>
      <c r="J21588" s="12"/>
      <c r="K21588" s="12"/>
      <c r="L21588" s="12"/>
      <c r="M21588" s="12"/>
      <c r="N21588" s="96"/>
      <c r="O21588" s="12"/>
      <c r="P21588" s="12"/>
      <c r="Q21588" s="12"/>
      <c r="R21588" s="12"/>
    </row>
    <row r="21589" spans="1:18" x14ac:dyDescent="0.3">
      <c r="A21589" s="12"/>
      <c r="G21589" s="12"/>
      <c r="H21589" s="12"/>
      <c r="J21589" s="12"/>
      <c r="K21589" s="12"/>
      <c r="L21589" s="12"/>
      <c r="M21589" s="12"/>
      <c r="N21589" s="96"/>
      <c r="O21589" s="12"/>
      <c r="P21589" s="12"/>
      <c r="Q21589" s="12"/>
      <c r="R21589" s="12"/>
    </row>
    <row r="21607" spans="1:21" s="10" customFormat="1" x14ac:dyDescent="0.3">
      <c r="B21607" s="12"/>
      <c r="C21607" s="12"/>
      <c r="D21607" s="12"/>
      <c r="E21607" s="12"/>
      <c r="F21607" s="12"/>
      <c r="I21607" s="26"/>
      <c r="N21607" s="90"/>
      <c r="S21607" s="12"/>
      <c r="T21607" s="12"/>
      <c r="U21607" s="12"/>
    </row>
    <row r="21608" spans="1:21" s="10" customFormat="1" x14ac:dyDescent="0.3">
      <c r="B21608" s="12"/>
      <c r="C21608" s="12"/>
      <c r="D21608" s="12"/>
      <c r="E21608" s="12"/>
      <c r="F21608" s="12"/>
      <c r="I21608" s="26"/>
      <c r="N21608" s="90"/>
      <c r="S21608" s="12"/>
      <c r="T21608" s="12"/>
      <c r="U21608" s="12"/>
    </row>
    <row r="21609" spans="1:21" x14ac:dyDescent="0.3">
      <c r="A21609" s="12"/>
      <c r="I21609" s="26"/>
    </row>
    <row r="21610" spans="1:21" x14ac:dyDescent="0.3">
      <c r="A21610" s="12"/>
      <c r="I21610" s="26"/>
    </row>
    <row r="21611" spans="1:21" x14ac:dyDescent="0.3">
      <c r="A21611" s="12"/>
      <c r="I21611" s="26"/>
    </row>
    <row r="21612" spans="1:21" x14ac:dyDescent="0.3">
      <c r="A21612" s="12"/>
      <c r="I21612" s="26"/>
    </row>
    <row r="21613" spans="1:21" x14ac:dyDescent="0.3">
      <c r="A21613" s="12"/>
      <c r="G21613" s="12"/>
      <c r="H21613" s="12"/>
      <c r="J21613" s="12"/>
      <c r="K21613" s="12"/>
      <c r="L21613" s="12"/>
      <c r="M21613" s="12"/>
      <c r="N21613" s="96"/>
      <c r="O21613" s="12"/>
      <c r="P21613" s="12"/>
      <c r="Q21613" s="12"/>
      <c r="R21613" s="12"/>
    </row>
    <row r="21614" spans="1:21" x14ac:dyDescent="0.3">
      <c r="A21614" s="12"/>
      <c r="G21614" s="12"/>
      <c r="H21614" s="12"/>
      <c r="J21614" s="12"/>
      <c r="K21614" s="12"/>
      <c r="L21614" s="12"/>
      <c r="M21614" s="12"/>
      <c r="N21614" s="96"/>
      <c r="O21614" s="12"/>
      <c r="P21614" s="12"/>
      <c r="Q21614" s="12"/>
      <c r="R21614" s="12"/>
    </row>
    <row r="21615" spans="1:21" x14ac:dyDescent="0.3">
      <c r="A21615" s="12"/>
      <c r="G21615" s="12"/>
      <c r="H21615" s="12"/>
      <c r="J21615" s="12"/>
      <c r="K21615" s="12"/>
      <c r="L21615" s="12"/>
      <c r="M21615" s="12"/>
      <c r="N21615" s="96"/>
      <c r="O21615" s="12"/>
      <c r="P21615" s="12"/>
      <c r="Q21615" s="12"/>
      <c r="R21615" s="12"/>
    </row>
    <row r="21616" spans="1:21" x14ac:dyDescent="0.3">
      <c r="A21616" s="12"/>
      <c r="G21616" s="12"/>
      <c r="H21616" s="12"/>
      <c r="J21616" s="12"/>
      <c r="K21616" s="12"/>
      <c r="L21616" s="12"/>
      <c r="M21616" s="12"/>
      <c r="N21616" s="96"/>
      <c r="O21616" s="12"/>
      <c r="P21616" s="12"/>
      <c r="Q21616" s="12"/>
      <c r="R21616" s="12"/>
    </row>
    <row r="21617" spans="1:18" x14ac:dyDescent="0.3">
      <c r="A21617" s="12"/>
      <c r="G21617" s="12"/>
      <c r="H21617" s="12"/>
      <c r="J21617" s="12"/>
      <c r="K21617" s="12"/>
      <c r="L21617" s="12"/>
      <c r="M21617" s="12"/>
      <c r="N21617" s="96"/>
      <c r="O21617" s="12"/>
      <c r="P21617" s="12"/>
      <c r="Q21617" s="12"/>
      <c r="R21617" s="12"/>
    </row>
    <row r="21618" spans="1:18" x14ac:dyDescent="0.3">
      <c r="A21618" s="12"/>
      <c r="G21618" s="12"/>
      <c r="H21618" s="12"/>
      <c r="J21618" s="12"/>
      <c r="K21618" s="12"/>
      <c r="L21618" s="12"/>
      <c r="M21618" s="12"/>
      <c r="N21618" s="96"/>
      <c r="O21618" s="12"/>
      <c r="P21618" s="12"/>
      <c r="Q21618" s="12"/>
      <c r="R21618" s="12"/>
    </row>
    <row r="21636" spans="1:21" s="10" customFormat="1" x14ac:dyDescent="0.3">
      <c r="B21636" s="12"/>
      <c r="C21636" s="12"/>
      <c r="D21636" s="12"/>
      <c r="E21636" s="12"/>
      <c r="F21636" s="12"/>
      <c r="I21636" s="26"/>
      <c r="N21636" s="90"/>
      <c r="S21636" s="12"/>
      <c r="T21636" s="12"/>
      <c r="U21636" s="12"/>
    </row>
    <row r="21637" spans="1:21" s="10" customFormat="1" x14ac:dyDescent="0.3">
      <c r="B21637" s="12"/>
      <c r="C21637" s="12"/>
      <c r="D21637" s="12"/>
      <c r="E21637" s="12"/>
      <c r="F21637" s="12"/>
      <c r="I21637" s="26"/>
      <c r="N21637" s="90"/>
      <c r="S21637" s="12"/>
      <c r="T21637" s="12"/>
      <c r="U21637" s="12"/>
    </row>
    <row r="21638" spans="1:21" s="10" customFormat="1" x14ac:dyDescent="0.3">
      <c r="B21638" s="12"/>
      <c r="C21638" s="12"/>
      <c r="D21638" s="12"/>
      <c r="E21638" s="12"/>
      <c r="F21638" s="12"/>
      <c r="I21638" s="26"/>
      <c r="N21638" s="90"/>
      <c r="S21638" s="12"/>
      <c r="T21638" s="12"/>
      <c r="U21638" s="12"/>
    </row>
    <row r="21639" spans="1:21" s="10" customFormat="1" x14ac:dyDescent="0.3">
      <c r="B21639" s="12"/>
      <c r="C21639" s="12"/>
      <c r="D21639" s="12"/>
      <c r="E21639" s="12"/>
      <c r="F21639" s="12"/>
      <c r="I21639" s="26"/>
      <c r="N21639" s="90"/>
      <c r="S21639" s="12"/>
      <c r="T21639" s="12"/>
      <c r="U21639" s="12"/>
    </row>
    <row r="21640" spans="1:21" s="10" customFormat="1" x14ac:dyDescent="0.3">
      <c r="B21640" s="12"/>
      <c r="C21640" s="12"/>
      <c r="D21640" s="12"/>
      <c r="E21640" s="12"/>
      <c r="F21640" s="12"/>
      <c r="I21640" s="26"/>
      <c r="N21640" s="90"/>
      <c r="S21640" s="12"/>
      <c r="T21640" s="12"/>
      <c r="U21640" s="12"/>
    </row>
    <row r="21641" spans="1:21" x14ac:dyDescent="0.3">
      <c r="A21641" s="12"/>
      <c r="I21641" s="26"/>
    </row>
    <row r="21642" spans="1:21" x14ac:dyDescent="0.3">
      <c r="A21642" s="12"/>
      <c r="G21642" s="12"/>
      <c r="H21642" s="12"/>
      <c r="J21642" s="12"/>
      <c r="K21642" s="12"/>
      <c r="L21642" s="12"/>
      <c r="M21642" s="12"/>
      <c r="N21642" s="96"/>
      <c r="O21642" s="12"/>
      <c r="P21642" s="12"/>
      <c r="Q21642" s="12"/>
      <c r="R21642" s="12"/>
    </row>
    <row r="21643" spans="1:21" x14ac:dyDescent="0.3">
      <c r="A21643" s="12"/>
      <c r="G21643" s="12"/>
      <c r="H21643" s="12"/>
      <c r="J21643" s="12"/>
      <c r="K21643" s="12"/>
      <c r="L21643" s="12"/>
      <c r="M21643" s="12"/>
      <c r="N21643" s="96"/>
      <c r="O21643" s="12"/>
      <c r="P21643" s="12"/>
      <c r="Q21643" s="12"/>
      <c r="R21643" s="12"/>
    </row>
    <row r="21644" spans="1:21" x14ac:dyDescent="0.3">
      <c r="A21644" s="12"/>
      <c r="G21644" s="12"/>
      <c r="H21644" s="12"/>
      <c r="J21644" s="12"/>
      <c r="K21644" s="12"/>
      <c r="L21644" s="12"/>
      <c r="M21644" s="12"/>
      <c r="N21644" s="96"/>
      <c r="O21644" s="12"/>
      <c r="P21644" s="12"/>
      <c r="Q21644" s="12"/>
      <c r="R21644" s="12"/>
    </row>
    <row r="21645" spans="1:21" x14ac:dyDescent="0.3">
      <c r="A21645" s="12"/>
      <c r="G21645" s="12"/>
      <c r="H21645" s="12"/>
      <c r="J21645" s="12"/>
      <c r="K21645" s="12"/>
      <c r="L21645" s="12"/>
      <c r="M21645" s="12"/>
      <c r="N21645" s="96"/>
      <c r="O21645" s="12"/>
      <c r="P21645" s="12"/>
      <c r="Q21645" s="12"/>
      <c r="R21645" s="12"/>
    </row>
    <row r="21646" spans="1:21" x14ac:dyDescent="0.3">
      <c r="A21646" s="12"/>
      <c r="G21646" s="12"/>
      <c r="H21646" s="12"/>
      <c r="J21646" s="12"/>
      <c r="K21646" s="12"/>
      <c r="L21646" s="12"/>
      <c r="M21646" s="12"/>
      <c r="N21646" s="96"/>
      <c r="O21646" s="12"/>
      <c r="P21646" s="12"/>
      <c r="Q21646" s="12"/>
      <c r="R21646" s="12"/>
    </row>
    <row r="21647" spans="1:21" x14ac:dyDescent="0.3">
      <c r="A21647" s="12"/>
      <c r="G21647" s="12"/>
      <c r="H21647" s="12"/>
      <c r="J21647" s="12"/>
      <c r="K21647" s="12"/>
      <c r="L21647" s="12"/>
      <c r="M21647" s="12"/>
      <c r="N21647" s="96"/>
      <c r="O21647" s="12"/>
      <c r="P21647" s="12"/>
      <c r="Q21647" s="12"/>
      <c r="R21647" s="12"/>
    </row>
    <row r="21665" spans="1:18" x14ac:dyDescent="0.3">
      <c r="A21665" s="12"/>
      <c r="I21665" s="26"/>
    </row>
    <row r="21666" spans="1:18" x14ac:dyDescent="0.3">
      <c r="A21666" s="12"/>
      <c r="I21666" s="26"/>
    </row>
    <row r="21667" spans="1:18" x14ac:dyDescent="0.3">
      <c r="A21667" s="12"/>
      <c r="I21667" s="26"/>
    </row>
    <row r="21668" spans="1:18" x14ac:dyDescent="0.3">
      <c r="A21668" s="12"/>
      <c r="I21668" s="26"/>
    </row>
    <row r="21669" spans="1:18" x14ac:dyDescent="0.3">
      <c r="A21669" s="12"/>
      <c r="I21669" s="26"/>
    </row>
    <row r="21670" spans="1:18" x14ac:dyDescent="0.3">
      <c r="A21670" s="12"/>
      <c r="I21670" s="26"/>
    </row>
    <row r="21671" spans="1:18" x14ac:dyDescent="0.3">
      <c r="A21671" s="12"/>
      <c r="G21671" s="12"/>
      <c r="H21671" s="12"/>
      <c r="J21671" s="12"/>
      <c r="K21671" s="12"/>
      <c r="L21671" s="12"/>
      <c r="M21671" s="12"/>
      <c r="N21671" s="96"/>
      <c r="O21671" s="12"/>
      <c r="P21671" s="12"/>
      <c r="Q21671" s="12"/>
      <c r="R21671" s="12"/>
    </row>
    <row r="21672" spans="1:18" x14ac:dyDescent="0.3">
      <c r="A21672" s="12"/>
      <c r="G21672" s="12"/>
      <c r="H21672" s="12"/>
      <c r="J21672" s="12"/>
      <c r="K21672" s="12"/>
      <c r="L21672" s="12"/>
      <c r="M21672" s="12"/>
      <c r="N21672" s="96"/>
      <c r="O21672" s="12"/>
      <c r="P21672" s="12"/>
      <c r="Q21672" s="12"/>
      <c r="R21672" s="12"/>
    </row>
    <row r="21673" spans="1:18" x14ac:dyDescent="0.3">
      <c r="A21673" s="12"/>
      <c r="G21673" s="12"/>
      <c r="H21673" s="12"/>
      <c r="J21673" s="12"/>
      <c r="K21673" s="12"/>
      <c r="L21673" s="12"/>
      <c r="M21673" s="12"/>
      <c r="N21673" s="96"/>
      <c r="O21673" s="12"/>
      <c r="P21673" s="12"/>
      <c r="Q21673" s="12"/>
      <c r="R21673" s="12"/>
    </row>
    <row r="21674" spans="1:18" x14ac:dyDescent="0.3">
      <c r="A21674" s="12"/>
      <c r="G21674" s="12"/>
      <c r="H21674" s="12"/>
      <c r="J21674" s="12"/>
      <c r="K21674" s="12"/>
      <c r="L21674" s="12"/>
      <c r="M21674" s="12"/>
      <c r="N21674" s="96"/>
      <c r="O21674" s="12"/>
      <c r="P21674" s="12"/>
      <c r="Q21674" s="12"/>
      <c r="R21674" s="12"/>
    </row>
    <row r="21675" spans="1:18" x14ac:dyDescent="0.3">
      <c r="A21675" s="12"/>
      <c r="G21675" s="12"/>
      <c r="H21675" s="12"/>
      <c r="J21675" s="12"/>
      <c r="K21675" s="12"/>
      <c r="L21675" s="12"/>
      <c r="M21675" s="12"/>
      <c r="N21675" s="96"/>
      <c r="O21675" s="12"/>
      <c r="P21675" s="12"/>
      <c r="Q21675" s="12"/>
      <c r="R21675" s="12"/>
    </row>
    <row r="21676" spans="1:18" x14ac:dyDescent="0.3">
      <c r="A21676" s="12"/>
      <c r="G21676" s="12"/>
      <c r="H21676" s="12"/>
      <c r="J21676" s="12"/>
      <c r="K21676" s="12"/>
      <c r="L21676" s="12"/>
      <c r="M21676" s="12"/>
      <c r="N21676" s="96"/>
      <c r="O21676" s="12"/>
      <c r="P21676" s="12"/>
      <c r="Q21676" s="12"/>
      <c r="R21676" s="12"/>
    </row>
    <row r="21694" spans="1:22" s="10" customFormat="1" x14ac:dyDescent="0.3">
      <c r="A21694" s="12"/>
      <c r="B21694" s="12"/>
      <c r="C21694" s="12"/>
      <c r="D21694" s="12"/>
      <c r="E21694" s="12"/>
      <c r="F21694" s="12"/>
      <c r="I21694" s="26"/>
      <c r="N21694" s="90"/>
      <c r="S21694" s="12"/>
      <c r="T21694" s="12"/>
      <c r="U21694" s="12"/>
      <c r="V21694" s="12"/>
    </row>
    <row r="21695" spans="1:22" s="10" customFormat="1" x14ac:dyDescent="0.3">
      <c r="A21695" s="12"/>
      <c r="B21695" s="12"/>
      <c r="C21695" s="12"/>
      <c r="D21695" s="12"/>
      <c r="E21695" s="12"/>
      <c r="F21695" s="12"/>
      <c r="I21695" s="26"/>
      <c r="N21695" s="90"/>
      <c r="S21695" s="12"/>
      <c r="T21695" s="12"/>
      <c r="U21695" s="12"/>
      <c r="V21695" s="12"/>
    </row>
    <row r="21696" spans="1:22" x14ac:dyDescent="0.3">
      <c r="A21696" s="12"/>
      <c r="I21696" s="26"/>
    </row>
    <row r="21697" spans="1:18" x14ac:dyDescent="0.3">
      <c r="A21697" s="12"/>
      <c r="I21697" s="26"/>
    </row>
    <row r="21698" spans="1:18" x14ac:dyDescent="0.3">
      <c r="A21698" s="12"/>
      <c r="I21698" s="26"/>
    </row>
    <row r="21699" spans="1:18" x14ac:dyDescent="0.3">
      <c r="A21699" s="12"/>
      <c r="I21699" s="26"/>
    </row>
    <row r="21700" spans="1:18" x14ac:dyDescent="0.3">
      <c r="A21700" s="12"/>
      <c r="G21700" s="12"/>
      <c r="H21700" s="12"/>
      <c r="J21700" s="12"/>
      <c r="K21700" s="12"/>
      <c r="L21700" s="12"/>
      <c r="M21700" s="12"/>
      <c r="N21700" s="96"/>
      <c r="O21700" s="12"/>
      <c r="P21700" s="12"/>
      <c r="Q21700" s="12"/>
      <c r="R21700" s="12"/>
    </row>
    <row r="21701" spans="1:18" x14ac:dyDescent="0.3">
      <c r="A21701" s="12"/>
      <c r="G21701" s="12"/>
      <c r="H21701" s="12"/>
      <c r="J21701" s="12"/>
      <c r="K21701" s="12"/>
      <c r="L21701" s="12"/>
      <c r="M21701" s="12"/>
      <c r="N21701" s="96"/>
      <c r="O21701" s="12"/>
      <c r="P21701" s="12"/>
      <c r="Q21701" s="12"/>
      <c r="R21701" s="12"/>
    </row>
    <row r="21702" spans="1:18" x14ac:dyDescent="0.3">
      <c r="A21702" s="12"/>
      <c r="G21702" s="12"/>
      <c r="H21702" s="12"/>
      <c r="J21702" s="12"/>
      <c r="K21702" s="12"/>
      <c r="L21702" s="12"/>
      <c r="M21702" s="12"/>
      <c r="N21702" s="96"/>
      <c r="O21702" s="12"/>
      <c r="P21702" s="12"/>
      <c r="Q21702" s="12"/>
      <c r="R21702" s="12"/>
    </row>
    <row r="21703" spans="1:18" x14ac:dyDescent="0.3">
      <c r="A21703" s="12"/>
      <c r="G21703" s="12"/>
      <c r="H21703" s="12"/>
      <c r="J21703" s="12"/>
      <c r="K21703" s="12"/>
      <c r="L21703" s="12"/>
      <c r="M21703" s="12"/>
      <c r="N21703" s="96"/>
      <c r="O21703" s="12"/>
      <c r="P21703" s="12"/>
      <c r="Q21703" s="12"/>
      <c r="R21703" s="12"/>
    </row>
    <row r="21704" spans="1:18" x14ac:dyDescent="0.3">
      <c r="A21704" s="12"/>
      <c r="G21704" s="12"/>
      <c r="H21704" s="12"/>
      <c r="J21704" s="12"/>
      <c r="K21704" s="12"/>
      <c r="L21704" s="12"/>
      <c r="M21704" s="12"/>
      <c r="N21704" s="96"/>
      <c r="O21704" s="12"/>
      <c r="P21704" s="12"/>
      <c r="Q21704" s="12"/>
      <c r="R21704" s="12"/>
    </row>
    <row r="21705" spans="1:18" x14ac:dyDescent="0.3">
      <c r="A21705" s="12"/>
      <c r="G21705" s="12"/>
      <c r="H21705" s="12"/>
      <c r="J21705" s="12"/>
      <c r="K21705" s="12"/>
      <c r="L21705" s="12"/>
      <c r="M21705" s="12"/>
      <c r="N21705" s="96"/>
      <c r="O21705" s="12"/>
      <c r="P21705" s="12"/>
      <c r="Q21705" s="12"/>
      <c r="R21705" s="12"/>
    </row>
    <row r="21723" spans="1:21" s="10" customFormat="1" x14ac:dyDescent="0.3">
      <c r="A21723" s="12"/>
      <c r="B21723" s="12"/>
      <c r="C21723" s="12"/>
      <c r="D21723" s="12"/>
      <c r="E21723" s="12"/>
      <c r="F21723" s="12"/>
      <c r="I21723" s="26"/>
      <c r="N21723" s="90"/>
      <c r="S21723" s="12"/>
      <c r="T21723" s="12"/>
      <c r="U21723" s="12"/>
    </row>
    <row r="21724" spans="1:21" x14ac:dyDescent="0.3">
      <c r="A21724" s="12"/>
      <c r="I21724" s="26"/>
    </row>
    <row r="21725" spans="1:21" x14ac:dyDescent="0.3">
      <c r="A21725" s="12"/>
      <c r="I21725" s="26"/>
    </row>
    <row r="21726" spans="1:21" x14ac:dyDescent="0.3">
      <c r="A21726" s="12"/>
      <c r="I21726" s="26"/>
    </row>
    <row r="21727" spans="1:21" x14ac:dyDescent="0.3">
      <c r="A21727" s="12"/>
      <c r="I21727" s="26"/>
    </row>
    <row r="21728" spans="1:21" x14ac:dyDescent="0.3">
      <c r="A21728" s="12"/>
      <c r="I21728" s="26"/>
    </row>
    <row r="21729" spans="1:18" x14ac:dyDescent="0.3">
      <c r="A21729" s="12"/>
      <c r="G21729" s="12"/>
      <c r="H21729" s="12"/>
      <c r="J21729" s="12"/>
      <c r="K21729" s="12"/>
      <c r="L21729" s="12"/>
      <c r="M21729" s="12"/>
      <c r="N21729" s="96"/>
      <c r="O21729" s="12"/>
      <c r="P21729" s="12"/>
      <c r="Q21729" s="12"/>
      <c r="R21729" s="12"/>
    </row>
    <row r="21730" spans="1:18" x14ac:dyDescent="0.3">
      <c r="A21730" s="12"/>
      <c r="G21730" s="12"/>
      <c r="H21730" s="12"/>
      <c r="J21730" s="12"/>
      <c r="K21730" s="12"/>
      <c r="L21730" s="12"/>
      <c r="M21730" s="12"/>
      <c r="N21730" s="96"/>
      <c r="O21730" s="12"/>
      <c r="P21730" s="12"/>
      <c r="Q21730" s="12"/>
      <c r="R21730" s="12"/>
    </row>
    <row r="21731" spans="1:18" x14ac:dyDescent="0.3">
      <c r="A21731" s="12"/>
      <c r="G21731" s="12"/>
      <c r="H21731" s="12"/>
      <c r="J21731" s="12"/>
      <c r="K21731" s="12"/>
      <c r="L21731" s="12"/>
      <c r="M21731" s="12"/>
      <c r="N21731" s="96"/>
      <c r="O21731" s="12"/>
      <c r="P21731" s="12"/>
      <c r="Q21731" s="12"/>
      <c r="R21731" s="12"/>
    </row>
    <row r="21732" spans="1:18" x14ac:dyDescent="0.3">
      <c r="A21732" s="12"/>
      <c r="G21732" s="12"/>
      <c r="H21732" s="12"/>
      <c r="J21732" s="12"/>
      <c r="K21732" s="12"/>
      <c r="L21732" s="12"/>
      <c r="M21732" s="12"/>
      <c r="N21732" s="96"/>
      <c r="O21732" s="12"/>
      <c r="P21732" s="12"/>
      <c r="Q21732" s="12"/>
      <c r="R21732" s="12"/>
    </row>
    <row r="21733" spans="1:18" x14ac:dyDescent="0.3">
      <c r="A21733" s="12"/>
      <c r="G21733" s="12"/>
      <c r="H21733" s="12"/>
      <c r="J21733" s="12"/>
      <c r="K21733" s="12"/>
      <c r="L21733" s="12"/>
      <c r="M21733" s="12"/>
      <c r="N21733" s="96"/>
      <c r="O21733" s="12"/>
      <c r="P21733" s="12"/>
      <c r="Q21733" s="12"/>
      <c r="R21733" s="12"/>
    </row>
    <row r="21734" spans="1:18" x14ac:dyDescent="0.3">
      <c r="A21734" s="12"/>
      <c r="G21734" s="12"/>
      <c r="H21734" s="12"/>
      <c r="J21734" s="12"/>
      <c r="K21734" s="12"/>
      <c r="L21734" s="12"/>
      <c r="M21734" s="12"/>
      <c r="N21734" s="96"/>
      <c r="O21734" s="12"/>
      <c r="P21734" s="12"/>
      <c r="Q21734" s="12"/>
      <c r="R21734" s="12"/>
    </row>
    <row r="21752" spans="1:21" s="10" customFormat="1" x14ac:dyDescent="0.3">
      <c r="B21752" s="12"/>
      <c r="C21752" s="12"/>
      <c r="D21752" s="12"/>
      <c r="E21752" s="12"/>
      <c r="F21752" s="12"/>
      <c r="I21752" s="26"/>
      <c r="N21752" s="90"/>
      <c r="S21752" s="12"/>
      <c r="T21752" s="12"/>
      <c r="U21752" s="12"/>
    </row>
    <row r="21753" spans="1:21" x14ac:dyDescent="0.3">
      <c r="A21753" s="12"/>
      <c r="I21753" s="26"/>
    </row>
    <row r="21754" spans="1:21" x14ac:dyDescent="0.3">
      <c r="A21754" s="12"/>
      <c r="I21754" s="26"/>
    </row>
    <row r="21755" spans="1:21" x14ac:dyDescent="0.3">
      <c r="A21755" s="12"/>
      <c r="I21755" s="26"/>
    </row>
    <row r="21756" spans="1:21" x14ac:dyDescent="0.3">
      <c r="A21756" s="12"/>
      <c r="I21756" s="26"/>
    </row>
    <row r="21757" spans="1:21" x14ac:dyDescent="0.3">
      <c r="A21757" s="12"/>
      <c r="I21757" s="26"/>
    </row>
    <row r="21758" spans="1:21" x14ac:dyDescent="0.3">
      <c r="A21758" s="12"/>
      <c r="G21758" s="12"/>
      <c r="H21758" s="12"/>
      <c r="J21758" s="12"/>
      <c r="K21758" s="12"/>
      <c r="L21758" s="12"/>
      <c r="M21758" s="12"/>
      <c r="N21758" s="96"/>
      <c r="O21758" s="12"/>
      <c r="P21758" s="12"/>
      <c r="Q21758" s="12"/>
      <c r="R21758" s="12"/>
    </row>
    <row r="21759" spans="1:21" x14ac:dyDescent="0.3">
      <c r="A21759" s="12"/>
      <c r="G21759" s="12"/>
      <c r="H21759" s="12"/>
      <c r="J21759" s="12"/>
      <c r="K21759" s="12"/>
      <c r="L21759" s="12"/>
      <c r="M21759" s="12"/>
      <c r="N21759" s="96"/>
      <c r="O21759" s="12"/>
      <c r="P21759" s="12"/>
      <c r="Q21759" s="12"/>
      <c r="R21759" s="12"/>
    </row>
    <row r="21760" spans="1:21" x14ac:dyDescent="0.3">
      <c r="A21760" s="12"/>
      <c r="G21760" s="12"/>
      <c r="H21760" s="12"/>
      <c r="J21760" s="12"/>
      <c r="K21760" s="12"/>
      <c r="L21760" s="12"/>
      <c r="M21760" s="12"/>
      <c r="N21760" s="96"/>
      <c r="O21760" s="12"/>
      <c r="P21760" s="12"/>
      <c r="Q21760" s="12"/>
      <c r="R21760" s="12"/>
    </row>
    <row r="21761" spans="1:18" x14ac:dyDescent="0.3">
      <c r="A21761" s="12"/>
      <c r="G21761" s="12"/>
      <c r="H21761" s="12"/>
      <c r="J21761" s="12"/>
      <c r="K21761" s="12"/>
      <c r="L21761" s="12"/>
      <c r="M21761" s="12"/>
      <c r="N21761" s="96"/>
      <c r="O21761" s="12"/>
      <c r="P21761" s="12"/>
      <c r="Q21761" s="12"/>
      <c r="R21761" s="12"/>
    </row>
    <row r="21762" spans="1:18" x14ac:dyDescent="0.3">
      <c r="A21762" s="12"/>
      <c r="G21762" s="12"/>
      <c r="H21762" s="12"/>
      <c r="J21762" s="12"/>
      <c r="K21762" s="12"/>
      <c r="L21762" s="12"/>
      <c r="M21762" s="12"/>
      <c r="N21762" s="96"/>
      <c r="O21762" s="12"/>
      <c r="P21762" s="12"/>
      <c r="Q21762" s="12"/>
      <c r="R21762" s="12"/>
    </row>
    <row r="21763" spans="1:18" x14ac:dyDescent="0.3">
      <c r="A21763" s="12"/>
      <c r="G21763" s="12"/>
      <c r="H21763" s="12"/>
      <c r="J21763" s="12"/>
      <c r="K21763" s="12"/>
      <c r="L21763" s="12"/>
      <c r="M21763" s="12"/>
      <c r="N21763" s="96"/>
      <c r="O21763" s="12"/>
      <c r="P21763" s="12"/>
      <c r="Q21763" s="12"/>
      <c r="R21763" s="12"/>
    </row>
    <row r="21781" spans="1:21" s="10" customFormat="1" x14ac:dyDescent="0.3">
      <c r="B21781" s="12"/>
      <c r="C21781" s="12"/>
      <c r="D21781" s="12"/>
      <c r="E21781" s="12"/>
      <c r="F21781" s="12"/>
      <c r="I21781" s="26"/>
      <c r="N21781" s="90"/>
      <c r="S21781" s="12"/>
      <c r="T21781" s="12"/>
      <c r="U21781" s="12"/>
    </row>
    <row r="21782" spans="1:21" s="10" customFormat="1" x14ac:dyDescent="0.3">
      <c r="B21782" s="12"/>
      <c r="C21782" s="12"/>
      <c r="D21782" s="12"/>
      <c r="E21782" s="12"/>
      <c r="F21782" s="12"/>
      <c r="I21782" s="26"/>
      <c r="N21782" s="90"/>
      <c r="S21782" s="12"/>
      <c r="T21782" s="12"/>
      <c r="U21782" s="12"/>
    </row>
    <row r="21783" spans="1:21" s="10" customFormat="1" x14ac:dyDescent="0.3">
      <c r="B21783" s="12"/>
      <c r="C21783" s="12"/>
      <c r="D21783" s="12"/>
      <c r="E21783" s="12"/>
      <c r="F21783" s="12"/>
      <c r="I21783" s="26"/>
      <c r="N21783" s="90"/>
      <c r="S21783" s="12"/>
      <c r="T21783" s="12"/>
      <c r="U21783" s="12"/>
    </row>
    <row r="21784" spans="1:21" s="10" customFormat="1" x14ac:dyDescent="0.3">
      <c r="B21784" s="12"/>
      <c r="C21784" s="12"/>
      <c r="D21784" s="12"/>
      <c r="E21784" s="12"/>
      <c r="F21784" s="12"/>
      <c r="I21784" s="26"/>
      <c r="N21784" s="90"/>
      <c r="S21784" s="12"/>
      <c r="T21784" s="12"/>
      <c r="U21784" s="12"/>
    </row>
    <row r="21785" spans="1:21" x14ac:dyDescent="0.3">
      <c r="A21785" s="12"/>
      <c r="I21785" s="26"/>
    </row>
    <row r="21786" spans="1:21" x14ac:dyDescent="0.3">
      <c r="A21786" s="12"/>
      <c r="I21786" s="26"/>
    </row>
    <row r="21787" spans="1:21" x14ac:dyDescent="0.3">
      <c r="A21787" s="12"/>
      <c r="G21787" s="12"/>
      <c r="H21787" s="12"/>
      <c r="J21787" s="12"/>
      <c r="K21787" s="12"/>
      <c r="L21787" s="12"/>
      <c r="M21787" s="12"/>
      <c r="N21787" s="96"/>
      <c r="O21787" s="12"/>
      <c r="P21787" s="12"/>
      <c r="Q21787" s="12"/>
      <c r="R21787" s="12"/>
    </row>
    <row r="21788" spans="1:21" x14ac:dyDescent="0.3">
      <c r="A21788" s="12"/>
      <c r="G21788" s="12"/>
      <c r="H21788" s="12"/>
      <c r="J21788" s="12"/>
      <c r="K21788" s="12"/>
      <c r="L21788" s="12"/>
      <c r="M21788" s="12"/>
      <c r="N21788" s="96"/>
      <c r="O21788" s="12"/>
      <c r="P21788" s="12"/>
      <c r="Q21788" s="12"/>
      <c r="R21788" s="12"/>
    </row>
    <row r="21789" spans="1:21" x14ac:dyDescent="0.3">
      <c r="A21789" s="12"/>
      <c r="G21789" s="12"/>
      <c r="H21789" s="12"/>
      <c r="J21789" s="12"/>
      <c r="K21789" s="12"/>
      <c r="L21789" s="12"/>
      <c r="M21789" s="12"/>
      <c r="N21789" s="96"/>
      <c r="O21789" s="12"/>
      <c r="P21789" s="12"/>
      <c r="Q21789" s="12"/>
      <c r="R21789" s="12"/>
    </row>
    <row r="21790" spans="1:21" x14ac:dyDescent="0.3">
      <c r="A21790" s="12"/>
      <c r="G21790" s="12"/>
      <c r="H21790" s="12"/>
      <c r="J21790" s="12"/>
      <c r="K21790" s="12"/>
      <c r="L21790" s="12"/>
      <c r="M21790" s="12"/>
      <c r="N21790" s="96"/>
      <c r="O21790" s="12"/>
      <c r="P21790" s="12"/>
      <c r="Q21790" s="12"/>
      <c r="R21790" s="12"/>
    </row>
    <row r="21791" spans="1:21" x14ac:dyDescent="0.3">
      <c r="A21791" s="12"/>
      <c r="G21791" s="12"/>
      <c r="H21791" s="12"/>
      <c r="J21791" s="12"/>
      <c r="K21791" s="12"/>
      <c r="L21791" s="12"/>
      <c r="M21791" s="12"/>
      <c r="N21791" s="96"/>
      <c r="O21791" s="12"/>
      <c r="P21791" s="12"/>
      <c r="Q21791" s="12"/>
      <c r="R21791" s="12"/>
    </row>
    <row r="21792" spans="1:21" x14ac:dyDescent="0.3">
      <c r="A21792" s="12"/>
      <c r="G21792" s="12"/>
      <c r="H21792" s="12"/>
      <c r="J21792" s="12"/>
      <c r="K21792" s="12"/>
      <c r="L21792" s="12"/>
      <c r="M21792" s="12"/>
      <c r="N21792" s="96"/>
      <c r="O21792" s="12"/>
      <c r="P21792" s="12"/>
      <c r="Q21792" s="12"/>
      <c r="R21792" s="12"/>
    </row>
    <row r="21810" spans="1:18" x14ac:dyDescent="0.3">
      <c r="A21810" s="12"/>
      <c r="I21810" s="26"/>
    </row>
    <row r="21811" spans="1:18" x14ac:dyDescent="0.3">
      <c r="A21811" s="12"/>
      <c r="I21811" s="26"/>
    </row>
    <row r="21812" spans="1:18" x14ac:dyDescent="0.3">
      <c r="A21812" s="12"/>
      <c r="I21812" s="26"/>
    </row>
    <row r="21813" spans="1:18" x14ac:dyDescent="0.3">
      <c r="A21813" s="12"/>
      <c r="I21813" s="26"/>
    </row>
    <row r="21814" spans="1:18" x14ac:dyDescent="0.3">
      <c r="A21814" s="12"/>
      <c r="I21814" s="26"/>
    </row>
    <row r="21815" spans="1:18" x14ac:dyDescent="0.3">
      <c r="A21815" s="12"/>
      <c r="I21815" s="26"/>
    </row>
    <row r="21816" spans="1:18" x14ac:dyDescent="0.3">
      <c r="A21816" s="12"/>
      <c r="G21816" s="12"/>
      <c r="H21816" s="12"/>
      <c r="J21816" s="12"/>
      <c r="K21816" s="12"/>
      <c r="L21816" s="12"/>
      <c r="M21816" s="12"/>
      <c r="N21816" s="96"/>
      <c r="O21816" s="12"/>
      <c r="P21816" s="12"/>
      <c r="Q21816" s="12"/>
      <c r="R21816" s="12"/>
    </row>
    <row r="21817" spans="1:18" x14ac:dyDescent="0.3">
      <c r="A21817" s="12"/>
      <c r="G21817" s="12"/>
      <c r="H21817" s="12"/>
      <c r="J21817" s="12"/>
      <c r="K21817" s="12"/>
      <c r="L21817" s="12"/>
      <c r="M21817" s="12"/>
      <c r="N21817" s="96"/>
      <c r="O21817" s="12"/>
      <c r="P21817" s="12"/>
      <c r="Q21817" s="12"/>
      <c r="R21817" s="12"/>
    </row>
    <row r="21818" spans="1:18" x14ac:dyDescent="0.3">
      <c r="A21818" s="12"/>
      <c r="G21818" s="12"/>
      <c r="H21818" s="12"/>
      <c r="J21818" s="12"/>
      <c r="K21818" s="12"/>
      <c r="L21818" s="12"/>
      <c r="M21818" s="12"/>
      <c r="N21818" s="96"/>
      <c r="O21818" s="12"/>
      <c r="P21818" s="12"/>
      <c r="Q21818" s="12"/>
      <c r="R21818" s="12"/>
    </row>
    <row r="21819" spans="1:18" x14ac:dyDescent="0.3">
      <c r="A21819" s="12"/>
      <c r="G21819" s="12"/>
      <c r="H21819" s="12"/>
      <c r="J21819" s="12"/>
      <c r="K21819" s="12"/>
      <c r="L21819" s="12"/>
      <c r="M21819" s="12"/>
      <c r="N21819" s="96"/>
      <c r="O21819" s="12"/>
      <c r="P21819" s="12"/>
      <c r="Q21819" s="12"/>
      <c r="R21819" s="12"/>
    </row>
    <row r="21820" spans="1:18" x14ac:dyDescent="0.3">
      <c r="A21820" s="12"/>
      <c r="G21820" s="12"/>
      <c r="H21820" s="12"/>
      <c r="J21820" s="12"/>
      <c r="K21820" s="12"/>
      <c r="L21820" s="12"/>
      <c r="M21820" s="12"/>
      <c r="N21820" s="96"/>
      <c r="O21820" s="12"/>
      <c r="P21820" s="12"/>
      <c r="Q21820" s="12"/>
      <c r="R21820" s="12"/>
    </row>
    <row r="21821" spans="1:18" x14ac:dyDescent="0.3">
      <c r="A21821" s="12"/>
      <c r="G21821" s="12"/>
      <c r="H21821" s="12"/>
      <c r="J21821" s="12"/>
      <c r="K21821" s="12"/>
      <c r="L21821" s="12"/>
      <c r="M21821" s="12"/>
      <c r="N21821" s="96"/>
      <c r="O21821" s="12"/>
      <c r="P21821" s="12"/>
      <c r="Q21821" s="12"/>
      <c r="R21821" s="12"/>
    </row>
    <row r="21839" spans="1:22" s="10" customFormat="1" x14ac:dyDescent="0.3">
      <c r="A21839" s="12"/>
      <c r="B21839" s="12"/>
      <c r="C21839" s="12"/>
      <c r="D21839" s="12"/>
      <c r="E21839" s="12"/>
      <c r="F21839" s="12"/>
      <c r="I21839" s="26"/>
      <c r="N21839" s="90"/>
      <c r="S21839" s="12"/>
      <c r="T21839" s="12"/>
      <c r="U21839" s="12"/>
      <c r="V21839" s="12"/>
    </row>
    <row r="21840" spans="1:22" x14ac:dyDescent="0.3">
      <c r="A21840" s="12"/>
      <c r="I21840" s="26"/>
    </row>
    <row r="21841" spans="1:18" x14ac:dyDescent="0.3">
      <c r="A21841" s="12"/>
      <c r="I21841" s="26"/>
    </row>
    <row r="21842" spans="1:18" x14ac:dyDescent="0.3">
      <c r="A21842" s="12"/>
      <c r="I21842" s="26"/>
    </row>
    <row r="21843" spans="1:18" x14ac:dyDescent="0.3">
      <c r="A21843" s="12"/>
      <c r="I21843" s="26"/>
    </row>
    <row r="21844" spans="1:18" x14ac:dyDescent="0.3">
      <c r="A21844" s="12"/>
      <c r="I21844" s="26"/>
    </row>
    <row r="21845" spans="1:18" x14ac:dyDescent="0.3">
      <c r="A21845" s="12"/>
      <c r="G21845" s="12"/>
      <c r="H21845" s="12"/>
      <c r="J21845" s="12"/>
      <c r="K21845" s="12"/>
      <c r="L21845" s="12"/>
      <c r="M21845" s="12"/>
      <c r="N21845" s="96"/>
      <c r="O21845" s="12"/>
      <c r="P21845" s="12"/>
      <c r="Q21845" s="12"/>
      <c r="R21845" s="12"/>
    </row>
    <row r="21846" spans="1:18" x14ac:dyDescent="0.3">
      <c r="A21846" s="12"/>
      <c r="G21846" s="12"/>
      <c r="H21846" s="12"/>
      <c r="J21846" s="12"/>
      <c r="K21846" s="12"/>
      <c r="L21846" s="12"/>
      <c r="M21846" s="12"/>
      <c r="N21846" s="96"/>
      <c r="O21846" s="12"/>
      <c r="P21846" s="12"/>
      <c r="Q21846" s="12"/>
      <c r="R21846" s="12"/>
    </row>
    <row r="21847" spans="1:18" x14ac:dyDescent="0.3">
      <c r="A21847" s="12"/>
      <c r="G21847" s="12"/>
      <c r="H21847" s="12"/>
      <c r="J21847" s="12"/>
      <c r="K21847" s="12"/>
      <c r="L21847" s="12"/>
      <c r="M21847" s="12"/>
      <c r="N21847" s="96"/>
      <c r="O21847" s="12"/>
      <c r="P21847" s="12"/>
      <c r="Q21847" s="12"/>
      <c r="R21847" s="12"/>
    </row>
    <row r="21848" spans="1:18" x14ac:dyDescent="0.3">
      <c r="A21848" s="12"/>
      <c r="G21848" s="12"/>
      <c r="H21848" s="12"/>
      <c r="J21848" s="12"/>
      <c r="K21848" s="12"/>
      <c r="L21848" s="12"/>
      <c r="M21848" s="12"/>
      <c r="N21848" s="96"/>
      <c r="O21848" s="12"/>
      <c r="P21848" s="12"/>
      <c r="Q21848" s="12"/>
      <c r="R21848" s="12"/>
    </row>
    <row r="21849" spans="1:18" x14ac:dyDescent="0.3">
      <c r="A21849" s="12"/>
      <c r="G21849" s="12"/>
      <c r="H21849" s="12"/>
      <c r="J21849" s="12"/>
      <c r="K21849" s="12"/>
      <c r="L21849" s="12"/>
      <c r="M21849" s="12"/>
      <c r="N21849" s="96"/>
      <c r="O21849" s="12"/>
      <c r="P21849" s="12"/>
      <c r="Q21849" s="12"/>
      <c r="R21849" s="12"/>
    </row>
    <row r="21850" spans="1:18" x14ac:dyDescent="0.3">
      <c r="A21850" s="12"/>
      <c r="G21850" s="12"/>
      <c r="H21850" s="12"/>
      <c r="J21850" s="12"/>
      <c r="K21850" s="12"/>
      <c r="L21850" s="12"/>
      <c r="M21850" s="12"/>
      <c r="N21850" s="96"/>
      <c r="O21850" s="12"/>
      <c r="P21850" s="12"/>
      <c r="Q21850" s="12"/>
      <c r="R21850" s="12"/>
    </row>
    <row r="21868" spans="1:22" s="10" customFormat="1" x14ac:dyDescent="0.3">
      <c r="A21868" s="12"/>
      <c r="B21868" s="12"/>
      <c r="C21868" s="12"/>
      <c r="D21868" s="12"/>
      <c r="E21868" s="12"/>
      <c r="F21868" s="12"/>
      <c r="I21868" s="26"/>
      <c r="N21868" s="90"/>
      <c r="S21868" s="12"/>
      <c r="T21868" s="12"/>
      <c r="U21868" s="12"/>
      <c r="V21868" s="12"/>
    </row>
    <row r="21869" spans="1:22" s="10" customFormat="1" x14ac:dyDescent="0.3">
      <c r="A21869" s="12"/>
      <c r="B21869" s="12"/>
      <c r="C21869" s="12"/>
      <c r="D21869" s="12"/>
      <c r="E21869" s="12"/>
      <c r="F21869" s="12"/>
      <c r="I21869" s="26"/>
      <c r="N21869" s="90"/>
      <c r="S21869" s="12"/>
      <c r="T21869" s="12"/>
      <c r="U21869" s="12"/>
      <c r="V21869" s="12"/>
    </row>
    <row r="21870" spans="1:22" s="10" customFormat="1" x14ac:dyDescent="0.3">
      <c r="A21870" s="12"/>
      <c r="B21870" s="12"/>
      <c r="C21870" s="12"/>
      <c r="D21870" s="12"/>
      <c r="E21870" s="12"/>
      <c r="F21870" s="12"/>
      <c r="I21870" s="26"/>
      <c r="N21870" s="90"/>
      <c r="S21870" s="12"/>
      <c r="T21870" s="12"/>
      <c r="U21870" s="12"/>
      <c r="V21870" s="12"/>
    </row>
    <row r="21871" spans="1:22" s="10" customFormat="1" x14ac:dyDescent="0.3">
      <c r="A21871" s="12"/>
      <c r="B21871" s="12"/>
      <c r="C21871" s="12"/>
      <c r="D21871" s="12"/>
      <c r="E21871" s="12"/>
      <c r="F21871" s="12"/>
      <c r="I21871" s="26"/>
      <c r="N21871" s="90"/>
      <c r="S21871" s="12"/>
      <c r="T21871" s="12"/>
      <c r="U21871" s="12"/>
      <c r="V21871" s="12"/>
    </row>
    <row r="21872" spans="1:22" x14ac:dyDescent="0.3">
      <c r="A21872" s="12"/>
      <c r="I21872" s="26"/>
    </row>
    <row r="21873" spans="1:18" x14ac:dyDescent="0.3">
      <c r="A21873" s="12"/>
      <c r="I21873" s="26"/>
    </row>
    <row r="21874" spans="1:18" x14ac:dyDescent="0.3">
      <c r="A21874" s="12"/>
      <c r="G21874" s="12"/>
      <c r="H21874" s="12"/>
      <c r="J21874" s="12"/>
      <c r="K21874" s="12"/>
      <c r="L21874" s="12"/>
      <c r="M21874" s="12"/>
      <c r="N21874" s="96"/>
      <c r="O21874" s="12"/>
      <c r="P21874" s="12"/>
      <c r="Q21874" s="12"/>
      <c r="R21874" s="12"/>
    </row>
    <row r="21875" spans="1:18" x14ac:dyDescent="0.3">
      <c r="A21875" s="12"/>
      <c r="G21875" s="12"/>
      <c r="H21875" s="12"/>
      <c r="J21875" s="12"/>
      <c r="K21875" s="12"/>
      <c r="L21875" s="12"/>
      <c r="M21875" s="12"/>
      <c r="N21875" s="96"/>
      <c r="O21875" s="12"/>
      <c r="P21875" s="12"/>
      <c r="Q21875" s="12"/>
      <c r="R21875" s="12"/>
    </row>
    <row r="21876" spans="1:18" x14ac:dyDescent="0.3">
      <c r="A21876" s="12"/>
      <c r="G21876" s="12"/>
      <c r="H21876" s="12"/>
      <c r="J21876" s="12"/>
      <c r="K21876" s="12"/>
      <c r="L21876" s="12"/>
      <c r="M21876" s="12"/>
      <c r="N21876" s="96"/>
      <c r="O21876" s="12"/>
      <c r="P21876" s="12"/>
      <c r="Q21876" s="12"/>
      <c r="R21876" s="12"/>
    </row>
    <row r="21877" spans="1:18" x14ac:dyDescent="0.3">
      <c r="A21877" s="12"/>
      <c r="G21877" s="12"/>
      <c r="H21877" s="12"/>
      <c r="J21877" s="12"/>
      <c r="K21877" s="12"/>
      <c r="L21877" s="12"/>
      <c r="M21877" s="12"/>
      <c r="N21877" s="96"/>
      <c r="O21877" s="12"/>
      <c r="P21877" s="12"/>
      <c r="Q21877" s="12"/>
      <c r="R21877" s="12"/>
    </row>
    <row r="21878" spans="1:18" x14ac:dyDescent="0.3">
      <c r="A21878" s="12"/>
      <c r="G21878" s="12"/>
      <c r="H21878" s="12"/>
      <c r="J21878" s="12"/>
      <c r="K21878" s="12"/>
      <c r="L21878" s="12"/>
      <c r="M21878" s="12"/>
      <c r="N21878" s="96"/>
      <c r="O21878" s="12"/>
      <c r="P21878" s="12"/>
      <c r="Q21878" s="12"/>
      <c r="R21878" s="12"/>
    </row>
    <row r="21879" spans="1:18" x14ac:dyDescent="0.3">
      <c r="A21879" s="12"/>
      <c r="G21879" s="12"/>
      <c r="H21879" s="12"/>
      <c r="J21879" s="12"/>
      <c r="K21879" s="12"/>
      <c r="L21879" s="12"/>
      <c r="M21879" s="12"/>
      <c r="N21879" s="96"/>
      <c r="O21879" s="12"/>
      <c r="P21879" s="12"/>
      <c r="Q21879" s="12"/>
      <c r="R21879" s="12"/>
    </row>
    <row r="21897" spans="1:18" x14ac:dyDescent="0.3">
      <c r="A21897" s="12"/>
      <c r="G21897" s="12"/>
      <c r="H21897" s="12"/>
      <c r="I21897" s="26"/>
      <c r="J21897" s="12"/>
      <c r="K21897" s="12"/>
      <c r="L21897" s="12"/>
      <c r="M21897" s="12"/>
      <c r="N21897" s="96"/>
      <c r="O21897" s="12"/>
      <c r="P21897" s="12"/>
      <c r="Q21897" s="12"/>
      <c r="R21897" s="12"/>
    </row>
    <row r="21898" spans="1:18" x14ac:dyDescent="0.3">
      <c r="A21898" s="12"/>
      <c r="I21898" s="26"/>
    </row>
    <row r="21899" spans="1:18" x14ac:dyDescent="0.3">
      <c r="A21899" s="12"/>
      <c r="I21899" s="26"/>
    </row>
    <row r="21900" spans="1:18" x14ac:dyDescent="0.3">
      <c r="A21900" s="12"/>
      <c r="I21900" s="26"/>
    </row>
    <row r="21901" spans="1:18" x14ac:dyDescent="0.3">
      <c r="A21901" s="12"/>
      <c r="I21901" s="26"/>
    </row>
    <row r="21902" spans="1:18" x14ac:dyDescent="0.3">
      <c r="A21902" s="12"/>
      <c r="I21902" s="26"/>
    </row>
    <row r="21903" spans="1:18" x14ac:dyDescent="0.3">
      <c r="A21903" s="12"/>
      <c r="G21903" s="12"/>
      <c r="H21903" s="12"/>
      <c r="J21903" s="12"/>
      <c r="K21903" s="12"/>
      <c r="L21903" s="12"/>
      <c r="M21903" s="12"/>
      <c r="N21903" s="96"/>
      <c r="O21903" s="12"/>
      <c r="P21903" s="12"/>
      <c r="Q21903" s="12"/>
      <c r="R21903" s="12"/>
    </row>
    <row r="21904" spans="1:18" x14ac:dyDescent="0.3">
      <c r="A21904" s="12"/>
      <c r="G21904" s="12"/>
      <c r="H21904" s="12"/>
      <c r="J21904" s="12"/>
      <c r="K21904" s="12"/>
      <c r="L21904" s="12"/>
      <c r="M21904" s="12"/>
      <c r="N21904" s="96"/>
      <c r="O21904" s="12"/>
      <c r="P21904" s="12"/>
      <c r="Q21904" s="12"/>
      <c r="R21904" s="12"/>
    </row>
    <row r="21905" spans="1:18" x14ac:dyDescent="0.3">
      <c r="A21905" s="12"/>
      <c r="G21905" s="12"/>
      <c r="H21905" s="12"/>
      <c r="J21905" s="12"/>
      <c r="K21905" s="12"/>
      <c r="L21905" s="12"/>
      <c r="M21905" s="12"/>
      <c r="N21905" s="96"/>
      <c r="O21905" s="12"/>
      <c r="P21905" s="12"/>
      <c r="Q21905" s="12"/>
      <c r="R21905" s="12"/>
    </row>
    <row r="21906" spans="1:18" x14ac:dyDescent="0.3">
      <c r="A21906" s="12"/>
      <c r="G21906" s="12"/>
      <c r="H21906" s="12"/>
      <c r="J21906" s="12"/>
      <c r="K21906" s="12"/>
      <c r="L21906" s="12"/>
      <c r="M21906" s="12"/>
      <c r="N21906" s="96"/>
      <c r="O21906" s="12"/>
      <c r="P21906" s="12"/>
      <c r="Q21906" s="12"/>
      <c r="R21906" s="12"/>
    </row>
    <row r="21907" spans="1:18" x14ac:dyDescent="0.3">
      <c r="A21907" s="12"/>
      <c r="G21907" s="12"/>
      <c r="H21907" s="12"/>
      <c r="J21907" s="12"/>
      <c r="K21907" s="12"/>
      <c r="L21907" s="12"/>
      <c r="M21907" s="12"/>
      <c r="N21907" s="96"/>
      <c r="O21907" s="12"/>
      <c r="P21907" s="12"/>
      <c r="Q21907" s="12"/>
      <c r="R21907" s="12"/>
    </row>
    <row r="21908" spans="1:18" x14ac:dyDescent="0.3">
      <c r="A21908" s="12"/>
      <c r="G21908" s="12"/>
      <c r="H21908" s="12"/>
      <c r="J21908" s="12"/>
      <c r="K21908" s="12"/>
      <c r="L21908" s="12"/>
      <c r="M21908" s="12"/>
      <c r="N21908" s="96"/>
      <c r="O21908" s="12"/>
      <c r="P21908" s="12"/>
      <c r="Q21908" s="12"/>
      <c r="R21908" s="12"/>
    </row>
    <row r="21926" spans="1:21" s="10" customFormat="1" x14ac:dyDescent="0.3">
      <c r="B21926" s="12"/>
      <c r="C21926" s="12"/>
      <c r="D21926" s="12"/>
      <c r="E21926" s="12"/>
      <c r="F21926" s="12"/>
      <c r="I21926" s="26"/>
      <c r="N21926" s="90"/>
      <c r="S21926" s="12"/>
      <c r="T21926" s="12"/>
      <c r="U21926" s="12"/>
    </row>
    <row r="21927" spans="1:21" s="10" customFormat="1" x14ac:dyDescent="0.3">
      <c r="B21927" s="12"/>
      <c r="C21927" s="12"/>
      <c r="D21927" s="12"/>
      <c r="E21927" s="12"/>
      <c r="F21927" s="12"/>
      <c r="I21927" s="26"/>
      <c r="N21927" s="90"/>
      <c r="S21927" s="12"/>
      <c r="T21927" s="12"/>
      <c r="U21927" s="12"/>
    </row>
    <row r="21928" spans="1:21" s="10" customFormat="1" x14ac:dyDescent="0.3">
      <c r="B21928" s="12"/>
      <c r="C21928" s="12"/>
      <c r="D21928" s="12"/>
      <c r="E21928" s="12"/>
      <c r="F21928" s="12"/>
      <c r="I21928" s="26"/>
      <c r="N21928" s="90"/>
      <c r="S21928" s="12"/>
      <c r="T21928" s="12"/>
      <c r="U21928" s="12"/>
    </row>
    <row r="21929" spans="1:21" x14ac:dyDescent="0.3">
      <c r="A21929" s="12"/>
      <c r="I21929" s="26"/>
    </row>
    <row r="21930" spans="1:21" x14ac:dyDescent="0.3">
      <c r="A21930" s="12"/>
      <c r="I21930" s="26"/>
    </row>
    <row r="21931" spans="1:21" x14ac:dyDescent="0.3">
      <c r="A21931" s="12"/>
      <c r="I21931" s="26"/>
    </row>
    <row r="21932" spans="1:21" x14ac:dyDescent="0.3">
      <c r="A21932" s="12"/>
      <c r="G21932" s="12"/>
      <c r="H21932" s="12"/>
      <c r="J21932" s="12"/>
      <c r="K21932" s="12"/>
      <c r="L21932" s="12"/>
      <c r="M21932" s="12"/>
      <c r="N21932" s="96"/>
      <c r="O21932" s="12"/>
      <c r="P21932" s="12"/>
      <c r="Q21932" s="12"/>
      <c r="R21932" s="12"/>
    </row>
    <row r="21933" spans="1:21" x14ac:dyDescent="0.3">
      <c r="A21933" s="12"/>
      <c r="G21933" s="12"/>
      <c r="H21933" s="12"/>
      <c r="J21933" s="12"/>
      <c r="K21933" s="12"/>
      <c r="L21933" s="12"/>
      <c r="M21933" s="12"/>
      <c r="N21933" s="96"/>
      <c r="O21933" s="12"/>
      <c r="P21933" s="12"/>
      <c r="Q21933" s="12"/>
      <c r="R21933" s="12"/>
    </row>
    <row r="21934" spans="1:21" x14ac:dyDescent="0.3">
      <c r="A21934" s="12"/>
      <c r="G21934" s="12"/>
      <c r="H21934" s="12"/>
      <c r="J21934" s="12"/>
      <c r="K21934" s="12"/>
      <c r="L21934" s="12"/>
      <c r="M21934" s="12"/>
      <c r="N21934" s="96"/>
      <c r="O21934" s="12"/>
      <c r="P21934" s="12"/>
      <c r="Q21934" s="12"/>
      <c r="R21934" s="12"/>
    </row>
    <row r="21935" spans="1:21" x14ac:dyDescent="0.3">
      <c r="A21935" s="12"/>
      <c r="G21935" s="12"/>
      <c r="H21935" s="12"/>
      <c r="J21935" s="12"/>
      <c r="K21935" s="12"/>
      <c r="L21935" s="12"/>
      <c r="M21935" s="12"/>
      <c r="N21935" s="96"/>
      <c r="O21935" s="12"/>
      <c r="P21935" s="12"/>
      <c r="Q21935" s="12"/>
      <c r="R21935" s="12"/>
    </row>
    <row r="21936" spans="1:21" x14ac:dyDescent="0.3">
      <c r="A21936" s="12"/>
      <c r="G21936" s="12"/>
      <c r="H21936" s="12"/>
      <c r="J21936" s="12"/>
      <c r="K21936" s="12"/>
      <c r="L21936" s="12"/>
      <c r="M21936" s="12"/>
      <c r="N21936" s="96"/>
      <c r="O21936" s="12"/>
      <c r="P21936" s="12"/>
      <c r="Q21936" s="12"/>
      <c r="R21936" s="12"/>
    </row>
    <row r="21937" spans="1:18" x14ac:dyDescent="0.3">
      <c r="A21937" s="12"/>
      <c r="G21937" s="12"/>
      <c r="H21937" s="12"/>
      <c r="J21937" s="12"/>
      <c r="K21937" s="12"/>
      <c r="L21937" s="12"/>
      <c r="M21937" s="12"/>
      <c r="N21937" s="96"/>
      <c r="O21937" s="12"/>
      <c r="P21937" s="12"/>
      <c r="Q21937" s="12"/>
      <c r="R21937" s="12"/>
    </row>
    <row r="21955" spans="1:21" s="10" customFormat="1" x14ac:dyDescent="0.3">
      <c r="B21955" s="12"/>
      <c r="C21955" s="12"/>
      <c r="D21955" s="12"/>
      <c r="E21955" s="12"/>
      <c r="F21955" s="12"/>
      <c r="I21955" s="26"/>
      <c r="N21955" s="90"/>
      <c r="S21955" s="12"/>
      <c r="T21955" s="12"/>
      <c r="U21955" s="12"/>
    </row>
    <row r="21956" spans="1:21" s="10" customFormat="1" x14ac:dyDescent="0.3">
      <c r="B21956" s="12"/>
      <c r="C21956" s="12"/>
      <c r="D21956" s="12"/>
      <c r="E21956" s="12"/>
      <c r="F21956" s="12"/>
      <c r="I21956" s="26"/>
      <c r="N21956" s="90"/>
      <c r="S21956" s="12"/>
      <c r="T21956" s="12"/>
      <c r="U21956" s="12"/>
    </row>
    <row r="21957" spans="1:21" s="10" customFormat="1" x14ac:dyDescent="0.3">
      <c r="B21957" s="12"/>
      <c r="C21957" s="12"/>
      <c r="D21957" s="12"/>
      <c r="E21957" s="12"/>
      <c r="F21957" s="12"/>
      <c r="I21957" s="26"/>
      <c r="N21957" s="90"/>
      <c r="S21957" s="12"/>
      <c r="T21957" s="12"/>
      <c r="U21957" s="12"/>
    </row>
    <row r="21958" spans="1:21" s="10" customFormat="1" x14ac:dyDescent="0.3">
      <c r="B21958" s="12"/>
      <c r="C21958" s="12"/>
      <c r="D21958" s="12"/>
      <c r="E21958" s="12"/>
      <c r="F21958" s="12"/>
      <c r="I21958" s="26"/>
      <c r="N21958" s="90"/>
      <c r="S21958" s="12"/>
      <c r="T21958" s="12"/>
      <c r="U21958" s="12"/>
    </row>
    <row r="21959" spans="1:21" s="10" customFormat="1" x14ac:dyDescent="0.3">
      <c r="B21959" s="12"/>
      <c r="C21959" s="12"/>
      <c r="D21959" s="12"/>
      <c r="E21959" s="12"/>
      <c r="F21959" s="12"/>
      <c r="I21959" s="26"/>
      <c r="N21959" s="90"/>
      <c r="S21959" s="12"/>
      <c r="T21959" s="12"/>
      <c r="U21959" s="12"/>
    </row>
    <row r="21960" spans="1:21" s="10" customFormat="1" x14ac:dyDescent="0.3">
      <c r="B21960" s="12"/>
      <c r="C21960" s="12"/>
      <c r="D21960" s="12"/>
      <c r="E21960" s="12"/>
      <c r="F21960" s="12"/>
      <c r="I21960" s="26"/>
      <c r="N21960" s="90"/>
      <c r="S21960" s="12"/>
      <c r="T21960" s="12"/>
      <c r="U21960" s="12"/>
    </row>
    <row r="21961" spans="1:21" x14ac:dyDescent="0.3">
      <c r="A21961" s="12"/>
      <c r="G21961" s="12"/>
      <c r="H21961" s="12"/>
      <c r="J21961" s="12"/>
      <c r="K21961" s="12"/>
      <c r="L21961" s="12"/>
      <c r="M21961" s="12"/>
      <c r="N21961" s="96"/>
      <c r="O21961" s="12"/>
      <c r="P21961" s="12"/>
      <c r="Q21961" s="12"/>
      <c r="R21961" s="12"/>
    </row>
    <row r="21962" spans="1:21" x14ac:dyDescent="0.3">
      <c r="A21962" s="12"/>
      <c r="G21962" s="12"/>
      <c r="H21962" s="12"/>
      <c r="J21962" s="12"/>
      <c r="K21962" s="12"/>
      <c r="L21962" s="12"/>
      <c r="M21962" s="12"/>
      <c r="N21962" s="96"/>
      <c r="O21962" s="12"/>
      <c r="P21962" s="12"/>
      <c r="Q21962" s="12"/>
      <c r="R21962" s="12"/>
    </row>
    <row r="21963" spans="1:21" x14ac:dyDescent="0.3">
      <c r="A21963" s="12"/>
      <c r="G21963" s="12"/>
      <c r="H21963" s="12"/>
      <c r="J21963" s="12"/>
      <c r="K21963" s="12"/>
      <c r="L21963" s="12"/>
      <c r="M21963" s="12"/>
      <c r="N21963" s="96"/>
      <c r="O21963" s="12"/>
      <c r="P21963" s="12"/>
      <c r="Q21963" s="12"/>
      <c r="R21963" s="12"/>
    </row>
    <row r="21964" spans="1:21" x14ac:dyDescent="0.3">
      <c r="A21964" s="12"/>
      <c r="G21964" s="12"/>
      <c r="H21964" s="12"/>
      <c r="J21964" s="12"/>
      <c r="K21964" s="12"/>
      <c r="L21964" s="12"/>
      <c r="M21964" s="12"/>
      <c r="N21964" s="96"/>
      <c r="O21964" s="12"/>
      <c r="P21964" s="12"/>
      <c r="Q21964" s="12"/>
      <c r="R21964" s="12"/>
    </row>
    <row r="21965" spans="1:21" x14ac:dyDescent="0.3">
      <c r="A21965" s="12"/>
      <c r="G21965" s="12"/>
      <c r="H21965" s="12"/>
      <c r="J21965" s="12"/>
      <c r="K21965" s="12"/>
      <c r="L21965" s="12"/>
      <c r="M21965" s="12"/>
      <c r="N21965" s="96"/>
      <c r="O21965" s="12"/>
      <c r="P21965" s="12"/>
      <c r="Q21965" s="12"/>
      <c r="R21965" s="12"/>
    </row>
    <row r="21966" spans="1:21" x14ac:dyDescent="0.3">
      <c r="A21966" s="12"/>
      <c r="G21966" s="12"/>
      <c r="H21966" s="12"/>
      <c r="J21966" s="12"/>
      <c r="K21966" s="12"/>
      <c r="L21966" s="12"/>
      <c r="M21966" s="12"/>
      <c r="N21966" s="96"/>
      <c r="O21966" s="12"/>
      <c r="P21966" s="12"/>
      <c r="Q21966" s="12"/>
      <c r="R21966" s="12"/>
    </row>
    <row r="21984" spans="1:18" x14ac:dyDescent="0.3">
      <c r="A21984" s="12"/>
      <c r="I21984" s="26"/>
      <c r="J21984" s="12"/>
      <c r="K21984" s="12"/>
      <c r="L21984" s="12"/>
      <c r="M21984" s="12"/>
      <c r="N21984" s="96"/>
      <c r="O21984" s="12"/>
      <c r="P21984" s="12"/>
      <c r="Q21984" s="12"/>
      <c r="R21984" s="12"/>
    </row>
    <row r="21985" spans="1:18" x14ac:dyDescent="0.3">
      <c r="A21985" s="12"/>
      <c r="I21985" s="26"/>
    </row>
    <row r="21986" spans="1:18" x14ac:dyDescent="0.3">
      <c r="A21986" s="12"/>
      <c r="I21986" s="26"/>
    </row>
    <row r="21987" spans="1:18" x14ac:dyDescent="0.3">
      <c r="A21987" s="12"/>
      <c r="I21987" s="26"/>
    </row>
    <row r="21988" spans="1:18" x14ac:dyDescent="0.3">
      <c r="A21988" s="12"/>
      <c r="I21988" s="26"/>
    </row>
    <row r="21989" spans="1:18" x14ac:dyDescent="0.3">
      <c r="A21989" s="12"/>
      <c r="I21989" s="26"/>
    </row>
    <row r="21990" spans="1:18" x14ac:dyDescent="0.3">
      <c r="A21990" s="12"/>
      <c r="G21990" s="12"/>
      <c r="H21990" s="12"/>
      <c r="J21990" s="12"/>
      <c r="K21990" s="12"/>
      <c r="L21990" s="12"/>
      <c r="M21990" s="12"/>
      <c r="N21990" s="96"/>
      <c r="O21990" s="12"/>
      <c r="P21990" s="12"/>
      <c r="Q21990" s="12"/>
      <c r="R21990" s="12"/>
    </row>
    <row r="21991" spans="1:18" x14ac:dyDescent="0.3">
      <c r="A21991" s="12"/>
      <c r="G21991" s="12"/>
      <c r="H21991" s="12"/>
      <c r="J21991" s="12"/>
      <c r="K21991" s="12"/>
      <c r="L21991" s="12"/>
      <c r="M21991" s="12"/>
      <c r="N21991" s="96"/>
      <c r="O21991" s="12"/>
      <c r="P21991" s="12"/>
      <c r="Q21991" s="12"/>
      <c r="R21991" s="12"/>
    </row>
    <row r="21992" spans="1:18" x14ac:dyDescent="0.3">
      <c r="A21992" s="12"/>
      <c r="G21992" s="12"/>
      <c r="H21992" s="12"/>
      <c r="J21992" s="12"/>
      <c r="K21992" s="12"/>
      <c r="L21992" s="12"/>
      <c r="M21992" s="12"/>
      <c r="N21992" s="96"/>
      <c r="O21992" s="12"/>
      <c r="P21992" s="12"/>
      <c r="Q21992" s="12"/>
      <c r="R21992" s="12"/>
    </row>
    <row r="21993" spans="1:18" x14ac:dyDescent="0.3">
      <c r="A21993" s="12"/>
      <c r="G21993" s="12"/>
      <c r="H21993" s="12"/>
      <c r="J21993" s="12"/>
      <c r="K21993" s="12"/>
      <c r="L21993" s="12"/>
      <c r="M21993" s="12"/>
      <c r="N21993" s="96"/>
      <c r="O21993" s="12"/>
      <c r="P21993" s="12"/>
      <c r="Q21993" s="12"/>
      <c r="R21993" s="12"/>
    </row>
    <row r="21994" spans="1:18" x14ac:dyDescent="0.3">
      <c r="A21994" s="12"/>
      <c r="G21994" s="12"/>
      <c r="H21994" s="12"/>
      <c r="J21994" s="12"/>
      <c r="K21994" s="12"/>
      <c r="L21994" s="12"/>
      <c r="M21994" s="12"/>
      <c r="N21994" s="96"/>
      <c r="O21994" s="12"/>
      <c r="P21994" s="12"/>
      <c r="Q21994" s="12"/>
      <c r="R21994" s="12"/>
    </row>
    <row r="21995" spans="1:18" x14ac:dyDescent="0.3">
      <c r="A21995" s="12"/>
      <c r="G21995" s="12"/>
      <c r="H21995" s="12"/>
      <c r="J21995" s="12"/>
      <c r="K21995" s="12"/>
      <c r="L21995" s="12"/>
      <c r="M21995" s="12"/>
      <c r="N21995" s="96"/>
      <c r="O21995" s="12"/>
      <c r="P21995" s="12"/>
      <c r="Q21995" s="12"/>
      <c r="R21995" s="12"/>
    </row>
    <row r="22013" spans="1:22" s="10" customFormat="1" x14ac:dyDescent="0.3">
      <c r="A22013" s="12"/>
      <c r="B22013" s="12"/>
      <c r="C22013" s="12"/>
      <c r="D22013" s="12"/>
      <c r="E22013" s="12"/>
      <c r="F22013" s="12"/>
      <c r="I22013" s="26"/>
      <c r="N22013" s="90"/>
      <c r="S22013" s="12"/>
      <c r="T22013" s="12"/>
      <c r="U22013" s="12"/>
      <c r="V22013" s="12"/>
    </row>
    <row r="22014" spans="1:22" s="10" customFormat="1" x14ac:dyDescent="0.3">
      <c r="A22014" s="12"/>
      <c r="B22014" s="12"/>
      <c r="C22014" s="12"/>
      <c r="D22014" s="12"/>
      <c r="E22014" s="12"/>
      <c r="F22014" s="12"/>
      <c r="I22014" s="26"/>
      <c r="N22014" s="90"/>
      <c r="S22014" s="12"/>
      <c r="T22014" s="12"/>
      <c r="U22014" s="12"/>
      <c r="V22014" s="12"/>
    </row>
    <row r="22015" spans="1:22" s="10" customFormat="1" x14ac:dyDescent="0.3">
      <c r="A22015" s="12"/>
      <c r="B22015" s="12"/>
      <c r="C22015" s="12"/>
      <c r="D22015" s="12"/>
      <c r="E22015" s="12"/>
      <c r="F22015" s="12"/>
      <c r="I22015" s="26"/>
      <c r="N22015" s="90"/>
      <c r="S22015" s="12"/>
      <c r="T22015" s="12"/>
      <c r="U22015" s="12"/>
      <c r="V22015" s="12"/>
    </row>
    <row r="22016" spans="1:22" x14ac:dyDescent="0.3">
      <c r="A22016" s="12"/>
      <c r="I22016" s="26"/>
    </row>
    <row r="22017" spans="1:18" x14ac:dyDescent="0.3">
      <c r="A22017" s="12"/>
      <c r="I22017" s="26"/>
    </row>
    <row r="22018" spans="1:18" x14ac:dyDescent="0.3">
      <c r="A22018" s="12"/>
      <c r="I22018" s="26"/>
    </row>
    <row r="22019" spans="1:18" x14ac:dyDescent="0.3">
      <c r="A22019" s="12"/>
      <c r="G22019" s="12"/>
      <c r="H22019" s="12"/>
      <c r="J22019" s="12"/>
      <c r="K22019" s="12"/>
      <c r="L22019" s="12"/>
      <c r="M22019" s="12"/>
      <c r="N22019" s="96"/>
      <c r="O22019" s="12"/>
      <c r="P22019" s="12"/>
      <c r="Q22019" s="12"/>
      <c r="R22019" s="12"/>
    </row>
    <row r="22020" spans="1:18" x14ac:dyDescent="0.3">
      <c r="A22020" s="12"/>
      <c r="G22020" s="12"/>
      <c r="H22020" s="12"/>
      <c r="J22020" s="12"/>
      <c r="K22020" s="12"/>
      <c r="L22020" s="12"/>
      <c r="M22020" s="12"/>
      <c r="N22020" s="96"/>
      <c r="O22020" s="12"/>
      <c r="P22020" s="12"/>
      <c r="Q22020" s="12"/>
      <c r="R22020" s="12"/>
    </row>
    <row r="22021" spans="1:18" x14ac:dyDescent="0.3">
      <c r="A22021" s="12"/>
      <c r="G22021" s="12"/>
      <c r="H22021" s="12"/>
      <c r="J22021" s="12"/>
      <c r="K22021" s="12"/>
      <c r="L22021" s="12"/>
      <c r="M22021" s="12"/>
      <c r="N22021" s="96"/>
      <c r="O22021" s="12"/>
      <c r="P22021" s="12"/>
      <c r="Q22021" s="12"/>
      <c r="R22021" s="12"/>
    </row>
    <row r="22022" spans="1:18" x14ac:dyDescent="0.3">
      <c r="A22022" s="12"/>
      <c r="G22022" s="12"/>
      <c r="H22022" s="12"/>
      <c r="J22022" s="12"/>
      <c r="K22022" s="12"/>
      <c r="L22022" s="12"/>
      <c r="M22022" s="12"/>
      <c r="N22022" s="96"/>
      <c r="O22022" s="12"/>
      <c r="P22022" s="12"/>
      <c r="Q22022" s="12"/>
      <c r="R22022" s="12"/>
    </row>
    <row r="22023" spans="1:18" x14ac:dyDescent="0.3">
      <c r="A22023" s="12"/>
      <c r="G22023" s="12"/>
      <c r="H22023" s="12"/>
      <c r="J22023" s="12"/>
      <c r="K22023" s="12"/>
      <c r="L22023" s="12"/>
      <c r="M22023" s="12"/>
      <c r="N22023" s="96"/>
      <c r="O22023" s="12"/>
      <c r="P22023" s="12"/>
      <c r="Q22023" s="12"/>
      <c r="R22023" s="12"/>
    </row>
    <row r="22024" spans="1:18" x14ac:dyDescent="0.3">
      <c r="A22024" s="12"/>
      <c r="G22024" s="12"/>
      <c r="H22024" s="12"/>
      <c r="J22024" s="12"/>
      <c r="K22024" s="12"/>
      <c r="L22024" s="12"/>
      <c r="M22024" s="12"/>
      <c r="N22024" s="96"/>
      <c r="O22024" s="12"/>
      <c r="P22024" s="12"/>
      <c r="Q22024" s="12"/>
      <c r="R22024" s="12"/>
    </row>
    <row r="22042" spans="1:21" s="10" customFormat="1" x14ac:dyDescent="0.3">
      <c r="A22042" s="12"/>
      <c r="B22042" s="12"/>
      <c r="C22042" s="12"/>
      <c r="D22042" s="12"/>
      <c r="E22042" s="12"/>
      <c r="F22042" s="12"/>
      <c r="I22042" s="26"/>
      <c r="N22042" s="90"/>
      <c r="S22042" s="12"/>
      <c r="T22042" s="12"/>
      <c r="U22042" s="12"/>
    </row>
    <row r="22043" spans="1:21" s="10" customFormat="1" x14ac:dyDescent="0.3">
      <c r="A22043" s="12"/>
      <c r="B22043" s="12"/>
      <c r="C22043" s="12"/>
      <c r="D22043" s="12"/>
      <c r="E22043" s="12"/>
      <c r="F22043" s="12"/>
      <c r="I22043" s="26"/>
      <c r="N22043" s="90"/>
      <c r="S22043" s="12"/>
      <c r="T22043" s="12"/>
      <c r="U22043" s="12"/>
    </row>
    <row r="22044" spans="1:21" x14ac:dyDescent="0.3">
      <c r="A22044" s="12"/>
      <c r="I22044" s="26"/>
    </row>
    <row r="22045" spans="1:21" x14ac:dyDescent="0.3">
      <c r="A22045" s="12"/>
      <c r="I22045" s="26"/>
    </row>
    <row r="22046" spans="1:21" x14ac:dyDescent="0.3">
      <c r="A22046" s="12"/>
      <c r="I22046" s="26"/>
    </row>
    <row r="22047" spans="1:21" x14ac:dyDescent="0.3">
      <c r="A22047" s="12"/>
      <c r="I22047" s="26"/>
    </row>
    <row r="22048" spans="1:21" x14ac:dyDescent="0.3">
      <c r="A22048" s="12"/>
      <c r="G22048" s="12"/>
      <c r="H22048" s="12"/>
      <c r="J22048" s="12"/>
      <c r="K22048" s="12"/>
      <c r="L22048" s="12"/>
      <c r="M22048" s="12"/>
      <c r="N22048" s="96"/>
      <c r="O22048" s="12"/>
      <c r="P22048" s="12"/>
      <c r="Q22048" s="12"/>
      <c r="R22048" s="12"/>
    </row>
    <row r="22049" spans="1:18" x14ac:dyDescent="0.3">
      <c r="A22049" s="12"/>
      <c r="G22049" s="12"/>
      <c r="H22049" s="12"/>
      <c r="J22049" s="12"/>
      <c r="K22049" s="12"/>
      <c r="L22049" s="12"/>
      <c r="M22049" s="12"/>
      <c r="N22049" s="96"/>
      <c r="O22049" s="12"/>
      <c r="P22049" s="12"/>
      <c r="Q22049" s="12"/>
      <c r="R22049" s="12"/>
    </row>
    <row r="22050" spans="1:18" x14ac:dyDescent="0.3">
      <c r="A22050" s="12"/>
      <c r="G22050" s="12"/>
      <c r="H22050" s="12"/>
      <c r="J22050" s="12"/>
      <c r="K22050" s="12"/>
      <c r="L22050" s="12"/>
      <c r="M22050" s="12"/>
      <c r="N22050" s="96"/>
      <c r="O22050" s="12"/>
      <c r="P22050" s="12"/>
      <c r="Q22050" s="12"/>
      <c r="R22050" s="12"/>
    </row>
    <row r="22051" spans="1:18" x14ac:dyDescent="0.3">
      <c r="A22051" s="12"/>
      <c r="G22051" s="12"/>
      <c r="H22051" s="12"/>
      <c r="J22051" s="12"/>
      <c r="K22051" s="12"/>
      <c r="L22051" s="12"/>
      <c r="M22051" s="12"/>
      <c r="N22051" s="96"/>
      <c r="O22051" s="12"/>
      <c r="P22051" s="12"/>
      <c r="Q22051" s="12"/>
      <c r="R22051" s="12"/>
    </row>
    <row r="22052" spans="1:18" x14ac:dyDescent="0.3">
      <c r="A22052" s="12"/>
      <c r="G22052" s="12"/>
      <c r="H22052" s="12"/>
      <c r="J22052" s="12"/>
      <c r="K22052" s="12"/>
      <c r="L22052" s="12"/>
      <c r="M22052" s="12"/>
      <c r="N22052" s="96"/>
      <c r="O22052" s="12"/>
      <c r="P22052" s="12"/>
      <c r="Q22052" s="12"/>
      <c r="R22052" s="12"/>
    </row>
    <row r="22053" spans="1:18" x14ac:dyDescent="0.3">
      <c r="A22053" s="12"/>
      <c r="G22053" s="12"/>
      <c r="H22053" s="12"/>
      <c r="J22053" s="12"/>
      <c r="K22053" s="12"/>
      <c r="L22053" s="12"/>
      <c r="M22053" s="12"/>
      <c r="N22053" s="96"/>
      <c r="O22053" s="12"/>
      <c r="P22053" s="12"/>
      <c r="Q22053" s="12"/>
      <c r="R22053" s="12"/>
    </row>
    <row r="22071" spans="1:21" s="10" customFormat="1" x14ac:dyDescent="0.3">
      <c r="B22071" s="12"/>
      <c r="C22071" s="12"/>
      <c r="D22071" s="12"/>
      <c r="E22071" s="12"/>
      <c r="F22071" s="12"/>
      <c r="I22071" s="26"/>
      <c r="N22071" s="90"/>
      <c r="S22071" s="12"/>
      <c r="T22071" s="12"/>
      <c r="U22071" s="12"/>
    </row>
    <row r="22072" spans="1:21" s="10" customFormat="1" x14ac:dyDescent="0.3">
      <c r="B22072" s="12"/>
      <c r="C22072" s="12"/>
      <c r="D22072" s="12"/>
      <c r="E22072" s="12"/>
      <c r="F22072" s="12"/>
      <c r="I22072" s="26"/>
      <c r="N22072" s="90"/>
      <c r="S22072" s="12"/>
      <c r="T22072" s="12"/>
      <c r="U22072" s="12"/>
    </row>
    <row r="22073" spans="1:21" x14ac:dyDescent="0.3">
      <c r="A22073" s="12"/>
      <c r="I22073" s="26"/>
    </row>
    <row r="22074" spans="1:21" x14ac:dyDescent="0.3">
      <c r="A22074" s="12"/>
      <c r="I22074" s="26"/>
    </row>
    <row r="22075" spans="1:21" x14ac:dyDescent="0.3">
      <c r="A22075" s="12"/>
      <c r="I22075" s="26"/>
    </row>
    <row r="22076" spans="1:21" x14ac:dyDescent="0.3">
      <c r="A22076" s="12"/>
      <c r="I22076" s="26"/>
    </row>
    <row r="22077" spans="1:21" x14ac:dyDescent="0.3">
      <c r="A22077" s="12"/>
      <c r="G22077" s="12"/>
      <c r="H22077" s="12"/>
      <c r="J22077" s="12"/>
      <c r="K22077" s="12"/>
      <c r="L22077" s="12"/>
      <c r="M22077" s="12"/>
      <c r="N22077" s="96"/>
      <c r="O22077" s="12"/>
      <c r="P22077" s="12"/>
      <c r="Q22077" s="12"/>
      <c r="R22077" s="12"/>
    </row>
    <row r="22078" spans="1:21" x14ac:dyDescent="0.3">
      <c r="A22078" s="12"/>
      <c r="G22078" s="12"/>
      <c r="H22078" s="12"/>
      <c r="J22078" s="12"/>
      <c r="K22078" s="12"/>
      <c r="L22078" s="12"/>
      <c r="M22078" s="12"/>
      <c r="N22078" s="96"/>
      <c r="O22078" s="12"/>
      <c r="P22078" s="12"/>
      <c r="Q22078" s="12"/>
      <c r="R22078" s="12"/>
    </row>
    <row r="22079" spans="1:21" x14ac:dyDescent="0.3">
      <c r="A22079" s="12"/>
      <c r="G22079" s="12"/>
      <c r="H22079" s="12"/>
      <c r="J22079" s="12"/>
      <c r="K22079" s="12"/>
      <c r="L22079" s="12"/>
      <c r="M22079" s="12"/>
      <c r="N22079" s="96"/>
      <c r="O22079" s="12"/>
      <c r="P22079" s="12"/>
      <c r="Q22079" s="12"/>
      <c r="R22079" s="12"/>
    </row>
    <row r="22080" spans="1:21" x14ac:dyDescent="0.3">
      <c r="A22080" s="12"/>
      <c r="G22080" s="12"/>
      <c r="H22080" s="12"/>
      <c r="J22080" s="12"/>
      <c r="K22080" s="12"/>
      <c r="L22080" s="12"/>
      <c r="M22080" s="12"/>
      <c r="N22080" s="96"/>
      <c r="O22080" s="12"/>
      <c r="P22080" s="12"/>
      <c r="Q22080" s="12"/>
      <c r="R22080" s="12"/>
    </row>
    <row r="22081" spans="1:18" x14ac:dyDescent="0.3">
      <c r="A22081" s="12"/>
      <c r="G22081" s="12"/>
      <c r="H22081" s="12"/>
      <c r="J22081" s="12"/>
      <c r="K22081" s="12"/>
      <c r="L22081" s="12"/>
      <c r="M22081" s="12"/>
      <c r="N22081" s="96"/>
      <c r="O22081" s="12"/>
      <c r="P22081" s="12"/>
      <c r="Q22081" s="12"/>
      <c r="R22081" s="12"/>
    </row>
    <row r="22082" spans="1:18" x14ac:dyDescent="0.3">
      <c r="A22082" s="12"/>
      <c r="G22082" s="12"/>
      <c r="H22082" s="12"/>
      <c r="J22082" s="12"/>
      <c r="K22082" s="12"/>
      <c r="L22082" s="12"/>
      <c r="M22082" s="12"/>
      <c r="N22082" s="96"/>
      <c r="O22082" s="12"/>
      <c r="P22082" s="12"/>
      <c r="Q22082" s="12"/>
      <c r="R22082" s="12"/>
    </row>
    <row r="22100" spans="1:21" s="10" customFormat="1" x14ac:dyDescent="0.3">
      <c r="B22100" s="12"/>
      <c r="C22100" s="12"/>
      <c r="D22100" s="12"/>
      <c r="E22100" s="12"/>
      <c r="F22100" s="12"/>
      <c r="I22100" s="26"/>
      <c r="N22100" s="90"/>
      <c r="S22100" s="12"/>
      <c r="T22100" s="12"/>
      <c r="U22100" s="12"/>
    </row>
    <row r="22101" spans="1:21" s="10" customFormat="1" x14ac:dyDescent="0.3">
      <c r="B22101" s="12"/>
      <c r="C22101" s="12"/>
      <c r="D22101" s="12"/>
      <c r="E22101" s="12"/>
      <c r="F22101" s="12"/>
      <c r="I22101" s="26"/>
      <c r="N22101" s="90"/>
      <c r="S22101" s="12"/>
      <c r="T22101" s="12"/>
      <c r="U22101" s="12"/>
    </row>
    <row r="22102" spans="1:21" s="10" customFormat="1" x14ac:dyDescent="0.3">
      <c r="B22102" s="12"/>
      <c r="C22102" s="12"/>
      <c r="D22102" s="12"/>
      <c r="E22102" s="12"/>
      <c r="F22102" s="12"/>
      <c r="I22102" s="26"/>
      <c r="N22102" s="90"/>
      <c r="S22102" s="12"/>
      <c r="T22102" s="12"/>
      <c r="U22102" s="12"/>
    </row>
    <row r="22103" spans="1:21" s="10" customFormat="1" x14ac:dyDescent="0.3">
      <c r="B22103" s="12"/>
      <c r="C22103" s="12"/>
      <c r="D22103" s="12"/>
      <c r="E22103" s="12"/>
      <c r="F22103" s="12"/>
      <c r="I22103" s="26"/>
      <c r="N22103" s="90"/>
      <c r="S22103" s="12"/>
      <c r="T22103" s="12"/>
      <c r="U22103" s="12"/>
    </row>
    <row r="22104" spans="1:21" s="10" customFormat="1" x14ac:dyDescent="0.3">
      <c r="B22104" s="12"/>
      <c r="C22104" s="12"/>
      <c r="D22104" s="12"/>
      <c r="E22104" s="12"/>
      <c r="F22104" s="12"/>
      <c r="I22104" s="26"/>
      <c r="N22104" s="90"/>
      <c r="S22104" s="12"/>
      <c r="T22104" s="12"/>
      <c r="U22104" s="12"/>
    </row>
    <row r="22105" spans="1:21" x14ac:dyDescent="0.3">
      <c r="A22105" s="12"/>
      <c r="I22105" s="26"/>
    </row>
    <row r="22106" spans="1:21" x14ac:dyDescent="0.3">
      <c r="A22106" s="12"/>
      <c r="G22106" s="12"/>
      <c r="H22106" s="12"/>
      <c r="J22106" s="12"/>
      <c r="K22106" s="12"/>
      <c r="L22106" s="12"/>
      <c r="M22106" s="12"/>
      <c r="N22106" s="96"/>
      <c r="O22106" s="12"/>
      <c r="P22106" s="12"/>
      <c r="Q22106" s="12"/>
      <c r="R22106" s="12"/>
    </row>
    <row r="22107" spans="1:21" x14ac:dyDescent="0.3">
      <c r="A22107" s="12"/>
      <c r="G22107" s="12"/>
      <c r="H22107" s="12"/>
      <c r="J22107" s="12"/>
      <c r="K22107" s="12"/>
      <c r="L22107" s="12"/>
      <c r="M22107" s="12"/>
      <c r="N22107" s="96"/>
      <c r="O22107" s="12"/>
      <c r="P22107" s="12"/>
      <c r="Q22107" s="12"/>
      <c r="R22107" s="12"/>
    </row>
    <row r="22108" spans="1:21" x14ac:dyDescent="0.3">
      <c r="A22108" s="12"/>
      <c r="G22108" s="12"/>
      <c r="H22108" s="12"/>
      <c r="J22108" s="12"/>
      <c r="K22108" s="12"/>
      <c r="L22108" s="12"/>
      <c r="M22108" s="12"/>
      <c r="N22108" s="96"/>
      <c r="O22108" s="12"/>
      <c r="P22108" s="12"/>
      <c r="Q22108" s="12"/>
      <c r="R22108" s="12"/>
    </row>
    <row r="22109" spans="1:21" x14ac:dyDescent="0.3">
      <c r="A22109" s="12"/>
      <c r="G22109" s="12"/>
      <c r="H22109" s="12"/>
      <c r="J22109" s="12"/>
      <c r="K22109" s="12"/>
      <c r="L22109" s="12"/>
      <c r="M22109" s="12"/>
      <c r="N22109" s="96"/>
      <c r="O22109" s="12"/>
      <c r="P22109" s="12"/>
      <c r="Q22109" s="12"/>
      <c r="R22109" s="12"/>
    </row>
    <row r="22110" spans="1:21" x14ac:dyDescent="0.3">
      <c r="A22110" s="12"/>
      <c r="G22110" s="12"/>
      <c r="H22110" s="12"/>
      <c r="J22110" s="12"/>
      <c r="K22110" s="12"/>
      <c r="L22110" s="12"/>
      <c r="M22110" s="12"/>
      <c r="N22110" s="96"/>
      <c r="O22110" s="12"/>
      <c r="P22110" s="12"/>
      <c r="Q22110" s="12"/>
      <c r="R22110" s="12"/>
    </row>
    <row r="22111" spans="1:21" x14ac:dyDescent="0.3">
      <c r="A22111" s="12"/>
      <c r="G22111" s="12"/>
      <c r="H22111" s="12"/>
      <c r="J22111" s="12"/>
      <c r="K22111" s="12"/>
      <c r="L22111" s="12"/>
      <c r="M22111" s="12"/>
      <c r="N22111" s="96"/>
      <c r="O22111" s="12"/>
      <c r="P22111" s="12"/>
      <c r="Q22111" s="12"/>
      <c r="R22111" s="12"/>
    </row>
    <row r="22129" spans="1:18" x14ac:dyDescent="0.3">
      <c r="A22129" s="12"/>
      <c r="I22129" s="26"/>
    </row>
    <row r="22130" spans="1:18" x14ac:dyDescent="0.3">
      <c r="A22130" s="12"/>
      <c r="I22130" s="26"/>
    </row>
    <row r="22131" spans="1:18" x14ac:dyDescent="0.3">
      <c r="A22131" s="12"/>
      <c r="I22131" s="26"/>
    </row>
    <row r="22132" spans="1:18" x14ac:dyDescent="0.3">
      <c r="A22132" s="12"/>
      <c r="I22132" s="26"/>
    </row>
    <row r="22133" spans="1:18" x14ac:dyDescent="0.3">
      <c r="A22133" s="12"/>
      <c r="I22133" s="26"/>
    </row>
    <row r="22134" spans="1:18" x14ac:dyDescent="0.3">
      <c r="A22134" s="12"/>
      <c r="I22134" s="26"/>
    </row>
    <row r="22135" spans="1:18" x14ac:dyDescent="0.3">
      <c r="A22135" s="12"/>
      <c r="G22135" s="12"/>
      <c r="H22135" s="12"/>
      <c r="J22135" s="12"/>
      <c r="K22135" s="12"/>
      <c r="L22135" s="12"/>
      <c r="M22135" s="12"/>
      <c r="N22135" s="96"/>
      <c r="O22135" s="12"/>
      <c r="P22135" s="12"/>
      <c r="Q22135" s="12"/>
      <c r="R22135" s="12"/>
    </row>
    <row r="22136" spans="1:18" x14ac:dyDescent="0.3">
      <c r="A22136" s="12"/>
      <c r="G22136" s="12"/>
      <c r="H22136" s="12"/>
      <c r="J22136" s="12"/>
      <c r="K22136" s="12"/>
      <c r="L22136" s="12"/>
      <c r="M22136" s="12"/>
      <c r="N22136" s="96"/>
      <c r="O22136" s="12"/>
      <c r="P22136" s="12"/>
      <c r="Q22136" s="12"/>
      <c r="R22136" s="12"/>
    </row>
    <row r="22137" spans="1:18" x14ac:dyDescent="0.3">
      <c r="A22137" s="12"/>
      <c r="G22137" s="12"/>
      <c r="H22137" s="12"/>
      <c r="J22137" s="12"/>
      <c r="K22137" s="12"/>
      <c r="L22137" s="12"/>
      <c r="M22137" s="12"/>
      <c r="N22137" s="96"/>
      <c r="O22137" s="12"/>
      <c r="P22137" s="12"/>
      <c r="Q22137" s="12"/>
      <c r="R22137" s="12"/>
    </row>
    <row r="22138" spans="1:18" x14ac:dyDescent="0.3">
      <c r="A22138" s="12"/>
      <c r="G22138" s="12"/>
      <c r="H22138" s="12"/>
      <c r="J22138" s="12"/>
      <c r="K22138" s="12"/>
      <c r="L22138" s="12"/>
      <c r="M22138" s="12"/>
      <c r="N22138" s="96"/>
      <c r="O22138" s="12"/>
      <c r="P22138" s="12"/>
      <c r="Q22138" s="12"/>
      <c r="R22138" s="12"/>
    </row>
    <row r="22139" spans="1:18" x14ac:dyDescent="0.3">
      <c r="A22139" s="12"/>
      <c r="G22139" s="12"/>
      <c r="H22139" s="12"/>
      <c r="J22139" s="12"/>
      <c r="K22139" s="12"/>
      <c r="L22139" s="12"/>
      <c r="M22139" s="12"/>
      <c r="N22139" s="96"/>
      <c r="O22139" s="12"/>
      <c r="P22139" s="12"/>
      <c r="Q22139" s="12"/>
      <c r="R22139" s="12"/>
    </row>
    <row r="22140" spans="1:18" x14ac:dyDescent="0.3">
      <c r="A22140" s="12"/>
      <c r="G22140" s="12"/>
      <c r="H22140" s="12"/>
      <c r="J22140" s="12"/>
      <c r="K22140" s="12"/>
      <c r="L22140" s="12"/>
      <c r="M22140" s="12"/>
      <c r="N22140" s="96"/>
      <c r="O22140" s="12"/>
      <c r="P22140" s="12"/>
      <c r="Q22140" s="12"/>
      <c r="R22140" s="12"/>
    </row>
    <row r="22158" spans="1:22" s="10" customFormat="1" x14ac:dyDescent="0.3">
      <c r="A22158" s="12"/>
      <c r="B22158" s="12"/>
      <c r="C22158" s="12"/>
      <c r="D22158" s="12"/>
      <c r="E22158" s="12"/>
      <c r="F22158" s="12"/>
      <c r="I22158" s="26"/>
      <c r="N22158" s="90"/>
      <c r="S22158" s="12"/>
      <c r="T22158" s="12"/>
      <c r="U22158" s="12"/>
      <c r="V22158" s="12"/>
    </row>
    <row r="22159" spans="1:22" s="10" customFormat="1" x14ac:dyDescent="0.3">
      <c r="A22159" s="12"/>
      <c r="B22159" s="12"/>
      <c r="C22159" s="12"/>
      <c r="D22159" s="12"/>
      <c r="E22159" s="12"/>
      <c r="F22159" s="12"/>
      <c r="I22159" s="26"/>
      <c r="N22159" s="90"/>
      <c r="S22159" s="12"/>
      <c r="T22159" s="12"/>
      <c r="U22159" s="12"/>
      <c r="V22159" s="12"/>
    </row>
    <row r="22160" spans="1:22" x14ac:dyDescent="0.3">
      <c r="A22160" s="12"/>
      <c r="I22160" s="26"/>
    </row>
    <row r="22161" spans="1:18" x14ac:dyDescent="0.3">
      <c r="A22161" s="12"/>
      <c r="I22161" s="26"/>
    </row>
    <row r="22162" spans="1:18" x14ac:dyDescent="0.3">
      <c r="A22162" s="12"/>
      <c r="I22162" s="26"/>
    </row>
    <row r="22163" spans="1:18" x14ac:dyDescent="0.3">
      <c r="A22163" s="12"/>
      <c r="I22163" s="26"/>
    </row>
    <row r="22164" spans="1:18" x14ac:dyDescent="0.3">
      <c r="A22164" s="12"/>
      <c r="G22164" s="12"/>
      <c r="H22164" s="12"/>
      <c r="J22164" s="12"/>
      <c r="K22164" s="12"/>
      <c r="L22164" s="12"/>
      <c r="M22164" s="12"/>
      <c r="N22164" s="96"/>
      <c r="O22164" s="12"/>
      <c r="P22164" s="12"/>
      <c r="Q22164" s="12"/>
      <c r="R22164" s="12"/>
    </row>
    <row r="22165" spans="1:18" x14ac:dyDescent="0.3">
      <c r="A22165" s="12"/>
      <c r="G22165" s="12"/>
      <c r="H22165" s="12"/>
      <c r="J22165" s="12"/>
      <c r="K22165" s="12"/>
      <c r="L22165" s="12"/>
      <c r="M22165" s="12"/>
      <c r="N22165" s="96"/>
      <c r="O22165" s="12"/>
      <c r="P22165" s="12"/>
      <c r="Q22165" s="12"/>
      <c r="R22165" s="12"/>
    </row>
    <row r="22166" spans="1:18" x14ac:dyDescent="0.3">
      <c r="A22166" s="12"/>
      <c r="G22166" s="12"/>
      <c r="H22166" s="12"/>
      <c r="J22166" s="12"/>
      <c r="K22166" s="12"/>
      <c r="L22166" s="12"/>
      <c r="M22166" s="12"/>
      <c r="N22166" s="96"/>
      <c r="O22166" s="12"/>
      <c r="P22166" s="12"/>
      <c r="Q22166" s="12"/>
      <c r="R22166" s="12"/>
    </row>
    <row r="22167" spans="1:18" x14ac:dyDescent="0.3">
      <c r="A22167" s="12"/>
      <c r="G22167" s="12"/>
      <c r="H22167" s="12"/>
      <c r="J22167" s="12"/>
      <c r="K22167" s="12"/>
      <c r="L22167" s="12"/>
      <c r="M22167" s="12"/>
      <c r="N22167" s="96"/>
      <c r="O22167" s="12"/>
      <c r="P22167" s="12"/>
      <c r="Q22167" s="12"/>
      <c r="R22167" s="12"/>
    </row>
    <row r="22168" spans="1:18" x14ac:dyDescent="0.3">
      <c r="A22168" s="12"/>
      <c r="G22168" s="12"/>
      <c r="H22168" s="12"/>
      <c r="J22168" s="12"/>
      <c r="K22168" s="12"/>
      <c r="L22168" s="12"/>
      <c r="M22168" s="12"/>
      <c r="N22168" s="96"/>
      <c r="O22168" s="12"/>
      <c r="P22168" s="12"/>
      <c r="Q22168" s="12"/>
      <c r="R22168" s="12"/>
    </row>
    <row r="22169" spans="1:18" x14ac:dyDescent="0.3">
      <c r="A22169" s="12"/>
      <c r="G22169" s="12"/>
      <c r="H22169" s="12"/>
      <c r="J22169" s="12"/>
      <c r="K22169" s="12"/>
      <c r="L22169" s="12"/>
      <c r="M22169" s="12"/>
      <c r="N22169" s="96"/>
      <c r="O22169" s="12"/>
      <c r="P22169" s="12"/>
      <c r="Q22169" s="12"/>
      <c r="R22169" s="12"/>
    </row>
    <row r="22187" spans="1:21" s="10" customFormat="1" x14ac:dyDescent="0.3">
      <c r="A22187" s="12"/>
      <c r="B22187" s="12"/>
      <c r="C22187" s="12"/>
      <c r="D22187" s="12"/>
      <c r="E22187" s="12"/>
      <c r="F22187" s="12"/>
      <c r="I22187" s="26"/>
      <c r="N22187" s="90"/>
      <c r="S22187" s="12"/>
      <c r="T22187" s="12"/>
      <c r="U22187" s="12"/>
    </row>
    <row r="22188" spans="1:21" x14ac:dyDescent="0.3">
      <c r="A22188" s="12"/>
      <c r="I22188" s="26"/>
    </row>
    <row r="22189" spans="1:21" x14ac:dyDescent="0.3">
      <c r="A22189" s="12"/>
      <c r="I22189" s="26"/>
    </row>
    <row r="22190" spans="1:21" x14ac:dyDescent="0.3">
      <c r="A22190" s="12"/>
      <c r="I22190" s="26"/>
    </row>
    <row r="22191" spans="1:21" x14ac:dyDescent="0.3">
      <c r="A22191" s="12"/>
      <c r="I22191" s="26"/>
    </row>
    <row r="22192" spans="1:21" x14ac:dyDescent="0.3">
      <c r="A22192" s="12"/>
      <c r="I22192" s="26"/>
    </row>
    <row r="22193" spans="1:18" x14ac:dyDescent="0.3">
      <c r="A22193" s="12"/>
      <c r="G22193" s="12"/>
      <c r="H22193" s="12"/>
      <c r="J22193" s="12"/>
      <c r="K22193" s="12"/>
      <c r="L22193" s="12"/>
      <c r="M22193" s="12"/>
      <c r="N22193" s="96"/>
      <c r="O22193" s="12"/>
      <c r="P22193" s="12"/>
      <c r="Q22193" s="12"/>
      <c r="R22193" s="12"/>
    </row>
    <row r="22194" spans="1:18" x14ac:dyDescent="0.3">
      <c r="A22194" s="12"/>
      <c r="G22194" s="12"/>
      <c r="H22194" s="12"/>
      <c r="J22194" s="12"/>
      <c r="K22194" s="12"/>
      <c r="L22194" s="12"/>
      <c r="M22194" s="12"/>
      <c r="N22194" s="96"/>
      <c r="O22194" s="12"/>
      <c r="P22194" s="12"/>
      <c r="Q22194" s="12"/>
      <c r="R22194" s="12"/>
    </row>
    <row r="22195" spans="1:18" x14ac:dyDescent="0.3">
      <c r="A22195" s="12"/>
      <c r="G22195" s="12"/>
      <c r="H22195" s="12"/>
      <c r="J22195" s="12"/>
      <c r="K22195" s="12"/>
      <c r="L22195" s="12"/>
      <c r="M22195" s="12"/>
      <c r="N22195" s="96"/>
      <c r="O22195" s="12"/>
      <c r="P22195" s="12"/>
      <c r="Q22195" s="12"/>
      <c r="R22195" s="12"/>
    </row>
    <row r="22196" spans="1:18" x14ac:dyDescent="0.3">
      <c r="A22196" s="12"/>
      <c r="G22196" s="12"/>
      <c r="H22196" s="12"/>
      <c r="J22196" s="12"/>
      <c r="K22196" s="12"/>
      <c r="L22196" s="12"/>
      <c r="M22196" s="12"/>
      <c r="N22196" s="96"/>
      <c r="O22196" s="12"/>
      <c r="P22196" s="12"/>
      <c r="Q22196" s="12"/>
      <c r="R22196" s="12"/>
    </row>
    <row r="22197" spans="1:18" x14ac:dyDescent="0.3">
      <c r="A22197" s="12"/>
      <c r="G22197" s="12"/>
      <c r="H22197" s="12"/>
      <c r="J22197" s="12"/>
      <c r="K22197" s="12"/>
      <c r="L22197" s="12"/>
      <c r="M22197" s="12"/>
      <c r="N22197" s="96"/>
      <c r="O22197" s="12"/>
      <c r="P22197" s="12"/>
      <c r="Q22197" s="12"/>
      <c r="R22197" s="12"/>
    </row>
    <row r="22198" spans="1:18" x14ac:dyDescent="0.3">
      <c r="A22198" s="12"/>
      <c r="G22198" s="12"/>
      <c r="H22198" s="12"/>
      <c r="J22198" s="12"/>
      <c r="K22198" s="12"/>
      <c r="L22198" s="12"/>
      <c r="M22198" s="12"/>
      <c r="N22198" s="96"/>
      <c r="O22198" s="12"/>
      <c r="P22198" s="12"/>
      <c r="Q22198" s="12"/>
      <c r="R22198" s="12"/>
    </row>
    <row r="22216" spans="1:21" s="10" customFormat="1" x14ac:dyDescent="0.3">
      <c r="B22216" s="12"/>
      <c r="C22216" s="12"/>
      <c r="D22216" s="12"/>
      <c r="E22216" s="12"/>
      <c r="F22216" s="12"/>
      <c r="I22216" s="26"/>
      <c r="N22216" s="90"/>
      <c r="S22216" s="12"/>
      <c r="T22216" s="12"/>
      <c r="U22216" s="12"/>
    </row>
    <row r="22217" spans="1:21" x14ac:dyDescent="0.3">
      <c r="A22217" s="12"/>
      <c r="I22217" s="26"/>
    </row>
    <row r="22218" spans="1:21" x14ac:dyDescent="0.3">
      <c r="A22218" s="12"/>
      <c r="I22218" s="26"/>
    </row>
    <row r="22219" spans="1:21" x14ac:dyDescent="0.3">
      <c r="A22219" s="12"/>
      <c r="I22219" s="26"/>
    </row>
    <row r="22220" spans="1:21" x14ac:dyDescent="0.3">
      <c r="A22220" s="12"/>
      <c r="I22220" s="26"/>
    </row>
    <row r="22221" spans="1:21" x14ac:dyDescent="0.3">
      <c r="A22221" s="12"/>
      <c r="I22221" s="26"/>
    </row>
    <row r="22222" spans="1:21" x14ac:dyDescent="0.3">
      <c r="A22222" s="12"/>
      <c r="G22222" s="12"/>
      <c r="H22222" s="12"/>
      <c r="J22222" s="12"/>
      <c r="K22222" s="12"/>
      <c r="L22222" s="12"/>
      <c r="M22222" s="12"/>
      <c r="N22222" s="96"/>
      <c r="O22222" s="12"/>
      <c r="P22222" s="12"/>
      <c r="Q22222" s="12"/>
      <c r="R22222" s="12"/>
    </row>
    <row r="22223" spans="1:21" x14ac:dyDescent="0.3">
      <c r="A22223" s="12"/>
      <c r="G22223" s="12"/>
      <c r="H22223" s="12"/>
      <c r="J22223" s="12"/>
      <c r="K22223" s="12"/>
      <c r="L22223" s="12"/>
      <c r="M22223" s="12"/>
      <c r="N22223" s="96"/>
      <c r="O22223" s="12"/>
      <c r="P22223" s="12"/>
      <c r="Q22223" s="12"/>
      <c r="R22223" s="12"/>
    </row>
    <row r="22224" spans="1:21" x14ac:dyDescent="0.3">
      <c r="A22224" s="12"/>
      <c r="G22224" s="12"/>
      <c r="H22224" s="12"/>
      <c r="J22224" s="12"/>
      <c r="K22224" s="12"/>
      <c r="L22224" s="12"/>
      <c r="M22224" s="12"/>
      <c r="N22224" s="96"/>
      <c r="O22224" s="12"/>
      <c r="P22224" s="12"/>
      <c r="Q22224" s="12"/>
      <c r="R22224" s="12"/>
    </row>
    <row r="22225" spans="1:18" x14ac:dyDescent="0.3">
      <c r="A22225" s="12"/>
      <c r="G22225" s="12"/>
      <c r="H22225" s="12"/>
      <c r="J22225" s="12"/>
      <c r="K22225" s="12"/>
      <c r="L22225" s="12"/>
      <c r="M22225" s="12"/>
      <c r="N22225" s="96"/>
      <c r="O22225" s="12"/>
      <c r="P22225" s="12"/>
      <c r="Q22225" s="12"/>
      <c r="R22225" s="12"/>
    </row>
    <row r="22226" spans="1:18" x14ac:dyDescent="0.3">
      <c r="A22226" s="12"/>
      <c r="G22226" s="12"/>
      <c r="H22226" s="12"/>
      <c r="J22226" s="12"/>
      <c r="K22226" s="12"/>
      <c r="L22226" s="12"/>
      <c r="M22226" s="12"/>
      <c r="N22226" s="96"/>
      <c r="O22226" s="12"/>
      <c r="P22226" s="12"/>
      <c r="Q22226" s="12"/>
      <c r="R22226" s="12"/>
    </row>
    <row r="22227" spans="1:18" x14ac:dyDescent="0.3">
      <c r="A22227" s="12"/>
      <c r="G22227" s="12"/>
      <c r="H22227" s="12"/>
      <c r="J22227" s="12"/>
      <c r="K22227" s="12"/>
      <c r="L22227" s="12"/>
      <c r="M22227" s="12"/>
      <c r="N22227" s="96"/>
      <c r="O22227" s="12"/>
      <c r="P22227" s="12"/>
      <c r="Q22227" s="12"/>
      <c r="R22227" s="12"/>
    </row>
    <row r="22245" spans="1:21" s="10" customFormat="1" x14ac:dyDescent="0.3">
      <c r="B22245" s="12"/>
      <c r="C22245" s="12"/>
      <c r="D22245" s="12"/>
      <c r="E22245" s="12"/>
      <c r="F22245" s="12"/>
      <c r="I22245" s="26"/>
      <c r="N22245" s="90"/>
      <c r="S22245" s="12"/>
      <c r="T22245" s="12"/>
      <c r="U22245" s="12"/>
    </row>
    <row r="22246" spans="1:21" s="10" customFormat="1" x14ac:dyDescent="0.3">
      <c r="B22246" s="12"/>
      <c r="C22246" s="12"/>
      <c r="D22246" s="12"/>
      <c r="E22246" s="12"/>
      <c r="F22246" s="12"/>
      <c r="I22246" s="26"/>
      <c r="N22246" s="90"/>
      <c r="S22246" s="12"/>
      <c r="T22246" s="12"/>
      <c r="U22246" s="12"/>
    </row>
    <row r="22247" spans="1:21" s="10" customFormat="1" x14ac:dyDescent="0.3">
      <c r="B22247" s="12"/>
      <c r="C22247" s="12"/>
      <c r="D22247" s="12"/>
      <c r="E22247" s="12"/>
      <c r="F22247" s="12"/>
      <c r="I22247" s="26"/>
      <c r="N22247" s="90"/>
      <c r="S22247" s="12"/>
      <c r="T22247" s="12"/>
      <c r="U22247" s="12"/>
    </row>
    <row r="22248" spans="1:21" s="10" customFormat="1" x14ac:dyDescent="0.3">
      <c r="B22248" s="12"/>
      <c r="C22248" s="12"/>
      <c r="D22248" s="12"/>
      <c r="E22248" s="12"/>
      <c r="F22248" s="12"/>
      <c r="I22248" s="26"/>
      <c r="N22248" s="90"/>
      <c r="S22248" s="12"/>
      <c r="T22248" s="12"/>
      <c r="U22248" s="12"/>
    </row>
    <row r="22249" spans="1:21" x14ac:dyDescent="0.3">
      <c r="A22249" s="12"/>
      <c r="I22249" s="26"/>
    </row>
    <row r="22250" spans="1:21" x14ac:dyDescent="0.3">
      <c r="A22250" s="12"/>
      <c r="I22250" s="26"/>
    </row>
    <row r="22251" spans="1:21" x14ac:dyDescent="0.3">
      <c r="A22251" s="12"/>
      <c r="G22251" s="12"/>
      <c r="H22251" s="12"/>
      <c r="J22251" s="12"/>
      <c r="K22251" s="12"/>
      <c r="L22251" s="12"/>
      <c r="M22251" s="12"/>
      <c r="N22251" s="96"/>
      <c r="O22251" s="12"/>
      <c r="P22251" s="12"/>
      <c r="Q22251" s="12"/>
      <c r="R22251" s="12"/>
    </row>
    <row r="22252" spans="1:21" x14ac:dyDescent="0.3">
      <c r="A22252" s="12"/>
      <c r="G22252" s="12"/>
      <c r="H22252" s="12"/>
      <c r="J22252" s="12"/>
      <c r="K22252" s="12"/>
      <c r="L22252" s="12"/>
      <c r="M22252" s="12"/>
      <c r="N22252" s="96"/>
      <c r="O22252" s="12"/>
      <c r="P22252" s="12"/>
      <c r="Q22252" s="12"/>
      <c r="R22252" s="12"/>
    </row>
    <row r="22253" spans="1:21" x14ac:dyDescent="0.3">
      <c r="A22253" s="12"/>
      <c r="G22253" s="12"/>
      <c r="H22253" s="12"/>
      <c r="J22253" s="12"/>
      <c r="K22253" s="12"/>
      <c r="L22253" s="12"/>
      <c r="M22253" s="12"/>
      <c r="N22253" s="96"/>
      <c r="O22253" s="12"/>
      <c r="P22253" s="12"/>
      <c r="Q22253" s="12"/>
      <c r="R22253" s="12"/>
    </row>
    <row r="22254" spans="1:21" x14ac:dyDescent="0.3">
      <c r="A22254" s="12"/>
      <c r="G22254" s="12"/>
      <c r="H22254" s="12"/>
      <c r="J22254" s="12"/>
      <c r="K22254" s="12"/>
      <c r="L22254" s="12"/>
      <c r="M22254" s="12"/>
      <c r="N22254" s="96"/>
      <c r="O22254" s="12"/>
      <c r="P22254" s="12"/>
      <c r="Q22254" s="12"/>
      <c r="R22254" s="12"/>
    </row>
    <row r="22255" spans="1:21" x14ac:dyDescent="0.3">
      <c r="A22255" s="12"/>
      <c r="G22255" s="12"/>
      <c r="H22255" s="12"/>
      <c r="J22255" s="12"/>
      <c r="K22255" s="12"/>
      <c r="L22255" s="12"/>
      <c r="M22255" s="12"/>
      <c r="N22255" s="96"/>
      <c r="O22255" s="12"/>
      <c r="P22255" s="12"/>
      <c r="Q22255" s="12"/>
      <c r="R22255" s="12"/>
    </row>
    <row r="22256" spans="1:21" x14ac:dyDescent="0.3">
      <c r="A22256" s="12"/>
      <c r="G22256" s="12"/>
      <c r="H22256" s="12"/>
      <c r="J22256" s="12"/>
      <c r="K22256" s="12"/>
      <c r="L22256" s="12"/>
      <c r="M22256" s="12"/>
      <c r="N22256" s="96"/>
      <c r="O22256" s="12"/>
      <c r="P22256" s="12"/>
      <c r="Q22256" s="12"/>
      <c r="R22256" s="12"/>
    </row>
    <row r="22274" spans="1:18" x14ac:dyDescent="0.3">
      <c r="A22274" s="12"/>
      <c r="I22274" s="26"/>
    </row>
    <row r="22275" spans="1:18" x14ac:dyDescent="0.3">
      <c r="A22275" s="12"/>
      <c r="I22275" s="26"/>
    </row>
    <row r="22276" spans="1:18" x14ac:dyDescent="0.3">
      <c r="A22276" s="12"/>
      <c r="I22276" s="26"/>
    </row>
    <row r="22277" spans="1:18" x14ac:dyDescent="0.3">
      <c r="A22277" s="12"/>
      <c r="I22277" s="26"/>
    </row>
    <row r="22278" spans="1:18" x14ac:dyDescent="0.3">
      <c r="A22278" s="12"/>
      <c r="I22278" s="26"/>
    </row>
    <row r="22279" spans="1:18" x14ac:dyDescent="0.3">
      <c r="A22279" s="12"/>
      <c r="I22279" s="26"/>
    </row>
    <row r="22280" spans="1:18" x14ac:dyDescent="0.3">
      <c r="A22280" s="12"/>
      <c r="G22280" s="12"/>
      <c r="H22280" s="12"/>
      <c r="J22280" s="12"/>
      <c r="K22280" s="12"/>
      <c r="L22280" s="12"/>
      <c r="M22280" s="12"/>
      <c r="N22280" s="96"/>
      <c r="O22280" s="12"/>
      <c r="P22280" s="12"/>
      <c r="Q22280" s="12"/>
      <c r="R22280" s="12"/>
    </row>
    <row r="22281" spans="1:18" x14ac:dyDescent="0.3">
      <c r="A22281" s="12"/>
      <c r="G22281" s="12"/>
      <c r="H22281" s="12"/>
      <c r="J22281" s="12"/>
      <c r="K22281" s="12"/>
      <c r="L22281" s="12"/>
      <c r="M22281" s="12"/>
      <c r="N22281" s="96"/>
      <c r="O22281" s="12"/>
      <c r="P22281" s="12"/>
      <c r="Q22281" s="12"/>
      <c r="R22281" s="12"/>
    </row>
    <row r="22282" spans="1:18" x14ac:dyDescent="0.3">
      <c r="A22282" s="12"/>
      <c r="G22282" s="12"/>
      <c r="H22282" s="12"/>
      <c r="J22282" s="12"/>
      <c r="K22282" s="12"/>
      <c r="L22282" s="12"/>
      <c r="M22282" s="12"/>
      <c r="N22282" s="96"/>
      <c r="O22282" s="12"/>
      <c r="P22282" s="12"/>
      <c r="Q22282" s="12"/>
      <c r="R22282" s="12"/>
    </row>
    <row r="22283" spans="1:18" x14ac:dyDescent="0.3">
      <c r="A22283" s="12"/>
      <c r="G22283" s="12"/>
      <c r="H22283" s="12"/>
      <c r="J22283" s="12"/>
      <c r="K22283" s="12"/>
      <c r="L22283" s="12"/>
      <c r="M22283" s="12"/>
      <c r="N22283" s="96"/>
      <c r="O22283" s="12"/>
      <c r="P22283" s="12"/>
      <c r="Q22283" s="12"/>
      <c r="R22283" s="12"/>
    </row>
    <row r="22284" spans="1:18" x14ac:dyDescent="0.3">
      <c r="A22284" s="12"/>
      <c r="G22284" s="12"/>
      <c r="H22284" s="12"/>
      <c r="J22284" s="12"/>
      <c r="K22284" s="12"/>
      <c r="L22284" s="12"/>
      <c r="M22284" s="12"/>
      <c r="N22284" s="96"/>
      <c r="O22284" s="12"/>
      <c r="P22284" s="12"/>
      <c r="Q22284" s="12"/>
      <c r="R22284" s="12"/>
    </row>
    <row r="22285" spans="1:18" x14ac:dyDescent="0.3">
      <c r="A22285" s="12"/>
      <c r="G22285" s="12"/>
      <c r="H22285" s="12"/>
      <c r="J22285" s="12"/>
      <c r="K22285" s="12"/>
      <c r="L22285" s="12"/>
      <c r="M22285" s="12"/>
      <c r="N22285" s="96"/>
      <c r="O22285" s="12"/>
      <c r="P22285" s="12"/>
      <c r="Q22285" s="12"/>
      <c r="R22285" s="12"/>
    </row>
    <row r="22303" spans="1:22" s="10" customFormat="1" x14ac:dyDescent="0.3">
      <c r="A22303" s="12"/>
      <c r="B22303" s="12"/>
      <c r="C22303" s="12"/>
      <c r="D22303" s="12"/>
      <c r="E22303" s="12"/>
      <c r="F22303" s="12"/>
      <c r="I22303" s="26"/>
      <c r="N22303" s="90"/>
      <c r="S22303" s="12"/>
      <c r="T22303" s="12"/>
      <c r="U22303" s="12"/>
      <c r="V22303" s="12"/>
    </row>
    <row r="22304" spans="1:22" x14ac:dyDescent="0.3">
      <c r="A22304" s="12"/>
      <c r="I22304" s="26"/>
    </row>
    <row r="22305" spans="1:18" x14ac:dyDescent="0.3">
      <c r="A22305" s="12"/>
      <c r="I22305" s="26"/>
    </row>
    <row r="22306" spans="1:18" x14ac:dyDescent="0.3">
      <c r="A22306" s="12"/>
      <c r="I22306" s="26"/>
    </row>
    <row r="22307" spans="1:18" x14ac:dyDescent="0.3">
      <c r="A22307" s="12"/>
      <c r="I22307" s="26"/>
    </row>
    <row r="22308" spans="1:18" x14ac:dyDescent="0.3">
      <c r="A22308" s="12"/>
      <c r="I22308" s="26"/>
    </row>
    <row r="22309" spans="1:18" x14ac:dyDescent="0.3">
      <c r="A22309" s="12"/>
      <c r="G22309" s="12"/>
      <c r="H22309" s="12"/>
      <c r="J22309" s="12"/>
      <c r="K22309" s="12"/>
      <c r="L22309" s="12"/>
      <c r="M22309" s="12"/>
      <c r="N22309" s="96"/>
      <c r="O22309" s="12"/>
      <c r="P22309" s="12"/>
      <c r="Q22309" s="12"/>
      <c r="R22309" s="12"/>
    </row>
    <row r="22310" spans="1:18" x14ac:dyDescent="0.3">
      <c r="A22310" s="12"/>
      <c r="G22310" s="12"/>
      <c r="H22310" s="12"/>
      <c r="J22310" s="12"/>
      <c r="K22310" s="12"/>
      <c r="L22310" s="12"/>
      <c r="M22310" s="12"/>
      <c r="N22310" s="96"/>
      <c r="O22310" s="12"/>
      <c r="P22310" s="12"/>
      <c r="Q22310" s="12"/>
      <c r="R22310" s="12"/>
    </row>
    <row r="22311" spans="1:18" x14ac:dyDescent="0.3">
      <c r="A22311" s="12"/>
      <c r="G22311" s="12"/>
      <c r="H22311" s="12"/>
      <c r="J22311" s="12"/>
      <c r="K22311" s="12"/>
      <c r="L22311" s="12"/>
      <c r="M22311" s="12"/>
      <c r="N22311" s="96"/>
      <c r="O22311" s="12"/>
      <c r="P22311" s="12"/>
      <c r="Q22311" s="12"/>
      <c r="R22311" s="12"/>
    </row>
    <row r="22312" spans="1:18" x14ac:dyDescent="0.3">
      <c r="A22312" s="12"/>
      <c r="G22312" s="12"/>
      <c r="H22312" s="12"/>
      <c r="J22312" s="12"/>
      <c r="K22312" s="12"/>
      <c r="L22312" s="12"/>
      <c r="M22312" s="12"/>
      <c r="N22312" s="96"/>
      <c r="O22312" s="12"/>
      <c r="P22312" s="12"/>
      <c r="Q22312" s="12"/>
      <c r="R22312" s="12"/>
    </row>
    <row r="22313" spans="1:18" x14ac:dyDescent="0.3">
      <c r="A22313" s="12"/>
      <c r="G22313" s="12"/>
      <c r="H22313" s="12"/>
      <c r="J22313" s="12"/>
      <c r="K22313" s="12"/>
      <c r="L22313" s="12"/>
      <c r="M22313" s="12"/>
      <c r="N22313" s="96"/>
      <c r="O22313" s="12"/>
      <c r="P22313" s="12"/>
      <c r="Q22313" s="12"/>
      <c r="R22313" s="12"/>
    </row>
    <row r="22314" spans="1:18" x14ac:dyDescent="0.3">
      <c r="A22314" s="12"/>
      <c r="G22314" s="12"/>
      <c r="H22314" s="12"/>
      <c r="J22314" s="12"/>
      <c r="K22314" s="12"/>
      <c r="L22314" s="12"/>
      <c r="M22314" s="12"/>
      <c r="N22314" s="96"/>
      <c r="O22314" s="12"/>
      <c r="P22314" s="12"/>
      <c r="Q22314" s="12"/>
      <c r="R22314" s="12"/>
    </row>
    <row r="22332" spans="1:22" s="10" customFormat="1" x14ac:dyDescent="0.3">
      <c r="A22332" s="12"/>
      <c r="B22332" s="12"/>
      <c r="C22332" s="12"/>
      <c r="D22332" s="12"/>
      <c r="E22332" s="12"/>
      <c r="F22332" s="12"/>
      <c r="I22332" s="26"/>
      <c r="N22332" s="90"/>
      <c r="S22332" s="12"/>
      <c r="T22332" s="12"/>
      <c r="U22332" s="12"/>
      <c r="V22332" s="12"/>
    </row>
    <row r="22333" spans="1:22" s="10" customFormat="1" x14ac:dyDescent="0.3">
      <c r="A22333" s="12"/>
      <c r="B22333" s="12"/>
      <c r="C22333" s="12"/>
      <c r="D22333" s="12"/>
      <c r="E22333" s="12"/>
      <c r="F22333" s="12"/>
      <c r="I22333" s="26"/>
      <c r="N22333" s="90"/>
      <c r="S22333" s="12"/>
      <c r="T22333" s="12"/>
      <c r="U22333" s="12"/>
      <c r="V22333" s="12"/>
    </row>
    <row r="22334" spans="1:22" s="10" customFormat="1" x14ac:dyDescent="0.3">
      <c r="A22334" s="12"/>
      <c r="B22334" s="12"/>
      <c r="C22334" s="12"/>
      <c r="D22334" s="12"/>
      <c r="E22334" s="12"/>
      <c r="F22334" s="12"/>
      <c r="I22334" s="26"/>
      <c r="N22334" s="90"/>
      <c r="S22334" s="12"/>
      <c r="T22334" s="12"/>
      <c r="U22334" s="12"/>
      <c r="V22334" s="12"/>
    </row>
    <row r="22335" spans="1:22" s="10" customFormat="1" x14ac:dyDescent="0.3">
      <c r="A22335" s="12"/>
      <c r="B22335" s="12"/>
      <c r="C22335" s="12"/>
      <c r="D22335" s="12"/>
      <c r="E22335" s="12"/>
      <c r="F22335" s="12"/>
      <c r="I22335" s="26"/>
      <c r="N22335" s="90"/>
      <c r="S22335" s="12"/>
      <c r="T22335" s="12"/>
      <c r="U22335" s="12"/>
      <c r="V22335" s="12"/>
    </row>
    <row r="22336" spans="1:22" x14ac:dyDescent="0.3">
      <c r="A22336" s="12"/>
      <c r="I22336" s="26"/>
    </row>
    <row r="22337" spans="1:18" x14ac:dyDescent="0.3">
      <c r="A22337" s="12"/>
      <c r="I22337" s="26"/>
    </row>
    <row r="22338" spans="1:18" x14ac:dyDescent="0.3">
      <c r="A22338" s="12"/>
      <c r="G22338" s="12"/>
      <c r="H22338" s="12"/>
      <c r="J22338" s="12"/>
      <c r="K22338" s="12"/>
      <c r="L22338" s="12"/>
      <c r="M22338" s="12"/>
      <c r="N22338" s="96"/>
      <c r="O22338" s="12"/>
      <c r="P22338" s="12"/>
      <c r="Q22338" s="12"/>
      <c r="R22338" s="12"/>
    </row>
    <row r="22339" spans="1:18" x14ac:dyDescent="0.3">
      <c r="A22339" s="12"/>
      <c r="G22339" s="12"/>
      <c r="H22339" s="12"/>
      <c r="J22339" s="12"/>
      <c r="K22339" s="12"/>
      <c r="L22339" s="12"/>
      <c r="M22339" s="12"/>
      <c r="N22339" s="96"/>
      <c r="O22339" s="12"/>
      <c r="P22339" s="12"/>
      <c r="Q22339" s="12"/>
      <c r="R22339" s="12"/>
    </row>
    <row r="22340" spans="1:18" x14ac:dyDescent="0.3">
      <c r="A22340" s="12"/>
      <c r="G22340" s="12"/>
      <c r="H22340" s="12"/>
      <c r="J22340" s="12"/>
      <c r="K22340" s="12"/>
      <c r="L22340" s="12"/>
      <c r="M22340" s="12"/>
      <c r="N22340" s="96"/>
      <c r="O22340" s="12"/>
      <c r="P22340" s="12"/>
      <c r="Q22340" s="12"/>
      <c r="R22340" s="12"/>
    </row>
    <row r="22341" spans="1:18" x14ac:dyDescent="0.3">
      <c r="A22341" s="12"/>
      <c r="G22341" s="12"/>
      <c r="H22341" s="12"/>
      <c r="J22341" s="12"/>
      <c r="K22341" s="12"/>
      <c r="L22341" s="12"/>
      <c r="M22341" s="12"/>
      <c r="N22341" s="96"/>
      <c r="O22341" s="12"/>
      <c r="P22341" s="12"/>
      <c r="Q22341" s="12"/>
      <c r="R22341" s="12"/>
    </row>
    <row r="22342" spans="1:18" x14ac:dyDescent="0.3">
      <c r="A22342" s="12"/>
      <c r="G22342" s="12"/>
      <c r="H22342" s="12"/>
      <c r="J22342" s="12"/>
      <c r="K22342" s="12"/>
      <c r="L22342" s="12"/>
      <c r="M22342" s="12"/>
      <c r="N22342" s="96"/>
      <c r="O22342" s="12"/>
      <c r="P22342" s="12"/>
      <c r="Q22342" s="12"/>
      <c r="R22342" s="12"/>
    </row>
    <row r="22343" spans="1:18" x14ac:dyDescent="0.3">
      <c r="A22343" s="12"/>
      <c r="G22343" s="12"/>
      <c r="H22343" s="12"/>
      <c r="J22343" s="12"/>
      <c r="K22343" s="12"/>
      <c r="L22343" s="12"/>
      <c r="M22343" s="12"/>
      <c r="N22343" s="96"/>
      <c r="O22343" s="12"/>
      <c r="P22343" s="12"/>
      <c r="Q22343" s="12"/>
      <c r="R22343" s="12"/>
    </row>
    <row r="22361" spans="1:18" x14ac:dyDescent="0.3">
      <c r="A22361" s="12"/>
      <c r="G22361" s="12"/>
      <c r="H22361" s="12"/>
      <c r="I22361" s="26"/>
      <c r="J22361" s="12"/>
      <c r="K22361" s="12"/>
      <c r="L22361" s="12"/>
      <c r="M22361" s="12"/>
      <c r="N22361" s="96"/>
      <c r="O22361" s="12"/>
      <c r="P22361" s="12"/>
      <c r="Q22361" s="12"/>
      <c r="R22361" s="12"/>
    </row>
    <row r="22362" spans="1:18" x14ac:dyDescent="0.3">
      <c r="A22362" s="12"/>
      <c r="I22362" s="26"/>
    </row>
    <row r="22363" spans="1:18" x14ac:dyDescent="0.3">
      <c r="A22363" s="12"/>
      <c r="I22363" s="26"/>
    </row>
    <row r="22364" spans="1:18" x14ac:dyDescent="0.3">
      <c r="A22364" s="12"/>
      <c r="I22364" s="26"/>
    </row>
    <row r="22365" spans="1:18" x14ac:dyDescent="0.3">
      <c r="A22365" s="12"/>
      <c r="I22365" s="26"/>
    </row>
    <row r="22366" spans="1:18" x14ac:dyDescent="0.3">
      <c r="A22366" s="12"/>
      <c r="I22366" s="26"/>
    </row>
    <row r="22367" spans="1:18" x14ac:dyDescent="0.3">
      <c r="A22367" s="12"/>
      <c r="G22367" s="12"/>
      <c r="H22367" s="12"/>
      <c r="J22367" s="12"/>
      <c r="K22367" s="12"/>
      <c r="L22367" s="12"/>
      <c r="M22367" s="12"/>
      <c r="N22367" s="96"/>
      <c r="O22367" s="12"/>
      <c r="P22367" s="12"/>
      <c r="Q22367" s="12"/>
      <c r="R22367" s="12"/>
    </row>
    <row r="22368" spans="1:18" x14ac:dyDescent="0.3">
      <c r="A22368" s="12"/>
      <c r="G22368" s="12"/>
      <c r="H22368" s="12"/>
      <c r="J22368" s="12"/>
      <c r="K22368" s="12"/>
      <c r="L22368" s="12"/>
      <c r="M22368" s="12"/>
      <c r="N22368" s="96"/>
      <c r="O22368" s="12"/>
      <c r="P22368" s="12"/>
      <c r="Q22368" s="12"/>
      <c r="R22368" s="12"/>
    </row>
    <row r="22369" spans="1:18" x14ac:dyDescent="0.3">
      <c r="A22369" s="12"/>
      <c r="G22369" s="12"/>
      <c r="H22369" s="12"/>
      <c r="J22369" s="12"/>
      <c r="K22369" s="12"/>
      <c r="L22369" s="12"/>
      <c r="M22369" s="12"/>
      <c r="N22369" s="96"/>
      <c r="O22369" s="12"/>
      <c r="P22369" s="12"/>
      <c r="Q22369" s="12"/>
      <c r="R22369" s="12"/>
    </row>
    <row r="22370" spans="1:18" x14ac:dyDescent="0.3">
      <c r="A22370" s="12"/>
      <c r="G22370" s="12"/>
      <c r="H22370" s="12"/>
      <c r="J22370" s="12"/>
      <c r="K22370" s="12"/>
      <c r="L22370" s="12"/>
      <c r="M22370" s="12"/>
      <c r="N22370" s="96"/>
      <c r="O22370" s="12"/>
      <c r="P22370" s="12"/>
      <c r="Q22370" s="12"/>
      <c r="R22370" s="12"/>
    </row>
    <row r="22371" spans="1:18" x14ac:dyDescent="0.3">
      <c r="A22371" s="12"/>
      <c r="G22371" s="12"/>
      <c r="H22371" s="12"/>
      <c r="J22371" s="12"/>
      <c r="K22371" s="12"/>
      <c r="L22371" s="12"/>
      <c r="M22371" s="12"/>
      <c r="N22371" s="96"/>
      <c r="O22371" s="12"/>
      <c r="P22371" s="12"/>
      <c r="Q22371" s="12"/>
      <c r="R22371" s="12"/>
    </row>
    <row r="22372" spans="1:18" x14ac:dyDescent="0.3">
      <c r="A22372" s="12"/>
      <c r="G22372" s="12"/>
      <c r="H22372" s="12"/>
      <c r="J22372" s="12"/>
      <c r="K22372" s="12"/>
      <c r="L22372" s="12"/>
      <c r="M22372" s="12"/>
      <c r="N22372" s="96"/>
      <c r="O22372" s="12"/>
      <c r="P22372" s="12"/>
      <c r="Q22372" s="12"/>
      <c r="R22372" s="12"/>
    </row>
    <row r="22390" spans="1:21" s="10" customFormat="1" x14ac:dyDescent="0.3">
      <c r="B22390" s="12"/>
      <c r="C22390" s="12"/>
      <c r="D22390" s="12"/>
      <c r="E22390" s="12"/>
      <c r="F22390" s="12"/>
      <c r="I22390" s="26"/>
      <c r="N22390" s="90"/>
      <c r="S22390" s="12"/>
      <c r="T22390" s="12"/>
      <c r="U22390" s="12"/>
    </row>
    <row r="22391" spans="1:21" s="10" customFormat="1" x14ac:dyDescent="0.3">
      <c r="B22391" s="12"/>
      <c r="C22391" s="12"/>
      <c r="D22391" s="12"/>
      <c r="E22391" s="12"/>
      <c r="F22391" s="12"/>
      <c r="I22391" s="26"/>
      <c r="N22391" s="90"/>
      <c r="S22391" s="12"/>
      <c r="T22391" s="12"/>
      <c r="U22391" s="12"/>
    </row>
    <row r="22392" spans="1:21" s="10" customFormat="1" x14ac:dyDescent="0.3">
      <c r="B22392" s="12"/>
      <c r="C22392" s="12"/>
      <c r="D22392" s="12"/>
      <c r="E22392" s="12"/>
      <c r="F22392" s="12"/>
      <c r="I22392" s="26"/>
      <c r="N22392" s="90"/>
      <c r="S22392" s="12"/>
      <c r="T22392" s="12"/>
      <c r="U22392" s="12"/>
    </row>
    <row r="22393" spans="1:21" x14ac:dyDescent="0.3">
      <c r="A22393" s="12"/>
      <c r="I22393" s="26"/>
    </row>
    <row r="22394" spans="1:21" x14ac:dyDescent="0.3">
      <c r="A22394" s="12"/>
      <c r="I22394" s="26"/>
    </row>
    <row r="22395" spans="1:21" x14ac:dyDescent="0.3">
      <c r="A22395" s="12"/>
      <c r="I22395" s="26"/>
    </row>
    <row r="22396" spans="1:21" x14ac:dyDescent="0.3">
      <c r="A22396" s="12"/>
      <c r="G22396" s="12"/>
      <c r="H22396" s="12"/>
      <c r="J22396" s="12"/>
      <c r="K22396" s="12"/>
      <c r="L22396" s="12"/>
      <c r="M22396" s="12"/>
      <c r="N22396" s="96"/>
      <c r="O22396" s="12"/>
      <c r="P22396" s="12"/>
      <c r="Q22396" s="12"/>
      <c r="R22396" s="12"/>
    </row>
    <row r="22397" spans="1:21" x14ac:dyDescent="0.3">
      <c r="A22397" s="12"/>
      <c r="G22397" s="12"/>
      <c r="H22397" s="12"/>
      <c r="J22397" s="12"/>
      <c r="K22397" s="12"/>
      <c r="L22397" s="12"/>
      <c r="M22397" s="12"/>
      <c r="N22397" s="96"/>
      <c r="O22397" s="12"/>
      <c r="P22397" s="12"/>
      <c r="Q22397" s="12"/>
      <c r="R22397" s="12"/>
    </row>
    <row r="22398" spans="1:21" x14ac:dyDescent="0.3">
      <c r="A22398" s="12"/>
      <c r="G22398" s="12"/>
      <c r="H22398" s="12"/>
      <c r="J22398" s="12"/>
      <c r="K22398" s="12"/>
      <c r="L22398" s="12"/>
      <c r="M22398" s="12"/>
      <c r="N22398" s="96"/>
      <c r="O22398" s="12"/>
      <c r="P22398" s="12"/>
      <c r="Q22398" s="12"/>
      <c r="R22398" s="12"/>
    </row>
    <row r="22399" spans="1:21" x14ac:dyDescent="0.3">
      <c r="A22399" s="12"/>
      <c r="G22399" s="12"/>
      <c r="H22399" s="12"/>
      <c r="J22399" s="12"/>
      <c r="K22399" s="12"/>
      <c r="L22399" s="12"/>
      <c r="M22399" s="12"/>
      <c r="N22399" s="96"/>
      <c r="O22399" s="12"/>
      <c r="P22399" s="12"/>
      <c r="Q22399" s="12"/>
      <c r="R22399" s="12"/>
    </row>
    <row r="22400" spans="1:21" x14ac:dyDescent="0.3">
      <c r="A22400" s="12"/>
      <c r="G22400" s="12"/>
      <c r="H22400" s="12"/>
      <c r="J22400" s="12"/>
      <c r="K22400" s="12"/>
      <c r="L22400" s="12"/>
      <c r="M22400" s="12"/>
      <c r="N22400" s="96"/>
      <c r="O22400" s="12"/>
      <c r="P22400" s="12"/>
      <c r="Q22400" s="12"/>
      <c r="R22400" s="12"/>
    </row>
    <row r="22401" spans="1:18" x14ac:dyDescent="0.3">
      <c r="A22401" s="12"/>
      <c r="G22401" s="12"/>
      <c r="H22401" s="12"/>
      <c r="J22401" s="12"/>
      <c r="K22401" s="12"/>
      <c r="L22401" s="12"/>
      <c r="M22401" s="12"/>
      <c r="N22401" s="96"/>
      <c r="O22401" s="12"/>
      <c r="P22401" s="12"/>
      <c r="Q22401" s="12"/>
      <c r="R22401" s="12"/>
    </row>
    <row r="22419" spans="1:21" s="10" customFormat="1" x14ac:dyDescent="0.3">
      <c r="B22419" s="12"/>
      <c r="C22419" s="12"/>
      <c r="D22419" s="12"/>
      <c r="E22419" s="12"/>
      <c r="F22419" s="12"/>
      <c r="I22419" s="26"/>
      <c r="N22419" s="90"/>
      <c r="S22419" s="12"/>
      <c r="T22419" s="12"/>
      <c r="U22419" s="12"/>
    </row>
    <row r="22420" spans="1:21" s="10" customFormat="1" x14ac:dyDescent="0.3">
      <c r="B22420" s="12"/>
      <c r="C22420" s="12"/>
      <c r="D22420" s="12"/>
      <c r="E22420" s="12"/>
      <c r="F22420" s="12"/>
      <c r="I22420" s="26"/>
      <c r="N22420" s="90"/>
      <c r="S22420" s="12"/>
      <c r="T22420" s="12"/>
      <c r="U22420" s="12"/>
    </row>
    <row r="22421" spans="1:21" s="10" customFormat="1" x14ac:dyDescent="0.3">
      <c r="B22421" s="12"/>
      <c r="C22421" s="12"/>
      <c r="D22421" s="12"/>
      <c r="E22421" s="12"/>
      <c r="F22421" s="12"/>
      <c r="I22421" s="26"/>
      <c r="N22421" s="90"/>
      <c r="S22421" s="12"/>
      <c r="T22421" s="12"/>
      <c r="U22421" s="12"/>
    </row>
    <row r="22422" spans="1:21" s="10" customFormat="1" x14ac:dyDescent="0.3">
      <c r="B22422" s="12"/>
      <c r="C22422" s="12"/>
      <c r="D22422" s="12"/>
      <c r="E22422" s="12"/>
      <c r="F22422" s="12"/>
      <c r="I22422" s="26"/>
      <c r="N22422" s="90"/>
      <c r="S22422" s="12"/>
      <c r="T22422" s="12"/>
      <c r="U22422" s="12"/>
    </row>
    <row r="22423" spans="1:21" s="10" customFormat="1" x14ac:dyDescent="0.3">
      <c r="B22423" s="12"/>
      <c r="C22423" s="12"/>
      <c r="D22423" s="12"/>
      <c r="E22423" s="12"/>
      <c r="F22423" s="12"/>
      <c r="I22423" s="26"/>
      <c r="N22423" s="90"/>
      <c r="S22423" s="12"/>
      <c r="T22423" s="12"/>
      <c r="U22423" s="12"/>
    </row>
    <row r="22424" spans="1:21" s="10" customFormat="1" x14ac:dyDescent="0.3">
      <c r="B22424" s="12"/>
      <c r="C22424" s="12"/>
      <c r="D22424" s="12"/>
      <c r="E22424" s="12"/>
      <c r="F22424" s="12"/>
      <c r="I22424" s="26"/>
      <c r="N22424" s="90"/>
      <c r="S22424" s="12"/>
      <c r="T22424" s="12"/>
      <c r="U22424" s="12"/>
    </row>
    <row r="22425" spans="1:21" x14ac:dyDescent="0.3">
      <c r="A22425" s="12"/>
      <c r="G22425" s="12"/>
      <c r="H22425" s="12"/>
      <c r="J22425" s="12"/>
      <c r="K22425" s="12"/>
      <c r="L22425" s="12"/>
      <c r="M22425" s="12"/>
      <c r="N22425" s="96"/>
      <c r="O22425" s="12"/>
      <c r="P22425" s="12"/>
      <c r="Q22425" s="12"/>
      <c r="R22425" s="12"/>
    </row>
    <row r="22426" spans="1:21" x14ac:dyDescent="0.3">
      <c r="A22426" s="12"/>
      <c r="G22426" s="12"/>
      <c r="H22426" s="12"/>
      <c r="J22426" s="12"/>
      <c r="K22426" s="12"/>
      <c r="L22426" s="12"/>
      <c r="M22426" s="12"/>
      <c r="N22426" s="96"/>
      <c r="O22426" s="12"/>
      <c r="P22426" s="12"/>
      <c r="Q22426" s="12"/>
      <c r="R22426" s="12"/>
    </row>
    <row r="22427" spans="1:21" x14ac:dyDescent="0.3">
      <c r="A22427" s="12"/>
      <c r="G22427" s="12"/>
      <c r="H22427" s="12"/>
      <c r="J22427" s="12"/>
      <c r="K22427" s="12"/>
      <c r="L22427" s="12"/>
      <c r="M22427" s="12"/>
      <c r="N22427" s="96"/>
      <c r="O22427" s="12"/>
      <c r="P22427" s="12"/>
      <c r="Q22427" s="12"/>
      <c r="R22427" s="12"/>
    </row>
    <row r="22428" spans="1:21" x14ac:dyDescent="0.3">
      <c r="A22428" s="12"/>
      <c r="G22428" s="12"/>
      <c r="H22428" s="12"/>
      <c r="J22428" s="12"/>
      <c r="K22428" s="12"/>
      <c r="L22428" s="12"/>
      <c r="M22428" s="12"/>
      <c r="N22428" s="96"/>
      <c r="O22428" s="12"/>
      <c r="P22428" s="12"/>
      <c r="Q22428" s="12"/>
      <c r="R22428" s="12"/>
    </row>
    <row r="22429" spans="1:21" x14ac:dyDescent="0.3">
      <c r="A22429" s="12"/>
      <c r="G22429" s="12"/>
      <c r="H22429" s="12"/>
      <c r="J22429" s="12"/>
      <c r="K22429" s="12"/>
      <c r="L22429" s="12"/>
      <c r="M22429" s="12"/>
      <c r="N22429" s="96"/>
      <c r="O22429" s="12"/>
      <c r="P22429" s="12"/>
      <c r="Q22429" s="12"/>
      <c r="R22429" s="12"/>
    </row>
    <row r="22430" spans="1:21" x14ac:dyDescent="0.3">
      <c r="A22430" s="12"/>
      <c r="G22430" s="12"/>
      <c r="H22430" s="12"/>
      <c r="J22430" s="12"/>
      <c r="K22430" s="12"/>
      <c r="L22430" s="12"/>
      <c r="M22430" s="12"/>
      <c r="N22430" s="96"/>
      <c r="O22430" s="12"/>
      <c r="P22430" s="12"/>
      <c r="Q22430" s="12"/>
      <c r="R22430" s="12"/>
    </row>
    <row r="22448" spans="1:18" x14ac:dyDescent="0.3">
      <c r="A22448" s="12"/>
      <c r="I22448" s="26"/>
      <c r="J22448" s="12"/>
      <c r="K22448" s="12"/>
      <c r="L22448" s="12"/>
      <c r="M22448" s="12"/>
      <c r="N22448" s="96"/>
      <c r="O22448" s="12"/>
      <c r="P22448" s="12"/>
      <c r="Q22448" s="12"/>
      <c r="R22448" s="12"/>
    </row>
    <row r="22449" spans="1:18" x14ac:dyDescent="0.3">
      <c r="A22449" s="12"/>
      <c r="I22449" s="26"/>
    </row>
    <row r="22450" spans="1:18" x14ac:dyDescent="0.3">
      <c r="A22450" s="12"/>
      <c r="I22450" s="26"/>
    </row>
    <row r="22451" spans="1:18" x14ac:dyDescent="0.3">
      <c r="A22451" s="12"/>
      <c r="I22451" s="26"/>
    </row>
    <row r="22452" spans="1:18" x14ac:dyDescent="0.3">
      <c r="A22452" s="12"/>
      <c r="I22452" s="26"/>
    </row>
    <row r="22453" spans="1:18" x14ac:dyDescent="0.3">
      <c r="A22453" s="12"/>
      <c r="I22453" s="26"/>
    </row>
    <row r="22454" spans="1:18" x14ac:dyDescent="0.3">
      <c r="A22454" s="12"/>
      <c r="G22454" s="12"/>
      <c r="H22454" s="12"/>
      <c r="J22454" s="12"/>
      <c r="K22454" s="12"/>
      <c r="L22454" s="12"/>
      <c r="M22454" s="12"/>
      <c r="N22454" s="96"/>
      <c r="O22454" s="12"/>
      <c r="P22454" s="12"/>
      <c r="Q22454" s="12"/>
      <c r="R22454" s="12"/>
    </row>
    <row r="22455" spans="1:18" x14ac:dyDescent="0.3">
      <c r="A22455" s="12"/>
      <c r="G22455" s="12"/>
      <c r="H22455" s="12"/>
      <c r="J22455" s="12"/>
      <c r="K22455" s="12"/>
      <c r="L22455" s="12"/>
      <c r="M22455" s="12"/>
      <c r="N22455" s="96"/>
      <c r="O22455" s="12"/>
      <c r="P22455" s="12"/>
      <c r="Q22455" s="12"/>
      <c r="R22455" s="12"/>
    </row>
    <row r="22456" spans="1:18" x14ac:dyDescent="0.3">
      <c r="A22456" s="12"/>
      <c r="G22456" s="12"/>
      <c r="H22456" s="12"/>
      <c r="J22456" s="12"/>
      <c r="K22456" s="12"/>
      <c r="L22456" s="12"/>
      <c r="M22456" s="12"/>
      <c r="N22456" s="96"/>
      <c r="O22456" s="12"/>
      <c r="P22456" s="12"/>
      <c r="Q22456" s="12"/>
      <c r="R22456" s="12"/>
    </row>
    <row r="22457" spans="1:18" x14ac:dyDescent="0.3">
      <c r="A22457" s="12"/>
      <c r="G22457" s="12"/>
      <c r="H22457" s="12"/>
      <c r="J22457" s="12"/>
      <c r="K22457" s="12"/>
      <c r="L22457" s="12"/>
      <c r="M22457" s="12"/>
      <c r="N22457" s="96"/>
      <c r="O22457" s="12"/>
      <c r="P22457" s="12"/>
      <c r="Q22457" s="12"/>
      <c r="R22457" s="12"/>
    </row>
    <row r="22458" spans="1:18" x14ac:dyDescent="0.3">
      <c r="A22458" s="12"/>
      <c r="G22458" s="12"/>
      <c r="H22458" s="12"/>
      <c r="J22458" s="12"/>
      <c r="K22458" s="12"/>
      <c r="L22458" s="12"/>
      <c r="M22458" s="12"/>
      <c r="N22458" s="96"/>
      <c r="O22458" s="12"/>
      <c r="P22458" s="12"/>
      <c r="Q22458" s="12"/>
      <c r="R22458" s="12"/>
    </row>
    <row r="22459" spans="1:18" x14ac:dyDescent="0.3">
      <c r="A22459" s="12"/>
      <c r="G22459" s="12"/>
      <c r="H22459" s="12"/>
      <c r="J22459" s="12"/>
      <c r="K22459" s="12"/>
      <c r="L22459" s="12"/>
      <c r="M22459" s="12"/>
      <c r="N22459" s="96"/>
      <c r="O22459" s="12"/>
      <c r="P22459" s="12"/>
      <c r="Q22459" s="12"/>
      <c r="R22459" s="12"/>
    </row>
    <row r="22477" spans="1:22" s="10" customFormat="1" x14ac:dyDescent="0.3">
      <c r="A22477" s="12"/>
      <c r="B22477" s="12"/>
      <c r="C22477" s="12"/>
      <c r="D22477" s="12"/>
      <c r="E22477" s="12"/>
      <c r="F22477" s="12"/>
      <c r="I22477" s="26"/>
      <c r="N22477" s="90"/>
      <c r="S22477" s="12"/>
      <c r="T22477" s="12"/>
      <c r="U22477" s="12"/>
      <c r="V22477" s="12"/>
    </row>
    <row r="22478" spans="1:22" s="10" customFormat="1" x14ac:dyDescent="0.3">
      <c r="A22478" s="12"/>
      <c r="B22478" s="12"/>
      <c r="C22478" s="12"/>
      <c r="D22478" s="12"/>
      <c r="E22478" s="12"/>
      <c r="F22478" s="12"/>
      <c r="I22478" s="26"/>
      <c r="N22478" s="90"/>
      <c r="S22478" s="12"/>
      <c r="T22478" s="12"/>
      <c r="U22478" s="12"/>
      <c r="V22478" s="12"/>
    </row>
    <row r="22479" spans="1:22" s="10" customFormat="1" x14ac:dyDescent="0.3">
      <c r="A22479" s="12"/>
      <c r="B22479" s="12"/>
      <c r="C22479" s="12"/>
      <c r="D22479" s="12"/>
      <c r="E22479" s="12"/>
      <c r="F22479" s="12"/>
      <c r="I22479" s="26"/>
      <c r="N22479" s="90"/>
      <c r="S22479" s="12"/>
      <c r="T22479" s="12"/>
      <c r="U22479" s="12"/>
      <c r="V22479" s="12"/>
    </row>
    <row r="22480" spans="1:22" x14ac:dyDescent="0.3">
      <c r="A22480" s="12"/>
      <c r="I22480" s="26"/>
    </row>
    <row r="22481" spans="1:18" x14ac:dyDescent="0.3">
      <c r="A22481" s="12"/>
      <c r="I22481" s="26"/>
    </row>
    <row r="22482" spans="1:18" x14ac:dyDescent="0.3">
      <c r="A22482" s="12"/>
      <c r="I22482" s="26"/>
    </row>
    <row r="22483" spans="1:18" x14ac:dyDescent="0.3">
      <c r="A22483" s="12"/>
      <c r="G22483" s="12"/>
      <c r="H22483" s="12"/>
      <c r="J22483" s="12"/>
      <c r="K22483" s="12"/>
      <c r="L22483" s="12"/>
      <c r="M22483" s="12"/>
      <c r="N22483" s="96"/>
      <c r="O22483" s="12"/>
      <c r="P22483" s="12"/>
      <c r="Q22483" s="12"/>
      <c r="R22483" s="12"/>
    </row>
    <row r="22484" spans="1:18" x14ac:dyDescent="0.3">
      <c r="A22484" s="12"/>
      <c r="G22484" s="12"/>
      <c r="H22484" s="12"/>
      <c r="J22484" s="12"/>
      <c r="K22484" s="12"/>
      <c r="L22484" s="12"/>
      <c r="M22484" s="12"/>
      <c r="N22484" s="96"/>
      <c r="O22484" s="12"/>
      <c r="P22484" s="12"/>
      <c r="Q22484" s="12"/>
      <c r="R22484" s="12"/>
    </row>
    <row r="22485" spans="1:18" x14ac:dyDescent="0.3">
      <c r="A22485" s="12"/>
      <c r="G22485" s="12"/>
      <c r="H22485" s="12"/>
      <c r="J22485" s="12"/>
      <c r="K22485" s="12"/>
      <c r="L22485" s="12"/>
      <c r="M22485" s="12"/>
      <c r="N22485" s="96"/>
      <c r="O22485" s="12"/>
      <c r="P22485" s="12"/>
      <c r="Q22485" s="12"/>
      <c r="R22485" s="12"/>
    </row>
    <row r="22486" spans="1:18" x14ac:dyDescent="0.3">
      <c r="A22486" s="12"/>
      <c r="G22486" s="12"/>
      <c r="H22486" s="12"/>
      <c r="J22486" s="12"/>
      <c r="K22486" s="12"/>
      <c r="L22486" s="12"/>
      <c r="M22486" s="12"/>
      <c r="N22486" s="96"/>
      <c r="O22486" s="12"/>
      <c r="P22486" s="12"/>
      <c r="Q22486" s="12"/>
      <c r="R22486" s="12"/>
    </row>
    <row r="22487" spans="1:18" x14ac:dyDescent="0.3">
      <c r="A22487" s="12"/>
      <c r="G22487" s="12"/>
      <c r="H22487" s="12"/>
      <c r="J22487" s="12"/>
      <c r="K22487" s="12"/>
      <c r="L22487" s="12"/>
      <c r="M22487" s="12"/>
      <c r="N22487" s="96"/>
      <c r="O22487" s="12"/>
      <c r="P22487" s="12"/>
      <c r="Q22487" s="12"/>
      <c r="R22487" s="12"/>
    </row>
    <row r="22488" spans="1:18" x14ac:dyDescent="0.3">
      <c r="A22488" s="12"/>
      <c r="G22488" s="12"/>
      <c r="H22488" s="12"/>
      <c r="J22488" s="12"/>
      <c r="K22488" s="12"/>
      <c r="L22488" s="12"/>
      <c r="M22488" s="12"/>
      <c r="N22488" s="96"/>
      <c r="O22488" s="12"/>
      <c r="P22488" s="12"/>
      <c r="Q22488" s="12"/>
      <c r="R22488" s="12"/>
    </row>
    <row r="22506" spans="1:21" s="10" customFormat="1" x14ac:dyDescent="0.3">
      <c r="A22506" s="12"/>
      <c r="B22506" s="12"/>
      <c r="C22506" s="12"/>
      <c r="D22506" s="12"/>
      <c r="E22506" s="12"/>
      <c r="F22506" s="12"/>
      <c r="I22506" s="26"/>
      <c r="N22506" s="90"/>
      <c r="S22506" s="12"/>
      <c r="T22506" s="12"/>
      <c r="U22506" s="12"/>
    </row>
    <row r="22507" spans="1:21" s="10" customFormat="1" x14ac:dyDescent="0.3">
      <c r="A22507" s="12"/>
      <c r="B22507" s="12"/>
      <c r="C22507" s="12"/>
      <c r="D22507" s="12"/>
      <c r="E22507" s="12"/>
      <c r="F22507" s="12"/>
      <c r="I22507" s="26"/>
      <c r="N22507" s="90"/>
      <c r="S22507" s="12"/>
      <c r="T22507" s="12"/>
      <c r="U22507" s="12"/>
    </row>
    <row r="22508" spans="1:21" x14ac:dyDescent="0.3">
      <c r="A22508" s="12"/>
      <c r="I22508" s="26"/>
    </row>
    <row r="22509" spans="1:21" x14ac:dyDescent="0.3">
      <c r="A22509" s="12"/>
      <c r="I22509" s="26"/>
    </row>
    <row r="22510" spans="1:21" x14ac:dyDescent="0.3">
      <c r="A22510" s="12"/>
      <c r="I22510" s="26"/>
    </row>
    <row r="22511" spans="1:21" x14ac:dyDescent="0.3">
      <c r="A22511" s="12"/>
      <c r="I22511" s="26"/>
    </row>
    <row r="22512" spans="1:21" x14ac:dyDescent="0.3">
      <c r="A22512" s="12"/>
      <c r="G22512" s="12"/>
      <c r="H22512" s="12"/>
      <c r="J22512" s="12"/>
      <c r="K22512" s="12"/>
      <c r="L22512" s="12"/>
      <c r="M22512" s="12"/>
      <c r="N22512" s="96"/>
      <c r="O22512" s="12"/>
      <c r="P22512" s="12"/>
      <c r="Q22512" s="12"/>
      <c r="R22512" s="12"/>
    </row>
    <row r="22513" spans="1:18" x14ac:dyDescent="0.3">
      <c r="A22513" s="12"/>
      <c r="G22513" s="12"/>
      <c r="H22513" s="12"/>
      <c r="J22513" s="12"/>
      <c r="K22513" s="12"/>
      <c r="L22513" s="12"/>
      <c r="M22513" s="12"/>
      <c r="N22513" s="96"/>
      <c r="O22513" s="12"/>
      <c r="P22513" s="12"/>
      <c r="Q22513" s="12"/>
      <c r="R22513" s="12"/>
    </row>
    <row r="22514" spans="1:18" x14ac:dyDescent="0.3">
      <c r="A22514" s="12"/>
      <c r="G22514" s="12"/>
      <c r="H22514" s="12"/>
      <c r="J22514" s="12"/>
      <c r="K22514" s="12"/>
      <c r="L22514" s="12"/>
      <c r="M22514" s="12"/>
      <c r="N22514" s="96"/>
      <c r="O22514" s="12"/>
      <c r="P22514" s="12"/>
      <c r="Q22514" s="12"/>
      <c r="R22514" s="12"/>
    </row>
    <row r="22515" spans="1:18" x14ac:dyDescent="0.3">
      <c r="A22515" s="12"/>
      <c r="G22515" s="12"/>
      <c r="H22515" s="12"/>
      <c r="J22515" s="12"/>
      <c r="K22515" s="12"/>
      <c r="L22515" s="12"/>
      <c r="M22515" s="12"/>
      <c r="N22515" s="96"/>
      <c r="O22515" s="12"/>
      <c r="P22515" s="12"/>
      <c r="Q22515" s="12"/>
      <c r="R22515" s="12"/>
    </row>
    <row r="22516" spans="1:18" x14ac:dyDescent="0.3">
      <c r="A22516" s="12"/>
      <c r="G22516" s="12"/>
      <c r="H22516" s="12"/>
      <c r="J22516" s="12"/>
      <c r="K22516" s="12"/>
      <c r="L22516" s="12"/>
      <c r="M22516" s="12"/>
      <c r="N22516" s="96"/>
      <c r="O22516" s="12"/>
      <c r="P22516" s="12"/>
      <c r="Q22516" s="12"/>
      <c r="R22516" s="12"/>
    </row>
    <row r="22517" spans="1:18" x14ac:dyDescent="0.3">
      <c r="A22517" s="12"/>
      <c r="G22517" s="12"/>
      <c r="H22517" s="12"/>
      <c r="J22517" s="12"/>
      <c r="K22517" s="12"/>
      <c r="L22517" s="12"/>
      <c r="M22517" s="12"/>
      <c r="N22517" s="96"/>
      <c r="O22517" s="12"/>
      <c r="P22517" s="12"/>
      <c r="Q22517" s="12"/>
      <c r="R22517" s="12"/>
    </row>
    <row r="22535" spans="1:21" s="10" customFormat="1" x14ac:dyDescent="0.3">
      <c r="B22535" s="12"/>
      <c r="C22535" s="12"/>
      <c r="D22535" s="12"/>
      <c r="E22535" s="12"/>
      <c r="F22535" s="12"/>
      <c r="I22535" s="26"/>
      <c r="N22535" s="90"/>
      <c r="S22535" s="12"/>
      <c r="T22535" s="12"/>
      <c r="U22535" s="12"/>
    </row>
    <row r="22536" spans="1:21" s="10" customFormat="1" x14ac:dyDescent="0.3">
      <c r="B22536" s="12"/>
      <c r="C22536" s="12"/>
      <c r="D22536" s="12"/>
      <c r="E22536" s="12"/>
      <c r="F22536" s="12"/>
      <c r="I22536" s="26"/>
      <c r="N22536" s="90"/>
      <c r="S22536" s="12"/>
      <c r="T22536" s="12"/>
      <c r="U22536" s="12"/>
    </row>
    <row r="22537" spans="1:21" x14ac:dyDescent="0.3">
      <c r="A22537" s="12"/>
      <c r="I22537" s="26"/>
    </row>
    <row r="22538" spans="1:21" x14ac:dyDescent="0.3">
      <c r="A22538" s="12"/>
      <c r="I22538" s="26"/>
    </row>
    <row r="22539" spans="1:21" x14ac:dyDescent="0.3">
      <c r="A22539" s="12"/>
      <c r="I22539" s="26"/>
    </row>
    <row r="22540" spans="1:21" x14ac:dyDescent="0.3">
      <c r="A22540" s="12"/>
      <c r="I22540" s="26"/>
    </row>
    <row r="22541" spans="1:21" x14ac:dyDescent="0.3">
      <c r="A22541" s="12"/>
      <c r="G22541" s="12"/>
      <c r="H22541" s="12"/>
      <c r="J22541" s="12"/>
      <c r="K22541" s="12"/>
      <c r="L22541" s="12"/>
      <c r="M22541" s="12"/>
      <c r="N22541" s="96"/>
      <c r="O22541" s="12"/>
      <c r="P22541" s="12"/>
      <c r="Q22541" s="12"/>
      <c r="R22541" s="12"/>
    </row>
    <row r="22542" spans="1:21" x14ac:dyDescent="0.3">
      <c r="A22542" s="12"/>
      <c r="G22542" s="12"/>
      <c r="H22542" s="12"/>
      <c r="J22542" s="12"/>
      <c r="K22542" s="12"/>
      <c r="L22542" s="12"/>
      <c r="M22542" s="12"/>
      <c r="N22542" s="96"/>
      <c r="O22542" s="12"/>
      <c r="P22542" s="12"/>
      <c r="Q22542" s="12"/>
      <c r="R22542" s="12"/>
    </row>
    <row r="22543" spans="1:21" x14ac:dyDescent="0.3">
      <c r="A22543" s="12"/>
      <c r="G22543" s="12"/>
      <c r="H22543" s="12"/>
      <c r="J22543" s="12"/>
      <c r="K22543" s="12"/>
      <c r="L22543" s="12"/>
      <c r="M22543" s="12"/>
      <c r="N22543" s="96"/>
      <c r="O22543" s="12"/>
      <c r="P22543" s="12"/>
      <c r="Q22543" s="12"/>
      <c r="R22543" s="12"/>
    </row>
    <row r="22544" spans="1:21" x14ac:dyDescent="0.3">
      <c r="A22544" s="12"/>
      <c r="G22544" s="12"/>
      <c r="H22544" s="12"/>
      <c r="J22544" s="12"/>
      <c r="K22544" s="12"/>
      <c r="L22544" s="12"/>
      <c r="M22544" s="12"/>
      <c r="N22544" s="96"/>
      <c r="O22544" s="12"/>
      <c r="P22544" s="12"/>
      <c r="Q22544" s="12"/>
      <c r="R22544" s="12"/>
    </row>
    <row r="22545" spans="1:18" x14ac:dyDescent="0.3">
      <c r="A22545" s="12"/>
      <c r="G22545" s="12"/>
      <c r="H22545" s="12"/>
      <c r="J22545" s="12"/>
      <c r="K22545" s="12"/>
      <c r="L22545" s="12"/>
      <c r="M22545" s="12"/>
      <c r="N22545" s="96"/>
      <c r="O22545" s="12"/>
      <c r="P22545" s="12"/>
      <c r="Q22545" s="12"/>
      <c r="R22545" s="12"/>
    </row>
    <row r="22546" spans="1:18" x14ac:dyDescent="0.3">
      <c r="A22546" s="12"/>
      <c r="G22546" s="12"/>
      <c r="H22546" s="12"/>
      <c r="J22546" s="12"/>
      <c r="K22546" s="12"/>
      <c r="L22546" s="12"/>
      <c r="M22546" s="12"/>
      <c r="N22546" s="96"/>
      <c r="O22546" s="12"/>
      <c r="P22546" s="12"/>
      <c r="Q22546" s="12"/>
      <c r="R22546" s="12"/>
    </row>
    <row r="22564" spans="1:21" s="10" customFormat="1" x14ac:dyDescent="0.3">
      <c r="B22564" s="12"/>
      <c r="C22564" s="12"/>
      <c r="D22564" s="12"/>
      <c r="E22564" s="12"/>
      <c r="F22564" s="12"/>
      <c r="I22564" s="26"/>
      <c r="N22564" s="90"/>
      <c r="S22564" s="12"/>
      <c r="T22564" s="12"/>
      <c r="U22564" s="12"/>
    </row>
    <row r="22565" spans="1:21" s="10" customFormat="1" x14ac:dyDescent="0.3">
      <c r="B22565" s="12"/>
      <c r="C22565" s="12"/>
      <c r="D22565" s="12"/>
      <c r="E22565" s="12"/>
      <c r="F22565" s="12"/>
      <c r="I22565" s="26"/>
      <c r="N22565" s="90"/>
      <c r="S22565" s="12"/>
      <c r="T22565" s="12"/>
      <c r="U22565" s="12"/>
    </row>
    <row r="22566" spans="1:21" s="10" customFormat="1" x14ac:dyDescent="0.3">
      <c r="B22566" s="12"/>
      <c r="C22566" s="12"/>
      <c r="D22566" s="12"/>
      <c r="E22566" s="12"/>
      <c r="F22566" s="12"/>
      <c r="I22566" s="26"/>
      <c r="N22566" s="90"/>
      <c r="S22566" s="12"/>
      <c r="T22566" s="12"/>
      <c r="U22566" s="12"/>
    </row>
    <row r="22567" spans="1:21" s="10" customFormat="1" x14ac:dyDescent="0.3">
      <c r="B22567" s="12"/>
      <c r="C22567" s="12"/>
      <c r="D22567" s="12"/>
      <c r="E22567" s="12"/>
      <c r="F22567" s="12"/>
      <c r="I22567" s="26"/>
      <c r="N22567" s="90"/>
      <c r="S22567" s="12"/>
      <c r="T22567" s="12"/>
      <c r="U22567" s="12"/>
    </row>
    <row r="22568" spans="1:21" s="10" customFormat="1" x14ac:dyDescent="0.3">
      <c r="B22568" s="12"/>
      <c r="C22568" s="12"/>
      <c r="D22568" s="12"/>
      <c r="E22568" s="12"/>
      <c r="F22568" s="12"/>
      <c r="I22568" s="26"/>
      <c r="N22568" s="90"/>
      <c r="S22568" s="12"/>
      <c r="T22568" s="12"/>
      <c r="U22568" s="12"/>
    </row>
    <row r="22569" spans="1:21" x14ac:dyDescent="0.3">
      <c r="A22569" s="12"/>
      <c r="I22569" s="26"/>
    </row>
    <row r="22570" spans="1:21" x14ac:dyDescent="0.3">
      <c r="A22570" s="12"/>
      <c r="G22570" s="12"/>
      <c r="H22570" s="12"/>
      <c r="J22570" s="12"/>
      <c r="K22570" s="12"/>
      <c r="L22570" s="12"/>
      <c r="M22570" s="12"/>
      <c r="N22570" s="96"/>
      <c r="O22570" s="12"/>
      <c r="P22570" s="12"/>
      <c r="Q22570" s="12"/>
      <c r="R22570" s="12"/>
    </row>
    <row r="22571" spans="1:21" x14ac:dyDescent="0.3">
      <c r="A22571" s="12"/>
      <c r="G22571" s="12"/>
      <c r="H22571" s="12"/>
      <c r="J22571" s="12"/>
      <c r="K22571" s="12"/>
      <c r="L22571" s="12"/>
      <c r="M22571" s="12"/>
      <c r="N22571" s="96"/>
      <c r="O22571" s="12"/>
      <c r="P22571" s="12"/>
      <c r="Q22571" s="12"/>
      <c r="R22571" s="12"/>
    </row>
    <row r="22572" spans="1:21" x14ac:dyDescent="0.3">
      <c r="A22572" s="12"/>
      <c r="G22572" s="12"/>
      <c r="H22572" s="12"/>
      <c r="J22572" s="12"/>
      <c r="K22572" s="12"/>
      <c r="L22572" s="12"/>
      <c r="M22572" s="12"/>
      <c r="N22572" s="96"/>
      <c r="O22572" s="12"/>
      <c r="P22572" s="12"/>
      <c r="Q22572" s="12"/>
      <c r="R22572" s="12"/>
    </row>
    <row r="22573" spans="1:21" x14ac:dyDescent="0.3">
      <c r="A22573" s="12"/>
      <c r="G22573" s="12"/>
      <c r="H22573" s="12"/>
      <c r="J22573" s="12"/>
      <c r="K22573" s="12"/>
      <c r="L22573" s="12"/>
      <c r="M22573" s="12"/>
      <c r="N22573" s="96"/>
      <c r="O22573" s="12"/>
      <c r="P22573" s="12"/>
      <c r="Q22573" s="12"/>
      <c r="R22573" s="12"/>
    </row>
    <row r="22574" spans="1:21" x14ac:dyDescent="0.3">
      <c r="A22574" s="12"/>
      <c r="G22574" s="12"/>
      <c r="H22574" s="12"/>
      <c r="J22574" s="12"/>
      <c r="K22574" s="12"/>
      <c r="L22574" s="12"/>
      <c r="M22574" s="12"/>
      <c r="N22574" s="96"/>
      <c r="O22574" s="12"/>
      <c r="P22574" s="12"/>
      <c r="Q22574" s="12"/>
      <c r="R22574" s="12"/>
    </row>
    <row r="22575" spans="1:21" x14ac:dyDescent="0.3">
      <c r="A22575" s="12"/>
      <c r="G22575" s="12"/>
      <c r="H22575" s="12"/>
      <c r="J22575" s="12"/>
      <c r="K22575" s="12"/>
      <c r="L22575" s="12"/>
      <c r="M22575" s="12"/>
      <c r="N22575" s="96"/>
      <c r="O22575" s="12"/>
      <c r="P22575" s="12"/>
      <c r="Q22575" s="12"/>
      <c r="R22575" s="12"/>
    </row>
    <row r="22593" spans="1:18" x14ac:dyDescent="0.3">
      <c r="A22593" s="12"/>
      <c r="I22593" s="26"/>
    </row>
    <row r="22594" spans="1:18" x14ac:dyDescent="0.3">
      <c r="A22594" s="12"/>
      <c r="I22594" s="26"/>
    </row>
    <row r="22595" spans="1:18" x14ac:dyDescent="0.3">
      <c r="A22595" s="12"/>
      <c r="I22595" s="26"/>
    </row>
    <row r="22596" spans="1:18" x14ac:dyDescent="0.3">
      <c r="A22596" s="12"/>
      <c r="I22596" s="26"/>
    </row>
    <row r="22597" spans="1:18" x14ac:dyDescent="0.3">
      <c r="A22597" s="12"/>
      <c r="I22597" s="26"/>
    </row>
    <row r="22598" spans="1:18" x14ac:dyDescent="0.3">
      <c r="A22598" s="12"/>
      <c r="I22598" s="26"/>
    </row>
    <row r="22599" spans="1:18" x14ac:dyDescent="0.3">
      <c r="A22599" s="12"/>
      <c r="G22599" s="12"/>
      <c r="H22599" s="12"/>
      <c r="J22599" s="12"/>
      <c r="K22599" s="12"/>
      <c r="L22599" s="12"/>
      <c r="M22599" s="12"/>
      <c r="N22599" s="96"/>
      <c r="O22599" s="12"/>
      <c r="P22599" s="12"/>
      <c r="Q22599" s="12"/>
      <c r="R22599" s="12"/>
    </row>
    <row r="22600" spans="1:18" x14ac:dyDescent="0.3">
      <c r="A22600" s="12"/>
      <c r="G22600" s="12"/>
      <c r="H22600" s="12"/>
      <c r="J22600" s="12"/>
      <c r="K22600" s="12"/>
      <c r="L22600" s="12"/>
      <c r="M22600" s="12"/>
      <c r="N22600" s="96"/>
      <c r="O22600" s="12"/>
      <c r="P22600" s="12"/>
      <c r="Q22600" s="12"/>
      <c r="R22600" s="12"/>
    </row>
    <row r="22601" spans="1:18" x14ac:dyDescent="0.3">
      <c r="A22601" s="12"/>
      <c r="G22601" s="12"/>
      <c r="H22601" s="12"/>
      <c r="J22601" s="12"/>
      <c r="K22601" s="12"/>
      <c r="L22601" s="12"/>
      <c r="M22601" s="12"/>
      <c r="N22601" s="96"/>
      <c r="O22601" s="12"/>
      <c r="P22601" s="12"/>
      <c r="Q22601" s="12"/>
      <c r="R22601" s="12"/>
    </row>
    <row r="22602" spans="1:18" x14ac:dyDescent="0.3">
      <c r="A22602" s="12"/>
      <c r="G22602" s="12"/>
      <c r="H22602" s="12"/>
      <c r="J22602" s="12"/>
      <c r="K22602" s="12"/>
      <c r="L22602" s="12"/>
      <c r="M22602" s="12"/>
      <c r="N22602" s="96"/>
      <c r="O22602" s="12"/>
      <c r="P22602" s="12"/>
      <c r="Q22602" s="12"/>
      <c r="R22602" s="12"/>
    </row>
    <row r="22603" spans="1:18" x14ac:dyDescent="0.3">
      <c r="A22603" s="12"/>
      <c r="G22603" s="12"/>
      <c r="H22603" s="12"/>
      <c r="J22603" s="12"/>
      <c r="K22603" s="12"/>
      <c r="L22603" s="12"/>
      <c r="M22603" s="12"/>
      <c r="N22603" s="96"/>
      <c r="O22603" s="12"/>
      <c r="P22603" s="12"/>
      <c r="Q22603" s="12"/>
      <c r="R22603" s="12"/>
    </row>
    <row r="22604" spans="1:18" x14ac:dyDescent="0.3">
      <c r="A22604" s="12"/>
      <c r="G22604" s="12"/>
      <c r="H22604" s="12"/>
      <c r="J22604" s="12"/>
      <c r="K22604" s="12"/>
      <c r="L22604" s="12"/>
      <c r="M22604" s="12"/>
      <c r="N22604" s="96"/>
      <c r="O22604" s="12"/>
      <c r="P22604" s="12"/>
      <c r="Q22604" s="12"/>
      <c r="R22604" s="12"/>
    </row>
    <row r="22622" spans="1:22" s="10" customFormat="1" x14ac:dyDescent="0.3">
      <c r="A22622" s="12"/>
      <c r="B22622" s="12"/>
      <c r="C22622" s="12"/>
      <c r="D22622" s="12"/>
      <c r="E22622" s="12"/>
      <c r="F22622" s="12"/>
      <c r="I22622" s="26"/>
      <c r="N22622" s="90"/>
      <c r="S22622" s="12"/>
      <c r="T22622" s="12"/>
      <c r="U22622" s="12"/>
      <c r="V22622" s="12"/>
    </row>
    <row r="22623" spans="1:22" s="10" customFormat="1" x14ac:dyDescent="0.3">
      <c r="A22623" s="12"/>
      <c r="B22623" s="12"/>
      <c r="C22623" s="12"/>
      <c r="D22623" s="12"/>
      <c r="E22623" s="12"/>
      <c r="F22623" s="12"/>
      <c r="I22623" s="26"/>
      <c r="N22623" s="90"/>
      <c r="S22623" s="12"/>
      <c r="T22623" s="12"/>
      <c r="U22623" s="12"/>
      <c r="V22623" s="12"/>
    </row>
    <row r="22624" spans="1:22" x14ac:dyDescent="0.3">
      <c r="A22624" s="12"/>
      <c r="I22624" s="26"/>
    </row>
    <row r="22625" spans="1:18" x14ac:dyDescent="0.3">
      <c r="A22625" s="12"/>
      <c r="I22625" s="26"/>
    </row>
    <row r="22626" spans="1:18" x14ac:dyDescent="0.3">
      <c r="A22626" s="12"/>
      <c r="I22626" s="26"/>
    </row>
    <row r="22627" spans="1:18" x14ac:dyDescent="0.3">
      <c r="A22627" s="12"/>
      <c r="I22627" s="26"/>
    </row>
    <row r="22628" spans="1:18" x14ac:dyDescent="0.3">
      <c r="A22628" s="12"/>
      <c r="G22628" s="12"/>
      <c r="H22628" s="12"/>
      <c r="J22628" s="12"/>
      <c r="K22628" s="12"/>
      <c r="L22628" s="12"/>
      <c r="M22628" s="12"/>
      <c r="N22628" s="96"/>
      <c r="O22628" s="12"/>
      <c r="P22628" s="12"/>
      <c r="Q22628" s="12"/>
      <c r="R22628" s="12"/>
    </row>
    <row r="22629" spans="1:18" x14ac:dyDescent="0.3">
      <c r="A22629" s="12"/>
      <c r="G22629" s="12"/>
      <c r="H22629" s="12"/>
      <c r="J22629" s="12"/>
      <c r="K22629" s="12"/>
      <c r="L22629" s="12"/>
      <c r="M22629" s="12"/>
      <c r="N22629" s="96"/>
      <c r="O22629" s="12"/>
      <c r="P22629" s="12"/>
      <c r="Q22629" s="12"/>
      <c r="R22629" s="12"/>
    </row>
    <row r="22630" spans="1:18" x14ac:dyDescent="0.3">
      <c r="A22630" s="12"/>
      <c r="G22630" s="12"/>
      <c r="H22630" s="12"/>
      <c r="J22630" s="12"/>
      <c r="K22630" s="12"/>
      <c r="L22630" s="12"/>
      <c r="M22630" s="12"/>
      <c r="N22630" s="96"/>
      <c r="O22630" s="12"/>
      <c r="P22630" s="12"/>
      <c r="Q22630" s="12"/>
      <c r="R22630" s="12"/>
    </row>
    <row r="22631" spans="1:18" x14ac:dyDescent="0.3">
      <c r="A22631" s="12"/>
      <c r="G22631" s="12"/>
      <c r="H22631" s="12"/>
      <c r="J22631" s="12"/>
      <c r="K22631" s="12"/>
      <c r="L22631" s="12"/>
      <c r="M22631" s="12"/>
      <c r="N22631" s="96"/>
      <c r="O22631" s="12"/>
      <c r="P22631" s="12"/>
      <c r="Q22631" s="12"/>
      <c r="R22631" s="12"/>
    </row>
    <row r="22632" spans="1:18" x14ac:dyDescent="0.3">
      <c r="A22632" s="12"/>
      <c r="G22632" s="12"/>
      <c r="H22632" s="12"/>
      <c r="J22632" s="12"/>
      <c r="K22632" s="12"/>
      <c r="L22632" s="12"/>
      <c r="M22632" s="12"/>
      <c r="N22632" s="96"/>
      <c r="O22632" s="12"/>
      <c r="P22632" s="12"/>
      <c r="Q22632" s="12"/>
      <c r="R22632" s="12"/>
    </row>
    <row r="22633" spans="1:18" x14ac:dyDescent="0.3">
      <c r="A22633" s="12"/>
      <c r="G22633" s="12"/>
      <c r="H22633" s="12"/>
      <c r="J22633" s="12"/>
      <c r="K22633" s="12"/>
      <c r="L22633" s="12"/>
      <c r="M22633" s="12"/>
      <c r="N22633" s="96"/>
      <c r="O22633" s="12"/>
      <c r="P22633" s="12"/>
      <c r="Q22633" s="12"/>
      <c r="R22633" s="12"/>
    </row>
    <row r="22651" spans="1:21" s="10" customFormat="1" x14ac:dyDescent="0.3">
      <c r="A22651" s="12"/>
      <c r="B22651" s="12"/>
      <c r="C22651" s="12"/>
      <c r="D22651" s="12"/>
      <c r="E22651" s="12"/>
      <c r="F22651" s="12"/>
      <c r="I22651" s="26"/>
      <c r="N22651" s="90"/>
      <c r="S22651" s="12"/>
      <c r="T22651" s="12"/>
      <c r="U22651" s="12"/>
    </row>
    <row r="22652" spans="1:21" x14ac:dyDescent="0.3">
      <c r="A22652" s="12"/>
      <c r="I22652" s="26"/>
    </row>
    <row r="22653" spans="1:21" x14ac:dyDescent="0.3">
      <c r="A22653" s="12"/>
      <c r="I22653" s="26"/>
    </row>
    <row r="22654" spans="1:21" x14ac:dyDescent="0.3">
      <c r="A22654" s="12"/>
      <c r="I22654" s="26"/>
    </row>
    <row r="22655" spans="1:21" x14ac:dyDescent="0.3">
      <c r="A22655" s="12"/>
      <c r="I22655" s="26"/>
    </row>
    <row r="22656" spans="1:21" x14ac:dyDescent="0.3">
      <c r="A22656" s="12"/>
      <c r="I22656" s="26"/>
    </row>
    <row r="22657" spans="1:18" x14ac:dyDescent="0.3">
      <c r="A22657" s="12"/>
      <c r="G22657" s="12"/>
      <c r="H22657" s="12"/>
      <c r="J22657" s="12"/>
      <c r="K22657" s="12"/>
      <c r="L22657" s="12"/>
      <c r="M22657" s="12"/>
      <c r="N22657" s="96"/>
      <c r="O22657" s="12"/>
      <c r="P22657" s="12"/>
      <c r="Q22657" s="12"/>
      <c r="R22657" s="12"/>
    </row>
    <row r="22658" spans="1:18" x14ac:dyDescent="0.3">
      <c r="A22658" s="12"/>
      <c r="G22658" s="12"/>
      <c r="H22658" s="12"/>
      <c r="J22658" s="12"/>
      <c r="K22658" s="12"/>
      <c r="L22658" s="12"/>
      <c r="M22658" s="12"/>
      <c r="N22658" s="96"/>
      <c r="O22658" s="12"/>
      <c r="P22658" s="12"/>
      <c r="Q22658" s="12"/>
      <c r="R22658" s="12"/>
    </row>
    <row r="22659" spans="1:18" x14ac:dyDescent="0.3">
      <c r="A22659" s="12"/>
      <c r="G22659" s="12"/>
      <c r="H22659" s="12"/>
      <c r="J22659" s="12"/>
      <c r="K22659" s="12"/>
      <c r="L22659" s="12"/>
      <c r="M22659" s="12"/>
      <c r="N22659" s="96"/>
      <c r="O22659" s="12"/>
      <c r="P22659" s="12"/>
      <c r="Q22659" s="12"/>
      <c r="R22659" s="12"/>
    </row>
    <row r="22660" spans="1:18" x14ac:dyDescent="0.3">
      <c r="A22660" s="12"/>
      <c r="G22660" s="12"/>
      <c r="H22660" s="12"/>
      <c r="J22660" s="12"/>
      <c r="K22660" s="12"/>
      <c r="L22660" s="12"/>
      <c r="M22660" s="12"/>
      <c r="N22660" s="96"/>
      <c r="O22660" s="12"/>
      <c r="P22660" s="12"/>
      <c r="Q22660" s="12"/>
      <c r="R22660" s="12"/>
    </row>
    <row r="22661" spans="1:18" x14ac:dyDescent="0.3">
      <c r="A22661" s="12"/>
      <c r="G22661" s="12"/>
      <c r="H22661" s="12"/>
      <c r="J22661" s="12"/>
      <c r="K22661" s="12"/>
      <c r="L22661" s="12"/>
      <c r="M22661" s="12"/>
      <c r="N22661" s="96"/>
      <c r="O22661" s="12"/>
      <c r="P22661" s="12"/>
      <c r="Q22661" s="12"/>
      <c r="R22661" s="12"/>
    </row>
    <row r="22662" spans="1:18" x14ac:dyDescent="0.3">
      <c r="A22662" s="12"/>
      <c r="G22662" s="12"/>
      <c r="H22662" s="12"/>
      <c r="J22662" s="12"/>
      <c r="K22662" s="12"/>
      <c r="L22662" s="12"/>
      <c r="M22662" s="12"/>
      <c r="N22662" s="96"/>
      <c r="O22662" s="12"/>
      <c r="P22662" s="12"/>
      <c r="Q22662" s="12"/>
      <c r="R22662" s="12"/>
    </row>
    <row r="22680" spans="1:21" s="10" customFormat="1" x14ac:dyDescent="0.3">
      <c r="B22680" s="12"/>
      <c r="C22680" s="12"/>
      <c r="D22680" s="12"/>
      <c r="E22680" s="12"/>
      <c r="F22680" s="12"/>
      <c r="I22680" s="26"/>
      <c r="N22680" s="90"/>
      <c r="S22680" s="12"/>
      <c r="T22680" s="12"/>
      <c r="U22680" s="12"/>
    </row>
    <row r="22681" spans="1:21" x14ac:dyDescent="0.3">
      <c r="A22681" s="12"/>
      <c r="I22681" s="26"/>
    </row>
    <row r="22682" spans="1:21" x14ac:dyDescent="0.3">
      <c r="A22682" s="12"/>
      <c r="I22682" s="26"/>
    </row>
    <row r="22683" spans="1:21" x14ac:dyDescent="0.3">
      <c r="A22683" s="12"/>
      <c r="I22683" s="26"/>
    </row>
    <row r="22684" spans="1:21" x14ac:dyDescent="0.3">
      <c r="A22684" s="12"/>
      <c r="I22684" s="26"/>
    </row>
    <row r="22685" spans="1:21" x14ac:dyDescent="0.3">
      <c r="A22685" s="12"/>
      <c r="I22685" s="26"/>
    </row>
    <row r="22686" spans="1:21" x14ac:dyDescent="0.3">
      <c r="A22686" s="12"/>
      <c r="G22686" s="12"/>
      <c r="H22686" s="12"/>
      <c r="J22686" s="12"/>
      <c r="K22686" s="12"/>
      <c r="L22686" s="12"/>
      <c r="M22686" s="12"/>
      <c r="N22686" s="96"/>
      <c r="O22686" s="12"/>
      <c r="P22686" s="12"/>
      <c r="Q22686" s="12"/>
      <c r="R22686" s="12"/>
    </row>
    <row r="22687" spans="1:21" x14ac:dyDescent="0.3">
      <c r="A22687" s="12"/>
      <c r="G22687" s="12"/>
      <c r="H22687" s="12"/>
      <c r="J22687" s="12"/>
      <c r="K22687" s="12"/>
      <c r="L22687" s="12"/>
      <c r="M22687" s="12"/>
      <c r="N22687" s="96"/>
      <c r="O22687" s="12"/>
      <c r="P22687" s="12"/>
      <c r="Q22687" s="12"/>
      <c r="R22687" s="12"/>
    </row>
    <row r="22688" spans="1:21" x14ac:dyDescent="0.3">
      <c r="A22688" s="12"/>
      <c r="G22688" s="12"/>
      <c r="H22688" s="12"/>
      <c r="J22688" s="12"/>
      <c r="K22688" s="12"/>
      <c r="L22688" s="12"/>
      <c r="M22688" s="12"/>
      <c r="N22688" s="96"/>
      <c r="O22688" s="12"/>
      <c r="P22688" s="12"/>
      <c r="Q22688" s="12"/>
      <c r="R22688" s="12"/>
    </row>
    <row r="22689" spans="1:18" x14ac:dyDescent="0.3">
      <c r="A22689" s="12"/>
      <c r="G22689" s="12"/>
      <c r="H22689" s="12"/>
      <c r="J22689" s="12"/>
      <c r="K22689" s="12"/>
      <c r="L22689" s="12"/>
      <c r="M22689" s="12"/>
      <c r="N22689" s="96"/>
      <c r="O22689" s="12"/>
      <c r="P22689" s="12"/>
      <c r="Q22689" s="12"/>
      <c r="R22689" s="12"/>
    </row>
    <row r="22690" spans="1:18" x14ac:dyDescent="0.3">
      <c r="A22690" s="12"/>
      <c r="G22690" s="12"/>
      <c r="H22690" s="12"/>
      <c r="J22690" s="12"/>
      <c r="K22690" s="12"/>
      <c r="L22690" s="12"/>
      <c r="M22690" s="12"/>
      <c r="N22690" s="96"/>
      <c r="O22690" s="12"/>
      <c r="P22690" s="12"/>
      <c r="Q22690" s="12"/>
      <c r="R22690" s="12"/>
    </row>
    <row r="22691" spans="1:18" x14ac:dyDescent="0.3">
      <c r="A22691" s="12"/>
      <c r="G22691" s="12"/>
      <c r="H22691" s="12"/>
      <c r="J22691" s="12"/>
      <c r="K22691" s="12"/>
      <c r="L22691" s="12"/>
      <c r="M22691" s="12"/>
      <c r="N22691" s="96"/>
      <c r="O22691" s="12"/>
      <c r="P22691" s="12"/>
      <c r="Q22691" s="12"/>
      <c r="R22691" s="12"/>
    </row>
    <row r="22709" spans="1:21" s="10" customFormat="1" x14ac:dyDescent="0.3">
      <c r="B22709" s="12"/>
      <c r="C22709" s="12"/>
      <c r="D22709" s="12"/>
      <c r="E22709" s="12"/>
      <c r="F22709" s="12"/>
      <c r="I22709" s="26"/>
      <c r="N22709" s="90"/>
      <c r="S22709" s="12"/>
      <c r="T22709" s="12"/>
      <c r="U22709" s="12"/>
    </row>
    <row r="22710" spans="1:21" s="10" customFormat="1" x14ac:dyDescent="0.3">
      <c r="B22710" s="12"/>
      <c r="C22710" s="12"/>
      <c r="D22710" s="12"/>
      <c r="E22710" s="12"/>
      <c r="F22710" s="12"/>
      <c r="I22710" s="26"/>
      <c r="N22710" s="90"/>
      <c r="S22710" s="12"/>
      <c r="T22710" s="12"/>
      <c r="U22710" s="12"/>
    </row>
    <row r="22711" spans="1:21" s="10" customFormat="1" x14ac:dyDescent="0.3">
      <c r="B22711" s="12"/>
      <c r="C22711" s="12"/>
      <c r="D22711" s="12"/>
      <c r="E22711" s="12"/>
      <c r="F22711" s="12"/>
      <c r="I22711" s="26"/>
      <c r="N22711" s="90"/>
      <c r="S22711" s="12"/>
      <c r="T22711" s="12"/>
      <c r="U22711" s="12"/>
    </row>
    <row r="22712" spans="1:21" s="10" customFormat="1" x14ac:dyDescent="0.3">
      <c r="B22712" s="12"/>
      <c r="C22712" s="12"/>
      <c r="D22712" s="12"/>
      <c r="E22712" s="12"/>
      <c r="F22712" s="12"/>
      <c r="I22712" s="26"/>
      <c r="N22712" s="90"/>
      <c r="S22712" s="12"/>
      <c r="T22712" s="12"/>
      <c r="U22712" s="12"/>
    </row>
    <row r="22713" spans="1:21" x14ac:dyDescent="0.3">
      <c r="A22713" s="12"/>
      <c r="I22713" s="26"/>
    </row>
    <row r="22714" spans="1:21" x14ac:dyDescent="0.3">
      <c r="A22714" s="12"/>
      <c r="I22714" s="26"/>
    </row>
    <row r="22715" spans="1:21" x14ac:dyDescent="0.3">
      <c r="A22715" s="12"/>
      <c r="G22715" s="12"/>
      <c r="H22715" s="12"/>
      <c r="J22715" s="12"/>
      <c r="K22715" s="12"/>
      <c r="L22715" s="12"/>
      <c r="M22715" s="12"/>
      <c r="N22715" s="96"/>
      <c r="O22715" s="12"/>
      <c r="P22715" s="12"/>
      <c r="Q22715" s="12"/>
      <c r="R22715" s="12"/>
    </row>
    <row r="22716" spans="1:21" x14ac:dyDescent="0.3">
      <c r="A22716" s="12"/>
      <c r="G22716" s="12"/>
      <c r="H22716" s="12"/>
      <c r="J22716" s="12"/>
      <c r="K22716" s="12"/>
      <c r="L22716" s="12"/>
      <c r="M22716" s="12"/>
      <c r="N22716" s="96"/>
      <c r="O22716" s="12"/>
      <c r="P22716" s="12"/>
      <c r="Q22716" s="12"/>
      <c r="R22716" s="12"/>
    </row>
    <row r="22717" spans="1:21" x14ac:dyDescent="0.3">
      <c r="A22717" s="12"/>
      <c r="G22717" s="12"/>
      <c r="H22717" s="12"/>
      <c r="J22717" s="12"/>
      <c r="K22717" s="12"/>
      <c r="L22717" s="12"/>
      <c r="M22717" s="12"/>
      <c r="N22717" s="96"/>
      <c r="O22717" s="12"/>
      <c r="P22717" s="12"/>
      <c r="Q22717" s="12"/>
      <c r="R22717" s="12"/>
    </row>
    <row r="22718" spans="1:21" x14ac:dyDescent="0.3">
      <c r="A22718" s="12"/>
      <c r="G22718" s="12"/>
      <c r="H22718" s="12"/>
      <c r="J22718" s="12"/>
      <c r="K22718" s="12"/>
      <c r="L22718" s="12"/>
      <c r="M22718" s="12"/>
      <c r="N22718" s="96"/>
      <c r="O22718" s="12"/>
      <c r="P22718" s="12"/>
      <c r="Q22718" s="12"/>
      <c r="R22718" s="12"/>
    </row>
    <row r="22719" spans="1:21" x14ac:dyDescent="0.3">
      <c r="A22719" s="12"/>
      <c r="G22719" s="12"/>
      <c r="H22719" s="12"/>
      <c r="J22719" s="12"/>
      <c r="K22719" s="12"/>
      <c r="L22719" s="12"/>
      <c r="M22719" s="12"/>
      <c r="N22719" s="96"/>
      <c r="O22719" s="12"/>
      <c r="P22719" s="12"/>
      <c r="Q22719" s="12"/>
      <c r="R22719" s="12"/>
    </row>
    <row r="22720" spans="1:21" x14ac:dyDescent="0.3">
      <c r="A22720" s="12"/>
      <c r="G22720" s="12"/>
      <c r="H22720" s="12"/>
      <c r="J22720" s="12"/>
      <c r="K22720" s="12"/>
      <c r="L22720" s="12"/>
      <c r="M22720" s="12"/>
      <c r="N22720" s="96"/>
      <c r="O22720" s="12"/>
      <c r="P22720" s="12"/>
      <c r="Q22720" s="12"/>
      <c r="R22720" s="12"/>
    </row>
    <row r="22738" spans="1:18" x14ac:dyDescent="0.3">
      <c r="A22738" s="12"/>
      <c r="I22738" s="26"/>
    </row>
    <row r="22739" spans="1:18" x14ac:dyDescent="0.3">
      <c r="A22739" s="12"/>
      <c r="I22739" s="26"/>
    </row>
    <row r="22740" spans="1:18" x14ac:dyDescent="0.3">
      <c r="A22740" s="12"/>
      <c r="I22740" s="26"/>
    </row>
    <row r="22741" spans="1:18" x14ac:dyDescent="0.3">
      <c r="A22741" s="12"/>
      <c r="I22741" s="26"/>
    </row>
    <row r="22742" spans="1:18" x14ac:dyDescent="0.3">
      <c r="A22742" s="12"/>
      <c r="I22742" s="26"/>
    </row>
    <row r="22743" spans="1:18" x14ac:dyDescent="0.3">
      <c r="A22743" s="12"/>
      <c r="I22743" s="26"/>
    </row>
    <row r="22744" spans="1:18" x14ac:dyDescent="0.3">
      <c r="A22744" s="12"/>
      <c r="G22744" s="12"/>
      <c r="H22744" s="12"/>
      <c r="J22744" s="12"/>
      <c r="K22744" s="12"/>
      <c r="L22744" s="12"/>
      <c r="M22744" s="12"/>
      <c r="N22744" s="96"/>
      <c r="O22744" s="12"/>
      <c r="P22744" s="12"/>
      <c r="Q22744" s="12"/>
      <c r="R22744" s="12"/>
    </row>
    <row r="22745" spans="1:18" x14ac:dyDescent="0.3">
      <c r="A22745" s="12"/>
      <c r="G22745" s="12"/>
      <c r="H22745" s="12"/>
      <c r="J22745" s="12"/>
      <c r="K22745" s="12"/>
      <c r="L22745" s="12"/>
      <c r="M22745" s="12"/>
      <c r="N22745" s="96"/>
      <c r="O22745" s="12"/>
      <c r="P22745" s="12"/>
      <c r="Q22745" s="12"/>
      <c r="R22745" s="12"/>
    </row>
    <row r="22746" spans="1:18" x14ac:dyDescent="0.3">
      <c r="A22746" s="12"/>
      <c r="G22746" s="12"/>
      <c r="H22746" s="12"/>
      <c r="J22746" s="12"/>
      <c r="K22746" s="12"/>
      <c r="L22746" s="12"/>
      <c r="M22746" s="12"/>
      <c r="N22746" s="96"/>
      <c r="O22746" s="12"/>
      <c r="P22746" s="12"/>
      <c r="Q22746" s="12"/>
      <c r="R22746" s="12"/>
    </row>
    <row r="22747" spans="1:18" x14ac:dyDescent="0.3">
      <c r="A22747" s="12"/>
      <c r="G22747" s="12"/>
      <c r="H22747" s="12"/>
      <c r="J22747" s="12"/>
      <c r="K22747" s="12"/>
      <c r="L22747" s="12"/>
      <c r="M22747" s="12"/>
      <c r="N22747" s="96"/>
      <c r="O22747" s="12"/>
      <c r="P22747" s="12"/>
      <c r="Q22747" s="12"/>
      <c r="R22747" s="12"/>
    </row>
    <row r="22748" spans="1:18" x14ac:dyDescent="0.3">
      <c r="A22748" s="12"/>
      <c r="G22748" s="12"/>
      <c r="H22748" s="12"/>
      <c r="J22748" s="12"/>
      <c r="K22748" s="12"/>
      <c r="L22748" s="12"/>
      <c r="M22748" s="12"/>
      <c r="N22748" s="96"/>
      <c r="O22748" s="12"/>
      <c r="P22748" s="12"/>
      <c r="Q22748" s="12"/>
      <c r="R22748" s="12"/>
    </row>
    <row r="22749" spans="1:18" x14ac:dyDescent="0.3">
      <c r="A22749" s="12"/>
      <c r="G22749" s="12"/>
      <c r="H22749" s="12"/>
      <c r="J22749" s="12"/>
      <c r="K22749" s="12"/>
      <c r="L22749" s="12"/>
      <c r="M22749" s="12"/>
      <c r="N22749" s="96"/>
      <c r="O22749" s="12"/>
      <c r="P22749" s="12"/>
      <c r="Q22749" s="12"/>
      <c r="R22749" s="12"/>
    </row>
    <row r="22767" spans="1:22" s="10" customFormat="1" x14ac:dyDescent="0.3">
      <c r="A22767" s="12"/>
      <c r="B22767" s="12"/>
      <c r="C22767" s="12"/>
      <c r="D22767" s="12"/>
      <c r="E22767" s="12"/>
      <c r="F22767" s="12"/>
      <c r="I22767" s="26"/>
      <c r="N22767" s="90"/>
      <c r="S22767" s="12"/>
      <c r="T22767" s="12"/>
      <c r="U22767" s="12"/>
      <c r="V22767" s="12"/>
    </row>
    <row r="22768" spans="1:22" x14ac:dyDescent="0.3">
      <c r="A22768" s="12"/>
      <c r="I22768" s="26"/>
    </row>
    <row r="22769" spans="1:18" x14ac:dyDescent="0.3">
      <c r="A22769" s="12"/>
      <c r="I22769" s="26"/>
    </row>
    <row r="22770" spans="1:18" x14ac:dyDescent="0.3">
      <c r="A22770" s="12"/>
      <c r="I22770" s="26"/>
    </row>
    <row r="22771" spans="1:18" x14ac:dyDescent="0.3">
      <c r="A22771" s="12"/>
      <c r="I22771" s="26"/>
    </row>
    <row r="22772" spans="1:18" x14ac:dyDescent="0.3">
      <c r="A22772" s="12"/>
      <c r="I22772" s="26"/>
    </row>
    <row r="22773" spans="1:18" x14ac:dyDescent="0.3">
      <c r="A22773" s="12"/>
      <c r="G22773" s="12"/>
      <c r="H22773" s="12"/>
      <c r="J22773" s="12"/>
      <c r="K22773" s="12"/>
      <c r="L22773" s="12"/>
      <c r="M22773" s="12"/>
      <c r="N22773" s="96"/>
      <c r="O22773" s="12"/>
      <c r="P22773" s="12"/>
      <c r="Q22773" s="12"/>
      <c r="R22773" s="12"/>
    </row>
    <row r="22774" spans="1:18" x14ac:dyDescent="0.3">
      <c r="A22774" s="12"/>
      <c r="G22774" s="12"/>
      <c r="H22774" s="12"/>
      <c r="J22774" s="12"/>
      <c r="K22774" s="12"/>
      <c r="L22774" s="12"/>
      <c r="M22774" s="12"/>
      <c r="N22774" s="96"/>
      <c r="O22774" s="12"/>
      <c r="P22774" s="12"/>
      <c r="Q22774" s="12"/>
      <c r="R22774" s="12"/>
    </row>
    <row r="22775" spans="1:18" x14ac:dyDescent="0.3">
      <c r="A22775" s="12"/>
      <c r="G22775" s="12"/>
      <c r="H22775" s="12"/>
      <c r="J22775" s="12"/>
      <c r="K22775" s="12"/>
      <c r="L22775" s="12"/>
      <c r="M22775" s="12"/>
      <c r="N22775" s="96"/>
      <c r="O22775" s="12"/>
      <c r="P22775" s="12"/>
      <c r="Q22775" s="12"/>
      <c r="R22775" s="12"/>
    </row>
    <row r="22776" spans="1:18" x14ac:dyDescent="0.3">
      <c r="A22776" s="12"/>
      <c r="G22776" s="12"/>
      <c r="H22776" s="12"/>
      <c r="J22776" s="12"/>
      <c r="K22776" s="12"/>
      <c r="L22776" s="12"/>
      <c r="M22776" s="12"/>
      <c r="N22776" s="96"/>
      <c r="O22776" s="12"/>
      <c r="P22776" s="12"/>
      <c r="Q22776" s="12"/>
      <c r="R22776" s="12"/>
    </row>
    <row r="22777" spans="1:18" x14ac:dyDescent="0.3">
      <c r="A22777" s="12"/>
      <c r="G22777" s="12"/>
      <c r="H22777" s="12"/>
      <c r="J22777" s="12"/>
      <c r="K22777" s="12"/>
      <c r="L22777" s="12"/>
      <c r="M22777" s="12"/>
      <c r="N22777" s="96"/>
      <c r="O22777" s="12"/>
      <c r="P22777" s="12"/>
      <c r="Q22777" s="12"/>
      <c r="R22777" s="12"/>
    </row>
    <row r="22778" spans="1:18" x14ac:dyDescent="0.3">
      <c r="A22778" s="12"/>
      <c r="G22778" s="12"/>
      <c r="H22778" s="12"/>
      <c r="J22778" s="12"/>
      <c r="K22778" s="12"/>
      <c r="L22778" s="12"/>
      <c r="M22778" s="12"/>
      <c r="N22778" s="96"/>
      <c r="O22778" s="12"/>
      <c r="P22778" s="12"/>
      <c r="Q22778" s="12"/>
      <c r="R22778" s="12"/>
    </row>
    <row r="22796" spans="1:22" s="10" customFormat="1" x14ac:dyDescent="0.3">
      <c r="A22796" s="12"/>
      <c r="B22796" s="12"/>
      <c r="C22796" s="12"/>
      <c r="D22796" s="12"/>
      <c r="E22796" s="12"/>
      <c r="F22796" s="12"/>
      <c r="I22796" s="26"/>
      <c r="N22796" s="90"/>
      <c r="S22796" s="12"/>
      <c r="T22796" s="12"/>
      <c r="U22796" s="12"/>
      <c r="V22796" s="12"/>
    </row>
    <row r="22797" spans="1:22" s="10" customFormat="1" x14ac:dyDescent="0.3">
      <c r="A22797" s="12"/>
      <c r="B22797" s="12"/>
      <c r="C22797" s="12"/>
      <c r="D22797" s="12"/>
      <c r="E22797" s="12"/>
      <c r="F22797" s="12"/>
      <c r="I22797" s="26"/>
      <c r="N22797" s="90"/>
      <c r="S22797" s="12"/>
      <c r="T22797" s="12"/>
      <c r="U22797" s="12"/>
      <c r="V22797" s="12"/>
    </row>
    <row r="22798" spans="1:22" s="10" customFormat="1" x14ac:dyDescent="0.3">
      <c r="A22798" s="12"/>
      <c r="B22798" s="12"/>
      <c r="C22798" s="12"/>
      <c r="D22798" s="12"/>
      <c r="E22798" s="12"/>
      <c r="F22798" s="12"/>
      <c r="I22798" s="26"/>
      <c r="N22798" s="90"/>
      <c r="S22798" s="12"/>
      <c r="T22798" s="12"/>
      <c r="U22798" s="12"/>
      <c r="V22798" s="12"/>
    </row>
    <row r="22799" spans="1:22" s="10" customFormat="1" x14ac:dyDescent="0.3">
      <c r="A22799" s="12"/>
      <c r="B22799" s="12"/>
      <c r="C22799" s="12"/>
      <c r="D22799" s="12"/>
      <c r="E22799" s="12"/>
      <c r="F22799" s="12"/>
      <c r="I22799" s="26"/>
      <c r="N22799" s="90"/>
      <c r="S22799" s="12"/>
      <c r="T22799" s="12"/>
      <c r="U22799" s="12"/>
      <c r="V22799" s="12"/>
    </row>
    <row r="22800" spans="1:22" x14ac:dyDescent="0.3">
      <c r="A22800" s="12"/>
      <c r="I22800" s="26"/>
    </row>
    <row r="22801" spans="1:18" x14ac:dyDescent="0.3">
      <c r="A22801" s="12"/>
      <c r="I22801" s="26"/>
    </row>
    <row r="22802" spans="1:18" x14ac:dyDescent="0.3">
      <c r="A22802" s="12"/>
      <c r="G22802" s="12"/>
      <c r="H22802" s="12"/>
      <c r="J22802" s="12"/>
      <c r="K22802" s="12"/>
      <c r="L22802" s="12"/>
      <c r="M22802" s="12"/>
      <c r="N22802" s="96"/>
      <c r="O22802" s="12"/>
      <c r="P22802" s="12"/>
      <c r="Q22802" s="12"/>
      <c r="R22802" s="12"/>
    </row>
    <row r="22803" spans="1:18" x14ac:dyDescent="0.3">
      <c r="A22803" s="12"/>
      <c r="G22803" s="12"/>
      <c r="H22803" s="12"/>
      <c r="J22803" s="12"/>
      <c r="K22803" s="12"/>
      <c r="L22803" s="12"/>
      <c r="M22803" s="12"/>
      <c r="N22803" s="96"/>
      <c r="O22803" s="12"/>
      <c r="P22803" s="12"/>
      <c r="Q22803" s="12"/>
      <c r="R22803" s="12"/>
    </row>
    <row r="22804" spans="1:18" x14ac:dyDescent="0.3">
      <c r="A22804" s="12"/>
      <c r="G22804" s="12"/>
      <c r="H22804" s="12"/>
      <c r="J22804" s="12"/>
      <c r="K22804" s="12"/>
      <c r="L22804" s="12"/>
      <c r="M22804" s="12"/>
      <c r="N22804" s="96"/>
      <c r="O22804" s="12"/>
      <c r="P22804" s="12"/>
      <c r="Q22804" s="12"/>
      <c r="R22804" s="12"/>
    </row>
    <row r="22805" spans="1:18" x14ac:dyDescent="0.3">
      <c r="A22805" s="12"/>
      <c r="G22805" s="12"/>
      <c r="H22805" s="12"/>
      <c r="J22805" s="12"/>
      <c r="K22805" s="12"/>
      <c r="L22805" s="12"/>
      <c r="M22805" s="12"/>
      <c r="N22805" s="96"/>
      <c r="O22805" s="12"/>
      <c r="P22805" s="12"/>
      <c r="Q22805" s="12"/>
      <c r="R22805" s="12"/>
    </row>
    <row r="22806" spans="1:18" x14ac:dyDescent="0.3">
      <c r="A22806" s="12"/>
      <c r="G22806" s="12"/>
      <c r="H22806" s="12"/>
      <c r="J22806" s="12"/>
      <c r="K22806" s="12"/>
      <c r="L22806" s="12"/>
      <c r="M22806" s="12"/>
      <c r="N22806" s="96"/>
      <c r="O22806" s="12"/>
      <c r="P22806" s="12"/>
      <c r="Q22806" s="12"/>
      <c r="R22806" s="12"/>
    </row>
    <row r="22807" spans="1:18" x14ac:dyDescent="0.3">
      <c r="A22807" s="12"/>
      <c r="G22807" s="12"/>
      <c r="H22807" s="12"/>
      <c r="J22807" s="12"/>
      <c r="K22807" s="12"/>
      <c r="L22807" s="12"/>
      <c r="M22807" s="12"/>
      <c r="N22807" s="96"/>
      <c r="O22807" s="12"/>
      <c r="P22807" s="12"/>
      <c r="Q22807" s="12"/>
      <c r="R22807" s="12"/>
    </row>
    <row r="22825" spans="1:18" x14ac:dyDescent="0.3">
      <c r="A22825" s="12"/>
      <c r="G22825" s="12"/>
      <c r="H22825" s="12"/>
      <c r="I22825" s="26"/>
      <c r="J22825" s="12"/>
      <c r="K22825" s="12"/>
      <c r="L22825" s="12"/>
      <c r="M22825" s="12"/>
      <c r="N22825" s="96"/>
      <c r="O22825" s="12"/>
      <c r="P22825" s="12"/>
      <c r="Q22825" s="12"/>
      <c r="R22825" s="12"/>
    </row>
    <row r="22826" spans="1:18" x14ac:dyDescent="0.3">
      <c r="A22826" s="12"/>
      <c r="I22826" s="26"/>
    </row>
    <row r="22827" spans="1:18" x14ac:dyDescent="0.3">
      <c r="A22827" s="12"/>
      <c r="I22827" s="26"/>
    </row>
    <row r="22828" spans="1:18" x14ac:dyDescent="0.3">
      <c r="A22828" s="12"/>
      <c r="I22828" s="26"/>
    </row>
    <row r="22829" spans="1:18" x14ac:dyDescent="0.3">
      <c r="A22829" s="12"/>
      <c r="I22829" s="26"/>
    </row>
    <row r="22830" spans="1:18" x14ac:dyDescent="0.3">
      <c r="A22830" s="12"/>
      <c r="I22830" s="26"/>
    </row>
    <row r="22831" spans="1:18" x14ac:dyDescent="0.3">
      <c r="A22831" s="12"/>
      <c r="G22831" s="12"/>
      <c r="H22831" s="12"/>
      <c r="J22831" s="12"/>
      <c r="K22831" s="12"/>
      <c r="L22831" s="12"/>
      <c r="M22831" s="12"/>
      <c r="N22831" s="96"/>
      <c r="O22831" s="12"/>
      <c r="P22831" s="12"/>
      <c r="Q22831" s="12"/>
      <c r="R22831" s="12"/>
    </row>
    <row r="22832" spans="1:18" x14ac:dyDescent="0.3">
      <c r="A22832" s="12"/>
      <c r="G22832" s="12"/>
      <c r="H22832" s="12"/>
      <c r="J22832" s="12"/>
      <c r="K22832" s="12"/>
      <c r="L22832" s="12"/>
      <c r="M22832" s="12"/>
      <c r="N22832" s="96"/>
      <c r="O22832" s="12"/>
      <c r="P22832" s="12"/>
      <c r="Q22832" s="12"/>
      <c r="R22832" s="12"/>
    </row>
    <row r="22833" spans="1:18" x14ac:dyDescent="0.3">
      <c r="A22833" s="12"/>
      <c r="G22833" s="12"/>
      <c r="H22833" s="12"/>
      <c r="J22833" s="12"/>
      <c r="K22833" s="12"/>
      <c r="L22833" s="12"/>
      <c r="M22833" s="12"/>
      <c r="N22833" s="96"/>
      <c r="O22833" s="12"/>
      <c r="P22833" s="12"/>
      <c r="Q22833" s="12"/>
      <c r="R22833" s="12"/>
    </row>
    <row r="22834" spans="1:18" x14ac:dyDescent="0.3">
      <c r="A22834" s="12"/>
      <c r="G22834" s="12"/>
      <c r="H22834" s="12"/>
      <c r="J22834" s="12"/>
      <c r="K22834" s="12"/>
      <c r="L22834" s="12"/>
      <c r="M22834" s="12"/>
      <c r="N22834" s="96"/>
      <c r="O22834" s="12"/>
      <c r="P22834" s="12"/>
      <c r="Q22834" s="12"/>
      <c r="R22834" s="12"/>
    </row>
    <row r="22835" spans="1:18" x14ac:dyDescent="0.3">
      <c r="A22835" s="12"/>
      <c r="G22835" s="12"/>
      <c r="H22835" s="12"/>
      <c r="J22835" s="12"/>
      <c r="K22835" s="12"/>
      <c r="L22835" s="12"/>
      <c r="M22835" s="12"/>
      <c r="N22835" s="96"/>
      <c r="O22835" s="12"/>
      <c r="P22835" s="12"/>
      <c r="Q22835" s="12"/>
      <c r="R22835" s="12"/>
    </row>
    <row r="22836" spans="1:18" x14ac:dyDescent="0.3">
      <c r="A22836" s="12"/>
      <c r="G22836" s="12"/>
      <c r="H22836" s="12"/>
      <c r="J22836" s="12"/>
      <c r="K22836" s="12"/>
      <c r="L22836" s="12"/>
      <c r="M22836" s="12"/>
      <c r="N22836" s="96"/>
      <c r="O22836" s="12"/>
      <c r="P22836" s="12"/>
      <c r="Q22836" s="12"/>
      <c r="R22836" s="12"/>
    </row>
    <row r="22854" spans="1:21" s="10" customFormat="1" x14ac:dyDescent="0.3">
      <c r="B22854" s="12"/>
      <c r="C22854" s="12"/>
      <c r="D22854" s="12"/>
      <c r="E22854" s="12"/>
      <c r="F22854" s="12"/>
      <c r="I22854" s="26"/>
      <c r="N22854" s="90"/>
      <c r="S22854" s="12"/>
      <c r="T22854" s="12"/>
      <c r="U22854" s="12"/>
    </row>
    <row r="22855" spans="1:21" s="10" customFormat="1" x14ac:dyDescent="0.3">
      <c r="B22855" s="12"/>
      <c r="C22855" s="12"/>
      <c r="D22855" s="12"/>
      <c r="E22855" s="12"/>
      <c r="F22855" s="12"/>
      <c r="I22855" s="26"/>
      <c r="N22855" s="90"/>
      <c r="S22855" s="12"/>
      <c r="T22855" s="12"/>
      <c r="U22855" s="12"/>
    </row>
    <row r="22856" spans="1:21" s="10" customFormat="1" x14ac:dyDescent="0.3">
      <c r="B22856" s="12"/>
      <c r="C22856" s="12"/>
      <c r="D22856" s="12"/>
      <c r="E22856" s="12"/>
      <c r="F22856" s="12"/>
      <c r="I22856" s="26"/>
      <c r="N22856" s="90"/>
      <c r="S22856" s="12"/>
      <c r="T22856" s="12"/>
      <c r="U22856" s="12"/>
    </row>
    <row r="22857" spans="1:21" x14ac:dyDescent="0.3">
      <c r="A22857" s="12"/>
      <c r="I22857" s="26"/>
    </row>
    <row r="22858" spans="1:21" x14ac:dyDescent="0.3">
      <c r="A22858" s="12"/>
      <c r="I22858" s="26"/>
    </row>
    <row r="22859" spans="1:21" x14ac:dyDescent="0.3">
      <c r="A22859" s="12"/>
      <c r="I22859" s="26"/>
    </row>
    <row r="22860" spans="1:21" x14ac:dyDescent="0.3">
      <c r="A22860" s="12"/>
      <c r="G22860" s="12"/>
      <c r="H22860" s="12"/>
      <c r="J22860" s="12"/>
      <c r="K22860" s="12"/>
      <c r="L22860" s="12"/>
      <c r="M22860" s="12"/>
      <c r="N22860" s="96"/>
      <c r="O22860" s="12"/>
      <c r="P22860" s="12"/>
      <c r="Q22860" s="12"/>
      <c r="R22860" s="12"/>
    </row>
    <row r="22861" spans="1:21" x14ac:dyDescent="0.3">
      <c r="A22861" s="12"/>
      <c r="G22861" s="12"/>
      <c r="H22861" s="12"/>
      <c r="J22861" s="12"/>
      <c r="K22861" s="12"/>
      <c r="L22861" s="12"/>
      <c r="M22861" s="12"/>
      <c r="N22861" s="96"/>
      <c r="O22861" s="12"/>
      <c r="P22861" s="12"/>
      <c r="Q22861" s="12"/>
      <c r="R22861" s="12"/>
    </row>
    <row r="22862" spans="1:21" x14ac:dyDescent="0.3">
      <c r="A22862" s="12"/>
      <c r="G22862" s="12"/>
      <c r="H22862" s="12"/>
      <c r="J22862" s="12"/>
      <c r="K22862" s="12"/>
      <c r="L22862" s="12"/>
      <c r="M22862" s="12"/>
      <c r="N22862" s="96"/>
      <c r="O22862" s="12"/>
      <c r="P22862" s="12"/>
      <c r="Q22862" s="12"/>
      <c r="R22862" s="12"/>
    </row>
    <row r="22863" spans="1:21" x14ac:dyDescent="0.3">
      <c r="A22863" s="12"/>
      <c r="G22863" s="12"/>
      <c r="H22863" s="12"/>
      <c r="J22863" s="12"/>
      <c r="K22863" s="12"/>
      <c r="L22863" s="12"/>
      <c r="M22863" s="12"/>
      <c r="N22863" s="96"/>
      <c r="O22863" s="12"/>
      <c r="P22863" s="12"/>
      <c r="Q22863" s="12"/>
      <c r="R22863" s="12"/>
    </row>
    <row r="22864" spans="1:21" x14ac:dyDescent="0.3">
      <c r="A22864" s="12"/>
      <c r="G22864" s="12"/>
      <c r="H22864" s="12"/>
      <c r="J22864" s="12"/>
      <c r="K22864" s="12"/>
      <c r="L22864" s="12"/>
      <c r="M22864" s="12"/>
      <c r="N22864" s="96"/>
      <c r="O22864" s="12"/>
      <c r="P22864" s="12"/>
      <c r="Q22864" s="12"/>
      <c r="R22864" s="12"/>
    </row>
    <row r="22865" spans="1:18" x14ac:dyDescent="0.3">
      <c r="A22865" s="12"/>
      <c r="G22865" s="12"/>
      <c r="H22865" s="12"/>
      <c r="J22865" s="12"/>
      <c r="K22865" s="12"/>
      <c r="L22865" s="12"/>
      <c r="M22865" s="12"/>
      <c r="N22865" s="96"/>
      <c r="O22865" s="12"/>
      <c r="P22865" s="12"/>
      <c r="Q22865" s="12"/>
      <c r="R22865" s="12"/>
    </row>
    <row r="22883" spans="1:21" s="10" customFormat="1" x14ac:dyDescent="0.3">
      <c r="B22883" s="12"/>
      <c r="C22883" s="12"/>
      <c r="D22883" s="12"/>
      <c r="E22883" s="12"/>
      <c r="F22883" s="12"/>
      <c r="I22883" s="26"/>
      <c r="N22883" s="90"/>
      <c r="S22883" s="12"/>
      <c r="T22883" s="12"/>
      <c r="U22883" s="12"/>
    </row>
    <row r="22884" spans="1:21" s="10" customFormat="1" x14ac:dyDescent="0.3">
      <c r="B22884" s="12"/>
      <c r="C22884" s="12"/>
      <c r="D22884" s="12"/>
      <c r="E22884" s="12"/>
      <c r="F22884" s="12"/>
      <c r="I22884" s="26"/>
      <c r="N22884" s="90"/>
      <c r="S22884" s="12"/>
      <c r="T22884" s="12"/>
      <c r="U22884" s="12"/>
    </row>
    <row r="22885" spans="1:21" s="10" customFormat="1" x14ac:dyDescent="0.3">
      <c r="B22885" s="12"/>
      <c r="C22885" s="12"/>
      <c r="D22885" s="12"/>
      <c r="E22885" s="12"/>
      <c r="F22885" s="12"/>
      <c r="I22885" s="26"/>
      <c r="N22885" s="90"/>
      <c r="S22885" s="12"/>
      <c r="T22885" s="12"/>
      <c r="U22885" s="12"/>
    </row>
    <row r="22886" spans="1:21" s="10" customFormat="1" x14ac:dyDescent="0.3">
      <c r="B22886" s="12"/>
      <c r="C22886" s="12"/>
      <c r="D22886" s="12"/>
      <c r="E22886" s="12"/>
      <c r="F22886" s="12"/>
      <c r="I22886" s="26"/>
      <c r="N22886" s="90"/>
      <c r="S22886" s="12"/>
      <c r="T22886" s="12"/>
      <c r="U22886" s="12"/>
    </row>
    <row r="22887" spans="1:21" s="10" customFormat="1" x14ac:dyDescent="0.3">
      <c r="B22887" s="12"/>
      <c r="C22887" s="12"/>
      <c r="D22887" s="12"/>
      <c r="E22887" s="12"/>
      <c r="F22887" s="12"/>
      <c r="I22887" s="26"/>
      <c r="N22887" s="90"/>
      <c r="S22887" s="12"/>
      <c r="T22887" s="12"/>
      <c r="U22887" s="12"/>
    </row>
    <row r="22888" spans="1:21" s="10" customFormat="1" x14ac:dyDescent="0.3">
      <c r="B22888" s="12"/>
      <c r="C22888" s="12"/>
      <c r="D22888" s="12"/>
      <c r="E22888" s="12"/>
      <c r="F22888" s="12"/>
      <c r="I22888" s="26"/>
      <c r="N22888" s="90"/>
      <c r="S22888" s="12"/>
      <c r="T22888" s="12"/>
      <c r="U22888" s="12"/>
    </row>
    <row r="22889" spans="1:21" x14ac:dyDescent="0.3">
      <c r="A22889" s="12"/>
      <c r="G22889" s="12"/>
      <c r="H22889" s="12"/>
      <c r="J22889" s="12"/>
      <c r="K22889" s="12"/>
      <c r="L22889" s="12"/>
      <c r="M22889" s="12"/>
      <c r="N22889" s="96"/>
      <c r="O22889" s="12"/>
      <c r="P22889" s="12"/>
      <c r="Q22889" s="12"/>
      <c r="R22889" s="12"/>
    </row>
    <row r="22890" spans="1:21" x14ac:dyDescent="0.3">
      <c r="A22890" s="12"/>
      <c r="G22890" s="12"/>
      <c r="H22890" s="12"/>
      <c r="J22890" s="12"/>
      <c r="K22890" s="12"/>
      <c r="L22890" s="12"/>
      <c r="M22890" s="12"/>
      <c r="N22890" s="96"/>
      <c r="O22890" s="12"/>
      <c r="P22890" s="12"/>
      <c r="Q22890" s="12"/>
      <c r="R22890" s="12"/>
    </row>
    <row r="22891" spans="1:21" x14ac:dyDescent="0.3">
      <c r="A22891" s="12"/>
      <c r="G22891" s="12"/>
      <c r="H22891" s="12"/>
      <c r="J22891" s="12"/>
      <c r="K22891" s="12"/>
      <c r="L22891" s="12"/>
      <c r="M22891" s="12"/>
      <c r="N22891" s="96"/>
      <c r="O22891" s="12"/>
      <c r="P22891" s="12"/>
      <c r="Q22891" s="12"/>
      <c r="R22891" s="12"/>
    </row>
    <row r="22892" spans="1:21" x14ac:dyDescent="0.3">
      <c r="A22892" s="12"/>
      <c r="G22892" s="12"/>
      <c r="H22892" s="12"/>
      <c r="J22892" s="12"/>
      <c r="K22892" s="12"/>
      <c r="L22892" s="12"/>
      <c r="M22892" s="12"/>
      <c r="N22892" s="96"/>
      <c r="O22892" s="12"/>
      <c r="P22892" s="12"/>
      <c r="Q22892" s="12"/>
      <c r="R22892" s="12"/>
    </row>
    <row r="22893" spans="1:21" x14ac:dyDescent="0.3">
      <c r="A22893" s="12"/>
      <c r="G22893" s="12"/>
      <c r="H22893" s="12"/>
      <c r="J22893" s="12"/>
      <c r="K22893" s="12"/>
      <c r="L22893" s="12"/>
      <c r="M22893" s="12"/>
      <c r="N22893" s="96"/>
      <c r="O22893" s="12"/>
      <c r="P22893" s="12"/>
      <c r="Q22893" s="12"/>
      <c r="R22893" s="12"/>
    </row>
    <row r="22894" spans="1:21" x14ac:dyDescent="0.3">
      <c r="A22894" s="12"/>
      <c r="G22894" s="12"/>
      <c r="H22894" s="12"/>
      <c r="J22894" s="12"/>
      <c r="K22894" s="12"/>
      <c r="L22894" s="12"/>
      <c r="M22894" s="12"/>
      <c r="N22894" s="96"/>
      <c r="O22894" s="12"/>
      <c r="P22894" s="12"/>
      <c r="Q22894" s="12"/>
      <c r="R22894" s="12"/>
    </row>
    <row r="22912" spans="1:18" x14ac:dyDescent="0.3">
      <c r="A22912" s="12"/>
      <c r="I22912" s="26"/>
      <c r="J22912" s="12"/>
      <c r="K22912" s="12"/>
      <c r="L22912" s="12"/>
      <c r="M22912" s="12"/>
      <c r="N22912" s="96"/>
      <c r="O22912" s="12"/>
      <c r="P22912" s="12"/>
      <c r="Q22912" s="12"/>
      <c r="R22912" s="12"/>
    </row>
    <row r="22913" spans="1:18" x14ac:dyDescent="0.3">
      <c r="A22913" s="12"/>
      <c r="I22913" s="26"/>
    </row>
    <row r="22914" spans="1:18" x14ac:dyDescent="0.3">
      <c r="A22914" s="12"/>
      <c r="I22914" s="26"/>
    </row>
    <row r="22915" spans="1:18" x14ac:dyDescent="0.3">
      <c r="A22915" s="12"/>
      <c r="I22915" s="26"/>
    </row>
    <row r="22916" spans="1:18" x14ac:dyDescent="0.3">
      <c r="A22916" s="12"/>
      <c r="I22916" s="26"/>
    </row>
    <row r="22917" spans="1:18" x14ac:dyDescent="0.3">
      <c r="A22917" s="12"/>
      <c r="I22917" s="26"/>
    </row>
    <row r="22918" spans="1:18" x14ac:dyDescent="0.3">
      <c r="A22918" s="12"/>
      <c r="G22918" s="12"/>
      <c r="H22918" s="12"/>
      <c r="J22918" s="12"/>
      <c r="K22918" s="12"/>
      <c r="L22918" s="12"/>
      <c r="M22918" s="12"/>
      <c r="N22918" s="96"/>
      <c r="O22918" s="12"/>
      <c r="P22918" s="12"/>
      <c r="Q22918" s="12"/>
      <c r="R22918" s="12"/>
    </row>
    <row r="22919" spans="1:18" x14ac:dyDescent="0.3">
      <c r="A22919" s="12"/>
      <c r="G22919" s="12"/>
      <c r="H22919" s="12"/>
      <c r="J22919" s="12"/>
      <c r="K22919" s="12"/>
      <c r="L22919" s="12"/>
      <c r="M22919" s="12"/>
      <c r="N22919" s="96"/>
      <c r="O22919" s="12"/>
      <c r="P22919" s="12"/>
      <c r="Q22919" s="12"/>
      <c r="R22919" s="12"/>
    </row>
    <row r="22920" spans="1:18" x14ac:dyDescent="0.3">
      <c r="A22920" s="12"/>
      <c r="G22920" s="12"/>
      <c r="H22920" s="12"/>
      <c r="J22920" s="12"/>
      <c r="K22920" s="12"/>
      <c r="L22920" s="12"/>
      <c r="M22920" s="12"/>
      <c r="N22920" s="96"/>
      <c r="O22920" s="12"/>
      <c r="P22920" s="12"/>
      <c r="Q22920" s="12"/>
      <c r="R22920" s="12"/>
    </row>
    <row r="22921" spans="1:18" x14ac:dyDescent="0.3">
      <c r="A22921" s="12"/>
      <c r="G22921" s="12"/>
      <c r="H22921" s="12"/>
      <c r="J22921" s="12"/>
      <c r="K22921" s="12"/>
      <c r="L22921" s="12"/>
      <c r="M22921" s="12"/>
      <c r="N22921" s="96"/>
      <c r="O22921" s="12"/>
      <c r="P22921" s="12"/>
      <c r="Q22921" s="12"/>
      <c r="R22921" s="12"/>
    </row>
    <row r="22922" spans="1:18" x14ac:dyDescent="0.3">
      <c r="A22922" s="12"/>
      <c r="G22922" s="12"/>
      <c r="H22922" s="12"/>
      <c r="J22922" s="12"/>
      <c r="K22922" s="12"/>
      <c r="L22922" s="12"/>
      <c r="M22922" s="12"/>
      <c r="N22922" s="96"/>
      <c r="O22922" s="12"/>
      <c r="P22922" s="12"/>
      <c r="Q22922" s="12"/>
      <c r="R22922" s="12"/>
    </row>
    <row r="22923" spans="1:18" x14ac:dyDescent="0.3">
      <c r="A22923" s="12"/>
      <c r="G22923" s="12"/>
      <c r="H22923" s="12"/>
      <c r="J22923" s="12"/>
      <c r="K22923" s="12"/>
      <c r="L22923" s="12"/>
      <c r="M22923" s="12"/>
      <c r="N22923" s="96"/>
      <c r="O22923" s="12"/>
      <c r="P22923" s="12"/>
      <c r="Q22923" s="12"/>
      <c r="R22923" s="12"/>
    </row>
    <row r="22941" spans="1:22" s="10" customFormat="1" x14ac:dyDescent="0.3">
      <c r="A22941" s="12"/>
      <c r="B22941" s="12"/>
      <c r="C22941" s="12"/>
      <c r="D22941" s="12"/>
      <c r="E22941" s="12"/>
      <c r="F22941" s="12"/>
      <c r="I22941" s="26"/>
      <c r="N22941" s="90"/>
      <c r="S22941" s="12"/>
      <c r="T22941" s="12"/>
      <c r="U22941" s="12"/>
      <c r="V22941" s="12"/>
    </row>
    <row r="22942" spans="1:22" s="10" customFormat="1" x14ac:dyDescent="0.3">
      <c r="A22942" s="12"/>
      <c r="B22942" s="12"/>
      <c r="C22942" s="12"/>
      <c r="D22942" s="12"/>
      <c r="E22942" s="12"/>
      <c r="F22942" s="12"/>
      <c r="I22942" s="26"/>
      <c r="N22942" s="90"/>
      <c r="S22942" s="12"/>
      <c r="T22942" s="12"/>
      <c r="U22942" s="12"/>
      <c r="V22942" s="12"/>
    </row>
    <row r="22943" spans="1:22" s="10" customFormat="1" x14ac:dyDescent="0.3">
      <c r="A22943" s="12"/>
      <c r="B22943" s="12"/>
      <c r="C22943" s="12"/>
      <c r="D22943" s="12"/>
      <c r="E22943" s="12"/>
      <c r="F22943" s="12"/>
      <c r="I22943" s="26"/>
      <c r="N22943" s="90"/>
      <c r="S22943" s="12"/>
      <c r="T22943" s="12"/>
      <c r="U22943" s="12"/>
      <c r="V22943" s="12"/>
    </row>
    <row r="22944" spans="1:22" x14ac:dyDescent="0.3">
      <c r="A22944" s="12"/>
      <c r="I22944" s="26"/>
    </row>
    <row r="22945" spans="1:18" x14ac:dyDescent="0.3">
      <c r="A22945" s="12"/>
      <c r="I22945" s="26"/>
    </row>
    <row r="22946" spans="1:18" x14ac:dyDescent="0.3">
      <c r="A22946" s="12"/>
      <c r="I22946" s="26"/>
    </row>
    <row r="22947" spans="1:18" x14ac:dyDescent="0.3">
      <c r="A22947" s="12"/>
      <c r="G22947" s="12"/>
      <c r="H22947" s="12"/>
      <c r="J22947" s="12"/>
      <c r="K22947" s="12"/>
      <c r="L22947" s="12"/>
      <c r="M22947" s="12"/>
      <c r="N22947" s="96"/>
      <c r="O22947" s="12"/>
      <c r="P22947" s="12"/>
      <c r="Q22947" s="12"/>
      <c r="R22947" s="12"/>
    </row>
    <row r="22948" spans="1:18" x14ac:dyDescent="0.3">
      <c r="A22948" s="12"/>
      <c r="G22948" s="12"/>
      <c r="H22948" s="12"/>
      <c r="J22948" s="12"/>
      <c r="K22948" s="12"/>
      <c r="L22948" s="12"/>
      <c r="M22948" s="12"/>
      <c r="N22948" s="96"/>
      <c r="O22948" s="12"/>
      <c r="P22948" s="12"/>
      <c r="Q22948" s="12"/>
      <c r="R22948" s="12"/>
    </row>
    <row r="22949" spans="1:18" x14ac:dyDescent="0.3">
      <c r="A22949" s="12"/>
      <c r="G22949" s="12"/>
      <c r="H22949" s="12"/>
      <c r="J22949" s="12"/>
      <c r="K22949" s="12"/>
      <c r="L22949" s="12"/>
      <c r="M22949" s="12"/>
      <c r="N22949" s="96"/>
      <c r="O22949" s="12"/>
      <c r="P22949" s="12"/>
      <c r="Q22949" s="12"/>
      <c r="R22949" s="12"/>
    </row>
    <row r="22950" spans="1:18" x14ac:dyDescent="0.3">
      <c r="A22950" s="12"/>
      <c r="G22950" s="12"/>
      <c r="H22950" s="12"/>
      <c r="J22950" s="12"/>
      <c r="K22950" s="12"/>
      <c r="L22950" s="12"/>
      <c r="M22950" s="12"/>
      <c r="N22950" s="96"/>
      <c r="O22950" s="12"/>
      <c r="P22950" s="12"/>
      <c r="Q22950" s="12"/>
      <c r="R22950" s="12"/>
    </row>
    <row r="22951" spans="1:18" x14ac:dyDescent="0.3">
      <c r="A22951" s="12"/>
      <c r="G22951" s="12"/>
      <c r="H22951" s="12"/>
      <c r="J22951" s="12"/>
      <c r="K22951" s="12"/>
      <c r="L22951" s="12"/>
      <c r="M22951" s="12"/>
      <c r="N22951" s="96"/>
      <c r="O22951" s="12"/>
      <c r="P22951" s="12"/>
      <c r="Q22951" s="12"/>
      <c r="R22951" s="12"/>
    </row>
    <row r="22952" spans="1:18" x14ac:dyDescent="0.3">
      <c r="A22952" s="12"/>
      <c r="G22952" s="12"/>
      <c r="H22952" s="12"/>
      <c r="J22952" s="12"/>
      <c r="K22952" s="12"/>
      <c r="L22952" s="12"/>
      <c r="M22952" s="12"/>
      <c r="N22952" s="96"/>
      <c r="O22952" s="12"/>
      <c r="P22952" s="12"/>
      <c r="Q22952" s="12"/>
      <c r="R22952" s="12"/>
    </row>
    <row r="22970" spans="1:21" s="10" customFormat="1" x14ac:dyDescent="0.3">
      <c r="A22970" s="12"/>
      <c r="B22970" s="12"/>
      <c r="C22970" s="12"/>
      <c r="D22970" s="12"/>
      <c r="E22970" s="12"/>
      <c r="F22970" s="12"/>
      <c r="I22970" s="26"/>
      <c r="N22970" s="90"/>
      <c r="S22970" s="12"/>
      <c r="T22970" s="12"/>
      <c r="U22970" s="12"/>
    </row>
    <row r="22971" spans="1:21" s="10" customFormat="1" x14ac:dyDescent="0.3">
      <c r="A22971" s="12"/>
      <c r="B22971" s="12"/>
      <c r="C22971" s="12"/>
      <c r="D22971" s="12"/>
      <c r="E22971" s="12"/>
      <c r="F22971" s="12"/>
      <c r="I22971" s="26"/>
      <c r="N22971" s="90"/>
      <c r="S22971" s="12"/>
      <c r="T22971" s="12"/>
      <c r="U22971" s="12"/>
    </row>
    <row r="22972" spans="1:21" x14ac:dyDescent="0.3">
      <c r="A22972" s="12"/>
      <c r="I22972" s="26"/>
    </row>
    <row r="22973" spans="1:21" x14ac:dyDescent="0.3">
      <c r="A22973" s="12"/>
      <c r="I22973" s="26"/>
    </row>
    <row r="22974" spans="1:21" x14ac:dyDescent="0.3">
      <c r="A22974" s="12"/>
      <c r="I22974" s="26"/>
    </row>
    <row r="22975" spans="1:21" x14ac:dyDescent="0.3">
      <c r="A22975" s="12"/>
      <c r="I22975" s="26"/>
    </row>
    <row r="22976" spans="1:21" x14ac:dyDescent="0.3">
      <c r="A22976" s="12"/>
      <c r="G22976" s="12"/>
      <c r="H22976" s="12"/>
      <c r="J22976" s="12"/>
      <c r="K22976" s="12"/>
      <c r="L22976" s="12"/>
      <c r="M22976" s="12"/>
      <c r="N22976" s="96"/>
      <c r="O22976" s="12"/>
      <c r="P22976" s="12"/>
      <c r="Q22976" s="12"/>
      <c r="R22976" s="12"/>
    </row>
    <row r="22977" spans="1:18" x14ac:dyDescent="0.3">
      <c r="A22977" s="12"/>
      <c r="G22977" s="12"/>
      <c r="H22977" s="12"/>
      <c r="J22977" s="12"/>
      <c r="K22977" s="12"/>
      <c r="L22977" s="12"/>
      <c r="M22977" s="12"/>
      <c r="N22977" s="96"/>
      <c r="O22977" s="12"/>
      <c r="P22977" s="12"/>
      <c r="Q22977" s="12"/>
      <c r="R22977" s="12"/>
    </row>
    <row r="22978" spans="1:18" x14ac:dyDescent="0.3">
      <c r="A22978" s="12"/>
      <c r="G22978" s="12"/>
      <c r="H22978" s="12"/>
      <c r="J22978" s="12"/>
      <c r="K22978" s="12"/>
      <c r="L22978" s="12"/>
      <c r="M22978" s="12"/>
      <c r="N22978" s="96"/>
      <c r="O22978" s="12"/>
      <c r="P22978" s="12"/>
      <c r="Q22978" s="12"/>
      <c r="R22978" s="12"/>
    </row>
    <row r="22979" spans="1:18" x14ac:dyDescent="0.3">
      <c r="A22979" s="12"/>
      <c r="G22979" s="12"/>
      <c r="H22979" s="12"/>
      <c r="J22979" s="12"/>
      <c r="K22979" s="12"/>
      <c r="L22979" s="12"/>
      <c r="M22979" s="12"/>
      <c r="N22979" s="96"/>
      <c r="O22979" s="12"/>
      <c r="P22979" s="12"/>
      <c r="Q22979" s="12"/>
      <c r="R22979" s="12"/>
    </row>
    <row r="22980" spans="1:18" x14ac:dyDescent="0.3">
      <c r="A22980" s="12"/>
      <c r="G22980" s="12"/>
      <c r="H22980" s="12"/>
      <c r="J22980" s="12"/>
      <c r="K22980" s="12"/>
      <c r="L22980" s="12"/>
      <c r="M22980" s="12"/>
      <c r="N22980" s="96"/>
      <c r="O22980" s="12"/>
      <c r="P22980" s="12"/>
      <c r="Q22980" s="12"/>
      <c r="R22980" s="12"/>
    </row>
    <row r="22981" spans="1:18" x14ac:dyDescent="0.3">
      <c r="A22981" s="12"/>
      <c r="G22981" s="12"/>
      <c r="H22981" s="12"/>
      <c r="J22981" s="12"/>
      <c r="K22981" s="12"/>
      <c r="L22981" s="12"/>
      <c r="M22981" s="12"/>
      <c r="N22981" s="96"/>
      <c r="O22981" s="12"/>
      <c r="P22981" s="12"/>
      <c r="Q22981" s="12"/>
      <c r="R22981" s="12"/>
    </row>
    <row r="22999" spans="1:21" s="10" customFormat="1" x14ac:dyDescent="0.3">
      <c r="B22999" s="12"/>
      <c r="C22999" s="12"/>
      <c r="D22999" s="12"/>
      <c r="E22999" s="12"/>
      <c r="F22999" s="12"/>
      <c r="I22999" s="26"/>
      <c r="N22999" s="90"/>
      <c r="S22999" s="12"/>
      <c r="T22999" s="12"/>
      <c r="U22999" s="12"/>
    </row>
    <row r="23000" spans="1:21" s="10" customFormat="1" x14ac:dyDescent="0.3">
      <c r="B23000" s="12"/>
      <c r="C23000" s="12"/>
      <c r="D23000" s="12"/>
      <c r="E23000" s="12"/>
      <c r="F23000" s="12"/>
      <c r="I23000" s="26"/>
      <c r="N23000" s="90"/>
      <c r="S23000" s="12"/>
      <c r="T23000" s="12"/>
      <c r="U23000" s="12"/>
    </row>
    <row r="23001" spans="1:21" x14ac:dyDescent="0.3">
      <c r="A23001" s="12"/>
      <c r="I23001" s="26"/>
    </row>
    <row r="23002" spans="1:21" x14ac:dyDescent="0.3">
      <c r="A23002" s="12"/>
      <c r="I23002" s="26"/>
    </row>
    <row r="23003" spans="1:21" x14ac:dyDescent="0.3">
      <c r="A23003" s="12"/>
      <c r="I23003" s="26"/>
    </row>
    <row r="23004" spans="1:21" x14ac:dyDescent="0.3">
      <c r="A23004" s="12"/>
      <c r="I23004" s="26"/>
    </row>
    <row r="23005" spans="1:21" x14ac:dyDescent="0.3">
      <c r="A23005" s="12"/>
      <c r="G23005" s="12"/>
      <c r="H23005" s="12"/>
      <c r="J23005" s="12"/>
      <c r="K23005" s="12"/>
      <c r="L23005" s="12"/>
      <c r="M23005" s="12"/>
      <c r="N23005" s="96"/>
      <c r="O23005" s="12"/>
      <c r="P23005" s="12"/>
      <c r="Q23005" s="12"/>
      <c r="R23005" s="12"/>
    </row>
    <row r="23006" spans="1:21" x14ac:dyDescent="0.3">
      <c r="A23006" s="12"/>
      <c r="G23006" s="12"/>
      <c r="H23006" s="12"/>
      <c r="J23006" s="12"/>
      <c r="K23006" s="12"/>
      <c r="L23006" s="12"/>
      <c r="M23006" s="12"/>
      <c r="N23006" s="96"/>
      <c r="O23006" s="12"/>
      <c r="P23006" s="12"/>
      <c r="Q23006" s="12"/>
      <c r="R23006" s="12"/>
    </row>
    <row r="23007" spans="1:21" x14ac:dyDescent="0.3">
      <c r="A23007" s="12"/>
      <c r="G23007" s="12"/>
      <c r="H23007" s="12"/>
      <c r="J23007" s="12"/>
      <c r="K23007" s="12"/>
      <c r="L23007" s="12"/>
      <c r="M23007" s="12"/>
      <c r="N23007" s="96"/>
      <c r="O23007" s="12"/>
      <c r="P23007" s="12"/>
      <c r="Q23007" s="12"/>
      <c r="R23007" s="12"/>
    </row>
    <row r="23008" spans="1:21" x14ac:dyDescent="0.3">
      <c r="A23008" s="12"/>
      <c r="G23008" s="12"/>
      <c r="H23008" s="12"/>
      <c r="J23008" s="12"/>
      <c r="K23008" s="12"/>
      <c r="L23008" s="12"/>
      <c r="M23008" s="12"/>
      <c r="N23008" s="96"/>
      <c r="O23008" s="12"/>
      <c r="P23008" s="12"/>
      <c r="Q23008" s="12"/>
      <c r="R23008" s="12"/>
    </row>
    <row r="23009" spans="1:18" x14ac:dyDescent="0.3">
      <c r="A23009" s="12"/>
      <c r="G23009" s="12"/>
      <c r="H23009" s="12"/>
      <c r="J23009" s="12"/>
      <c r="K23009" s="12"/>
      <c r="L23009" s="12"/>
      <c r="M23009" s="12"/>
      <c r="N23009" s="96"/>
      <c r="O23009" s="12"/>
      <c r="P23009" s="12"/>
      <c r="Q23009" s="12"/>
      <c r="R23009" s="12"/>
    </row>
    <row r="23010" spans="1:18" x14ac:dyDescent="0.3">
      <c r="A23010" s="12"/>
      <c r="G23010" s="12"/>
      <c r="H23010" s="12"/>
      <c r="J23010" s="12"/>
      <c r="K23010" s="12"/>
      <c r="L23010" s="12"/>
      <c r="M23010" s="12"/>
      <c r="N23010" s="96"/>
      <c r="O23010" s="12"/>
      <c r="P23010" s="12"/>
      <c r="Q23010" s="12"/>
      <c r="R23010" s="12"/>
    </row>
    <row r="23028" spans="1:21" s="10" customFormat="1" x14ac:dyDescent="0.3">
      <c r="B23028" s="12"/>
      <c r="C23028" s="12"/>
      <c r="D23028" s="12"/>
      <c r="E23028" s="12"/>
      <c r="F23028" s="12"/>
      <c r="I23028" s="26"/>
      <c r="N23028" s="90"/>
      <c r="S23028" s="12"/>
      <c r="T23028" s="12"/>
      <c r="U23028" s="12"/>
    </row>
    <row r="23029" spans="1:21" s="10" customFormat="1" x14ac:dyDescent="0.3">
      <c r="B23029" s="12"/>
      <c r="C23029" s="12"/>
      <c r="D23029" s="12"/>
      <c r="E23029" s="12"/>
      <c r="F23029" s="12"/>
      <c r="I23029" s="26"/>
      <c r="N23029" s="90"/>
      <c r="S23029" s="12"/>
      <c r="T23029" s="12"/>
      <c r="U23029" s="12"/>
    </row>
    <row r="23030" spans="1:21" s="10" customFormat="1" x14ac:dyDescent="0.3">
      <c r="B23030" s="12"/>
      <c r="C23030" s="12"/>
      <c r="D23030" s="12"/>
      <c r="E23030" s="12"/>
      <c r="F23030" s="12"/>
      <c r="I23030" s="26"/>
      <c r="N23030" s="90"/>
      <c r="S23030" s="12"/>
      <c r="T23030" s="12"/>
      <c r="U23030" s="12"/>
    </row>
    <row r="23031" spans="1:21" s="10" customFormat="1" x14ac:dyDescent="0.3">
      <c r="B23031" s="12"/>
      <c r="C23031" s="12"/>
      <c r="D23031" s="12"/>
      <c r="E23031" s="12"/>
      <c r="F23031" s="12"/>
      <c r="I23031" s="26"/>
      <c r="N23031" s="90"/>
      <c r="S23031" s="12"/>
      <c r="T23031" s="12"/>
      <c r="U23031" s="12"/>
    </row>
    <row r="23032" spans="1:21" s="10" customFormat="1" x14ac:dyDescent="0.3">
      <c r="B23032" s="12"/>
      <c r="C23032" s="12"/>
      <c r="D23032" s="12"/>
      <c r="E23032" s="12"/>
      <c r="F23032" s="12"/>
      <c r="I23032" s="26"/>
      <c r="N23032" s="90"/>
      <c r="S23032" s="12"/>
      <c r="T23032" s="12"/>
      <c r="U23032" s="12"/>
    </row>
    <row r="23033" spans="1:21" x14ac:dyDescent="0.3">
      <c r="A23033" s="12"/>
      <c r="I23033" s="26"/>
    </row>
    <row r="23034" spans="1:21" x14ac:dyDescent="0.3">
      <c r="A23034" s="12"/>
      <c r="G23034" s="12"/>
      <c r="H23034" s="12"/>
      <c r="J23034" s="12"/>
      <c r="K23034" s="12"/>
      <c r="L23034" s="12"/>
      <c r="M23034" s="12"/>
      <c r="N23034" s="96"/>
      <c r="O23034" s="12"/>
      <c r="P23034" s="12"/>
      <c r="Q23034" s="12"/>
      <c r="R23034" s="12"/>
    </row>
    <row r="23035" spans="1:21" x14ac:dyDescent="0.3">
      <c r="A23035" s="12"/>
      <c r="G23035" s="12"/>
      <c r="H23035" s="12"/>
      <c r="J23035" s="12"/>
      <c r="K23035" s="12"/>
      <c r="L23035" s="12"/>
      <c r="M23035" s="12"/>
      <c r="N23035" s="96"/>
      <c r="O23035" s="12"/>
      <c r="P23035" s="12"/>
      <c r="Q23035" s="12"/>
      <c r="R23035" s="12"/>
    </row>
    <row r="23036" spans="1:21" x14ac:dyDescent="0.3">
      <c r="A23036" s="12"/>
      <c r="G23036" s="12"/>
      <c r="H23036" s="12"/>
      <c r="J23036" s="12"/>
      <c r="K23036" s="12"/>
      <c r="L23036" s="12"/>
      <c r="M23036" s="12"/>
      <c r="N23036" s="96"/>
      <c r="O23036" s="12"/>
      <c r="P23036" s="12"/>
      <c r="Q23036" s="12"/>
      <c r="R23036" s="12"/>
    </row>
    <row r="23037" spans="1:21" x14ac:dyDescent="0.3">
      <c r="A23037" s="12"/>
      <c r="G23037" s="12"/>
      <c r="H23037" s="12"/>
      <c r="J23037" s="12"/>
      <c r="K23037" s="12"/>
      <c r="L23037" s="12"/>
      <c r="M23037" s="12"/>
      <c r="N23037" s="96"/>
      <c r="O23037" s="12"/>
      <c r="P23037" s="12"/>
      <c r="Q23037" s="12"/>
      <c r="R23037" s="12"/>
    </row>
    <row r="23038" spans="1:21" x14ac:dyDescent="0.3">
      <c r="A23038" s="12"/>
      <c r="G23038" s="12"/>
      <c r="H23038" s="12"/>
      <c r="J23038" s="12"/>
      <c r="K23038" s="12"/>
      <c r="L23038" s="12"/>
      <c r="M23038" s="12"/>
      <c r="N23038" s="96"/>
      <c r="O23038" s="12"/>
      <c r="P23038" s="12"/>
      <c r="Q23038" s="12"/>
      <c r="R23038" s="12"/>
    </row>
    <row r="23039" spans="1:21" x14ac:dyDescent="0.3">
      <c r="A23039" s="12"/>
      <c r="G23039" s="12"/>
      <c r="H23039" s="12"/>
      <c r="J23039" s="12"/>
      <c r="K23039" s="12"/>
      <c r="L23039" s="12"/>
      <c r="M23039" s="12"/>
      <c r="N23039" s="96"/>
      <c r="O23039" s="12"/>
      <c r="P23039" s="12"/>
      <c r="Q23039" s="12"/>
      <c r="R23039" s="12"/>
    </row>
    <row r="23057" spans="1:18" x14ac:dyDescent="0.3">
      <c r="A23057" s="12"/>
      <c r="I23057" s="26"/>
    </row>
    <row r="23058" spans="1:18" x14ac:dyDescent="0.3">
      <c r="A23058" s="12"/>
      <c r="I23058" s="26"/>
    </row>
    <row r="23059" spans="1:18" x14ac:dyDescent="0.3">
      <c r="A23059" s="12"/>
      <c r="I23059" s="26"/>
    </row>
    <row r="23060" spans="1:18" x14ac:dyDescent="0.3">
      <c r="A23060" s="12"/>
      <c r="I23060" s="26"/>
    </row>
    <row r="23061" spans="1:18" x14ac:dyDescent="0.3">
      <c r="A23061" s="12"/>
      <c r="I23061" s="26"/>
    </row>
    <row r="23062" spans="1:18" x14ac:dyDescent="0.3">
      <c r="A23062" s="12"/>
      <c r="I23062" s="26"/>
    </row>
    <row r="23063" spans="1:18" x14ac:dyDescent="0.3">
      <c r="A23063" s="12"/>
      <c r="G23063" s="12"/>
      <c r="H23063" s="12"/>
      <c r="J23063" s="12"/>
      <c r="K23063" s="12"/>
      <c r="L23063" s="12"/>
      <c r="M23063" s="12"/>
      <c r="N23063" s="96"/>
      <c r="O23063" s="12"/>
      <c r="P23063" s="12"/>
      <c r="Q23063" s="12"/>
      <c r="R23063" s="12"/>
    </row>
    <row r="23064" spans="1:18" x14ac:dyDescent="0.3">
      <c r="A23064" s="12"/>
      <c r="G23064" s="12"/>
      <c r="H23064" s="12"/>
      <c r="J23064" s="12"/>
      <c r="K23064" s="12"/>
      <c r="L23064" s="12"/>
      <c r="M23064" s="12"/>
      <c r="N23064" s="96"/>
      <c r="O23064" s="12"/>
      <c r="P23064" s="12"/>
      <c r="Q23064" s="12"/>
      <c r="R23064" s="12"/>
    </row>
    <row r="23065" spans="1:18" x14ac:dyDescent="0.3">
      <c r="A23065" s="12"/>
      <c r="G23065" s="12"/>
      <c r="H23065" s="12"/>
      <c r="J23065" s="12"/>
      <c r="K23065" s="12"/>
      <c r="L23065" s="12"/>
      <c r="M23065" s="12"/>
      <c r="N23065" s="96"/>
      <c r="O23065" s="12"/>
      <c r="P23065" s="12"/>
      <c r="Q23065" s="12"/>
      <c r="R23065" s="12"/>
    </row>
    <row r="23066" spans="1:18" x14ac:dyDescent="0.3">
      <c r="A23066" s="12"/>
      <c r="G23066" s="12"/>
      <c r="H23066" s="12"/>
      <c r="J23066" s="12"/>
      <c r="K23066" s="12"/>
      <c r="L23066" s="12"/>
      <c r="M23066" s="12"/>
      <c r="N23066" s="96"/>
      <c r="O23066" s="12"/>
      <c r="P23066" s="12"/>
      <c r="Q23066" s="12"/>
      <c r="R23066" s="12"/>
    </row>
    <row r="23067" spans="1:18" x14ac:dyDescent="0.3">
      <c r="A23067" s="12"/>
      <c r="G23067" s="12"/>
      <c r="H23067" s="12"/>
      <c r="J23067" s="12"/>
      <c r="K23067" s="12"/>
      <c r="L23067" s="12"/>
      <c r="M23067" s="12"/>
      <c r="N23067" s="96"/>
      <c r="O23067" s="12"/>
      <c r="P23067" s="12"/>
      <c r="Q23067" s="12"/>
      <c r="R23067" s="12"/>
    </row>
    <row r="23068" spans="1:18" x14ac:dyDescent="0.3">
      <c r="A23068" s="12"/>
      <c r="G23068" s="12"/>
      <c r="H23068" s="12"/>
      <c r="J23068" s="12"/>
      <c r="K23068" s="12"/>
      <c r="L23068" s="12"/>
      <c r="M23068" s="12"/>
      <c r="N23068" s="96"/>
      <c r="O23068" s="12"/>
      <c r="P23068" s="12"/>
      <c r="Q23068" s="12"/>
      <c r="R23068" s="12"/>
    </row>
    <row r="23086" spans="1:22" s="10" customFormat="1" x14ac:dyDescent="0.3">
      <c r="A23086" s="12"/>
      <c r="B23086" s="12"/>
      <c r="C23086" s="12"/>
      <c r="D23086" s="12"/>
      <c r="E23086" s="12"/>
      <c r="F23086" s="12"/>
      <c r="I23086" s="26"/>
      <c r="N23086" s="90"/>
      <c r="S23086" s="12"/>
      <c r="T23086" s="12"/>
      <c r="U23086" s="12"/>
      <c r="V23086" s="12"/>
    </row>
    <row r="23087" spans="1:22" s="10" customFormat="1" x14ac:dyDescent="0.3">
      <c r="A23087" s="12"/>
      <c r="B23087" s="12"/>
      <c r="C23087" s="12"/>
      <c r="D23087" s="12"/>
      <c r="E23087" s="12"/>
      <c r="F23087" s="12"/>
      <c r="I23087" s="26"/>
      <c r="N23087" s="90"/>
      <c r="S23087" s="12"/>
      <c r="T23087" s="12"/>
      <c r="U23087" s="12"/>
      <c r="V23087" s="12"/>
    </row>
    <row r="23088" spans="1:22" x14ac:dyDescent="0.3">
      <c r="A23088" s="12"/>
      <c r="I23088" s="26"/>
    </row>
    <row r="23089" spans="1:18" x14ac:dyDescent="0.3">
      <c r="A23089" s="12"/>
      <c r="I23089" s="26"/>
    </row>
    <row r="23090" spans="1:18" x14ac:dyDescent="0.3">
      <c r="A23090" s="12"/>
      <c r="I23090" s="26"/>
    </row>
    <row r="23091" spans="1:18" x14ac:dyDescent="0.3">
      <c r="A23091" s="12"/>
      <c r="I23091" s="26"/>
    </row>
    <row r="23092" spans="1:18" x14ac:dyDescent="0.3">
      <c r="A23092" s="12"/>
      <c r="G23092" s="12"/>
      <c r="H23092" s="12"/>
      <c r="J23092" s="12"/>
      <c r="K23092" s="12"/>
      <c r="L23092" s="12"/>
      <c r="M23092" s="12"/>
      <c r="N23092" s="96"/>
      <c r="O23092" s="12"/>
      <c r="P23092" s="12"/>
      <c r="Q23092" s="12"/>
      <c r="R23092" s="12"/>
    </row>
    <row r="23093" spans="1:18" x14ac:dyDescent="0.3">
      <c r="A23093" s="12"/>
      <c r="G23093" s="12"/>
      <c r="H23093" s="12"/>
      <c r="J23093" s="12"/>
      <c r="K23093" s="12"/>
      <c r="L23093" s="12"/>
      <c r="M23093" s="12"/>
      <c r="N23093" s="96"/>
      <c r="O23093" s="12"/>
      <c r="P23093" s="12"/>
      <c r="Q23093" s="12"/>
      <c r="R23093" s="12"/>
    </row>
    <row r="23094" spans="1:18" x14ac:dyDescent="0.3">
      <c r="A23094" s="12"/>
      <c r="G23094" s="12"/>
      <c r="H23094" s="12"/>
      <c r="J23094" s="12"/>
      <c r="K23094" s="12"/>
      <c r="L23094" s="12"/>
      <c r="M23094" s="12"/>
      <c r="N23094" s="96"/>
      <c r="O23094" s="12"/>
      <c r="P23094" s="12"/>
      <c r="Q23094" s="12"/>
      <c r="R23094" s="12"/>
    </row>
    <row r="23095" spans="1:18" x14ac:dyDescent="0.3">
      <c r="A23095" s="12"/>
      <c r="G23095" s="12"/>
      <c r="H23095" s="12"/>
      <c r="J23095" s="12"/>
      <c r="K23095" s="12"/>
      <c r="L23095" s="12"/>
      <c r="M23095" s="12"/>
      <c r="N23095" s="96"/>
      <c r="O23095" s="12"/>
      <c r="P23095" s="12"/>
      <c r="Q23095" s="12"/>
      <c r="R23095" s="12"/>
    </row>
    <row r="23096" spans="1:18" x14ac:dyDescent="0.3">
      <c r="A23096" s="12"/>
      <c r="G23096" s="12"/>
      <c r="H23096" s="12"/>
      <c r="J23096" s="12"/>
      <c r="K23096" s="12"/>
      <c r="L23096" s="12"/>
      <c r="M23096" s="12"/>
      <c r="N23096" s="96"/>
      <c r="O23096" s="12"/>
      <c r="P23096" s="12"/>
      <c r="Q23096" s="12"/>
      <c r="R23096" s="12"/>
    </row>
    <row r="23097" spans="1:18" x14ac:dyDescent="0.3">
      <c r="A23097" s="12"/>
      <c r="G23097" s="12"/>
      <c r="H23097" s="12"/>
      <c r="J23097" s="12"/>
      <c r="K23097" s="12"/>
      <c r="L23097" s="12"/>
      <c r="M23097" s="12"/>
      <c r="N23097" s="96"/>
      <c r="O23097" s="12"/>
      <c r="P23097" s="12"/>
      <c r="Q23097" s="12"/>
      <c r="R23097" s="12"/>
    </row>
    <row r="23115" spans="1:21" s="10" customFormat="1" x14ac:dyDescent="0.3">
      <c r="A23115" s="12"/>
      <c r="B23115" s="12"/>
      <c r="C23115" s="12"/>
      <c r="D23115" s="12"/>
      <c r="E23115" s="12"/>
      <c r="F23115" s="12"/>
      <c r="I23115" s="26"/>
      <c r="N23115" s="90"/>
      <c r="S23115" s="12"/>
      <c r="T23115" s="12"/>
      <c r="U23115" s="12"/>
    </row>
    <row r="23116" spans="1:21" x14ac:dyDescent="0.3">
      <c r="A23116" s="12"/>
      <c r="I23116" s="26"/>
    </row>
    <row r="23117" spans="1:21" x14ac:dyDescent="0.3">
      <c r="A23117" s="12"/>
      <c r="I23117" s="26"/>
    </row>
    <row r="23118" spans="1:21" x14ac:dyDescent="0.3">
      <c r="A23118" s="12"/>
      <c r="I23118" s="26"/>
    </row>
    <row r="23119" spans="1:21" x14ac:dyDescent="0.3">
      <c r="A23119" s="12"/>
      <c r="I23119" s="26"/>
    </row>
    <row r="23120" spans="1:21" x14ac:dyDescent="0.3">
      <c r="A23120" s="12"/>
      <c r="I23120" s="26"/>
    </row>
    <row r="23121" spans="1:18" x14ac:dyDescent="0.3">
      <c r="A23121" s="12"/>
      <c r="G23121" s="12"/>
      <c r="H23121" s="12"/>
      <c r="J23121" s="12"/>
      <c r="K23121" s="12"/>
      <c r="L23121" s="12"/>
      <c r="M23121" s="12"/>
      <c r="N23121" s="96"/>
      <c r="O23121" s="12"/>
      <c r="P23121" s="12"/>
      <c r="Q23121" s="12"/>
      <c r="R23121" s="12"/>
    </row>
    <row r="23122" spans="1:18" x14ac:dyDescent="0.3">
      <c r="A23122" s="12"/>
      <c r="G23122" s="12"/>
      <c r="H23122" s="12"/>
      <c r="J23122" s="12"/>
      <c r="K23122" s="12"/>
      <c r="L23122" s="12"/>
      <c r="M23122" s="12"/>
      <c r="N23122" s="96"/>
      <c r="O23122" s="12"/>
      <c r="P23122" s="12"/>
      <c r="Q23122" s="12"/>
      <c r="R23122" s="12"/>
    </row>
    <row r="23123" spans="1:18" x14ac:dyDescent="0.3">
      <c r="A23123" s="12"/>
      <c r="G23123" s="12"/>
      <c r="H23123" s="12"/>
      <c r="J23123" s="12"/>
      <c r="K23123" s="12"/>
      <c r="L23123" s="12"/>
      <c r="M23123" s="12"/>
      <c r="N23123" s="96"/>
      <c r="O23123" s="12"/>
      <c r="P23123" s="12"/>
      <c r="Q23123" s="12"/>
      <c r="R23123" s="12"/>
    </row>
    <row r="23124" spans="1:18" x14ac:dyDescent="0.3">
      <c r="A23124" s="12"/>
      <c r="G23124" s="12"/>
      <c r="H23124" s="12"/>
      <c r="J23124" s="12"/>
      <c r="K23124" s="12"/>
      <c r="L23124" s="12"/>
      <c r="M23124" s="12"/>
      <c r="N23124" s="96"/>
      <c r="O23124" s="12"/>
      <c r="P23124" s="12"/>
      <c r="Q23124" s="12"/>
      <c r="R23124" s="12"/>
    </row>
    <row r="23125" spans="1:18" x14ac:dyDescent="0.3">
      <c r="A23125" s="12"/>
      <c r="G23125" s="12"/>
      <c r="H23125" s="12"/>
      <c r="J23125" s="12"/>
      <c r="K23125" s="12"/>
      <c r="L23125" s="12"/>
      <c r="M23125" s="12"/>
      <c r="N23125" s="96"/>
      <c r="O23125" s="12"/>
      <c r="P23125" s="12"/>
      <c r="Q23125" s="12"/>
      <c r="R23125" s="12"/>
    </row>
    <row r="23126" spans="1:18" x14ac:dyDescent="0.3">
      <c r="A23126" s="12"/>
      <c r="G23126" s="12"/>
      <c r="H23126" s="12"/>
      <c r="J23126" s="12"/>
      <c r="K23126" s="12"/>
      <c r="L23126" s="12"/>
      <c r="M23126" s="12"/>
      <c r="N23126" s="96"/>
      <c r="O23126" s="12"/>
      <c r="P23126" s="12"/>
      <c r="Q23126" s="12"/>
      <c r="R23126" s="12"/>
    </row>
    <row r="23144" spans="1:21" s="10" customFormat="1" x14ac:dyDescent="0.3">
      <c r="B23144" s="12"/>
      <c r="C23144" s="12"/>
      <c r="D23144" s="12"/>
      <c r="E23144" s="12"/>
      <c r="F23144" s="12"/>
      <c r="I23144" s="26"/>
      <c r="N23144" s="90"/>
      <c r="S23144" s="12"/>
      <c r="T23144" s="12"/>
      <c r="U23144" s="12"/>
    </row>
    <row r="23145" spans="1:21" x14ac:dyDescent="0.3">
      <c r="A23145" s="12"/>
      <c r="I23145" s="26"/>
    </row>
    <row r="23146" spans="1:21" x14ac:dyDescent="0.3">
      <c r="A23146" s="12"/>
      <c r="I23146" s="26"/>
    </row>
    <row r="23147" spans="1:21" x14ac:dyDescent="0.3">
      <c r="A23147" s="12"/>
      <c r="I23147" s="26"/>
    </row>
    <row r="23148" spans="1:21" x14ac:dyDescent="0.3">
      <c r="A23148" s="12"/>
      <c r="I23148" s="26"/>
    </row>
    <row r="23149" spans="1:21" x14ac:dyDescent="0.3">
      <c r="A23149" s="12"/>
      <c r="I23149" s="26"/>
    </row>
    <row r="23150" spans="1:21" x14ac:dyDescent="0.3">
      <c r="A23150" s="12"/>
      <c r="G23150" s="12"/>
      <c r="H23150" s="12"/>
      <c r="J23150" s="12"/>
      <c r="K23150" s="12"/>
      <c r="L23150" s="12"/>
      <c r="M23150" s="12"/>
      <c r="N23150" s="96"/>
      <c r="O23150" s="12"/>
      <c r="P23150" s="12"/>
      <c r="Q23150" s="12"/>
      <c r="R23150" s="12"/>
    </row>
    <row r="23151" spans="1:21" x14ac:dyDescent="0.3">
      <c r="A23151" s="12"/>
      <c r="G23151" s="12"/>
      <c r="H23151" s="12"/>
      <c r="J23151" s="12"/>
      <c r="K23151" s="12"/>
      <c r="L23151" s="12"/>
      <c r="M23151" s="12"/>
      <c r="N23151" s="96"/>
      <c r="O23151" s="12"/>
      <c r="P23151" s="12"/>
      <c r="Q23151" s="12"/>
      <c r="R23151" s="12"/>
    </row>
    <row r="23152" spans="1:21" x14ac:dyDescent="0.3">
      <c r="A23152" s="12"/>
      <c r="G23152" s="12"/>
      <c r="H23152" s="12"/>
      <c r="J23152" s="12"/>
      <c r="K23152" s="12"/>
      <c r="L23152" s="12"/>
      <c r="M23152" s="12"/>
      <c r="N23152" s="96"/>
      <c r="O23152" s="12"/>
      <c r="P23152" s="12"/>
      <c r="Q23152" s="12"/>
      <c r="R23152" s="12"/>
    </row>
    <row r="23153" spans="1:18" x14ac:dyDescent="0.3">
      <c r="A23153" s="12"/>
      <c r="G23153" s="12"/>
      <c r="H23153" s="12"/>
      <c r="J23153" s="12"/>
      <c r="K23153" s="12"/>
      <c r="L23153" s="12"/>
      <c r="M23153" s="12"/>
      <c r="N23153" s="96"/>
      <c r="O23153" s="12"/>
      <c r="P23153" s="12"/>
      <c r="Q23153" s="12"/>
      <c r="R23153" s="12"/>
    </row>
    <row r="23154" spans="1:18" x14ac:dyDescent="0.3">
      <c r="A23154" s="12"/>
      <c r="G23154" s="12"/>
      <c r="H23154" s="12"/>
      <c r="J23154" s="12"/>
      <c r="K23154" s="12"/>
      <c r="L23154" s="12"/>
      <c r="M23154" s="12"/>
      <c r="N23154" s="96"/>
      <c r="O23154" s="12"/>
      <c r="P23154" s="12"/>
      <c r="Q23154" s="12"/>
      <c r="R23154" s="12"/>
    </row>
    <row r="23155" spans="1:18" x14ac:dyDescent="0.3">
      <c r="A23155" s="12"/>
      <c r="G23155" s="12"/>
      <c r="H23155" s="12"/>
      <c r="J23155" s="12"/>
      <c r="K23155" s="12"/>
      <c r="L23155" s="12"/>
      <c r="M23155" s="12"/>
      <c r="N23155" s="96"/>
      <c r="O23155" s="12"/>
      <c r="P23155" s="12"/>
      <c r="Q23155" s="12"/>
      <c r="R23155" s="12"/>
    </row>
    <row r="23173" spans="1:21" s="10" customFormat="1" x14ac:dyDescent="0.3">
      <c r="B23173" s="12"/>
      <c r="C23173" s="12"/>
      <c r="D23173" s="12"/>
      <c r="E23173" s="12"/>
      <c r="F23173" s="12"/>
      <c r="I23173" s="26"/>
      <c r="N23173" s="90"/>
      <c r="S23173" s="12"/>
      <c r="T23173" s="12"/>
      <c r="U23173" s="12"/>
    </row>
    <row r="23174" spans="1:21" s="10" customFormat="1" x14ac:dyDescent="0.3">
      <c r="B23174" s="12"/>
      <c r="C23174" s="12"/>
      <c r="D23174" s="12"/>
      <c r="E23174" s="12"/>
      <c r="F23174" s="12"/>
      <c r="I23174" s="26"/>
      <c r="N23174" s="90"/>
      <c r="S23174" s="12"/>
      <c r="T23174" s="12"/>
      <c r="U23174" s="12"/>
    </row>
    <row r="23175" spans="1:21" s="10" customFormat="1" x14ac:dyDescent="0.3">
      <c r="B23175" s="12"/>
      <c r="C23175" s="12"/>
      <c r="D23175" s="12"/>
      <c r="E23175" s="12"/>
      <c r="F23175" s="12"/>
      <c r="I23175" s="26"/>
      <c r="N23175" s="90"/>
      <c r="S23175" s="12"/>
      <c r="T23175" s="12"/>
      <c r="U23175" s="12"/>
    </row>
    <row r="23176" spans="1:21" s="10" customFormat="1" x14ac:dyDescent="0.3">
      <c r="B23176" s="12"/>
      <c r="C23176" s="12"/>
      <c r="D23176" s="12"/>
      <c r="E23176" s="12"/>
      <c r="F23176" s="12"/>
      <c r="I23176" s="26"/>
      <c r="N23176" s="90"/>
      <c r="S23176" s="12"/>
      <c r="T23176" s="12"/>
      <c r="U23176" s="12"/>
    </row>
    <row r="23177" spans="1:21" x14ac:dyDescent="0.3">
      <c r="A23177" s="12"/>
      <c r="I23177" s="26"/>
    </row>
    <row r="23178" spans="1:21" x14ac:dyDescent="0.3">
      <c r="A23178" s="12"/>
      <c r="I23178" s="26"/>
    </row>
    <row r="23179" spans="1:21" x14ac:dyDescent="0.3">
      <c r="A23179" s="12"/>
      <c r="G23179" s="12"/>
      <c r="H23179" s="12"/>
      <c r="J23179" s="12"/>
      <c r="K23179" s="12"/>
      <c r="L23179" s="12"/>
      <c r="M23179" s="12"/>
      <c r="N23179" s="96"/>
      <c r="O23179" s="12"/>
      <c r="P23179" s="12"/>
      <c r="Q23179" s="12"/>
      <c r="R23179" s="12"/>
    </row>
    <row r="23180" spans="1:21" x14ac:dyDescent="0.3">
      <c r="A23180" s="12"/>
      <c r="G23180" s="12"/>
      <c r="H23180" s="12"/>
      <c r="J23180" s="12"/>
      <c r="K23180" s="12"/>
      <c r="L23180" s="12"/>
      <c r="M23180" s="12"/>
      <c r="N23180" s="96"/>
      <c r="O23180" s="12"/>
      <c r="P23180" s="12"/>
      <c r="Q23180" s="12"/>
      <c r="R23180" s="12"/>
    </row>
    <row r="23181" spans="1:21" x14ac:dyDescent="0.3">
      <c r="A23181" s="12"/>
      <c r="G23181" s="12"/>
      <c r="H23181" s="12"/>
      <c r="J23181" s="12"/>
      <c r="K23181" s="12"/>
      <c r="L23181" s="12"/>
      <c r="M23181" s="12"/>
      <c r="N23181" s="96"/>
      <c r="O23181" s="12"/>
      <c r="P23181" s="12"/>
      <c r="Q23181" s="12"/>
      <c r="R23181" s="12"/>
    </row>
    <row r="23182" spans="1:21" x14ac:dyDescent="0.3">
      <c r="A23182" s="12"/>
      <c r="G23182" s="12"/>
      <c r="H23182" s="12"/>
      <c r="J23182" s="12"/>
      <c r="K23182" s="12"/>
      <c r="L23182" s="12"/>
      <c r="M23182" s="12"/>
      <c r="N23182" s="96"/>
      <c r="O23182" s="12"/>
      <c r="P23182" s="12"/>
      <c r="Q23182" s="12"/>
      <c r="R23182" s="12"/>
    </row>
    <row r="23183" spans="1:21" x14ac:dyDescent="0.3">
      <c r="A23183" s="12"/>
      <c r="G23183" s="12"/>
      <c r="H23183" s="12"/>
      <c r="J23183" s="12"/>
      <c r="K23183" s="12"/>
      <c r="L23183" s="12"/>
      <c r="M23183" s="12"/>
      <c r="N23183" s="96"/>
      <c r="O23183" s="12"/>
      <c r="P23183" s="12"/>
      <c r="Q23183" s="12"/>
      <c r="R23183" s="12"/>
    </row>
    <row r="23184" spans="1:21" x14ac:dyDescent="0.3">
      <c r="A23184" s="12"/>
      <c r="G23184" s="12"/>
      <c r="H23184" s="12"/>
      <c r="J23184" s="12"/>
      <c r="K23184" s="12"/>
      <c r="L23184" s="12"/>
      <c r="M23184" s="12"/>
      <c r="N23184" s="96"/>
      <c r="O23184" s="12"/>
      <c r="P23184" s="12"/>
      <c r="Q23184" s="12"/>
      <c r="R23184" s="12"/>
    </row>
    <row r="23202" spans="1:18" x14ac:dyDescent="0.3">
      <c r="A23202" s="12"/>
      <c r="I23202" s="26"/>
    </row>
    <row r="23203" spans="1:18" x14ac:dyDescent="0.3">
      <c r="A23203" s="12"/>
      <c r="I23203" s="26"/>
    </row>
    <row r="23204" spans="1:18" x14ac:dyDescent="0.3">
      <c r="A23204" s="12"/>
      <c r="I23204" s="26"/>
    </row>
    <row r="23205" spans="1:18" x14ac:dyDescent="0.3">
      <c r="A23205" s="12"/>
      <c r="I23205" s="26"/>
    </row>
    <row r="23206" spans="1:18" x14ac:dyDescent="0.3">
      <c r="A23206" s="12"/>
      <c r="I23206" s="26"/>
    </row>
    <row r="23207" spans="1:18" x14ac:dyDescent="0.3">
      <c r="A23207" s="12"/>
      <c r="I23207" s="26"/>
    </row>
    <row r="23208" spans="1:18" x14ac:dyDescent="0.3">
      <c r="A23208" s="12"/>
      <c r="G23208" s="12"/>
      <c r="H23208" s="12"/>
      <c r="J23208" s="12"/>
      <c r="K23208" s="12"/>
      <c r="L23208" s="12"/>
      <c r="M23208" s="12"/>
      <c r="N23208" s="96"/>
      <c r="O23208" s="12"/>
      <c r="P23208" s="12"/>
      <c r="Q23208" s="12"/>
      <c r="R23208" s="12"/>
    </row>
    <row r="23209" spans="1:18" x14ac:dyDescent="0.3">
      <c r="A23209" s="12"/>
      <c r="G23209" s="12"/>
      <c r="H23209" s="12"/>
      <c r="J23209" s="12"/>
      <c r="K23209" s="12"/>
      <c r="L23209" s="12"/>
      <c r="M23209" s="12"/>
      <c r="N23209" s="96"/>
      <c r="O23209" s="12"/>
      <c r="P23209" s="12"/>
      <c r="Q23209" s="12"/>
      <c r="R23209" s="12"/>
    </row>
    <row r="23210" spans="1:18" x14ac:dyDescent="0.3">
      <c r="A23210" s="12"/>
      <c r="G23210" s="12"/>
      <c r="H23210" s="12"/>
      <c r="J23210" s="12"/>
      <c r="K23210" s="12"/>
      <c r="L23210" s="12"/>
      <c r="M23210" s="12"/>
      <c r="N23210" s="96"/>
      <c r="O23210" s="12"/>
      <c r="P23210" s="12"/>
      <c r="Q23210" s="12"/>
      <c r="R23210" s="12"/>
    </row>
    <row r="23211" spans="1:18" x14ac:dyDescent="0.3">
      <c r="A23211" s="12"/>
      <c r="G23211" s="12"/>
      <c r="H23211" s="12"/>
      <c r="J23211" s="12"/>
      <c r="K23211" s="12"/>
      <c r="L23211" s="12"/>
      <c r="M23211" s="12"/>
      <c r="N23211" s="96"/>
      <c r="O23211" s="12"/>
      <c r="P23211" s="12"/>
      <c r="Q23211" s="12"/>
      <c r="R23211" s="12"/>
    </row>
    <row r="23212" spans="1:18" x14ac:dyDescent="0.3">
      <c r="A23212" s="12"/>
      <c r="G23212" s="12"/>
      <c r="H23212" s="12"/>
      <c r="J23212" s="12"/>
      <c r="K23212" s="12"/>
      <c r="L23212" s="12"/>
      <c r="M23212" s="12"/>
      <c r="N23212" s="96"/>
      <c r="O23212" s="12"/>
      <c r="P23212" s="12"/>
      <c r="Q23212" s="12"/>
      <c r="R23212" s="12"/>
    </row>
    <row r="23213" spans="1:18" x14ac:dyDescent="0.3">
      <c r="A23213" s="12"/>
      <c r="G23213" s="12"/>
      <c r="H23213" s="12"/>
      <c r="J23213" s="12"/>
      <c r="K23213" s="12"/>
      <c r="L23213" s="12"/>
      <c r="M23213" s="12"/>
      <c r="N23213" s="96"/>
      <c r="O23213" s="12"/>
      <c r="P23213" s="12"/>
      <c r="Q23213" s="12"/>
      <c r="R23213" s="12"/>
    </row>
    <row r="23231" spans="1:22" s="10" customFormat="1" x14ac:dyDescent="0.3">
      <c r="A23231" s="12"/>
      <c r="B23231" s="12"/>
      <c r="C23231" s="12"/>
      <c r="D23231" s="12"/>
      <c r="E23231" s="12"/>
      <c r="F23231" s="12"/>
      <c r="I23231" s="26"/>
      <c r="N23231" s="90"/>
      <c r="S23231" s="12"/>
      <c r="T23231" s="12"/>
      <c r="U23231" s="12"/>
      <c r="V23231" s="12"/>
    </row>
    <row r="23232" spans="1:22" x14ac:dyDescent="0.3">
      <c r="A23232" s="12"/>
      <c r="I23232" s="26"/>
    </row>
    <row r="23233" spans="1:18" x14ac:dyDescent="0.3">
      <c r="A23233" s="12"/>
      <c r="I23233" s="26"/>
    </row>
    <row r="23234" spans="1:18" x14ac:dyDescent="0.3">
      <c r="A23234" s="12"/>
      <c r="I23234" s="26"/>
    </row>
    <row r="23235" spans="1:18" x14ac:dyDescent="0.3">
      <c r="A23235" s="12"/>
      <c r="I23235" s="26"/>
    </row>
    <row r="23236" spans="1:18" x14ac:dyDescent="0.3">
      <c r="A23236" s="12"/>
      <c r="I23236" s="26"/>
    </row>
    <row r="23237" spans="1:18" x14ac:dyDescent="0.3">
      <c r="A23237" s="12"/>
      <c r="G23237" s="12"/>
      <c r="H23237" s="12"/>
      <c r="J23237" s="12"/>
      <c r="K23237" s="12"/>
      <c r="L23237" s="12"/>
      <c r="M23237" s="12"/>
      <c r="N23237" s="96"/>
      <c r="O23237" s="12"/>
      <c r="P23237" s="12"/>
      <c r="Q23237" s="12"/>
      <c r="R23237" s="12"/>
    </row>
    <row r="23238" spans="1:18" x14ac:dyDescent="0.3">
      <c r="A23238" s="12"/>
      <c r="G23238" s="12"/>
      <c r="H23238" s="12"/>
      <c r="J23238" s="12"/>
      <c r="K23238" s="12"/>
      <c r="L23238" s="12"/>
      <c r="M23238" s="12"/>
      <c r="N23238" s="96"/>
      <c r="O23238" s="12"/>
      <c r="P23238" s="12"/>
      <c r="Q23238" s="12"/>
      <c r="R23238" s="12"/>
    </row>
    <row r="23239" spans="1:18" x14ac:dyDescent="0.3">
      <c r="A23239" s="12"/>
      <c r="G23239" s="12"/>
      <c r="H23239" s="12"/>
      <c r="J23239" s="12"/>
      <c r="K23239" s="12"/>
      <c r="L23239" s="12"/>
      <c r="M23239" s="12"/>
      <c r="N23239" s="96"/>
      <c r="O23239" s="12"/>
      <c r="P23239" s="12"/>
      <c r="Q23239" s="12"/>
      <c r="R23239" s="12"/>
    </row>
    <row r="23240" spans="1:18" x14ac:dyDescent="0.3">
      <c r="A23240" s="12"/>
      <c r="G23240" s="12"/>
      <c r="H23240" s="12"/>
      <c r="J23240" s="12"/>
      <c r="K23240" s="12"/>
      <c r="L23240" s="12"/>
      <c r="M23240" s="12"/>
      <c r="N23240" s="96"/>
      <c r="O23240" s="12"/>
      <c r="P23240" s="12"/>
      <c r="Q23240" s="12"/>
      <c r="R23240" s="12"/>
    </row>
    <row r="23241" spans="1:18" x14ac:dyDescent="0.3">
      <c r="A23241" s="12"/>
      <c r="G23241" s="12"/>
      <c r="H23241" s="12"/>
      <c r="J23241" s="12"/>
      <c r="K23241" s="12"/>
      <c r="L23241" s="12"/>
      <c r="M23241" s="12"/>
      <c r="N23241" s="96"/>
      <c r="O23241" s="12"/>
      <c r="P23241" s="12"/>
      <c r="Q23241" s="12"/>
      <c r="R23241" s="12"/>
    </row>
    <row r="23242" spans="1:18" x14ac:dyDescent="0.3">
      <c r="A23242" s="12"/>
      <c r="G23242" s="12"/>
      <c r="H23242" s="12"/>
      <c r="J23242" s="12"/>
      <c r="K23242" s="12"/>
      <c r="L23242" s="12"/>
      <c r="M23242" s="12"/>
      <c r="N23242" s="96"/>
      <c r="O23242" s="12"/>
      <c r="P23242" s="12"/>
      <c r="Q23242" s="12"/>
      <c r="R23242" s="12"/>
    </row>
    <row r="23260" spans="1:22" s="10" customFormat="1" x14ac:dyDescent="0.3">
      <c r="A23260" s="12"/>
      <c r="B23260" s="12"/>
      <c r="C23260" s="12"/>
      <c r="D23260" s="12"/>
      <c r="E23260" s="12"/>
      <c r="F23260" s="12"/>
      <c r="I23260" s="26"/>
      <c r="N23260" s="90"/>
      <c r="S23260" s="12"/>
      <c r="T23260" s="12"/>
      <c r="U23260" s="12"/>
      <c r="V23260" s="12"/>
    </row>
    <row r="23261" spans="1:22" s="10" customFormat="1" x14ac:dyDescent="0.3">
      <c r="A23261" s="12"/>
      <c r="B23261" s="12"/>
      <c r="C23261" s="12"/>
      <c r="D23261" s="12"/>
      <c r="E23261" s="12"/>
      <c r="F23261" s="12"/>
      <c r="I23261" s="26"/>
      <c r="N23261" s="90"/>
      <c r="S23261" s="12"/>
      <c r="T23261" s="12"/>
      <c r="U23261" s="12"/>
      <c r="V23261" s="12"/>
    </row>
    <row r="23262" spans="1:22" s="10" customFormat="1" x14ac:dyDescent="0.3">
      <c r="A23262" s="12"/>
      <c r="B23262" s="12"/>
      <c r="C23262" s="12"/>
      <c r="D23262" s="12"/>
      <c r="E23262" s="12"/>
      <c r="F23262" s="12"/>
      <c r="I23262" s="26"/>
      <c r="N23262" s="90"/>
      <c r="S23262" s="12"/>
      <c r="T23262" s="12"/>
      <c r="U23262" s="12"/>
      <c r="V23262" s="12"/>
    </row>
    <row r="23263" spans="1:22" s="10" customFormat="1" x14ac:dyDescent="0.3">
      <c r="A23263" s="12"/>
      <c r="B23263" s="12"/>
      <c r="C23263" s="12"/>
      <c r="D23263" s="12"/>
      <c r="E23263" s="12"/>
      <c r="F23263" s="12"/>
      <c r="I23263" s="26"/>
      <c r="N23263" s="90"/>
      <c r="S23263" s="12"/>
      <c r="T23263" s="12"/>
      <c r="U23263" s="12"/>
      <c r="V23263" s="12"/>
    </row>
    <row r="23264" spans="1:22" x14ac:dyDescent="0.3">
      <c r="A23264" s="12"/>
      <c r="I23264" s="26"/>
    </row>
    <row r="23265" spans="1:18" x14ac:dyDescent="0.3">
      <c r="A23265" s="12"/>
      <c r="I23265" s="26"/>
    </row>
    <row r="23266" spans="1:18" x14ac:dyDescent="0.3">
      <c r="A23266" s="12"/>
      <c r="G23266" s="12"/>
      <c r="H23266" s="12"/>
      <c r="J23266" s="12"/>
      <c r="K23266" s="12"/>
      <c r="L23266" s="12"/>
      <c r="M23266" s="12"/>
      <c r="N23266" s="96"/>
      <c r="O23266" s="12"/>
      <c r="P23266" s="12"/>
      <c r="Q23266" s="12"/>
      <c r="R23266" s="12"/>
    </row>
    <row r="23267" spans="1:18" x14ac:dyDescent="0.3">
      <c r="A23267" s="12"/>
      <c r="G23267" s="12"/>
      <c r="H23267" s="12"/>
      <c r="J23267" s="12"/>
      <c r="K23267" s="12"/>
      <c r="L23267" s="12"/>
      <c r="M23267" s="12"/>
      <c r="N23267" s="96"/>
      <c r="O23267" s="12"/>
      <c r="P23267" s="12"/>
      <c r="Q23267" s="12"/>
      <c r="R23267" s="12"/>
    </row>
    <row r="23268" spans="1:18" x14ac:dyDescent="0.3">
      <c r="A23268" s="12"/>
      <c r="G23268" s="12"/>
      <c r="H23268" s="12"/>
      <c r="J23268" s="12"/>
      <c r="K23268" s="12"/>
      <c r="L23268" s="12"/>
      <c r="M23268" s="12"/>
      <c r="N23268" s="96"/>
      <c r="O23268" s="12"/>
      <c r="P23268" s="12"/>
      <c r="Q23268" s="12"/>
      <c r="R23268" s="12"/>
    </row>
    <row r="23269" spans="1:18" x14ac:dyDescent="0.3">
      <c r="A23269" s="12"/>
      <c r="G23269" s="12"/>
      <c r="H23269" s="12"/>
      <c r="J23269" s="12"/>
      <c r="K23269" s="12"/>
      <c r="L23269" s="12"/>
      <c r="M23269" s="12"/>
      <c r="N23269" s="96"/>
      <c r="O23269" s="12"/>
      <c r="P23269" s="12"/>
      <c r="Q23269" s="12"/>
      <c r="R23269" s="12"/>
    </row>
    <row r="23270" spans="1:18" x14ac:dyDescent="0.3">
      <c r="A23270" s="12"/>
      <c r="G23270" s="12"/>
      <c r="H23270" s="12"/>
      <c r="J23270" s="12"/>
      <c r="K23270" s="12"/>
      <c r="L23270" s="12"/>
      <c r="M23270" s="12"/>
      <c r="N23270" s="96"/>
      <c r="O23270" s="12"/>
      <c r="P23270" s="12"/>
      <c r="Q23270" s="12"/>
      <c r="R23270" s="12"/>
    </row>
    <row r="23271" spans="1:18" x14ac:dyDescent="0.3">
      <c r="A23271" s="12"/>
      <c r="G23271" s="12"/>
      <c r="H23271" s="12"/>
      <c r="J23271" s="12"/>
      <c r="K23271" s="12"/>
      <c r="L23271" s="12"/>
      <c r="M23271" s="12"/>
      <c r="N23271" s="96"/>
      <c r="O23271" s="12"/>
      <c r="P23271" s="12"/>
      <c r="Q23271" s="12"/>
      <c r="R23271" s="12"/>
    </row>
    <row r="23289" spans="1:18" x14ac:dyDescent="0.3">
      <c r="A23289" s="12"/>
      <c r="G23289" s="12"/>
      <c r="H23289" s="12"/>
      <c r="I23289" s="26"/>
      <c r="J23289" s="12"/>
      <c r="K23289" s="12"/>
      <c r="L23289" s="12"/>
      <c r="M23289" s="12"/>
      <c r="N23289" s="96"/>
      <c r="O23289" s="12"/>
      <c r="P23289" s="12"/>
      <c r="Q23289" s="12"/>
      <c r="R23289" s="12"/>
    </row>
    <row r="23290" spans="1:18" x14ac:dyDescent="0.3">
      <c r="A23290" s="12"/>
      <c r="I23290" s="26"/>
    </row>
    <row r="23291" spans="1:18" x14ac:dyDescent="0.3">
      <c r="A23291" s="12"/>
      <c r="I23291" s="26"/>
    </row>
    <row r="23292" spans="1:18" x14ac:dyDescent="0.3">
      <c r="A23292" s="12"/>
      <c r="I23292" s="26"/>
    </row>
    <row r="23293" spans="1:18" x14ac:dyDescent="0.3">
      <c r="A23293" s="12"/>
      <c r="I23293" s="26"/>
    </row>
    <row r="23294" spans="1:18" x14ac:dyDescent="0.3">
      <c r="A23294" s="12"/>
      <c r="I23294" s="26"/>
    </row>
    <row r="23295" spans="1:18" x14ac:dyDescent="0.3">
      <c r="A23295" s="12"/>
      <c r="G23295" s="12"/>
      <c r="H23295" s="12"/>
      <c r="J23295" s="12"/>
      <c r="K23295" s="12"/>
      <c r="L23295" s="12"/>
      <c r="M23295" s="12"/>
      <c r="N23295" s="96"/>
      <c r="O23295" s="12"/>
      <c r="P23295" s="12"/>
      <c r="Q23295" s="12"/>
      <c r="R23295" s="12"/>
    </row>
    <row r="23296" spans="1:18" x14ac:dyDescent="0.3">
      <c r="A23296" s="12"/>
      <c r="G23296" s="12"/>
      <c r="H23296" s="12"/>
      <c r="J23296" s="12"/>
      <c r="K23296" s="12"/>
      <c r="L23296" s="12"/>
      <c r="M23296" s="12"/>
      <c r="N23296" s="96"/>
      <c r="O23296" s="12"/>
      <c r="P23296" s="12"/>
      <c r="Q23296" s="12"/>
      <c r="R23296" s="12"/>
    </row>
    <row r="23297" spans="1:18" x14ac:dyDescent="0.3">
      <c r="A23297" s="12"/>
      <c r="G23297" s="12"/>
      <c r="H23297" s="12"/>
      <c r="J23297" s="12"/>
      <c r="K23297" s="12"/>
      <c r="L23297" s="12"/>
      <c r="M23297" s="12"/>
      <c r="N23297" s="96"/>
      <c r="O23297" s="12"/>
      <c r="P23297" s="12"/>
      <c r="Q23297" s="12"/>
      <c r="R23297" s="12"/>
    </row>
    <row r="23298" spans="1:18" x14ac:dyDescent="0.3">
      <c r="A23298" s="12"/>
      <c r="G23298" s="12"/>
      <c r="H23298" s="12"/>
      <c r="J23298" s="12"/>
      <c r="K23298" s="12"/>
      <c r="L23298" s="12"/>
      <c r="M23298" s="12"/>
      <c r="N23298" s="96"/>
      <c r="O23298" s="12"/>
      <c r="P23298" s="12"/>
      <c r="Q23298" s="12"/>
      <c r="R23298" s="12"/>
    </row>
    <row r="23299" spans="1:18" x14ac:dyDescent="0.3">
      <c r="A23299" s="12"/>
      <c r="G23299" s="12"/>
      <c r="H23299" s="12"/>
      <c r="J23299" s="12"/>
      <c r="K23299" s="12"/>
      <c r="L23299" s="12"/>
      <c r="M23299" s="12"/>
      <c r="N23299" s="96"/>
      <c r="O23299" s="12"/>
      <c r="P23299" s="12"/>
      <c r="Q23299" s="12"/>
      <c r="R23299" s="12"/>
    </row>
    <row r="23300" spans="1:18" x14ac:dyDescent="0.3">
      <c r="A23300" s="12"/>
      <c r="G23300" s="12"/>
      <c r="H23300" s="12"/>
      <c r="J23300" s="12"/>
      <c r="K23300" s="12"/>
      <c r="L23300" s="12"/>
      <c r="M23300" s="12"/>
      <c r="N23300" s="96"/>
      <c r="O23300" s="12"/>
      <c r="P23300" s="12"/>
      <c r="Q23300" s="12"/>
      <c r="R23300" s="12"/>
    </row>
    <row r="23318" spans="1:21" s="10" customFormat="1" x14ac:dyDescent="0.3">
      <c r="B23318" s="12"/>
      <c r="C23318" s="12"/>
      <c r="D23318" s="12"/>
      <c r="E23318" s="12"/>
      <c r="F23318" s="12"/>
      <c r="I23318" s="26"/>
      <c r="N23318" s="90"/>
      <c r="S23318" s="12"/>
      <c r="T23318" s="12"/>
      <c r="U23318" s="12"/>
    </row>
    <row r="23319" spans="1:21" s="10" customFormat="1" x14ac:dyDescent="0.3">
      <c r="B23319" s="12"/>
      <c r="C23319" s="12"/>
      <c r="D23319" s="12"/>
      <c r="E23319" s="12"/>
      <c r="F23319" s="12"/>
      <c r="I23319" s="26"/>
      <c r="N23319" s="90"/>
      <c r="S23319" s="12"/>
      <c r="T23319" s="12"/>
      <c r="U23319" s="12"/>
    </row>
    <row r="23320" spans="1:21" s="10" customFormat="1" x14ac:dyDescent="0.3">
      <c r="B23320" s="12"/>
      <c r="C23320" s="12"/>
      <c r="D23320" s="12"/>
      <c r="E23320" s="12"/>
      <c r="F23320" s="12"/>
      <c r="I23320" s="26"/>
      <c r="N23320" s="90"/>
      <c r="S23320" s="12"/>
      <c r="T23320" s="12"/>
      <c r="U23320" s="12"/>
    </row>
    <row r="23321" spans="1:21" x14ac:dyDescent="0.3">
      <c r="A23321" s="12"/>
      <c r="I23321" s="26"/>
    </row>
    <row r="23322" spans="1:21" x14ac:dyDescent="0.3">
      <c r="A23322" s="12"/>
      <c r="I23322" s="26"/>
    </row>
    <row r="23323" spans="1:21" x14ac:dyDescent="0.3">
      <c r="A23323" s="12"/>
      <c r="I23323" s="26"/>
    </row>
    <row r="23324" spans="1:21" x14ac:dyDescent="0.3">
      <c r="A23324" s="12"/>
      <c r="G23324" s="12"/>
      <c r="H23324" s="12"/>
      <c r="J23324" s="12"/>
      <c r="K23324" s="12"/>
      <c r="L23324" s="12"/>
      <c r="M23324" s="12"/>
      <c r="N23324" s="96"/>
      <c r="O23324" s="12"/>
      <c r="P23324" s="12"/>
      <c r="Q23324" s="12"/>
      <c r="R23324" s="12"/>
    </row>
    <row r="23325" spans="1:21" x14ac:dyDescent="0.3">
      <c r="A23325" s="12"/>
      <c r="G23325" s="12"/>
      <c r="H23325" s="12"/>
      <c r="J23325" s="12"/>
      <c r="K23325" s="12"/>
      <c r="L23325" s="12"/>
      <c r="M23325" s="12"/>
      <c r="N23325" s="96"/>
      <c r="O23325" s="12"/>
      <c r="P23325" s="12"/>
      <c r="Q23325" s="12"/>
      <c r="R23325" s="12"/>
    </row>
    <row r="23326" spans="1:21" x14ac:dyDescent="0.3">
      <c r="A23326" s="12"/>
      <c r="G23326" s="12"/>
      <c r="H23326" s="12"/>
      <c r="J23326" s="12"/>
      <c r="K23326" s="12"/>
      <c r="L23326" s="12"/>
      <c r="M23326" s="12"/>
      <c r="N23326" s="96"/>
      <c r="O23326" s="12"/>
      <c r="P23326" s="12"/>
      <c r="Q23326" s="12"/>
      <c r="R23326" s="12"/>
    </row>
    <row r="23327" spans="1:21" x14ac:dyDescent="0.3">
      <c r="A23327" s="12"/>
      <c r="G23327" s="12"/>
      <c r="H23327" s="12"/>
      <c r="J23327" s="12"/>
      <c r="K23327" s="12"/>
      <c r="L23327" s="12"/>
      <c r="M23327" s="12"/>
      <c r="N23327" s="96"/>
      <c r="O23327" s="12"/>
      <c r="P23327" s="12"/>
      <c r="Q23327" s="12"/>
      <c r="R23327" s="12"/>
    </row>
    <row r="23328" spans="1:21" x14ac:dyDescent="0.3">
      <c r="A23328" s="12"/>
      <c r="G23328" s="12"/>
      <c r="H23328" s="12"/>
      <c r="J23328" s="12"/>
      <c r="K23328" s="12"/>
      <c r="L23328" s="12"/>
      <c r="M23328" s="12"/>
      <c r="N23328" s="96"/>
      <c r="O23328" s="12"/>
      <c r="P23328" s="12"/>
      <c r="Q23328" s="12"/>
      <c r="R23328" s="12"/>
    </row>
    <row r="23329" spans="1:18" x14ac:dyDescent="0.3">
      <c r="A23329" s="12"/>
      <c r="G23329" s="12"/>
      <c r="H23329" s="12"/>
      <c r="J23329" s="12"/>
      <c r="K23329" s="12"/>
      <c r="L23329" s="12"/>
      <c r="M23329" s="12"/>
      <c r="N23329" s="96"/>
      <c r="O23329" s="12"/>
      <c r="P23329" s="12"/>
      <c r="Q23329" s="12"/>
      <c r="R23329" s="12"/>
    </row>
    <row r="23347" spans="1:21" s="10" customFormat="1" x14ac:dyDescent="0.3">
      <c r="B23347" s="12"/>
      <c r="C23347" s="12"/>
      <c r="D23347" s="12"/>
      <c r="E23347" s="12"/>
      <c r="F23347" s="12"/>
      <c r="I23347" s="26"/>
      <c r="N23347" s="90"/>
      <c r="S23347" s="12"/>
      <c r="T23347" s="12"/>
      <c r="U23347" s="12"/>
    </row>
    <row r="23348" spans="1:21" s="10" customFormat="1" x14ac:dyDescent="0.3">
      <c r="B23348" s="12"/>
      <c r="C23348" s="12"/>
      <c r="D23348" s="12"/>
      <c r="E23348" s="12"/>
      <c r="F23348" s="12"/>
      <c r="I23348" s="26"/>
      <c r="N23348" s="90"/>
      <c r="S23348" s="12"/>
      <c r="T23348" s="12"/>
      <c r="U23348" s="12"/>
    </row>
    <row r="23349" spans="1:21" s="10" customFormat="1" x14ac:dyDescent="0.3">
      <c r="B23349" s="12"/>
      <c r="C23349" s="12"/>
      <c r="D23349" s="12"/>
      <c r="E23349" s="12"/>
      <c r="F23349" s="12"/>
      <c r="I23349" s="26"/>
      <c r="N23349" s="90"/>
      <c r="S23349" s="12"/>
      <c r="T23349" s="12"/>
      <c r="U23349" s="12"/>
    </row>
    <row r="23350" spans="1:21" s="10" customFormat="1" x14ac:dyDescent="0.3">
      <c r="B23350" s="12"/>
      <c r="C23350" s="12"/>
      <c r="D23350" s="12"/>
      <c r="E23350" s="12"/>
      <c r="F23350" s="12"/>
      <c r="I23350" s="26"/>
      <c r="N23350" s="90"/>
      <c r="S23350" s="12"/>
      <c r="T23350" s="12"/>
      <c r="U23350" s="12"/>
    </row>
    <row r="23351" spans="1:21" s="10" customFormat="1" x14ac:dyDescent="0.3">
      <c r="B23351" s="12"/>
      <c r="C23351" s="12"/>
      <c r="D23351" s="12"/>
      <c r="E23351" s="12"/>
      <c r="F23351" s="12"/>
      <c r="I23351" s="26"/>
      <c r="N23351" s="90"/>
      <c r="S23351" s="12"/>
      <c r="T23351" s="12"/>
      <c r="U23351" s="12"/>
    </row>
    <row r="23352" spans="1:21" s="10" customFormat="1" x14ac:dyDescent="0.3">
      <c r="B23352" s="12"/>
      <c r="C23352" s="12"/>
      <c r="D23352" s="12"/>
      <c r="E23352" s="12"/>
      <c r="F23352" s="12"/>
      <c r="I23352" s="26"/>
      <c r="N23352" s="90"/>
      <c r="S23352" s="12"/>
      <c r="T23352" s="12"/>
      <c r="U23352" s="12"/>
    </row>
    <row r="23353" spans="1:21" x14ac:dyDescent="0.3">
      <c r="A23353" s="12"/>
      <c r="G23353" s="12"/>
      <c r="H23353" s="12"/>
      <c r="J23353" s="12"/>
      <c r="K23353" s="12"/>
      <c r="L23353" s="12"/>
      <c r="M23353" s="12"/>
      <c r="N23353" s="96"/>
      <c r="O23353" s="12"/>
      <c r="P23353" s="12"/>
      <c r="Q23353" s="12"/>
      <c r="R23353" s="12"/>
    </row>
    <row r="23354" spans="1:21" x14ac:dyDescent="0.3">
      <c r="A23354" s="12"/>
      <c r="G23354" s="12"/>
      <c r="H23354" s="12"/>
      <c r="J23354" s="12"/>
      <c r="K23354" s="12"/>
      <c r="L23354" s="12"/>
      <c r="M23354" s="12"/>
      <c r="N23354" s="96"/>
      <c r="O23354" s="12"/>
      <c r="P23354" s="12"/>
      <c r="Q23354" s="12"/>
      <c r="R23354" s="12"/>
    </row>
    <row r="23355" spans="1:21" x14ac:dyDescent="0.3">
      <c r="A23355" s="12"/>
      <c r="G23355" s="12"/>
      <c r="H23355" s="12"/>
      <c r="J23355" s="12"/>
      <c r="K23355" s="12"/>
      <c r="L23355" s="12"/>
      <c r="M23355" s="12"/>
      <c r="N23355" s="96"/>
      <c r="O23355" s="12"/>
      <c r="P23355" s="12"/>
      <c r="Q23355" s="12"/>
      <c r="R23355" s="12"/>
    </row>
    <row r="23356" spans="1:21" x14ac:dyDescent="0.3">
      <c r="A23356" s="12"/>
      <c r="G23356" s="12"/>
      <c r="H23356" s="12"/>
      <c r="J23356" s="12"/>
      <c r="K23356" s="12"/>
      <c r="L23356" s="12"/>
      <c r="M23356" s="12"/>
      <c r="N23356" s="96"/>
      <c r="O23356" s="12"/>
      <c r="P23356" s="12"/>
      <c r="Q23356" s="12"/>
      <c r="R23356" s="12"/>
    </row>
    <row r="23357" spans="1:21" x14ac:dyDescent="0.3">
      <c r="A23357" s="12"/>
      <c r="G23357" s="12"/>
      <c r="H23357" s="12"/>
      <c r="J23357" s="12"/>
      <c r="K23357" s="12"/>
      <c r="L23357" s="12"/>
      <c r="M23357" s="12"/>
      <c r="N23357" s="96"/>
      <c r="O23357" s="12"/>
      <c r="P23357" s="12"/>
      <c r="Q23357" s="12"/>
      <c r="R23357" s="12"/>
    </row>
    <row r="23358" spans="1:21" x14ac:dyDescent="0.3">
      <c r="A23358" s="12"/>
      <c r="G23358" s="12"/>
      <c r="H23358" s="12"/>
      <c r="J23358" s="12"/>
      <c r="K23358" s="12"/>
      <c r="L23358" s="12"/>
      <c r="M23358" s="12"/>
      <c r="N23358" s="96"/>
      <c r="O23358" s="12"/>
      <c r="P23358" s="12"/>
      <c r="Q23358" s="12"/>
      <c r="R23358" s="12"/>
    </row>
    <row r="23376" spans="1:18" x14ac:dyDescent="0.3">
      <c r="A23376" s="12"/>
      <c r="I23376" s="26"/>
      <c r="J23376" s="12"/>
      <c r="K23376" s="12"/>
      <c r="L23376" s="12"/>
      <c r="M23376" s="12"/>
      <c r="N23376" s="96"/>
      <c r="O23376" s="12"/>
      <c r="P23376" s="12"/>
      <c r="Q23376" s="12"/>
      <c r="R23376" s="12"/>
    </row>
    <row r="23377" spans="1:18" x14ac:dyDescent="0.3">
      <c r="A23377" s="12"/>
      <c r="I23377" s="26"/>
    </row>
    <row r="23378" spans="1:18" x14ac:dyDescent="0.3">
      <c r="A23378" s="12"/>
      <c r="I23378" s="26"/>
    </row>
    <row r="23379" spans="1:18" x14ac:dyDescent="0.3">
      <c r="A23379" s="12"/>
      <c r="I23379" s="26"/>
    </row>
    <row r="23380" spans="1:18" x14ac:dyDescent="0.3">
      <c r="A23380" s="12"/>
      <c r="I23380" s="26"/>
    </row>
    <row r="23381" spans="1:18" x14ac:dyDescent="0.3">
      <c r="A23381" s="12"/>
      <c r="I23381" s="26"/>
    </row>
    <row r="23382" spans="1:18" x14ac:dyDescent="0.3">
      <c r="A23382" s="12"/>
      <c r="G23382" s="12"/>
      <c r="H23382" s="12"/>
      <c r="J23382" s="12"/>
      <c r="K23382" s="12"/>
      <c r="L23382" s="12"/>
      <c r="M23382" s="12"/>
      <c r="N23382" s="96"/>
      <c r="O23382" s="12"/>
      <c r="P23382" s="12"/>
      <c r="Q23382" s="12"/>
      <c r="R23382" s="12"/>
    </row>
    <row r="23383" spans="1:18" x14ac:dyDescent="0.3">
      <c r="A23383" s="12"/>
      <c r="G23383" s="12"/>
      <c r="H23383" s="12"/>
      <c r="J23383" s="12"/>
      <c r="K23383" s="12"/>
      <c r="L23383" s="12"/>
      <c r="M23383" s="12"/>
      <c r="N23383" s="96"/>
      <c r="O23383" s="12"/>
      <c r="P23383" s="12"/>
      <c r="Q23383" s="12"/>
      <c r="R23383" s="12"/>
    </row>
    <row r="23384" spans="1:18" x14ac:dyDescent="0.3">
      <c r="A23384" s="12"/>
      <c r="G23384" s="12"/>
      <c r="H23384" s="12"/>
      <c r="J23384" s="12"/>
      <c r="K23384" s="12"/>
      <c r="L23384" s="12"/>
      <c r="M23384" s="12"/>
      <c r="N23384" s="96"/>
      <c r="O23384" s="12"/>
      <c r="P23384" s="12"/>
      <c r="Q23384" s="12"/>
      <c r="R23384" s="12"/>
    </row>
    <row r="23385" spans="1:18" x14ac:dyDescent="0.3">
      <c r="A23385" s="12"/>
      <c r="G23385" s="12"/>
      <c r="H23385" s="12"/>
      <c r="J23385" s="12"/>
      <c r="K23385" s="12"/>
      <c r="L23385" s="12"/>
      <c r="M23385" s="12"/>
      <c r="N23385" s="96"/>
      <c r="O23385" s="12"/>
      <c r="P23385" s="12"/>
      <c r="Q23385" s="12"/>
      <c r="R23385" s="12"/>
    </row>
    <row r="23386" spans="1:18" x14ac:dyDescent="0.3">
      <c r="A23386" s="12"/>
      <c r="G23386" s="12"/>
      <c r="H23386" s="12"/>
      <c r="J23386" s="12"/>
      <c r="K23386" s="12"/>
      <c r="L23386" s="12"/>
      <c r="M23386" s="12"/>
      <c r="N23386" s="96"/>
      <c r="O23386" s="12"/>
      <c r="P23386" s="12"/>
      <c r="Q23386" s="12"/>
      <c r="R23386" s="12"/>
    </row>
    <row r="23387" spans="1:18" x14ac:dyDescent="0.3">
      <c r="A23387" s="12"/>
      <c r="G23387" s="12"/>
      <c r="H23387" s="12"/>
      <c r="J23387" s="12"/>
      <c r="K23387" s="12"/>
      <c r="L23387" s="12"/>
      <c r="M23387" s="12"/>
      <c r="N23387" s="96"/>
      <c r="O23387" s="12"/>
      <c r="P23387" s="12"/>
      <c r="Q23387" s="12"/>
      <c r="R23387" s="12"/>
    </row>
    <row r="23405" spans="1:22" s="10" customFormat="1" x14ac:dyDescent="0.3">
      <c r="A23405" s="12"/>
      <c r="B23405" s="12"/>
      <c r="C23405" s="12"/>
      <c r="D23405" s="12"/>
      <c r="E23405" s="12"/>
      <c r="F23405" s="12"/>
      <c r="I23405" s="26"/>
      <c r="N23405" s="90"/>
      <c r="S23405" s="12"/>
      <c r="T23405" s="12"/>
      <c r="U23405" s="12"/>
      <c r="V23405" s="12"/>
    </row>
    <row r="23406" spans="1:22" s="10" customFormat="1" x14ac:dyDescent="0.3">
      <c r="A23406" s="12"/>
      <c r="B23406" s="12"/>
      <c r="C23406" s="12"/>
      <c r="D23406" s="12"/>
      <c r="E23406" s="12"/>
      <c r="F23406" s="12"/>
      <c r="I23406" s="26"/>
      <c r="N23406" s="90"/>
      <c r="S23406" s="12"/>
      <c r="T23406" s="12"/>
      <c r="U23406" s="12"/>
      <c r="V23406" s="12"/>
    </row>
    <row r="23407" spans="1:22" s="10" customFormat="1" x14ac:dyDescent="0.3">
      <c r="A23407" s="12"/>
      <c r="B23407" s="12"/>
      <c r="C23407" s="12"/>
      <c r="D23407" s="12"/>
      <c r="E23407" s="12"/>
      <c r="F23407" s="12"/>
      <c r="I23407" s="26"/>
      <c r="N23407" s="90"/>
      <c r="S23407" s="12"/>
      <c r="T23407" s="12"/>
      <c r="U23407" s="12"/>
      <c r="V23407" s="12"/>
    </row>
    <row r="23408" spans="1:22" x14ac:dyDescent="0.3">
      <c r="A23408" s="12"/>
      <c r="I23408" s="26"/>
    </row>
    <row r="23409" spans="1:18" x14ac:dyDescent="0.3">
      <c r="A23409" s="12"/>
      <c r="I23409" s="26"/>
    </row>
    <row r="23410" spans="1:18" x14ac:dyDescent="0.3">
      <c r="A23410" s="12"/>
      <c r="I23410" s="26"/>
    </row>
    <row r="23411" spans="1:18" x14ac:dyDescent="0.3">
      <c r="A23411" s="12"/>
      <c r="G23411" s="12"/>
      <c r="H23411" s="12"/>
      <c r="J23411" s="12"/>
      <c r="K23411" s="12"/>
      <c r="L23411" s="12"/>
      <c r="M23411" s="12"/>
      <c r="N23411" s="96"/>
      <c r="O23411" s="12"/>
      <c r="P23411" s="12"/>
      <c r="Q23411" s="12"/>
      <c r="R23411" s="12"/>
    </row>
    <row r="23412" spans="1:18" x14ac:dyDescent="0.3">
      <c r="A23412" s="12"/>
      <c r="G23412" s="12"/>
      <c r="H23412" s="12"/>
      <c r="J23412" s="12"/>
      <c r="K23412" s="12"/>
      <c r="L23412" s="12"/>
      <c r="M23412" s="12"/>
      <c r="N23412" s="96"/>
      <c r="O23412" s="12"/>
      <c r="P23412" s="12"/>
      <c r="Q23412" s="12"/>
      <c r="R23412" s="12"/>
    </row>
    <row r="23413" spans="1:18" x14ac:dyDescent="0.3">
      <c r="A23413" s="12"/>
      <c r="G23413" s="12"/>
      <c r="H23413" s="12"/>
      <c r="J23413" s="12"/>
      <c r="K23413" s="12"/>
      <c r="L23413" s="12"/>
      <c r="M23413" s="12"/>
      <c r="N23413" s="96"/>
      <c r="O23413" s="12"/>
      <c r="P23413" s="12"/>
      <c r="Q23413" s="12"/>
      <c r="R23413" s="12"/>
    </row>
    <row r="23414" spans="1:18" x14ac:dyDescent="0.3">
      <c r="A23414" s="12"/>
      <c r="G23414" s="12"/>
      <c r="H23414" s="12"/>
      <c r="J23414" s="12"/>
      <c r="K23414" s="12"/>
      <c r="L23414" s="12"/>
      <c r="M23414" s="12"/>
      <c r="N23414" s="96"/>
      <c r="O23414" s="12"/>
      <c r="P23414" s="12"/>
      <c r="Q23414" s="12"/>
      <c r="R23414" s="12"/>
    </row>
    <row r="23415" spans="1:18" x14ac:dyDescent="0.3">
      <c r="A23415" s="12"/>
      <c r="G23415" s="12"/>
      <c r="H23415" s="12"/>
      <c r="J23415" s="12"/>
      <c r="K23415" s="12"/>
      <c r="L23415" s="12"/>
      <c r="M23415" s="12"/>
      <c r="N23415" s="96"/>
      <c r="O23415" s="12"/>
      <c r="P23415" s="12"/>
      <c r="Q23415" s="12"/>
      <c r="R23415" s="12"/>
    </row>
    <row r="23416" spans="1:18" x14ac:dyDescent="0.3">
      <c r="A23416" s="12"/>
      <c r="G23416" s="12"/>
      <c r="H23416" s="12"/>
      <c r="J23416" s="12"/>
      <c r="K23416" s="12"/>
      <c r="L23416" s="12"/>
      <c r="M23416" s="12"/>
      <c r="N23416" s="96"/>
      <c r="O23416" s="12"/>
      <c r="P23416" s="12"/>
      <c r="Q23416" s="12"/>
      <c r="R23416" s="12"/>
    </row>
    <row r="23434" spans="1:21" s="10" customFormat="1" x14ac:dyDescent="0.3">
      <c r="A23434" s="12"/>
      <c r="B23434" s="12"/>
      <c r="C23434" s="12"/>
      <c r="D23434" s="12"/>
      <c r="E23434" s="12"/>
      <c r="F23434" s="12"/>
      <c r="I23434" s="26"/>
      <c r="N23434" s="90"/>
      <c r="S23434" s="12"/>
      <c r="T23434" s="12"/>
      <c r="U23434" s="12"/>
    </row>
    <row r="23435" spans="1:21" s="10" customFormat="1" x14ac:dyDescent="0.3">
      <c r="A23435" s="12"/>
      <c r="B23435" s="12"/>
      <c r="C23435" s="12"/>
      <c r="D23435" s="12"/>
      <c r="E23435" s="12"/>
      <c r="F23435" s="12"/>
      <c r="I23435" s="26"/>
      <c r="N23435" s="90"/>
      <c r="S23435" s="12"/>
      <c r="T23435" s="12"/>
      <c r="U23435" s="12"/>
    </row>
    <row r="23436" spans="1:21" x14ac:dyDescent="0.3">
      <c r="A23436" s="12"/>
      <c r="I23436" s="26"/>
    </row>
    <row r="23437" spans="1:21" x14ac:dyDescent="0.3">
      <c r="A23437" s="12"/>
      <c r="I23437" s="26"/>
    </row>
    <row r="23438" spans="1:21" x14ac:dyDescent="0.3">
      <c r="A23438" s="12"/>
      <c r="I23438" s="26"/>
    </row>
    <row r="23439" spans="1:21" x14ac:dyDescent="0.3">
      <c r="A23439" s="12"/>
      <c r="I23439" s="26"/>
    </row>
    <row r="23440" spans="1:21" x14ac:dyDescent="0.3">
      <c r="A23440" s="12"/>
      <c r="G23440" s="12"/>
      <c r="H23440" s="12"/>
      <c r="J23440" s="12"/>
      <c r="K23440" s="12"/>
      <c r="L23440" s="12"/>
      <c r="M23440" s="12"/>
      <c r="N23440" s="96"/>
      <c r="O23440" s="12"/>
      <c r="P23440" s="12"/>
      <c r="Q23440" s="12"/>
      <c r="R23440" s="12"/>
    </row>
    <row r="23441" spans="1:18" x14ac:dyDescent="0.3">
      <c r="A23441" s="12"/>
      <c r="G23441" s="12"/>
      <c r="H23441" s="12"/>
      <c r="J23441" s="12"/>
      <c r="K23441" s="12"/>
      <c r="L23441" s="12"/>
      <c r="M23441" s="12"/>
      <c r="N23441" s="96"/>
      <c r="O23441" s="12"/>
      <c r="P23441" s="12"/>
      <c r="Q23441" s="12"/>
      <c r="R23441" s="12"/>
    </row>
    <row r="23442" spans="1:18" x14ac:dyDescent="0.3">
      <c r="A23442" s="12"/>
      <c r="G23442" s="12"/>
      <c r="H23442" s="12"/>
      <c r="J23442" s="12"/>
      <c r="K23442" s="12"/>
      <c r="L23442" s="12"/>
      <c r="M23442" s="12"/>
      <c r="N23442" s="96"/>
      <c r="O23442" s="12"/>
      <c r="P23442" s="12"/>
      <c r="Q23442" s="12"/>
      <c r="R23442" s="12"/>
    </row>
    <row r="23443" spans="1:18" x14ac:dyDescent="0.3">
      <c r="A23443" s="12"/>
      <c r="G23443" s="12"/>
      <c r="H23443" s="12"/>
      <c r="J23443" s="12"/>
      <c r="K23443" s="12"/>
      <c r="L23443" s="12"/>
      <c r="M23443" s="12"/>
      <c r="N23443" s="96"/>
      <c r="O23443" s="12"/>
      <c r="P23443" s="12"/>
      <c r="Q23443" s="12"/>
      <c r="R23443" s="12"/>
    </row>
    <row r="23444" spans="1:18" x14ac:dyDescent="0.3">
      <c r="A23444" s="12"/>
      <c r="G23444" s="12"/>
      <c r="H23444" s="12"/>
      <c r="J23444" s="12"/>
      <c r="K23444" s="12"/>
      <c r="L23444" s="12"/>
      <c r="M23444" s="12"/>
      <c r="N23444" s="96"/>
      <c r="O23444" s="12"/>
      <c r="P23444" s="12"/>
      <c r="Q23444" s="12"/>
      <c r="R23444" s="12"/>
    </row>
    <row r="23445" spans="1:18" x14ac:dyDescent="0.3">
      <c r="A23445" s="12"/>
      <c r="G23445" s="12"/>
      <c r="H23445" s="12"/>
      <c r="J23445" s="12"/>
      <c r="K23445" s="12"/>
      <c r="L23445" s="12"/>
      <c r="M23445" s="12"/>
      <c r="N23445" s="96"/>
      <c r="O23445" s="12"/>
      <c r="P23445" s="12"/>
      <c r="Q23445" s="12"/>
      <c r="R23445" s="12"/>
    </row>
    <row r="23463" spans="1:21" s="10" customFormat="1" x14ac:dyDescent="0.3">
      <c r="B23463" s="12"/>
      <c r="C23463" s="12"/>
      <c r="D23463" s="12"/>
      <c r="E23463" s="12"/>
      <c r="F23463" s="12"/>
      <c r="I23463" s="26"/>
      <c r="N23463" s="90"/>
      <c r="S23463" s="12"/>
      <c r="T23463" s="12"/>
      <c r="U23463" s="12"/>
    </row>
    <row r="23464" spans="1:21" s="10" customFormat="1" x14ac:dyDescent="0.3">
      <c r="B23464" s="12"/>
      <c r="C23464" s="12"/>
      <c r="D23464" s="12"/>
      <c r="E23464" s="12"/>
      <c r="F23464" s="12"/>
      <c r="I23464" s="26"/>
      <c r="N23464" s="90"/>
      <c r="S23464" s="12"/>
      <c r="T23464" s="12"/>
      <c r="U23464" s="12"/>
    </row>
    <row r="23465" spans="1:21" x14ac:dyDescent="0.3">
      <c r="A23465" s="12"/>
      <c r="I23465" s="26"/>
    </row>
    <row r="23466" spans="1:21" x14ac:dyDescent="0.3">
      <c r="A23466" s="12"/>
      <c r="I23466" s="26"/>
    </row>
    <row r="23467" spans="1:21" x14ac:dyDescent="0.3">
      <c r="A23467" s="12"/>
      <c r="I23467" s="26"/>
    </row>
    <row r="23468" spans="1:21" x14ac:dyDescent="0.3">
      <c r="A23468" s="12"/>
      <c r="I23468" s="26"/>
    </row>
    <row r="23469" spans="1:21" x14ac:dyDescent="0.3">
      <c r="A23469" s="12"/>
      <c r="G23469" s="12"/>
      <c r="H23469" s="12"/>
      <c r="J23469" s="12"/>
      <c r="K23469" s="12"/>
      <c r="L23469" s="12"/>
      <c r="M23469" s="12"/>
      <c r="N23469" s="96"/>
      <c r="O23469" s="12"/>
      <c r="P23469" s="12"/>
      <c r="Q23469" s="12"/>
      <c r="R23469" s="12"/>
    </row>
    <row r="23470" spans="1:21" x14ac:dyDescent="0.3">
      <c r="A23470" s="12"/>
      <c r="G23470" s="12"/>
      <c r="H23470" s="12"/>
      <c r="J23470" s="12"/>
      <c r="K23470" s="12"/>
      <c r="L23470" s="12"/>
      <c r="M23470" s="12"/>
      <c r="N23470" s="96"/>
      <c r="O23470" s="12"/>
      <c r="P23470" s="12"/>
      <c r="Q23470" s="12"/>
      <c r="R23470" s="12"/>
    </row>
    <row r="23471" spans="1:21" x14ac:dyDescent="0.3">
      <c r="A23471" s="12"/>
      <c r="G23471" s="12"/>
      <c r="H23471" s="12"/>
      <c r="J23471" s="12"/>
      <c r="K23471" s="12"/>
      <c r="L23471" s="12"/>
      <c r="M23471" s="12"/>
      <c r="N23471" s="96"/>
      <c r="O23471" s="12"/>
      <c r="P23471" s="12"/>
      <c r="Q23471" s="12"/>
      <c r="R23471" s="12"/>
    </row>
    <row r="23472" spans="1:21" x14ac:dyDescent="0.3">
      <c r="A23472" s="12"/>
      <c r="G23472" s="12"/>
      <c r="H23472" s="12"/>
      <c r="J23472" s="12"/>
      <c r="K23472" s="12"/>
      <c r="L23472" s="12"/>
      <c r="M23472" s="12"/>
      <c r="N23472" s="96"/>
      <c r="O23472" s="12"/>
      <c r="P23472" s="12"/>
      <c r="Q23472" s="12"/>
      <c r="R23472" s="12"/>
    </row>
    <row r="23473" spans="1:18" x14ac:dyDescent="0.3">
      <c r="A23473" s="12"/>
      <c r="G23473" s="12"/>
      <c r="H23473" s="12"/>
      <c r="J23473" s="12"/>
      <c r="K23473" s="12"/>
      <c r="L23473" s="12"/>
      <c r="M23473" s="12"/>
      <c r="N23473" s="96"/>
      <c r="O23473" s="12"/>
      <c r="P23473" s="12"/>
      <c r="Q23473" s="12"/>
      <c r="R23473" s="12"/>
    </row>
    <row r="23474" spans="1:18" x14ac:dyDescent="0.3">
      <c r="A23474" s="12"/>
      <c r="G23474" s="12"/>
      <c r="H23474" s="12"/>
      <c r="J23474" s="12"/>
      <c r="K23474" s="12"/>
      <c r="L23474" s="12"/>
      <c r="M23474" s="12"/>
      <c r="N23474" s="96"/>
      <c r="O23474" s="12"/>
      <c r="P23474" s="12"/>
      <c r="Q23474" s="12"/>
      <c r="R23474" s="12"/>
    </row>
    <row r="23492" spans="1:21" s="10" customFormat="1" x14ac:dyDescent="0.3">
      <c r="B23492" s="12"/>
      <c r="C23492" s="12"/>
      <c r="D23492" s="12"/>
      <c r="E23492" s="12"/>
      <c r="F23492" s="12"/>
      <c r="I23492" s="26"/>
      <c r="N23492" s="90"/>
      <c r="S23492" s="12"/>
      <c r="T23492" s="12"/>
      <c r="U23492" s="12"/>
    </row>
    <row r="23493" spans="1:21" s="10" customFormat="1" x14ac:dyDescent="0.3">
      <c r="B23493" s="12"/>
      <c r="C23493" s="12"/>
      <c r="D23493" s="12"/>
      <c r="E23493" s="12"/>
      <c r="F23493" s="12"/>
      <c r="I23493" s="26"/>
      <c r="N23493" s="90"/>
      <c r="S23493" s="12"/>
      <c r="T23493" s="12"/>
      <c r="U23493" s="12"/>
    </row>
    <row r="23494" spans="1:21" s="10" customFormat="1" x14ac:dyDescent="0.3">
      <c r="B23494" s="12"/>
      <c r="C23494" s="12"/>
      <c r="D23494" s="12"/>
      <c r="E23494" s="12"/>
      <c r="F23494" s="12"/>
      <c r="I23494" s="26"/>
      <c r="N23494" s="90"/>
      <c r="S23494" s="12"/>
      <c r="T23494" s="12"/>
      <c r="U23494" s="12"/>
    </row>
    <row r="23495" spans="1:21" s="10" customFormat="1" x14ac:dyDescent="0.3">
      <c r="B23495" s="12"/>
      <c r="C23495" s="12"/>
      <c r="D23495" s="12"/>
      <c r="E23495" s="12"/>
      <c r="F23495" s="12"/>
      <c r="I23495" s="26"/>
      <c r="N23495" s="90"/>
      <c r="S23495" s="12"/>
      <c r="T23495" s="12"/>
      <c r="U23495" s="12"/>
    </row>
    <row r="23496" spans="1:21" s="10" customFormat="1" x14ac:dyDescent="0.3">
      <c r="B23496" s="12"/>
      <c r="C23496" s="12"/>
      <c r="D23496" s="12"/>
      <c r="E23496" s="12"/>
      <c r="F23496" s="12"/>
      <c r="I23496" s="26"/>
      <c r="N23496" s="90"/>
      <c r="S23496" s="12"/>
      <c r="T23496" s="12"/>
      <c r="U23496" s="12"/>
    </row>
    <row r="23497" spans="1:21" x14ac:dyDescent="0.3">
      <c r="A23497" s="12"/>
      <c r="I23497" s="26"/>
    </row>
    <row r="23498" spans="1:21" x14ac:dyDescent="0.3">
      <c r="A23498" s="12"/>
      <c r="G23498" s="12"/>
      <c r="H23498" s="12"/>
      <c r="J23498" s="12"/>
      <c r="K23498" s="12"/>
      <c r="L23498" s="12"/>
      <c r="M23498" s="12"/>
      <c r="N23498" s="96"/>
      <c r="O23498" s="12"/>
      <c r="P23498" s="12"/>
      <c r="Q23498" s="12"/>
      <c r="R23498" s="12"/>
    </row>
    <row r="23499" spans="1:21" x14ac:dyDescent="0.3">
      <c r="A23499" s="12"/>
      <c r="G23499" s="12"/>
      <c r="H23499" s="12"/>
      <c r="J23499" s="12"/>
      <c r="K23499" s="12"/>
      <c r="L23499" s="12"/>
      <c r="M23499" s="12"/>
      <c r="N23499" s="96"/>
      <c r="O23499" s="12"/>
      <c r="P23499" s="12"/>
      <c r="Q23499" s="12"/>
      <c r="R23499" s="12"/>
    </row>
    <row r="23500" spans="1:21" x14ac:dyDescent="0.3">
      <c r="A23500" s="12"/>
      <c r="G23500" s="12"/>
      <c r="H23500" s="12"/>
      <c r="J23500" s="12"/>
      <c r="K23500" s="12"/>
      <c r="L23500" s="12"/>
      <c r="M23500" s="12"/>
      <c r="N23500" s="96"/>
      <c r="O23500" s="12"/>
      <c r="P23500" s="12"/>
      <c r="Q23500" s="12"/>
      <c r="R23500" s="12"/>
    </row>
    <row r="23501" spans="1:21" x14ac:dyDescent="0.3">
      <c r="A23501" s="12"/>
      <c r="G23501" s="12"/>
      <c r="H23501" s="12"/>
      <c r="J23501" s="12"/>
      <c r="K23501" s="12"/>
      <c r="L23501" s="12"/>
      <c r="M23501" s="12"/>
      <c r="N23501" s="96"/>
      <c r="O23501" s="12"/>
      <c r="P23501" s="12"/>
      <c r="Q23501" s="12"/>
      <c r="R23501" s="12"/>
    </row>
    <row r="23502" spans="1:21" x14ac:dyDescent="0.3">
      <c r="A23502" s="12"/>
      <c r="G23502" s="12"/>
      <c r="H23502" s="12"/>
      <c r="J23502" s="12"/>
      <c r="K23502" s="12"/>
      <c r="L23502" s="12"/>
      <c r="M23502" s="12"/>
      <c r="N23502" s="96"/>
      <c r="O23502" s="12"/>
      <c r="P23502" s="12"/>
      <c r="Q23502" s="12"/>
      <c r="R23502" s="12"/>
    </row>
    <row r="23503" spans="1:21" x14ac:dyDescent="0.3">
      <c r="A23503" s="12"/>
      <c r="G23503" s="12"/>
      <c r="H23503" s="12"/>
      <c r="J23503" s="12"/>
      <c r="K23503" s="12"/>
      <c r="L23503" s="12"/>
      <c r="M23503" s="12"/>
      <c r="N23503" s="96"/>
      <c r="O23503" s="12"/>
      <c r="P23503" s="12"/>
      <c r="Q23503" s="12"/>
      <c r="R23503" s="12"/>
    </row>
    <row r="23521" spans="1:18" x14ac:dyDescent="0.3">
      <c r="A23521" s="12"/>
      <c r="I23521" s="26"/>
    </row>
    <row r="23522" spans="1:18" x14ac:dyDescent="0.3">
      <c r="A23522" s="12"/>
      <c r="I23522" s="26"/>
    </row>
    <row r="23523" spans="1:18" x14ac:dyDescent="0.3">
      <c r="A23523" s="12"/>
      <c r="I23523" s="26"/>
    </row>
    <row r="23524" spans="1:18" x14ac:dyDescent="0.3">
      <c r="A23524" s="12"/>
      <c r="I23524" s="26"/>
    </row>
    <row r="23525" spans="1:18" x14ac:dyDescent="0.3">
      <c r="A23525" s="12"/>
      <c r="I23525" s="26"/>
    </row>
    <row r="23526" spans="1:18" x14ac:dyDescent="0.3">
      <c r="A23526" s="12"/>
      <c r="I23526" s="26"/>
    </row>
    <row r="23527" spans="1:18" x14ac:dyDescent="0.3">
      <c r="A23527" s="12"/>
      <c r="G23527" s="12"/>
      <c r="H23527" s="12"/>
      <c r="J23527" s="12"/>
      <c r="K23527" s="12"/>
      <c r="L23527" s="12"/>
      <c r="M23527" s="12"/>
      <c r="N23527" s="96"/>
      <c r="O23527" s="12"/>
      <c r="P23527" s="12"/>
      <c r="Q23527" s="12"/>
      <c r="R23527" s="12"/>
    </row>
    <row r="23528" spans="1:18" x14ac:dyDescent="0.3">
      <c r="A23528" s="12"/>
      <c r="G23528" s="12"/>
      <c r="H23528" s="12"/>
      <c r="J23528" s="12"/>
      <c r="K23528" s="12"/>
      <c r="L23528" s="12"/>
      <c r="M23528" s="12"/>
      <c r="N23528" s="96"/>
      <c r="O23528" s="12"/>
      <c r="P23528" s="12"/>
      <c r="Q23528" s="12"/>
      <c r="R23528" s="12"/>
    </row>
    <row r="23529" spans="1:18" x14ac:dyDescent="0.3">
      <c r="A23529" s="12"/>
      <c r="G23529" s="12"/>
      <c r="H23529" s="12"/>
      <c r="J23529" s="12"/>
      <c r="K23529" s="12"/>
      <c r="L23529" s="12"/>
      <c r="M23529" s="12"/>
      <c r="N23529" s="96"/>
      <c r="O23529" s="12"/>
      <c r="P23529" s="12"/>
      <c r="Q23529" s="12"/>
      <c r="R23529" s="12"/>
    </row>
    <row r="23530" spans="1:18" x14ac:dyDescent="0.3">
      <c r="A23530" s="12"/>
      <c r="G23530" s="12"/>
      <c r="H23530" s="12"/>
      <c r="J23530" s="12"/>
      <c r="K23530" s="12"/>
      <c r="L23530" s="12"/>
      <c r="M23530" s="12"/>
      <c r="N23530" s="96"/>
      <c r="O23530" s="12"/>
      <c r="P23530" s="12"/>
      <c r="Q23530" s="12"/>
      <c r="R23530" s="12"/>
    </row>
    <row r="23531" spans="1:18" x14ac:dyDescent="0.3">
      <c r="A23531" s="12"/>
      <c r="G23531" s="12"/>
      <c r="H23531" s="12"/>
      <c r="J23531" s="12"/>
      <c r="K23531" s="12"/>
      <c r="L23531" s="12"/>
      <c r="M23531" s="12"/>
      <c r="N23531" s="96"/>
      <c r="O23531" s="12"/>
      <c r="P23531" s="12"/>
      <c r="Q23531" s="12"/>
      <c r="R23531" s="12"/>
    </row>
    <row r="23532" spans="1:18" x14ac:dyDescent="0.3">
      <c r="A23532" s="12"/>
      <c r="G23532" s="12"/>
      <c r="H23532" s="12"/>
      <c r="J23532" s="12"/>
      <c r="K23532" s="12"/>
      <c r="L23532" s="12"/>
      <c r="M23532" s="12"/>
      <c r="N23532" s="96"/>
      <c r="O23532" s="12"/>
      <c r="P23532" s="12"/>
      <c r="Q23532" s="12"/>
      <c r="R23532" s="12"/>
    </row>
    <row r="23550" spans="1:22" s="10" customFormat="1" x14ac:dyDescent="0.3">
      <c r="A23550" s="12"/>
      <c r="B23550" s="12"/>
      <c r="C23550" s="12"/>
      <c r="D23550" s="12"/>
      <c r="E23550" s="12"/>
      <c r="F23550" s="12"/>
      <c r="I23550" s="26"/>
      <c r="N23550" s="90"/>
      <c r="S23550" s="12"/>
      <c r="T23550" s="12"/>
      <c r="U23550" s="12"/>
      <c r="V23550" s="12"/>
    </row>
    <row r="23551" spans="1:22" s="10" customFormat="1" x14ac:dyDescent="0.3">
      <c r="A23551" s="12"/>
      <c r="B23551" s="12"/>
      <c r="C23551" s="12"/>
      <c r="D23551" s="12"/>
      <c r="E23551" s="12"/>
      <c r="F23551" s="12"/>
      <c r="I23551" s="26"/>
      <c r="N23551" s="90"/>
      <c r="S23551" s="12"/>
      <c r="T23551" s="12"/>
      <c r="U23551" s="12"/>
      <c r="V23551" s="12"/>
    </row>
    <row r="23552" spans="1:22" x14ac:dyDescent="0.3">
      <c r="A23552" s="12"/>
      <c r="I23552" s="26"/>
    </row>
    <row r="23553" spans="1:18" x14ac:dyDescent="0.3">
      <c r="A23553" s="12"/>
      <c r="I23553" s="26"/>
    </row>
    <row r="23554" spans="1:18" x14ac:dyDescent="0.3">
      <c r="A23554" s="12"/>
      <c r="I23554" s="26"/>
    </row>
    <row r="23555" spans="1:18" x14ac:dyDescent="0.3">
      <c r="A23555" s="12"/>
      <c r="I23555" s="26"/>
    </row>
    <row r="23556" spans="1:18" x14ac:dyDescent="0.3">
      <c r="A23556" s="12"/>
      <c r="G23556" s="12"/>
      <c r="H23556" s="12"/>
      <c r="J23556" s="12"/>
      <c r="K23556" s="12"/>
      <c r="L23556" s="12"/>
      <c r="M23556" s="12"/>
      <c r="N23556" s="96"/>
      <c r="O23556" s="12"/>
      <c r="P23556" s="12"/>
      <c r="Q23556" s="12"/>
      <c r="R23556" s="12"/>
    </row>
    <row r="23557" spans="1:18" x14ac:dyDescent="0.3">
      <c r="A23557" s="12"/>
      <c r="G23557" s="12"/>
      <c r="H23557" s="12"/>
      <c r="J23557" s="12"/>
      <c r="K23557" s="12"/>
      <c r="L23557" s="12"/>
      <c r="M23557" s="12"/>
      <c r="N23557" s="96"/>
      <c r="O23557" s="12"/>
      <c r="P23557" s="12"/>
      <c r="Q23557" s="12"/>
      <c r="R23557" s="12"/>
    </row>
    <row r="23558" spans="1:18" x14ac:dyDescent="0.3">
      <c r="A23558" s="12"/>
      <c r="G23558" s="12"/>
      <c r="H23558" s="12"/>
      <c r="J23558" s="12"/>
      <c r="K23558" s="12"/>
      <c r="L23558" s="12"/>
      <c r="M23558" s="12"/>
      <c r="N23558" s="96"/>
      <c r="O23558" s="12"/>
      <c r="P23558" s="12"/>
      <c r="Q23558" s="12"/>
      <c r="R23558" s="12"/>
    </row>
    <row r="23559" spans="1:18" x14ac:dyDescent="0.3">
      <c r="A23559" s="12"/>
      <c r="G23559" s="12"/>
      <c r="H23559" s="12"/>
      <c r="J23559" s="12"/>
      <c r="K23559" s="12"/>
      <c r="L23559" s="12"/>
      <c r="M23559" s="12"/>
      <c r="N23559" s="96"/>
      <c r="O23559" s="12"/>
      <c r="P23559" s="12"/>
      <c r="Q23559" s="12"/>
      <c r="R23559" s="12"/>
    </row>
    <row r="23560" spans="1:18" x14ac:dyDescent="0.3">
      <c r="A23560" s="12"/>
      <c r="G23560" s="12"/>
      <c r="H23560" s="12"/>
      <c r="J23560" s="12"/>
      <c r="K23560" s="12"/>
      <c r="L23560" s="12"/>
      <c r="M23560" s="12"/>
      <c r="N23560" s="96"/>
      <c r="O23560" s="12"/>
      <c r="P23560" s="12"/>
      <c r="Q23560" s="12"/>
      <c r="R23560" s="12"/>
    </row>
    <row r="23561" spans="1:18" x14ac:dyDescent="0.3">
      <c r="A23561" s="12"/>
      <c r="G23561" s="12"/>
      <c r="H23561" s="12"/>
      <c r="J23561" s="12"/>
      <c r="K23561" s="12"/>
      <c r="L23561" s="12"/>
      <c r="M23561" s="12"/>
      <c r="N23561" s="96"/>
      <c r="O23561" s="12"/>
      <c r="P23561" s="12"/>
      <c r="Q23561" s="12"/>
      <c r="R23561" s="12"/>
    </row>
    <row r="23579" spans="1:21" s="10" customFormat="1" x14ac:dyDescent="0.3">
      <c r="A23579" s="12"/>
      <c r="B23579" s="12"/>
      <c r="C23579" s="12"/>
      <c r="D23579" s="12"/>
      <c r="E23579" s="12"/>
      <c r="F23579" s="12"/>
      <c r="I23579" s="26"/>
      <c r="N23579" s="90"/>
      <c r="S23579" s="12"/>
      <c r="T23579" s="12"/>
      <c r="U23579" s="12"/>
    </row>
    <row r="23580" spans="1:21" x14ac:dyDescent="0.3">
      <c r="A23580" s="12"/>
      <c r="I23580" s="26"/>
    </row>
    <row r="23581" spans="1:21" x14ac:dyDescent="0.3">
      <c r="A23581" s="12"/>
      <c r="I23581" s="26"/>
    </row>
    <row r="23582" spans="1:21" x14ac:dyDescent="0.3">
      <c r="A23582" s="12"/>
      <c r="I23582" s="26"/>
    </row>
    <row r="23583" spans="1:21" x14ac:dyDescent="0.3">
      <c r="A23583" s="12"/>
      <c r="I23583" s="26"/>
    </row>
    <row r="23584" spans="1:21" x14ac:dyDescent="0.3">
      <c r="A23584" s="12"/>
      <c r="I23584" s="26"/>
    </row>
    <row r="23585" spans="1:18" x14ac:dyDescent="0.3">
      <c r="A23585" s="12"/>
      <c r="G23585" s="12"/>
      <c r="H23585" s="12"/>
      <c r="J23585" s="12"/>
      <c r="K23585" s="12"/>
      <c r="L23585" s="12"/>
      <c r="M23585" s="12"/>
      <c r="N23585" s="96"/>
      <c r="O23585" s="12"/>
      <c r="P23585" s="12"/>
      <c r="Q23585" s="12"/>
      <c r="R23585" s="12"/>
    </row>
    <row r="23586" spans="1:18" x14ac:dyDescent="0.3">
      <c r="A23586" s="12"/>
      <c r="G23586" s="12"/>
      <c r="H23586" s="12"/>
      <c r="J23586" s="12"/>
      <c r="K23586" s="12"/>
      <c r="L23586" s="12"/>
      <c r="M23586" s="12"/>
      <c r="N23586" s="96"/>
      <c r="O23586" s="12"/>
      <c r="P23586" s="12"/>
      <c r="Q23586" s="12"/>
      <c r="R23586" s="12"/>
    </row>
    <row r="23587" spans="1:18" x14ac:dyDescent="0.3">
      <c r="A23587" s="12"/>
      <c r="G23587" s="12"/>
      <c r="H23587" s="12"/>
      <c r="J23587" s="12"/>
      <c r="K23587" s="12"/>
      <c r="L23587" s="12"/>
      <c r="M23587" s="12"/>
      <c r="N23587" s="96"/>
      <c r="O23587" s="12"/>
      <c r="P23587" s="12"/>
      <c r="Q23587" s="12"/>
      <c r="R23587" s="12"/>
    </row>
    <row r="23588" spans="1:18" x14ac:dyDescent="0.3">
      <c r="A23588" s="12"/>
      <c r="G23588" s="12"/>
      <c r="H23588" s="12"/>
      <c r="J23588" s="12"/>
      <c r="K23588" s="12"/>
      <c r="L23588" s="12"/>
      <c r="M23588" s="12"/>
      <c r="N23588" s="96"/>
      <c r="O23588" s="12"/>
      <c r="P23588" s="12"/>
      <c r="Q23588" s="12"/>
      <c r="R23588" s="12"/>
    </row>
    <row r="23589" spans="1:18" x14ac:dyDescent="0.3">
      <c r="A23589" s="12"/>
      <c r="G23589" s="12"/>
      <c r="H23589" s="12"/>
      <c r="J23589" s="12"/>
      <c r="K23589" s="12"/>
      <c r="L23589" s="12"/>
      <c r="M23589" s="12"/>
      <c r="N23589" s="96"/>
      <c r="O23589" s="12"/>
      <c r="P23589" s="12"/>
      <c r="Q23589" s="12"/>
      <c r="R23589" s="12"/>
    </row>
    <row r="23590" spans="1:18" x14ac:dyDescent="0.3">
      <c r="A23590" s="12"/>
      <c r="G23590" s="12"/>
      <c r="H23590" s="12"/>
      <c r="J23590" s="12"/>
      <c r="K23590" s="12"/>
      <c r="L23590" s="12"/>
      <c r="M23590" s="12"/>
      <c r="N23590" s="96"/>
      <c r="O23590" s="12"/>
      <c r="P23590" s="12"/>
      <c r="Q23590" s="12"/>
      <c r="R23590" s="12"/>
    </row>
    <row r="23608" spans="1:21" s="10" customFormat="1" x14ac:dyDescent="0.3">
      <c r="B23608" s="12"/>
      <c r="C23608" s="12"/>
      <c r="D23608" s="12"/>
      <c r="E23608" s="12"/>
      <c r="F23608" s="12"/>
      <c r="I23608" s="26"/>
      <c r="N23608" s="90"/>
      <c r="S23608" s="12"/>
      <c r="T23608" s="12"/>
      <c r="U23608" s="12"/>
    </row>
    <row r="23609" spans="1:21" x14ac:dyDescent="0.3">
      <c r="A23609" s="12"/>
      <c r="I23609" s="26"/>
    </row>
    <row r="23610" spans="1:21" x14ac:dyDescent="0.3">
      <c r="A23610" s="12"/>
      <c r="I23610" s="26"/>
    </row>
    <row r="23611" spans="1:21" x14ac:dyDescent="0.3">
      <c r="A23611" s="12"/>
      <c r="I23611" s="26"/>
    </row>
    <row r="23612" spans="1:21" x14ac:dyDescent="0.3">
      <c r="A23612" s="12"/>
      <c r="I23612" s="26"/>
    </row>
    <row r="23613" spans="1:21" x14ac:dyDescent="0.3">
      <c r="A23613" s="12"/>
      <c r="I23613" s="26"/>
    </row>
    <row r="23614" spans="1:21" x14ac:dyDescent="0.3">
      <c r="A23614" s="12"/>
      <c r="G23614" s="12"/>
      <c r="H23614" s="12"/>
      <c r="J23614" s="12"/>
      <c r="K23614" s="12"/>
      <c r="L23614" s="12"/>
      <c r="M23614" s="12"/>
      <c r="N23614" s="96"/>
      <c r="O23614" s="12"/>
      <c r="P23614" s="12"/>
      <c r="Q23614" s="12"/>
      <c r="R23614" s="12"/>
    </row>
    <row r="23615" spans="1:21" x14ac:dyDescent="0.3">
      <c r="A23615" s="12"/>
      <c r="G23615" s="12"/>
      <c r="H23615" s="12"/>
      <c r="J23615" s="12"/>
      <c r="K23615" s="12"/>
      <c r="L23615" s="12"/>
      <c r="M23615" s="12"/>
      <c r="N23615" s="96"/>
      <c r="O23615" s="12"/>
      <c r="P23615" s="12"/>
      <c r="Q23615" s="12"/>
      <c r="R23615" s="12"/>
    </row>
    <row r="23616" spans="1:21" x14ac:dyDescent="0.3">
      <c r="A23616" s="12"/>
      <c r="G23616" s="12"/>
      <c r="H23616" s="12"/>
      <c r="J23616" s="12"/>
      <c r="K23616" s="12"/>
      <c r="L23616" s="12"/>
      <c r="M23616" s="12"/>
      <c r="N23616" s="96"/>
      <c r="O23616" s="12"/>
      <c r="P23616" s="12"/>
      <c r="Q23616" s="12"/>
      <c r="R23616" s="12"/>
    </row>
    <row r="23617" spans="1:18" x14ac:dyDescent="0.3">
      <c r="A23617" s="12"/>
      <c r="G23617" s="12"/>
      <c r="H23617" s="12"/>
      <c r="J23617" s="12"/>
      <c r="K23617" s="12"/>
      <c r="L23617" s="12"/>
      <c r="M23617" s="12"/>
      <c r="N23617" s="96"/>
      <c r="O23617" s="12"/>
      <c r="P23617" s="12"/>
      <c r="Q23617" s="12"/>
      <c r="R23617" s="12"/>
    </row>
    <row r="23618" spans="1:18" x14ac:dyDescent="0.3">
      <c r="A23618" s="12"/>
      <c r="G23618" s="12"/>
      <c r="H23618" s="12"/>
      <c r="J23618" s="12"/>
      <c r="K23618" s="12"/>
      <c r="L23618" s="12"/>
      <c r="M23618" s="12"/>
      <c r="N23618" s="96"/>
      <c r="O23618" s="12"/>
      <c r="P23618" s="12"/>
      <c r="Q23618" s="12"/>
      <c r="R23618" s="12"/>
    </row>
    <row r="23619" spans="1:18" x14ac:dyDescent="0.3">
      <c r="A23619" s="12"/>
      <c r="G23619" s="12"/>
      <c r="H23619" s="12"/>
      <c r="J23619" s="12"/>
      <c r="K23619" s="12"/>
      <c r="L23619" s="12"/>
      <c r="M23619" s="12"/>
      <c r="N23619" s="96"/>
      <c r="O23619" s="12"/>
      <c r="P23619" s="12"/>
      <c r="Q23619" s="12"/>
      <c r="R23619" s="12"/>
    </row>
    <row r="23637" spans="1:21" s="10" customFormat="1" x14ac:dyDescent="0.3">
      <c r="B23637" s="12"/>
      <c r="C23637" s="12"/>
      <c r="D23637" s="12"/>
      <c r="E23637" s="12"/>
      <c r="F23637" s="12"/>
      <c r="I23637" s="26"/>
      <c r="N23637" s="90"/>
      <c r="S23637" s="12"/>
      <c r="T23637" s="12"/>
      <c r="U23637" s="12"/>
    </row>
    <row r="23638" spans="1:21" s="10" customFormat="1" x14ac:dyDescent="0.3">
      <c r="B23638" s="12"/>
      <c r="C23638" s="12"/>
      <c r="D23638" s="12"/>
      <c r="E23638" s="12"/>
      <c r="F23638" s="12"/>
      <c r="I23638" s="26"/>
      <c r="N23638" s="90"/>
      <c r="S23638" s="12"/>
      <c r="T23638" s="12"/>
      <c r="U23638" s="12"/>
    </row>
    <row r="23639" spans="1:21" s="10" customFormat="1" x14ac:dyDescent="0.3">
      <c r="B23639" s="12"/>
      <c r="C23639" s="12"/>
      <c r="D23639" s="12"/>
      <c r="E23639" s="12"/>
      <c r="F23639" s="12"/>
      <c r="I23639" s="26"/>
      <c r="N23639" s="90"/>
      <c r="S23639" s="12"/>
      <c r="T23639" s="12"/>
      <c r="U23639" s="12"/>
    </row>
    <row r="23640" spans="1:21" s="10" customFormat="1" x14ac:dyDescent="0.3">
      <c r="B23640" s="12"/>
      <c r="C23640" s="12"/>
      <c r="D23640" s="12"/>
      <c r="E23640" s="12"/>
      <c r="F23640" s="12"/>
      <c r="I23640" s="26"/>
      <c r="N23640" s="90"/>
      <c r="S23640" s="12"/>
      <c r="T23640" s="12"/>
      <c r="U23640" s="12"/>
    </row>
    <row r="23641" spans="1:21" x14ac:dyDescent="0.3">
      <c r="A23641" s="12"/>
      <c r="I23641" s="26"/>
    </row>
    <row r="23642" spans="1:21" x14ac:dyDescent="0.3">
      <c r="A23642" s="12"/>
      <c r="I23642" s="26"/>
    </row>
    <row r="23643" spans="1:21" x14ac:dyDescent="0.3">
      <c r="A23643" s="12"/>
      <c r="G23643" s="12"/>
      <c r="H23643" s="12"/>
      <c r="J23643" s="12"/>
      <c r="K23643" s="12"/>
      <c r="L23643" s="12"/>
      <c r="M23643" s="12"/>
      <c r="N23643" s="96"/>
      <c r="O23643" s="12"/>
      <c r="P23643" s="12"/>
      <c r="Q23643" s="12"/>
      <c r="R23643" s="12"/>
    </row>
    <row r="23644" spans="1:21" x14ac:dyDescent="0.3">
      <c r="A23644" s="12"/>
      <c r="G23644" s="12"/>
      <c r="H23644" s="12"/>
      <c r="J23644" s="12"/>
      <c r="K23644" s="12"/>
      <c r="L23644" s="12"/>
      <c r="M23644" s="12"/>
      <c r="N23644" s="96"/>
      <c r="O23644" s="12"/>
      <c r="P23644" s="12"/>
      <c r="Q23644" s="12"/>
      <c r="R23644" s="12"/>
    </row>
    <row r="23645" spans="1:21" x14ac:dyDescent="0.3">
      <c r="A23645" s="12"/>
      <c r="G23645" s="12"/>
      <c r="H23645" s="12"/>
      <c r="J23645" s="12"/>
      <c r="K23645" s="12"/>
      <c r="L23645" s="12"/>
      <c r="M23645" s="12"/>
      <c r="N23645" s="96"/>
      <c r="O23645" s="12"/>
      <c r="P23645" s="12"/>
      <c r="Q23645" s="12"/>
      <c r="R23645" s="12"/>
    </row>
    <row r="23646" spans="1:21" x14ac:dyDescent="0.3">
      <c r="A23646" s="12"/>
      <c r="G23646" s="12"/>
      <c r="H23646" s="12"/>
      <c r="J23646" s="12"/>
      <c r="K23646" s="12"/>
      <c r="L23646" s="12"/>
      <c r="M23646" s="12"/>
      <c r="N23646" s="96"/>
      <c r="O23646" s="12"/>
      <c r="P23646" s="12"/>
      <c r="Q23646" s="12"/>
      <c r="R23646" s="12"/>
    </row>
    <row r="23647" spans="1:21" x14ac:dyDescent="0.3">
      <c r="A23647" s="12"/>
      <c r="G23647" s="12"/>
      <c r="H23647" s="12"/>
      <c r="J23647" s="12"/>
      <c r="K23647" s="12"/>
      <c r="L23647" s="12"/>
      <c r="M23647" s="12"/>
      <c r="N23647" s="96"/>
      <c r="O23647" s="12"/>
      <c r="P23647" s="12"/>
      <c r="Q23647" s="12"/>
      <c r="R23647" s="12"/>
    </row>
    <row r="23648" spans="1:21" x14ac:dyDescent="0.3">
      <c r="A23648" s="12"/>
      <c r="G23648" s="12"/>
      <c r="H23648" s="12"/>
      <c r="J23648" s="12"/>
      <c r="K23648" s="12"/>
      <c r="L23648" s="12"/>
      <c r="M23648" s="12"/>
      <c r="N23648" s="96"/>
      <c r="O23648" s="12"/>
      <c r="P23648" s="12"/>
      <c r="Q23648" s="12"/>
      <c r="R23648" s="12"/>
    </row>
    <row r="23666" spans="1:18" x14ac:dyDescent="0.3">
      <c r="A23666" s="12"/>
      <c r="I23666" s="26"/>
    </row>
    <row r="23667" spans="1:18" x14ac:dyDescent="0.3">
      <c r="A23667" s="12"/>
      <c r="I23667" s="26"/>
    </row>
    <row r="23668" spans="1:18" x14ac:dyDescent="0.3">
      <c r="A23668" s="12"/>
      <c r="I23668" s="26"/>
    </row>
    <row r="23669" spans="1:18" x14ac:dyDescent="0.3">
      <c r="A23669" s="12"/>
      <c r="I23669" s="26"/>
    </row>
    <row r="23670" spans="1:18" x14ac:dyDescent="0.3">
      <c r="A23670" s="12"/>
      <c r="I23670" s="26"/>
    </row>
    <row r="23671" spans="1:18" x14ac:dyDescent="0.3">
      <c r="A23671" s="12"/>
      <c r="I23671" s="26"/>
    </row>
    <row r="23672" spans="1:18" x14ac:dyDescent="0.3">
      <c r="A23672" s="12"/>
      <c r="G23672" s="12"/>
      <c r="H23672" s="12"/>
      <c r="J23672" s="12"/>
      <c r="K23672" s="12"/>
      <c r="L23672" s="12"/>
      <c r="M23672" s="12"/>
      <c r="N23672" s="96"/>
      <c r="O23672" s="12"/>
      <c r="P23672" s="12"/>
      <c r="Q23672" s="12"/>
      <c r="R23672" s="12"/>
    </row>
    <row r="23673" spans="1:18" x14ac:dyDescent="0.3">
      <c r="A23673" s="12"/>
      <c r="G23673" s="12"/>
      <c r="H23673" s="12"/>
      <c r="J23673" s="12"/>
      <c r="K23673" s="12"/>
      <c r="L23673" s="12"/>
      <c r="M23673" s="12"/>
      <c r="N23673" s="96"/>
      <c r="O23673" s="12"/>
      <c r="P23673" s="12"/>
      <c r="Q23673" s="12"/>
      <c r="R23673" s="12"/>
    </row>
    <row r="23674" spans="1:18" x14ac:dyDescent="0.3">
      <c r="A23674" s="12"/>
      <c r="G23674" s="12"/>
      <c r="H23674" s="12"/>
      <c r="J23674" s="12"/>
      <c r="K23674" s="12"/>
      <c r="L23674" s="12"/>
      <c r="M23674" s="12"/>
      <c r="N23674" s="96"/>
      <c r="O23674" s="12"/>
      <c r="P23674" s="12"/>
      <c r="Q23674" s="12"/>
      <c r="R23674" s="12"/>
    </row>
    <row r="23675" spans="1:18" x14ac:dyDescent="0.3">
      <c r="A23675" s="12"/>
      <c r="G23675" s="12"/>
      <c r="H23675" s="12"/>
      <c r="J23675" s="12"/>
      <c r="K23675" s="12"/>
      <c r="L23675" s="12"/>
      <c r="M23675" s="12"/>
      <c r="N23675" s="96"/>
      <c r="O23675" s="12"/>
      <c r="P23675" s="12"/>
      <c r="Q23675" s="12"/>
      <c r="R23675" s="12"/>
    </row>
    <row r="23676" spans="1:18" x14ac:dyDescent="0.3">
      <c r="A23676" s="12"/>
      <c r="G23676" s="12"/>
      <c r="H23676" s="12"/>
      <c r="J23676" s="12"/>
      <c r="K23676" s="12"/>
      <c r="L23676" s="12"/>
      <c r="M23676" s="12"/>
      <c r="N23676" s="96"/>
      <c r="O23676" s="12"/>
      <c r="P23676" s="12"/>
      <c r="Q23676" s="12"/>
      <c r="R23676" s="12"/>
    </row>
    <row r="23677" spans="1:18" x14ac:dyDescent="0.3">
      <c r="A23677" s="12"/>
      <c r="G23677" s="12"/>
      <c r="H23677" s="12"/>
      <c r="J23677" s="12"/>
      <c r="K23677" s="12"/>
      <c r="L23677" s="12"/>
      <c r="M23677" s="12"/>
      <c r="N23677" s="96"/>
      <c r="O23677" s="12"/>
      <c r="P23677" s="12"/>
      <c r="Q23677" s="12"/>
      <c r="R23677" s="12"/>
    </row>
    <row r="23695" spans="1:22" s="10" customFormat="1" x14ac:dyDescent="0.3">
      <c r="A23695" s="12"/>
      <c r="B23695" s="12"/>
      <c r="C23695" s="12"/>
      <c r="D23695" s="12"/>
      <c r="E23695" s="12"/>
      <c r="F23695" s="12"/>
      <c r="I23695" s="26"/>
      <c r="N23695" s="90"/>
      <c r="S23695" s="12"/>
      <c r="T23695" s="12"/>
      <c r="U23695" s="12"/>
      <c r="V23695" s="12"/>
    </row>
    <row r="23696" spans="1:22" x14ac:dyDescent="0.3">
      <c r="A23696" s="12"/>
      <c r="I23696" s="26"/>
    </row>
    <row r="23697" spans="1:18" x14ac:dyDescent="0.3">
      <c r="A23697" s="12"/>
      <c r="I23697" s="26"/>
    </row>
    <row r="23698" spans="1:18" x14ac:dyDescent="0.3">
      <c r="A23698" s="12"/>
      <c r="I23698" s="26"/>
    </row>
    <row r="23699" spans="1:18" x14ac:dyDescent="0.3">
      <c r="A23699" s="12"/>
      <c r="I23699" s="26"/>
    </row>
    <row r="23700" spans="1:18" x14ac:dyDescent="0.3">
      <c r="A23700" s="12"/>
      <c r="I23700" s="26"/>
    </row>
    <row r="23701" spans="1:18" x14ac:dyDescent="0.3">
      <c r="A23701" s="12"/>
      <c r="G23701" s="12"/>
      <c r="H23701" s="12"/>
      <c r="J23701" s="12"/>
      <c r="K23701" s="12"/>
      <c r="L23701" s="12"/>
      <c r="M23701" s="12"/>
      <c r="N23701" s="96"/>
      <c r="O23701" s="12"/>
      <c r="P23701" s="12"/>
      <c r="Q23701" s="12"/>
      <c r="R23701" s="12"/>
    </row>
    <row r="23702" spans="1:18" x14ac:dyDescent="0.3">
      <c r="A23702" s="12"/>
      <c r="G23702" s="12"/>
      <c r="H23702" s="12"/>
      <c r="J23702" s="12"/>
      <c r="K23702" s="12"/>
      <c r="L23702" s="12"/>
      <c r="M23702" s="12"/>
      <c r="N23702" s="96"/>
      <c r="O23702" s="12"/>
      <c r="P23702" s="12"/>
      <c r="Q23702" s="12"/>
      <c r="R23702" s="12"/>
    </row>
    <row r="23703" spans="1:18" x14ac:dyDescent="0.3">
      <c r="A23703" s="12"/>
      <c r="G23703" s="12"/>
      <c r="H23703" s="12"/>
      <c r="J23703" s="12"/>
      <c r="K23703" s="12"/>
      <c r="L23703" s="12"/>
      <c r="M23703" s="12"/>
      <c r="N23703" s="96"/>
      <c r="O23703" s="12"/>
      <c r="P23703" s="12"/>
      <c r="Q23703" s="12"/>
      <c r="R23703" s="12"/>
    </row>
    <row r="23704" spans="1:18" x14ac:dyDescent="0.3">
      <c r="A23704" s="12"/>
      <c r="G23704" s="12"/>
      <c r="H23704" s="12"/>
      <c r="J23704" s="12"/>
      <c r="K23704" s="12"/>
      <c r="L23704" s="12"/>
      <c r="M23704" s="12"/>
      <c r="N23704" s="96"/>
      <c r="O23704" s="12"/>
      <c r="P23704" s="12"/>
      <c r="Q23704" s="12"/>
      <c r="R23704" s="12"/>
    </row>
    <row r="23705" spans="1:18" x14ac:dyDescent="0.3">
      <c r="A23705" s="12"/>
      <c r="G23705" s="12"/>
      <c r="H23705" s="12"/>
      <c r="J23705" s="12"/>
      <c r="K23705" s="12"/>
      <c r="L23705" s="12"/>
      <c r="M23705" s="12"/>
      <c r="N23705" s="96"/>
      <c r="O23705" s="12"/>
      <c r="P23705" s="12"/>
      <c r="Q23705" s="12"/>
      <c r="R23705" s="12"/>
    </row>
    <row r="23706" spans="1:18" x14ac:dyDescent="0.3">
      <c r="A23706" s="12"/>
      <c r="G23706" s="12"/>
      <c r="H23706" s="12"/>
      <c r="J23706" s="12"/>
      <c r="K23706" s="12"/>
      <c r="L23706" s="12"/>
      <c r="M23706" s="12"/>
      <c r="N23706" s="96"/>
      <c r="O23706" s="12"/>
      <c r="P23706" s="12"/>
      <c r="Q23706" s="12"/>
      <c r="R23706" s="12"/>
    </row>
    <row r="23724" spans="1:22" s="10" customFormat="1" x14ac:dyDescent="0.3">
      <c r="A23724" s="12"/>
      <c r="B23724" s="12"/>
      <c r="C23724" s="12"/>
      <c r="D23724" s="12"/>
      <c r="E23724" s="12"/>
      <c r="F23724" s="12"/>
      <c r="I23724" s="26"/>
      <c r="N23724" s="90"/>
      <c r="S23724" s="12"/>
      <c r="T23724" s="12"/>
      <c r="U23724" s="12"/>
      <c r="V23724" s="12"/>
    </row>
    <row r="23725" spans="1:22" s="10" customFormat="1" x14ac:dyDescent="0.3">
      <c r="A23725" s="12"/>
      <c r="B23725" s="12"/>
      <c r="C23725" s="12"/>
      <c r="D23725" s="12"/>
      <c r="E23725" s="12"/>
      <c r="F23725" s="12"/>
      <c r="I23725" s="26"/>
      <c r="N23725" s="90"/>
      <c r="S23725" s="12"/>
      <c r="T23725" s="12"/>
      <c r="U23725" s="12"/>
      <c r="V23725" s="12"/>
    </row>
    <row r="23726" spans="1:22" s="10" customFormat="1" x14ac:dyDescent="0.3">
      <c r="A23726" s="12"/>
      <c r="B23726" s="12"/>
      <c r="C23726" s="12"/>
      <c r="D23726" s="12"/>
      <c r="E23726" s="12"/>
      <c r="F23726" s="12"/>
      <c r="I23726" s="26"/>
      <c r="N23726" s="90"/>
      <c r="S23726" s="12"/>
      <c r="T23726" s="12"/>
      <c r="U23726" s="12"/>
      <c r="V23726" s="12"/>
    </row>
    <row r="23727" spans="1:22" s="10" customFormat="1" x14ac:dyDescent="0.3">
      <c r="A23727" s="12"/>
      <c r="B23727" s="12"/>
      <c r="C23727" s="12"/>
      <c r="D23727" s="12"/>
      <c r="E23727" s="12"/>
      <c r="F23727" s="12"/>
      <c r="I23727" s="26"/>
      <c r="N23727" s="90"/>
      <c r="S23727" s="12"/>
      <c r="T23727" s="12"/>
      <c r="U23727" s="12"/>
      <c r="V23727" s="12"/>
    </row>
    <row r="23728" spans="1:22" x14ac:dyDescent="0.3">
      <c r="A23728" s="12"/>
      <c r="I23728" s="26"/>
    </row>
    <row r="23729" spans="1:18" x14ac:dyDescent="0.3">
      <c r="A23729" s="12"/>
      <c r="I23729" s="26"/>
    </row>
    <row r="23730" spans="1:18" x14ac:dyDescent="0.3">
      <c r="A23730" s="12"/>
      <c r="G23730" s="12"/>
      <c r="H23730" s="12"/>
      <c r="J23730" s="12"/>
      <c r="K23730" s="12"/>
      <c r="L23730" s="12"/>
      <c r="M23730" s="12"/>
      <c r="N23730" s="96"/>
      <c r="O23730" s="12"/>
      <c r="P23730" s="12"/>
      <c r="Q23730" s="12"/>
      <c r="R23730" s="12"/>
    </row>
    <row r="23731" spans="1:18" x14ac:dyDescent="0.3">
      <c r="A23731" s="12"/>
      <c r="G23731" s="12"/>
      <c r="H23731" s="12"/>
      <c r="J23731" s="12"/>
      <c r="K23731" s="12"/>
      <c r="L23731" s="12"/>
      <c r="M23731" s="12"/>
      <c r="N23731" s="96"/>
      <c r="O23731" s="12"/>
      <c r="P23731" s="12"/>
      <c r="Q23731" s="12"/>
      <c r="R23731" s="12"/>
    </row>
    <row r="23732" spans="1:18" x14ac:dyDescent="0.3">
      <c r="A23732" s="12"/>
      <c r="G23732" s="12"/>
      <c r="H23732" s="12"/>
      <c r="J23732" s="12"/>
      <c r="K23732" s="12"/>
      <c r="L23732" s="12"/>
      <c r="M23732" s="12"/>
      <c r="N23732" s="96"/>
      <c r="O23732" s="12"/>
      <c r="P23732" s="12"/>
      <c r="Q23732" s="12"/>
      <c r="R23732" s="12"/>
    </row>
    <row r="23733" spans="1:18" x14ac:dyDescent="0.3">
      <c r="A23733" s="12"/>
      <c r="G23733" s="12"/>
      <c r="H23733" s="12"/>
      <c r="J23733" s="12"/>
      <c r="K23733" s="12"/>
      <c r="L23733" s="12"/>
      <c r="M23733" s="12"/>
      <c r="N23733" s="96"/>
      <c r="O23733" s="12"/>
      <c r="P23733" s="12"/>
      <c r="Q23733" s="12"/>
      <c r="R23733" s="12"/>
    </row>
    <row r="23734" spans="1:18" x14ac:dyDescent="0.3">
      <c r="A23734" s="12"/>
      <c r="G23734" s="12"/>
      <c r="H23734" s="12"/>
      <c r="J23734" s="12"/>
      <c r="K23734" s="12"/>
      <c r="L23734" s="12"/>
      <c r="M23734" s="12"/>
      <c r="N23734" s="96"/>
      <c r="O23734" s="12"/>
      <c r="P23734" s="12"/>
      <c r="Q23734" s="12"/>
      <c r="R23734" s="12"/>
    </row>
    <row r="23735" spans="1:18" x14ac:dyDescent="0.3">
      <c r="A23735" s="12"/>
      <c r="G23735" s="12"/>
      <c r="H23735" s="12"/>
      <c r="J23735" s="12"/>
      <c r="K23735" s="12"/>
      <c r="L23735" s="12"/>
      <c r="M23735" s="12"/>
      <c r="N23735" s="96"/>
      <c r="O23735" s="12"/>
      <c r="P23735" s="12"/>
      <c r="Q23735" s="12"/>
      <c r="R23735" s="12"/>
    </row>
  </sheetData>
  <mergeCells count="4">
    <mergeCell ref="B4:F4"/>
    <mergeCell ref="B5:F5"/>
    <mergeCell ref="B37:F37"/>
    <mergeCell ref="B38:F38"/>
  </mergeCells>
  <pageMargins left="0.7" right="0.7" top="0.75" bottom="0.75" header="0.3" footer="0.3"/>
  <pageSetup scale="39" orientation="landscape" r:id="rId1"/>
  <headerFooter>
    <oddHeader>&amp;R&amp;"Times New Roman,Bold"KyPSC Case No. 2017-427
STAFF-DR-03-006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2F3CC1379974D8FBC0C3A128E1E8B" ma:contentTypeVersion="1" ma:contentTypeDescription="Create a new document." ma:contentTypeScope="" ma:versionID="b81a65b591d2558f77a670444ef3763c">
  <xsd:schema xmlns:xsd="http://www.w3.org/2001/XMLSchema" xmlns:xs="http://www.w3.org/2001/XMLSchema" xmlns:p="http://schemas.microsoft.com/office/2006/metadata/properties" xmlns:ns2="42bb37ca-62ce-4b98-9a05-db01edfac31b" targetNamespace="http://schemas.microsoft.com/office/2006/metadata/properties" ma:root="true" ma:fieldsID="aad0d0e35294d579452aba8c4dc86542" ns2:_="">
    <xsd:import namespace="42bb37ca-62ce-4b98-9a05-db01edfac31b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37ca-62ce-4b98-9a05-db01edfac31b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42bb37ca-62ce-4b98-9a05-db01edfac3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14C59-5953-4AD5-AB38-10DC220D1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bb37ca-62ce-4b98-9a05-db01edfac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75E34-D8A7-4F05-A075-A6E5E1B5176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42bb37ca-62ce-4b98-9a05-db01edfac31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D77BF0-1993-4D5B-B25F-C777498550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NPV Avoided Costs</vt:lpstr>
      <vt:lpstr>Program Costs as Filed</vt:lpstr>
      <vt:lpstr>Customer Incentives as Filed</vt:lpstr>
      <vt:lpstr>Updated Cost Effectiveness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Wiles, Tom</dc:creator>
  <cp:lastModifiedBy>Frisch, Adele M</cp:lastModifiedBy>
  <cp:lastPrinted>2018-05-01T18:36:21Z</cp:lastPrinted>
  <dcterms:created xsi:type="dcterms:W3CDTF">2018-03-28T11:32:37Z</dcterms:created>
  <dcterms:modified xsi:type="dcterms:W3CDTF">2018-05-01T18:36:26Z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0x010100C762F3CC1379974D8FBC0C3A128E1E8B</vt:lpwstr>
  </property>
</Properties>
</file>