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<sst xmlns="http://schemas.openxmlformats.org/spreadsheetml/2006/main" count="89" uniqueCount="89">
  <si>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00539-0000  Advertisements</t>
  </si>
  <si>
    <t>00415-0000  Interest Income - Bond Issues</t>
  </si>
  <si>
    <t>00501-0000  Salaries - Gross</t>
  </si>
  <si>
    <t>00411-0000  Other Miscellaneous Income</t>
  </si>
  <si>
    <t>00520-0002  Office - Repairs &amp; Maintenance</t>
  </si>
  <si>
    <t>00546-0002  Cont Education Expense</t>
  </si>
  <si>
    <t>00519-0000  Interest on Customer Deposits</t>
  </si>
  <si>
    <t>00506-0006  WTP-Pump Equipment Expense</t>
  </si>
  <si>
    <t>00518-0000  Lake - Repairs &amp; Maint.</t>
  </si>
  <si>
    <t>00409-0000  Developer Contributions - Income</t>
  </si>
  <si>
    <t>00514-0000  Bad Debts</t>
  </si>
  <si>
    <t>00420-0000  Garbage Fees</t>
  </si>
  <si>
    <t>00525-0000  Legal &amp; Accounting</t>
  </si>
  <si>
    <t>00517-0002  Vehicle Expense - Reps/Maint</t>
  </si>
  <si>
    <t>00509-0000  Meters - Repairs</t>
  </si>
  <si>
    <t>00511-0000  Fire Hydrants - Repairs</t>
  </si>
  <si>
    <t>Account</t>
  </si>
  <si>
    <t>00525-0005  Surveying/Engineering Fees</t>
  </si>
  <si>
    <t>00516-0000  Shop &amp; Garage - Expense</t>
  </si>
  <si>
    <t>00506-0002  WTP-Repairs &amp; Maintenance</t>
  </si>
  <si>
    <t>00406-0000  Industrial Sales</t>
  </si>
  <si>
    <t>00408-0000  Water Taps</t>
  </si>
  <si>
    <t>00546-0001  Uniforms &amp; Safety Exp</t>
  </si>
  <si>
    <t>00510-0001  Lab Testing - Distribution System</t>
  </si>
  <si>
    <t>00506-0003  WTP-Supplies</t>
  </si>
  <si>
    <t>00405-0000  Residential &amp; Commercial Sales</t>
  </si>
  <si>
    <t>00510-0000  Mains - Repairs</t>
  </si>
  <si>
    <t>00535-0000  Directors' Fees</t>
  </si>
  <si>
    <t>00531-0000  Depreciation Expense</t>
  </si>
  <si>
    <t>00413-0000  Interest Income - NOW Account</t>
  </si>
  <si>
    <t>00526-0000  Postage &amp; Freight</t>
  </si>
  <si>
    <t>00541-0000  Interest Exp - Revenue Bonds</t>
  </si>
  <si>
    <t>00311-0000  Contributed Capital-KIA Grant</t>
  </si>
  <si>
    <t>00507-0005  Valve Bldg Expense-Lebanon Bypass</t>
  </si>
  <si>
    <t>00504-0000  Power</t>
  </si>
  <si>
    <t>00501-0002  Vac/Pers Accumulated</t>
  </si>
  <si>
    <t>00520-0003  Office - Supplies</t>
  </si>
  <si>
    <t>00542-0000  Rental House Expense - Calvary</t>
  </si>
  <si>
    <t>00532-0000  Donations</t>
  </si>
  <si>
    <t>00546-0000  Miscellaneous Expense</t>
  </si>
  <si>
    <t>00513-0000  Insurance</t>
  </si>
  <si>
    <t>00517-0001  Vehicle Expense - Fuel</t>
  </si>
  <si>
    <t>00512-0000  Tanks - Repairs &amp; Expense</t>
  </si>
  <si>
    <t>Lebanon Water Works Company, Inc.</t>
  </si>
  <si>
    <t>00515-0000  Payroll Taxes - Employer S.S.</t>
  </si>
  <si>
    <t>00401-0000  Penalties</t>
  </si>
  <si>
    <t>00410-0000  Gain on Sale of Assets</t>
  </si>
  <si>
    <t>00407-0000  Miscellaneous Water Sales</t>
  </si>
  <si>
    <t>00412-0000  Interest Income - CD's</t>
  </si>
  <si>
    <t>Charges for services</t>
  </si>
  <si>
    <t>Penalties</t>
  </si>
  <si>
    <t>00521-0000  Office - Electric</t>
  </si>
  <si>
    <t>00520-0000  Office - Expense &amp; Supplies</t>
  </si>
  <si>
    <t>00522-0000  Office - Heat</t>
  </si>
  <si>
    <t>00523-0000  Office - Telephone</t>
  </si>
  <si>
    <t>00503-0000  Fringe Benefits - Employees</t>
  </si>
  <si>
    <t>00524-0000  Office - Miscellaneous</t>
  </si>
  <si>
    <t>Power</t>
  </si>
  <si>
    <t>Pump station and filter plant</t>
  </si>
  <si>
    <t>Chemicals</t>
  </si>
  <si>
    <t>Maintenance and repairs</t>
  </si>
  <si>
    <t>Salaries</t>
  </si>
  <si>
    <t>Fringe benefits - employees</t>
  </si>
  <si>
    <t>Payroll taxes</t>
  </si>
  <si>
    <t>Directors' fees</t>
  </si>
  <si>
    <t>Insurance</t>
  </si>
  <si>
    <t>Office supplies and expense</t>
  </si>
  <si>
    <t>Outside services</t>
  </si>
  <si>
    <t>Bad debt expense</t>
  </si>
  <si>
    <t>Miscellaneous</t>
  </si>
  <si>
    <t>Depreciation</t>
  </si>
  <si>
    <t>Interest revenue</t>
  </si>
  <si>
    <t>Interest expense</t>
  </si>
  <si>
    <t>Gain (loss) on disposal of capital assets</t>
  </si>
  <si>
    <t>Water tap fees</t>
  </si>
  <si>
    <t>Principal forgiveness</t>
  </si>
  <si>
    <t>00418-0000  Rental House Income - Calvary</t>
  </si>
  <si>
    <t>00430-0000  Other Capital Contributions</t>
  </si>
  <si>
    <t>Rental income</t>
  </si>
  <si>
    <t>Other capital contributions</t>
  </si>
  <si>
    <t>Developer contributions</t>
  </si>
  <si>
    <t>00506-0000  Pump Station &amp; Filter Plant</t>
  </si>
  <si>
    <t>00507-0000  Pump Station/FilterPlant-Bldg</t>
  </si>
  <si>
    <t>00508-0000  Rep, Supp/Exp-Buena Vista</t>
  </si>
  <si>
    <t>00517-0000  Truck Expense</t>
  </si>
  <si>
    <t>Income Statement Groupings</t>
  </si>
  <si>
    <t>00505-0000  Chemicals</t>
  </si>
  <si>
    <t>00502-0000  Equipment - Repairs &amp; Maintenance</t>
  </si>
  <si>
    <t>00538-0000  Laboratory Expense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</si>
</sst>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&quot;$&quot;?0.00"/>
    <numFmt numFmtId="173" formatCode="&quot;$&quot;0.00"/>
    <numFmt numFmtId="174" formatCode="&quot;$&quot;?,??0.00"/>
    <numFmt numFmtId="175" formatCode="&quot;$&quot;??,??0.00"/>
    <numFmt numFmtId="176" formatCode="&quot;$&quot;???,??0.00"/>
    <numFmt numFmtId="177" formatCode="\(&quot;$&quot;??,??0.00\);\(&quot;$&quot;??,??0.00\)"/>
    <numFmt numFmtId="178" formatCode="\(&quot;$&quot;?,??0.00\);\(&quot;$&quot;?,??0.00\)"/>
    <numFmt numFmtId="179" formatCode="&quot;$&quot;??0.00"/>
    <numFmt numFmtId="180" formatCode="\(&quot;$&quot;?0.00\);\(&quot;$&quot;?0.00\)"/>
    <numFmt numFmtId="181" formatCode="&quot;$&quot;?,???,??0.00"/>
    <numFmt numFmtId="182" formatCode="?"/>
    <numFmt numFmtId="183" formatCode="\(&quot;$&quot;??,???,??0.00\);\(&quot;$&quot;??,???,??0.00\)"/>
    <numFmt numFmtId="184" formatCode="\(&quot;$&quot;???,??0.00\);\(&quot;$&quot;???,??0.00\)"/>
    <numFmt numFmtId="185" formatCode="&quot;$&quot;??,???,??0.00"/>
    <numFmt numFmtId="186" formatCode="\(&quot;$&quot;??0.00\);\(&quot;$&quot;??0.00\)"/>
    <numFmt numFmtId="187" formatCode="\(&quot;$&quot;?,???,??0.00\);\(&quot;$&quot;?,???,??0.00\)"/>
  </numFmts>
  <fonts count="40">
    <font>
      <sz val="10"/>
      <name val="Arial"/>
      <family val="0"/>
    </font>
    <font>
      <b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2" fontId="1" fillId="0" borderId="0" xfId="42" applyNumberFormat="1" applyFont="1" applyAlignment="1">
      <alignment horizontal="right" vertical="top"/>
      <protection/>
    </xf>
    <xf numFmtId="42" fontId="3" fillId="0" borderId="10" xfId="42" applyNumberFormat="1" applyFont="1" applyBorder="1" applyAlignment="1">
      <alignment horizontal="right" vertical="top"/>
      <protection/>
    </xf>
    <xf numFmtId="0" fontId="3" fillId="0" borderId="0" xfId="42" applyFont="1" applyAlignment="1">
      <alignment horizontal="left" vertical="top"/>
      <protection/>
    </xf>
    <xf numFmtId="42" fontId="1" fillId="0" borderId="0" xfId="42" applyNumberFormat="1" applyFont="1" applyBorder="1" applyAlignment="1">
      <alignment horizontal="right" vertical="top"/>
      <protection/>
    </xf>
    <xf numFmtId="42" fontId="2" fillId="0" borderId="10" xfId="42" applyNumberFormat="1" applyFont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42" fontId="1" fillId="0" borderId="11" xfId="42" applyNumberFormat="1" applyFont="1" applyBorder="1" applyAlignment="1">
      <alignment horizontal="right" vertical="top"/>
      <protection/>
    </xf>
    <xf numFmtId="42" fontId="3" fillId="0" borderId="0" xfId="42" applyNumberFormat="1" applyFont="1" applyAlignment="1">
      <alignment horizontal="right" vertical="top"/>
      <protection/>
    </xf>
    <xf numFmtId="0" fontId="4" fillId="0" borderId="0" xfId="0" applyFont="1" applyAlignment="1">
      <alignment/>
    </xf>
    <xf numFmtId="0" fontId="1" fillId="0" borderId="0" xfId="42" applyFont="1" applyAlignment="1">
      <alignment horizontal="left" vertical="center"/>
      <protection/>
    </xf>
    <xf numFmtId="0" fontId="5" fillId="0" borderId="0" xfId="0" applyFont="1" applyAlignment="1">
      <alignment/>
    </xf>
    <xf numFmtId="0" fontId="1" fillId="0" borderId="0" xfId="42" applyFont="1" applyAlignment="1">
      <alignment horizontal="center" vertical="top"/>
      <protection/>
    </xf>
    <xf numFmtId="42" fontId="5" fillId="0" borderId="0" xfId="0" applyNumberFormat="1" applyFont="1" applyAlignment="1">
      <alignment/>
    </xf>
    <xf numFmtId="0" fontId="1" fillId="0" borderId="10" xfId="42" applyFont="1" applyBorder="1" applyAlignment="1">
      <alignment horizontal="center"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14" fontId="1" fillId="0" borderId="0" xfId="42" applyNumberFormat="1" applyFont="1" applyAlignment="1">
      <alignment horizontal="center" vertical="center"/>
      <protection/>
    </xf>
    <xf numFmtId="42" fontId="4" fillId="0" borderId="0" xfId="0" applyNumberFormat="1" applyFont="1" applyAlignment="1">
      <alignment/>
    </xf>
    <xf numFmtId="42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421875" style="11" customWidth="1"/>
    <col min="2" max="2" width="34.28125" style="11" customWidth="1"/>
    <col min="3" max="3" width="4.8515625" style="11" customWidth="1"/>
    <col min="4" max="4" width="16.57421875" style="13" customWidth="1"/>
    <col min="5" max="5" width="3.00390625" style="13" customWidth="1"/>
    <col min="6" max="6" width="16.57421875" style="11" customWidth="1"/>
    <col min="7" max="7" width="3.28125" style="11" customWidth="1"/>
    <col min="8" max="16384" width="9.140625" style="11" customWidth="1"/>
  </cols>
  <sheetData>
    <row r="1" spans="1:3" ht="12.75" customHeight="1">
      <c r="A1" s="10"/>
      <c r="C1" s="12" t="s">
        <v>43</v>
      </c>
    </row>
    <row r="2" spans="1:3" ht="15" customHeight="1">
      <c r="A2" s="6"/>
      <c r="C2" s="12" t="s">
        <v>85</v>
      </c>
    </row>
    <row r="3" spans="1:3" ht="15" customHeight="1">
      <c r="A3" s="6"/>
      <c r="C3" s="12"/>
    </row>
    <row r="4" spans="1:6" ht="12" customHeight="1">
      <c r="A4" s="14" t="s">
        <v>16</v>
      </c>
      <c r="D4" s="15">
        <v>42916</v>
      </c>
      <c r="E4" s="15"/>
      <c r="F4" s="15">
        <v>42551</v>
      </c>
    </row>
    <row r="5" spans="1:6" ht="12" customHeight="1">
      <c r="A5" s="10"/>
      <c r="D5" s="16"/>
      <c r="E5" s="16"/>
      <c r="F5" s="16"/>
    </row>
    <row r="6" spans="1:6" ht="12" customHeight="1">
      <c r="A6" s="3" t="s">
        <v>25</v>
      </c>
      <c r="D6" s="8">
        <v>2204319.73</v>
      </c>
      <c r="E6" s="8"/>
      <c r="F6" s="8">
        <v>2250597.9</v>
      </c>
    </row>
    <row r="7" spans="1:6" ht="12" customHeight="1">
      <c r="A7" s="3" t="s">
        <v>20</v>
      </c>
      <c r="D7" s="8">
        <v>451224.03</v>
      </c>
      <c r="E7" s="8"/>
      <c r="F7" s="8">
        <v>375108.94</v>
      </c>
    </row>
    <row r="8" spans="1:6" ht="12" customHeight="1">
      <c r="A8" s="3" t="s">
        <v>47</v>
      </c>
      <c r="D8" s="8">
        <v>-519.33</v>
      </c>
      <c r="E8" s="8"/>
      <c r="F8" s="8">
        <v>-191.12</v>
      </c>
    </row>
    <row r="9" spans="1:6" ht="12" customHeight="1">
      <c r="A9" s="3" t="s">
        <v>3</v>
      </c>
      <c r="D9" s="8">
        <v>6087.6</v>
      </c>
      <c r="E9" s="8"/>
      <c r="F9" s="8">
        <v>2226.35</v>
      </c>
    </row>
    <row r="10" spans="1:6" ht="12" customHeight="1">
      <c r="A10" s="3" t="s">
        <v>11</v>
      </c>
      <c r="D10" s="2">
        <v>11424.24</v>
      </c>
      <c r="E10" s="2"/>
      <c r="F10" s="2">
        <v>10817.53</v>
      </c>
    </row>
    <row r="11" spans="1:6" s="9" customFormat="1" ht="12" customHeight="1">
      <c r="A11" s="6"/>
      <c r="B11" s="9" t="s">
        <v>49</v>
      </c>
      <c r="D11" s="1">
        <f>SUM(D6:D10)</f>
        <v>2672536.27</v>
      </c>
      <c r="E11" s="1"/>
      <c r="F11" s="1">
        <f>SUM(F6:F10)</f>
        <v>2638559.5999999996</v>
      </c>
    </row>
    <row r="12" spans="1:6" s="9" customFormat="1" ht="12" customHeight="1">
      <c r="A12" s="6"/>
      <c r="D12" s="1"/>
      <c r="E12" s="1"/>
      <c r="F12" s="1"/>
    </row>
    <row r="13" spans="1:6" ht="12" customHeight="1">
      <c r="A13" s="3"/>
      <c r="D13" s="8"/>
      <c r="E13" s="8"/>
      <c r="F13" s="8"/>
    </row>
    <row r="14" spans="1:6" ht="12" customHeight="1">
      <c r="A14" s="3" t="s">
        <v>45</v>
      </c>
      <c r="D14" s="2">
        <v>35885.9</v>
      </c>
      <c r="E14" s="2"/>
      <c r="F14" s="2">
        <v>34344.41</v>
      </c>
    </row>
    <row r="15" spans="2:6" s="9" customFormat="1" ht="12">
      <c r="B15" s="9" t="s">
        <v>50</v>
      </c>
      <c r="D15" s="17">
        <f>SUM(D14)</f>
        <v>35885.9</v>
      </c>
      <c r="E15" s="17"/>
      <c r="F15" s="17">
        <f>SUM(F14)</f>
        <v>34344.41</v>
      </c>
    </row>
    <row r="16" spans="4:6" s="9" customFormat="1" ht="12">
      <c r="D16" s="17"/>
      <c r="E16" s="17"/>
      <c r="F16" s="17"/>
    </row>
    <row r="17" spans="4:6" s="9" customFormat="1" ht="12">
      <c r="D17" s="17"/>
      <c r="E17" s="17"/>
      <c r="F17" s="17"/>
    </row>
    <row r="18" spans="1:6" ht="12">
      <c r="A18" s="3" t="s">
        <v>76</v>
      </c>
      <c r="D18" s="18">
        <v>0</v>
      </c>
      <c r="E18" s="18"/>
      <c r="F18" s="2">
        <v>2000</v>
      </c>
    </row>
    <row r="19" spans="2:6" s="9" customFormat="1" ht="12">
      <c r="B19" s="9" t="s">
        <v>78</v>
      </c>
      <c r="D19" s="17">
        <f>SUM(D18)</f>
        <v>0</v>
      </c>
      <c r="E19" s="17"/>
      <c r="F19" s="17">
        <f>SUM(F18)</f>
        <v>2000</v>
      </c>
    </row>
    <row r="20" spans="4:6" s="9" customFormat="1" ht="12">
      <c r="D20" s="17"/>
      <c r="E20" s="17"/>
      <c r="F20" s="17"/>
    </row>
    <row r="21" spans="2:6" ht="12">
      <c r="B21" s="9"/>
      <c r="D21" s="17"/>
      <c r="E21" s="17"/>
      <c r="F21" s="13"/>
    </row>
    <row r="22" spans="1:6" ht="12" customHeight="1">
      <c r="A22" s="3" t="s">
        <v>34</v>
      </c>
      <c r="D22" s="2">
        <v>225558.54</v>
      </c>
      <c r="E22" s="2"/>
      <c r="F22" s="2">
        <v>221646.22</v>
      </c>
    </row>
    <row r="23" spans="1:6" s="9" customFormat="1" ht="12" customHeight="1">
      <c r="A23" s="6"/>
      <c r="B23" s="9" t="s">
        <v>57</v>
      </c>
      <c r="D23" s="4">
        <f>SUM(D22)</f>
        <v>225558.54</v>
      </c>
      <c r="E23" s="4"/>
      <c r="F23" s="7">
        <f>SUM(F22)</f>
        <v>221646.22</v>
      </c>
    </row>
    <row r="24" spans="1:6" s="9" customFormat="1" ht="12" customHeight="1">
      <c r="A24" s="6"/>
      <c r="D24" s="4"/>
      <c r="E24" s="4"/>
      <c r="F24" s="4"/>
    </row>
    <row r="25" spans="2:6" ht="12">
      <c r="B25" s="9"/>
      <c r="D25" s="17"/>
      <c r="E25" s="17"/>
      <c r="F25" s="13"/>
    </row>
    <row r="26" spans="1:6" ht="12" customHeight="1">
      <c r="A26" s="3" t="s">
        <v>81</v>
      </c>
      <c r="D26" s="8">
        <v>55083.74</v>
      </c>
      <c r="E26" s="8"/>
      <c r="F26" s="8">
        <v>68029.22</v>
      </c>
    </row>
    <row r="27" spans="1:6" ht="12" customHeight="1">
      <c r="A27" s="3" t="s">
        <v>82</v>
      </c>
      <c r="D27" s="8">
        <v>6749.42</v>
      </c>
      <c r="E27" s="8"/>
      <c r="F27" s="8">
        <v>0</v>
      </c>
    </row>
    <row r="28" spans="1:6" ht="12" customHeight="1">
      <c r="A28" s="3" t="s">
        <v>33</v>
      </c>
      <c r="D28" s="2">
        <v>37.54</v>
      </c>
      <c r="E28" s="2"/>
      <c r="F28" s="2">
        <v>0</v>
      </c>
    </row>
    <row r="29" spans="1:6" s="9" customFormat="1" ht="12" customHeight="1">
      <c r="A29" s="6"/>
      <c r="B29" s="9" t="s">
        <v>58</v>
      </c>
      <c r="D29" s="1">
        <f>SUM(D26:D28)</f>
        <v>61870.7</v>
      </c>
      <c r="E29" s="1"/>
      <c r="F29" s="1">
        <f>SUM(F26:F28)</f>
        <v>68029.22</v>
      </c>
    </row>
    <row r="30" spans="1:6" ht="12" customHeight="1">
      <c r="A30" s="3"/>
      <c r="D30" s="8"/>
      <c r="E30" s="8"/>
      <c r="F30" s="8"/>
    </row>
    <row r="31" spans="1:6" ht="12" customHeight="1">
      <c r="A31" s="3"/>
      <c r="D31" s="8"/>
      <c r="E31" s="8"/>
      <c r="F31" s="8"/>
    </row>
    <row r="32" spans="1:6" ht="12" customHeight="1">
      <c r="A32" s="3" t="s">
        <v>86</v>
      </c>
      <c r="D32" s="2">
        <v>185076.59</v>
      </c>
      <c r="E32" s="2"/>
      <c r="F32" s="2">
        <v>167708.95</v>
      </c>
    </row>
    <row r="33" spans="1:6" s="9" customFormat="1" ht="12" customHeight="1">
      <c r="A33" s="6"/>
      <c r="B33" s="9" t="s">
        <v>59</v>
      </c>
      <c r="D33" s="1">
        <f>SUM(D32)</f>
        <v>185076.59</v>
      </c>
      <c r="E33" s="1"/>
      <c r="F33" s="1">
        <f>SUM(F32)</f>
        <v>167708.95</v>
      </c>
    </row>
    <row r="34" spans="1:6" ht="12" customHeight="1">
      <c r="A34" s="3"/>
      <c r="D34" s="8"/>
      <c r="E34" s="8"/>
      <c r="F34" s="8"/>
    </row>
    <row r="35" spans="1:6" ht="12" customHeight="1">
      <c r="A35" s="3"/>
      <c r="D35" s="8"/>
      <c r="E35" s="8"/>
      <c r="F35" s="8"/>
    </row>
    <row r="36" spans="1:6" ht="12" customHeight="1">
      <c r="A36" s="3" t="s">
        <v>87</v>
      </c>
      <c r="D36" s="8">
        <v>2910.29</v>
      </c>
      <c r="E36" s="8"/>
      <c r="F36" s="8">
        <v>8188.23</v>
      </c>
    </row>
    <row r="37" spans="1:6" ht="12" customHeight="1">
      <c r="A37" s="3" t="s">
        <v>19</v>
      </c>
      <c r="D37" s="8">
        <v>8069.93</v>
      </c>
      <c r="E37" s="8"/>
      <c r="F37" s="8">
        <v>0</v>
      </c>
    </row>
    <row r="38" spans="1:6" ht="12" customHeight="1">
      <c r="A38" s="3" t="s">
        <v>7</v>
      </c>
      <c r="D38" s="8">
        <v>48.64</v>
      </c>
      <c r="E38" s="8"/>
      <c r="F38" s="8">
        <v>0</v>
      </c>
    </row>
    <row r="39" spans="1:6" ht="12" customHeight="1">
      <c r="A39" s="3" t="s">
        <v>83</v>
      </c>
      <c r="D39" s="8">
        <v>1001.33</v>
      </c>
      <c r="E39" s="8"/>
      <c r="F39" s="8">
        <v>1906.47</v>
      </c>
    </row>
    <row r="40" spans="1:6" ht="12" customHeight="1">
      <c r="A40" s="3" t="s">
        <v>14</v>
      </c>
      <c r="D40" s="8">
        <v>46069.200000000004</v>
      </c>
      <c r="E40" s="8"/>
      <c r="F40" s="8">
        <v>55285.18</v>
      </c>
    </row>
    <row r="41" spans="1:6" ht="12" customHeight="1">
      <c r="A41" s="3" t="s">
        <v>26</v>
      </c>
      <c r="D41" s="8">
        <v>17884.87</v>
      </c>
      <c r="E41" s="8"/>
      <c r="F41" s="8">
        <v>10773.27</v>
      </c>
    </row>
    <row r="42" spans="1:6" ht="12" customHeight="1">
      <c r="A42" s="3" t="s">
        <v>15</v>
      </c>
      <c r="D42" s="8">
        <v>8366.630000000001</v>
      </c>
      <c r="E42" s="8"/>
      <c r="F42" s="8">
        <v>1300.29</v>
      </c>
    </row>
    <row r="43" spans="1:6" ht="12" customHeight="1">
      <c r="A43" s="3" t="s">
        <v>42</v>
      </c>
      <c r="D43" s="8">
        <v>20791.2</v>
      </c>
      <c r="E43" s="8"/>
      <c r="F43" s="8">
        <v>9146.46</v>
      </c>
    </row>
    <row r="44" spans="1:6" ht="12" customHeight="1">
      <c r="A44" s="3" t="s">
        <v>18</v>
      </c>
      <c r="D44" s="8">
        <v>3747.28</v>
      </c>
      <c r="E44" s="8"/>
      <c r="F44" s="8">
        <v>1212.9</v>
      </c>
    </row>
    <row r="45" spans="1:6" ht="12" customHeight="1">
      <c r="A45" s="3" t="s">
        <v>84</v>
      </c>
      <c r="D45" s="8">
        <v>23258.43</v>
      </c>
      <c r="E45" s="8"/>
      <c r="F45" s="8">
        <v>30369.78</v>
      </c>
    </row>
    <row r="46" spans="1:6" ht="12" customHeight="1">
      <c r="A46" s="3" t="s">
        <v>41</v>
      </c>
      <c r="D46" s="8">
        <v>1107.45</v>
      </c>
      <c r="E46" s="8"/>
      <c r="F46" s="8">
        <v>0</v>
      </c>
    </row>
    <row r="47" spans="1:6" ht="12" customHeight="1">
      <c r="A47" s="3" t="s">
        <v>13</v>
      </c>
      <c r="D47" s="8">
        <v>691.12</v>
      </c>
      <c r="E47" s="8"/>
      <c r="F47" s="8">
        <v>0</v>
      </c>
    </row>
    <row r="48" spans="1:6" ht="12" customHeight="1">
      <c r="A48" s="3" t="s">
        <v>8</v>
      </c>
      <c r="D48" s="8">
        <v>621.94</v>
      </c>
      <c r="E48" s="8"/>
      <c r="F48" s="8">
        <v>2721.23</v>
      </c>
    </row>
    <row r="49" spans="1:6" ht="12" customHeight="1">
      <c r="A49" s="3" t="s">
        <v>4</v>
      </c>
      <c r="D49" s="2">
        <v>1750.5</v>
      </c>
      <c r="E49" s="2"/>
      <c r="F49" s="2">
        <v>0</v>
      </c>
    </row>
    <row r="50" spans="1:6" s="9" customFormat="1" ht="12" customHeight="1">
      <c r="A50" s="6"/>
      <c r="B50" s="9" t="s">
        <v>60</v>
      </c>
      <c r="D50" s="1">
        <f>SUM(D36:D49)</f>
        <v>136318.81000000003</v>
      </c>
      <c r="E50" s="1"/>
      <c r="F50" s="1">
        <f>SUM(F36:F49)</f>
        <v>120903.80999999998</v>
      </c>
    </row>
    <row r="51" spans="1:6" ht="12" customHeight="1">
      <c r="A51" s="3"/>
      <c r="D51" s="8"/>
      <c r="E51" s="8"/>
      <c r="F51" s="8"/>
    </row>
    <row r="52" spans="1:6" ht="12" customHeight="1">
      <c r="A52" s="3"/>
      <c r="D52" s="8"/>
      <c r="E52" s="8"/>
      <c r="F52" s="8"/>
    </row>
    <row r="53" spans="1:6" ht="12" customHeight="1">
      <c r="A53" s="3" t="s">
        <v>2</v>
      </c>
      <c r="D53" s="8">
        <v>624821.51</v>
      </c>
      <c r="E53" s="8"/>
      <c r="F53" s="8">
        <v>528861.5</v>
      </c>
    </row>
    <row r="54" spans="1:6" ht="12" customHeight="1">
      <c r="A54" s="3" t="s">
        <v>35</v>
      </c>
      <c r="D54" s="2">
        <v>18300</v>
      </c>
      <c r="E54" s="2"/>
      <c r="F54" s="2">
        <v>0</v>
      </c>
    </row>
    <row r="55" spans="1:6" s="9" customFormat="1" ht="12" customHeight="1">
      <c r="A55" s="6"/>
      <c r="B55" s="9" t="s">
        <v>61</v>
      </c>
      <c r="D55" s="1">
        <f>SUM(D53:D54)</f>
        <v>643121.51</v>
      </c>
      <c r="E55" s="1"/>
      <c r="F55" s="1">
        <f>SUM(F53:F54)</f>
        <v>528861.5</v>
      </c>
    </row>
    <row r="56" spans="1:6" ht="12" customHeight="1">
      <c r="A56" s="3"/>
      <c r="D56" s="8"/>
      <c r="E56" s="8"/>
      <c r="F56" s="8"/>
    </row>
    <row r="57" spans="1:6" ht="12" customHeight="1">
      <c r="A57" s="3"/>
      <c r="D57" s="8"/>
      <c r="E57" s="8"/>
      <c r="F57" s="8"/>
    </row>
    <row r="58" spans="1:6" ht="12" customHeight="1">
      <c r="A58" s="3" t="s">
        <v>55</v>
      </c>
      <c r="D58" s="2">
        <v>356420.64</v>
      </c>
      <c r="E58" s="2"/>
      <c r="F58" s="2">
        <v>411140.11</v>
      </c>
    </row>
    <row r="59" spans="1:6" s="9" customFormat="1" ht="12" customHeight="1">
      <c r="A59" s="6"/>
      <c r="B59" s="9" t="s">
        <v>62</v>
      </c>
      <c r="D59" s="1">
        <f>SUM(D58)</f>
        <v>356420.64</v>
      </c>
      <c r="E59" s="1"/>
      <c r="F59" s="1">
        <f>SUM(F58)</f>
        <v>411140.11</v>
      </c>
    </row>
    <row r="60" spans="1:6" ht="12" customHeight="1">
      <c r="A60" s="3"/>
      <c r="D60" s="8"/>
      <c r="E60" s="8"/>
      <c r="F60" s="8"/>
    </row>
    <row r="61" spans="1:6" ht="12" customHeight="1">
      <c r="A61" s="3"/>
      <c r="D61" s="8"/>
      <c r="E61" s="8"/>
      <c r="F61" s="8"/>
    </row>
    <row r="62" spans="1:6" ht="12" customHeight="1">
      <c r="A62" s="3" t="s">
        <v>44</v>
      </c>
      <c r="D62" s="2">
        <v>46549.46</v>
      </c>
      <c r="E62" s="2"/>
      <c r="F62" s="2">
        <v>38371.49</v>
      </c>
    </row>
    <row r="63" spans="1:6" s="9" customFormat="1" ht="12" customHeight="1">
      <c r="A63" s="6"/>
      <c r="B63" s="9" t="s">
        <v>63</v>
      </c>
      <c r="D63" s="1">
        <f>SUM(D62)</f>
        <v>46549.46</v>
      </c>
      <c r="E63" s="1"/>
      <c r="F63" s="1">
        <f>SUM(F62)</f>
        <v>38371.49</v>
      </c>
    </row>
    <row r="64" spans="1:6" ht="12" customHeight="1">
      <c r="A64" s="3"/>
      <c r="D64" s="8"/>
      <c r="E64" s="8"/>
      <c r="F64" s="8"/>
    </row>
    <row r="65" spans="1:6" ht="12" customHeight="1">
      <c r="A65" s="3"/>
      <c r="D65" s="8"/>
      <c r="E65" s="8"/>
      <c r="F65" s="8"/>
    </row>
    <row r="66" spans="1:6" ht="12" customHeight="1">
      <c r="A66" s="3" t="s">
        <v>27</v>
      </c>
      <c r="D66" s="2">
        <v>12600</v>
      </c>
      <c r="E66" s="2"/>
      <c r="F66" s="2">
        <v>12600</v>
      </c>
    </row>
    <row r="67" spans="1:6" s="9" customFormat="1" ht="12" customHeight="1">
      <c r="A67" s="6"/>
      <c r="B67" s="9" t="s">
        <v>64</v>
      </c>
      <c r="D67" s="1">
        <f>SUM(D66)</f>
        <v>12600</v>
      </c>
      <c r="E67" s="1"/>
      <c r="F67" s="1">
        <f>SUM(F66)</f>
        <v>12600</v>
      </c>
    </row>
    <row r="68" spans="1:6" ht="12" customHeight="1">
      <c r="A68" s="3"/>
      <c r="D68" s="8"/>
      <c r="E68" s="8"/>
      <c r="F68" s="8"/>
    </row>
    <row r="69" spans="1:6" ht="12" customHeight="1">
      <c r="A69" s="3"/>
      <c r="D69" s="8"/>
      <c r="E69" s="8"/>
      <c r="F69" s="8"/>
    </row>
    <row r="70" spans="1:6" ht="12" customHeight="1">
      <c r="A70" s="3" t="s">
        <v>40</v>
      </c>
      <c r="D70" s="2">
        <v>49265.08</v>
      </c>
      <c r="E70" s="2"/>
      <c r="F70" s="2">
        <v>49117.13</v>
      </c>
    </row>
    <row r="71" spans="1:6" s="9" customFormat="1" ht="12" customHeight="1">
      <c r="A71" s="6"/>
      <c r="B71" s="9" t="s">
        <v>65</v>
      </c>
      <c r="D71" s="1">
        <f>SUM(D70)</f>
        <v>49265.08</v>
      </c>
      <c r="E71" s="1"/>
      <c r="F71" s="1">
        <f>SUM(F70)</f>
        <v>49117.13</v>
      </c>
    </row>
    <row r="72" spans="1:6" ht="12" customHeight="1">
      <c r="A72" s="3"/>
      <c r="D72" s="8"/>
      <c r="E72" s="8"/>
      <c r="F72" s="8"/>
    </row>
    <row r="73" spans="1:6" ht="12" customHeight="1">
      <c r="A73" s="3"/>
      <c r="D73" s="8"/>
      <c r="E73" s="8"/>
      <c r="F73" s="8"/>
    </row>
    <row r="74" spans="1:6" ht="12" customHeight="1">
      <c r="A74" s="3" t="s">
        <v>24</v>
      </c>
      <c r="D74" s="8">
        <v>348.27</v>
      </c>
      <c r="E74" s="8"/>
      <c r="F74" s="8">
        <v>0</v>
      </c>
    </row>
    <row r="75" spans="1:6" ht="12" customHeight="1">
      <c r="A75" s="3" t="s">
        <v>52</v>
      </c>
      <c r="D75" s="8">
        <v>50389.23</v>
      </c>
      <c r="E75" s="8"/>
      <c r="F75" s="8">
        <v>22551.44</v>
      </c>
    </row>
    <row r="76" spans="1:6" ht="12" customHeight="1">
      <c r="A76" s="3" t="s">
        <v>36</v>
      </c>
      <c r="D76" s="8">
        <v>360.25</v>
      </c>
      <c r="E76" s="8"/>
      <c r="F76" s="8">
        <v>0</v>
      </c>
    </row>
    <row r="77" spans="1:6" ht="12" customHeight="1">
      <c r="A77" s="3" t="s">
        <v>51</v>
      </c>
      <c r="D77" s="8">
        <v>3082.9700000000003</v>
      </c>
      <c r="E77" s="8"/>
      <c r="F77" s="8">
        <v>2941.05</v>
      </c>
    </row>
    <row r="78" spans="1:6" ht="12" customHeight="1">
      <c r="A78" s="3" t="s">
        <v>53</v>
      </c>
      <c r="D78" s="8">
        <v>809.03</v>
      </c>
      <c r="E78" s="8"/>
      <c r="F78" s="8">
        <v>881.69</v>
      </c>
    </row>
    <row r="79" spans="1:6" ht="12" customHeight="1">
      <c r="A79" s="3" t="s">
        <v>54</v>
      </c>
      <c r="D79" s="8">
        <v>4316.59</v>
      </c>
      <c r="E79" s="8"/>
      <c r="F79" s="8">
        <v>4874.3</v>
      </c>
    </row>
    <row r="80" spans="1:6" ht="12" customHeight="1">
      <c r="A80" s="3" t="s">
        <v>56</v>
      </c>
      <c r="D80" s="2">
        <v>403.40000000000003</v>
      </c>
      <c r="E80" s="2"/>
      <c r="F80" s="2">
        <v>168</v>
      </c>
    </row>
    <row r="81" spans="1:6" s="9" customFormat="1" ht="12" customHeight="1">
      <c r="A81" s="6"/>
      <c r="B81" s="9" t="s">
        <v>66</v>
      </c>
      <c r="D81" s="1">
        <f>SUM(D74:D80)</f>
        <v>59709.74</v>
      </c>
      <c r="E81" s="1"/>
      <c r="F81" s="1">
        <f>SUM(F74:F80)</f>
        <v>31416.479999999996</v>
      </c>
    </row>
    <row r="82" spans="1:6" ht="12" customHeight="1">
      <c r="A82" s="3"/>
      <c r="D82" s="8"/>
      <c r="E82" s="8"/>
      <c r="F82" s="8"/>
    </row>
    <row r="83" spans="1:6" ht="12" customHeight="1">
      <c r="A83" s="3"/>
      <c r="D83" s="8"/>
      <c r="E83" s="8"/>
      <c r="F83" s="8"/>
    </row>
    <row r="84" spans="1:6" ht="12" customHeight="1">
      <c r="A84" s="3" t="s">
        <v>23</v>
      </c>
      <c r="D84" s="8">
        <v>79.44</v>
      </c>
      <c r="E84" s="8"/>
      <c r="F84" s="8">
        <v>0</v>
      </c>
    </row>
    <row r="85" spans="1:6" ht="12" customHeight="1">
      <c r="A85" s="3" t="s">
        <v>12</v>
      </c>
      <c r="D85" s="8">
        <v>38649.82</v>
      </c>
      <c r="E85" s="8"/>
      <c r="F85" s="8">
        <v>21631</v>
      </c>
    </row>
    <row r="86" spans="1:6" ht="12" customHeight="1">
      <c r="A86" s="3" t="s">
        <v>17</v>
      </c>
      <c r="D86" s="8">
        <v>4500</v>
      </c>
      <c r="E86" s="8"/>
      <c r="F86" s="8">
        <v>0</v>
      </c>
    </row>
    <row r="87" spans="1:6" ht="12" customHeight="1">
      <c r="A87" s="3" t="s">
        <v>88</v>
      </c>
      <c r="D87" s="2">
        <v>16697.5</v>
      </c>
      <c r="E87" s="2"/>
      <c r="F87" s="2">
        <v>23071.25</v>
      </c>
    </row>
    <row r="88" spans="1:6" s="9" customFormat="1" ht="12" customHeight="1">
      <c r="A88" s="6"/>
      <c r="B88" s="9" t="s">
        <v>67</v>
      </c>
      <c r="D88" s="1">
        <f>SUM(D84:D87)</f>
        <v>59926.76</v>
      </c>
      <c r="E88" s="1"/>
      <c r="F88" s="1">
        <f>SUM(F84:F87)</f>
        <v>44702.25</v>
      </c>
    </row>
    <row r="89" spans="1:6" ht="12" customHeight="1">
      <c r="A89" s="3"/>
      <c r="D89" s="8"/>
      <c r="E89" s="8"/>
      <c r="F89" s="8"/>
    </row>
    <row r="90" spans="1:6" ht="12" customHeight="1">
      <c r="A90" s="3"/>
      <c r="D90" s="8"/>
      <c r="E90" s="8"/>
      <c r="F90" s="8"/>
    </row>
    <row r="91" spans="1:6" ht="12" customHeight="1">
      <c r="A91" s="3" t="s">
        <v>10</v>
      </c>
      <c r="D91" s="2">
        <v>1410.34</v>
      </c>
      <c r="E91" s="2"/>
      <c r="F91" s="2">
        <v>5300.4</v>
      </c>
    </row>
    <row r="92" spans="1:6" s="9" customFormat="1" ht="12" customHeight="1">
      <c r="A92" s="6"/>
      <c r="B92" s="9" t="s">
        <v>68</v>
      </c>
      <c r="D92" s="1">
        <f>SUM(D91)</f>
        <v>1410.34</v>
      </c>
      <c r="E92" s="1"/>
      <c r="F92" s="1">
        <f>SUM(F91)</f>
        <v>5300.4</v>
      </c>
    </row>
    <row r="93" spans="1:6" ht="12" customHeight="1">
      <c r="A93" s="3"/>
      <c r="D93" s="8"/>
      <c r="E93" s="8"/>
      <c r="F93" s="8"/>
    </row>
    <row r="94" spans="1:6" ht="12" customHeight="1">
      <c r="A94" s="3"/>
      <c r="D94" s="8"/>
      <c r="E94" s="8"/>
      <c r="F94" s="8"/>
    </row>
    <row r="95" spans="1:6" ht="12" customHeight="1">
      <c r="A95" s="3" t="s">
        <v>30</v>
      </c>
      <c r="D95" s="8">
        <v>10686.39</v>
      </c>
      <c r="E95" s="8"/>
      <c r="F95" s="8">
        <v>12110.19</v>
      </c>
    </row>
    <row r="96" spans="1:6" ht="12" customHeight="1">
      <c r="A96" s="3" t="s">
        <v>38</v>
      </c>
      <c r="D96" s="8">
        <v>150</v>
      </c>
      <c r="E96" s="8"/>
      <c r="F96" s="8">
        <v>350</v>
      </c>
    </row>
    <row r="97" spans="1:6" ht="12" customHeight="1">
      <c r="A97" s="3" t="s">
        <v>0</v>
      </c>
      <c r="D97" s="8">
        <v>784.5</v>
      </c>
      <c r="E97" s="8"/>
      <c r="F97" s="8">
        <v>798.6</v>
      </c>
    </row>
    <row r="98" spans="1:6" ht="12" customHeight="1">
      <c r="A98" s="3" t="s">
        <v>37</v>
      </c>
      <c r="D98" s="8">
        <v>704.45</v>
      </c>
      <c r="E98" s="8"/>
      <c r="F98" s="8">
        <v>550.46</v>
      </c>
    </row>
    <row r="99" spans="1:6" ht="12" customHeight="1">
      <c r="A99" s="3" t="s">
        <v>39</v>
      </c>
      <c r="D99" s="8">
        <v>12726.77</v>
      </c>
      <c r="E99" s="8"/>
      <c r="F99" s="8">
        <v>2577.67</v>
      </c>
    </row>
    <row r="100" spans="1:6" ht="12" customHeight="1">
      <c r="A100" s="3" t="s">
        <v>22</v>
      </c>
      <c r="D100" s="8">
        <v>44.56</v>
      </c>
      <c r="E100" s="8"/>
      <c r="F100" s="8">
        <v>0</v>
      </c>
    </row>
    <row r="101" spans="1:6" ht="12" customHeight="1">
      <c r="A101" s="3" t="s">
        <v>5</v>
      </c>
      <c r="D101" s="2">
        <v>335.68</v>
      </c>
      <c r="E101" s="2"/>
      <c r="F101" s="2">
        <v>0</v>
      </c>
    </row>
    <row r="102" spans="1:6" s="9" customFormat="1" ht="12" customHeight="1">
      <c r="A102" s="6"/>
      <c r="B102" s="9" t="s">
        <v>69</v>
      </c>
      <c r="D102" s="1">
        <f>SUM(D95:D101)</f>
        <v>25432.350000000002</v>
      </c>
      <c r="E102" s="1"/>
      <c r="F102" s="1">
        <f>SUM(F95:F101)</f>
        <v>16386.92</v>
      </c>
    </row>
    <row r="103" spans="1:6" ht="12" customHeight="1">
      <c r="A103" s="3"/>
      <c r="D103" s="8"/>
      <c r="E103" s="8"/>
      <c r="F103" s="8"/>
    </row>
    <row r="104" spans="1:6" ht="12" customHeight="1">
      <c r="A104" s="3"/>
      <c r="D104" s="8"/>
      <c r="E104" s="8"/>
      <c r="F104" s="8"/>
    </row>
    <row r="105" spans="1:6" ht="12" customHeight="1">
      <c r="A105" s="3" t="s">
        <v>28</v>
      </c>
      <c r="D105" s="2">
        <v>575210</v>
      </c>
      <c r="E105" s="2"/>
      <c r="F105" s="2">
        <v>575320</v>
      </c>
    </row>
    <row r="106" spans="2:6" s="9" customFormat="1" ht="12">
      <c r="B106" s="9" t="s">
        <v>70</v>
      </c>
      <c r="D106" s="17">
        <f>SUM(D105)</f>
        <v>575210</v>
      </c>
      <c r="E106" s="17"/>
      <c r="F106" s="17">
        <f>SUM(F105)</f>
        <v>575320</v>
      </c>
    </row>
    <row r="107" ht="12">
      <c r="F107" s="13"/>
    </row>
    <row r="108" ht="12">
      <c r="F108" s="13"/>
    </row>
    <row r="109" spans="1:6" ht="12" customHeight="1">
      <c r="A109" s="3" t="s">
        <v>48</v>
      </c>
      <c r="D109" s="8">
        <v>9058.33</v>
      </c>
      <c r="E109" s="8"/>
      <c r="F109" s="8">
        <v>9126.17</v>
      </c>
    </row>
    <row r="110" spans="1:6" ht="12" customHeight="1">
      <c r="A110" s="3" t="s">
        <v>29</v>
      </c>
      <c r="D110" s="8">
        <v>674.37</v>
      </c>
      <c r="E110" s="8"/>
      <c r="F110" s="8">
        <v>578.81</v>
      </c>
    </row>
    <row r="111" spans="1:6" ht="12" customHeight="1">
      <c r="A111" s="3" t="s">
        <v>1</v>
      </c>
      <c r="D111" s="5">
        <v>70.35</v>
      </c>
      <c r="E111" s="5"/>
      <c r="F111" s="2">
        <v>72.02</v>
      </c>
    </row>
    <row r="112" spans="1:6" s="9" customFormat="1" ht="12" customHeight="1">
      <c r="A112" s="6"/>
      <c r="B112" s="9" t="s">
        <v>71</v>
      </c>
      <c r="D112" s="1">
        <f>SUM(D109:D111)</f>
        <v>9803.050000000001</v>
      </c>
      <c r="E112" s="1"/>
      <c r="F112" s="1">
        <f>SUM(F109:F111)</f>
        <v>9777</v>
      </c>
    </row>
    <row r="113" spans="1:6" ht="12" customHeight="1">
      <c r="A113" s="3"/>
      <c r="D113" s="8"/>
      <c r="E113" s="8"/>
      <c r="F113" s="8"/>
    </row>
    <row r="114" spans="1:6" ht="12" customHeight="1">
      <c r="A114" s="3"/>
      <c r="D114" s="8"/>
      <c r="E114" s="8"/>
      <c r="F114" s="8"/>
    </row>
    <row r="115" spans="1:6" ht="12" customHeight="1">
      <c r="A115" s="3" t="s">
        <v>6</v>
      </c>
      <c r="D115" s="8">
        <v>-1315.34</v>
      </c>
      <c r="E115" s="8"/>
      <c r="F115" s="8">
        <v>-3126.09</v>
      </c>
    </row>
    <row r="116" spans="1:6" ht="12" customHeight="1">
      <c r="A116" s="3" t="s">
        <v>31</v>
      </c>
      <c r="D116" s="2">
        <v>-136544.9</v>
      </c>
      <c r="E116" s="2"/>
      <c r="F116" s="2">
        <v>-137619.95</v>
      </c>
    </row>
    <row r="117" spans="1:6" s="9" customFormat="1" ht="12" customHeight="1">
      <c r="A117" s="6"/>
      <c r="B117" s="9" t="s">
        <v>72</v>
      </c>
      <c r="D117" s="1">
        <f>SUM(D115:D116)</f>
        <v>-137860.24</v>
      </c>
      <c r="E117" s="1"/>
      <c r="F117" s="1">
        <f>SUM(F115:F116)</f>
        <v>-140746.04</v>
      </c>
    </row>
    <row r="118" spans="1:6" ht="12" customHeight="1">
      <c r="A118" s="3"/>
      <c r="D118" s="8"/>
      <c r="E118" s="8"/>
      <c r="F118" s="8"/>
    </row>
    <row r="119" spans="1:6" ht="12" customHeight="1">
      <c r="A119" s="3"/>
      <c r="D119" s="8"/>
      <c r="E119" s="8"/>
      <c r="F119" s="8"/>
    </row>
    <row r="120" spans="1:6" ht="12" customHeight="1">
      <c r="A120" s="3" t="s">
        <v>46</v>
      </c>
      <c r="D120" s="2">
        <v>-1079</v>
      </c>
      <c r="E120" s="2"/>
      <c r="F120" s="2">
        <v>2000</v>
      </c>
    </row>
    <row r="121" spans="1:6" s="9" customFormat="1" ht="12" customHeight="1">
      <c r="A121" s="6"/>
      <c r="B121" s="9" t="s">
        <v>73</v>
      </c>
      <c r="D121" s="1">
        <f>SUM(D120)</f>
        <v>-1079</v>
      </c>
      <c r="E121" s="1"/>
      <c r="F121" s="1">
        <f>SUM(F120)</f>
        <v>2000</v>
      </c>
    </row>
    <row r="122" spans="1:6" ht="12" customHeight="1">
      <c r="A122" s="3"/>
      <c r="D122" s="8"/>
      <c r="E122" s="8"/>
      <c r="F122" s="8"/>
    </row>
    <row r="123" spans="1:6" ht="12" customHeight="1">
      <c r="A123" s="3"/>
      <c r="D123" s="8"/>
      <c r="E123" s="8"/>
      <c r="F123" s="8"/>
    </row>
    <row r="124" spans="1:6" ht="12" customHeight="1">
      <c r="A124" s="3" t="s">
        <v>21</v>
      </c>
      <c r="D124" s="2">
        <v>26100</v>
      </c>
      <c r="E124" s="2"/>
      <c r="F124" s="2">
        <v>2700</v>
      </c>
    </row>
    <row r="125" spans="1:6" s="9" customFormat="1" ht="12" customHeight="1">
      <c r="A125" s="6"/>
      <c r="B125" s="9" t="s">
        <v>74</v>
      </c>
      <c r="D125" s="1">
        <f>SUM(D124)</f>
        <v>26100</v>
      </c>
      <c r="E125" s="1"/>
      <c r="F125" s="1">
        <f>SUM(F124)</f>
        <v>2700</v>
      </c>
    </row>
    <row r="126" spans="1:6" s="9" customFormat="1" ht="12" customHeight="1">
      <c r="A126" s="6"/>
      <c r="D126" s="1"/>
      <c r="E126" s="1"/>
      <c r="F126" s="1"/>
    </row>
    <row r="127" spans="1:6" s="9" customFormat="1" ht="12" customHeight="1">
      <c r="A127" s="6"/>
      <c r="D127" s="1"/>
      <c r="E127" s="1"/>
      <c r="F127" s="1"/>
    </row>
    <row r="128" spans="1:6" s="9" customFormat="1" ht="12" customHeight="1">
      <c r="A128" s="3" t="s">
        <v>77</v>
      </c>
      <c r="B128" s="11"/>
      <c r="D128" s="2">
        <v>0</v>
      </c>
      <c r="E128" s="2"/>
      <c r="F128" s="2">
        <v>2000</v>
      </c>
    </row>
    <row r="129" spans="1:6" s="9" customFormat="1" ht="12" customHeight="1">
      <c r="A129" s="6"/>
      <c r="B129" s="9" t="s">
        <v>79</v>
      </c>
      <c r="D129" s="1">
        <f>SUM(D128)</f>
        <v>0</v>
      </c>
      <c r="E129" s="1"/>
      <c r="F129" s="1">
        <f>SUM(F128)</f>
        <v>2000</v>
      </c>
    </row>
    <row r="130" spans="1:6" ht="12" customHeight="1">
      <c r="A130" s="3"/>
      <c r="D130" s="8"/>
      <c r="E130" s="8"/>
      <c r="F130" s="8"/>
    </row>
    <row r="131" spans="1:6" ht="12" customHeight="1">
      <c r="A131" s="3"/>
      <c r="D131" s="8"/>
      <c r="E131" s="8"/>
      <c r="F131" s="8"/>
    </row>
    <row r="132" spans="1:6" ht="12" customHeight="1">
      <c r="A132" s="3" t="s">
        <v>32</v>
      </c>
      <c r="D132" s="2">
        <v>714697</v>
      </c>
      <c r="E132" s="2"/>
      <c r="F132" s="2">
        <v>0</v>
      </c>
    </row>
    <row r="133" spans="2:6" s="9" customFormat="1" ht="12">
      <c r="B133" s="9" t="s">
        <v>75</v>
      </c>
      <c r="D133" s="17">
        <f>SUM(D132)</f>
        <v>714697</v>
      </c>
      <c r="E133" s="17"/>
      <c r="F133" s="17">
        <f>SUM(F132)</f>
        <v>0</v>
      </c>
    </row>
    <row r="134" spans="2:6" ht="12">
      <c r="B134" s="9"/>
      <c r="F134" s="13"/>
    </row>
    <row r="135" ht="12">
      <c r="F135" s="13"/>
    </row>
    <row r="136" spans="1:6" ht="12" customHeight="1">
      <c r="A136" s="3" t="s">
        <v>9</v>
      </c>
      <c r="D136" s="2">
        <v>20279.9</v>
      </c>
      <c r="E136" s="2"/>
      <c r="F136" s="2">
        <v>4536.63</v>
      </c>
    </row>
    <row r="137" spans="2:6" s="9" customFormat="1" ht="12">
      <c r="B137" s="9" t="s">
        <v>80</v>
      </c>
      <c r="D137" s="17">
        <f>SUM(D136)</f>
        <v>20279.9</v>
      </c>
      <c r="E137" s="17"/>
      <c r="F137" s="17">
        <f>SUM(F136)</f>
        <v>4536.63</v>
      </c>
    </row>
    <row r="138" ht="12">
      <c r="F138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Mattingly</dc:creator>
  <cp:keywords/>
  <dc:description/>
  <cp:lastModifiedBy>Mary Ellen Wimberly</cp:lastModifiedBy>
  <cp:lastPrinted>2018-06-09T16:56:24Z</cp:lastPrinted>
  <dcterms:created xsi:type="dcterms:W3CDTF">2018-06-09T15:52:01Z</dcterms:created>
  <dcterms:modified xsi:type="dcterms:W3CDTF">2018-06-13T21:49:22Z</dcterms:modified>
  <cp:category/>
  <cp:version/>
  <cp:contentType/>
  <cp:contentStatus/>
</cp:coreProperties>
</file>