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ustomProperty75.bin" ContentType="application/vnd.openxmlformats-officedocument.spreadsheetml.customProperty"/>
  <Override PartName="/xl/customProperty76.bin" ContentType="application/vnd.openxmlformats-officedocument.spreadsheetml.customProperty"/>
  <Override PartName="/xl/customProperty77.bin" ContentType="application/vnd.openxmlformats-officedocument.spreadsheetml.customProperty"/>
  <Override PartName="/xl/customProperty78.bin" ContentType="application/vnd.openxmlformats-officedocument.spreadsheetml.customProperty"/>
  <Override PartName="/xl/customProperty79.bin" ContentType="application/vnd.openxmlformats-officedocument.spreadsheetml.customProperty"/>
  <Override PartName="/xl/customProperty80.bin" ContentType="application/vnd.openxmlformats-officedocument.spreadsheetml.customProperty"/>
  <Override PartName="/xl/customProperty81.bin" ContentType="application/vnd.openxmlformats-officedocument.spreadsheetml.customProperty"/>
  <Override PartName="/xl/customProperty82.bin" ContentType="application/vnd.openxmlformats-officedocument.spreadsheetml.customProperty"/>
  <Override PartName="/xl/customProperty83.bin" ContentType="application/vnd.openxmlformats-officedocument.spreadsheetml.customProperty"/>
  <Override PartName="/xl/customProperty84.bin" ContentType="application/vnd.openxmlformats-officedocument.spreadsheetml.customProperty"/>
  <Override PartName="/xl/customProperty85.bin" ContentType="application/vnd.openxmlformats-officedocument.spreadsheetml.customProperty"/>
  <Override PartName="/xl/customProperty86.bin" ContentType="application/vnd.openxmlformats-officedocument.spreadsheetml.customProperty"/>
  <Override PartName="/xl/customProperty87.bin" ContentType="application/vnd.openxmlformats-officedocument.spreadsheetml.customProperty"/>
  <Override PartName="/xl/customProperty88.bin" ContentType="application/vnd.openxmlformats-officedocument.spreadsheetml.customProperty"/>
  <Override PartName="/xl/customProperty89.bin" ContentType="application/vnd.openxmlformats-officedocument.spreadsheetml.customProperty"/>
  <Override PartName="/xl/customProperty90.bin" ContentType="application/vnd.openxmlformats-officedocument.spreadsheetml.customProperty"/>
  <Override PartName="/xl/customProperty91.bin" ContentType="application/vnd.openxmlformats-officedocument.spreadsheetml.customProperty"/>
  <Override PartName="/xl/customProperty92.bin" ContentType="application/vnd.openxmlformats-officedocument.spreadsheetml.customProperty"/>
  <Override PartName="/xl/customProperty93.bin" ContentType="application/vnd.openxmlformats-officedocument.spreadsheetml.customProperty"/>
  <Override PartName="/xl/customProperty94.bin" ContentType="application/vnd.openxmlformats-officedocument.spreadsheetml.customProperty"/>
  <Override PartName="/xl/customProperty95.bin" ContentType="application/vnd.openxmlformats-officedocument.spreadsheetml.customProperty"/>
  <Override PartName="/xl/customProperty96.bin" ContentType="application/vnd.openxmlformats-officedocument.spreadsheetml.customProperty"/>
  <Override PartName="/xl/customProperty97.bin" ContentType="application/vnd.openxmlformats-officedocument.spreadsheetml.customProperty"/>
  <Override PartName="/xl/customProperty98.bin" ContentType="application/vnd.openxmlformats-officedocument.spreadsheetml.customProperty"/>
  <Override PartName="/xl/customProperty99.bin" ContentType="application/vnd.openxmlformats-officedocument.spreadsheetml.customProperty"/>
  <Override PartName="/xl/customProperty100.bin" ContentType="application/vnd.openxmlformats-officedocument.spreadsheetml.customProperty"/>
  <Override PartName="/xl/customProperty101.bin" ContentType="application/vnd.openxmlformats-officedocument.spreadsheetml.customProperty"/>
  <Override PartName="/xl/customProperty102.bin" ContentType="application/vnd.openxmlformats-officedocument.spreadsheetml.customProperty"/>
  <Override PartName="/xl/customProperty103.bin" ContentType="application/vnd.openxmlformats-officedocument.spreadsheetml.customProperty"/>
  <Override PartName="/xl/customProperty104.bin" ContentType="application/vnd.openxmlformats-officedocument.spreadsheetml.customProperty"/>
  <Override PartName="/xl/customProperty105.bin" ContentType="application/vnd.openxmlformats-officedocument.spreadsheetml.customProperty"/>
  <Override PartName="/xl/customProperty106.bin" ContentType="application/vnd.openxmlformats-officedocument.spreadsheetml.customProperty"/>
  <Override PartName="/xl/customProperty107.bin" ContentType="application/vnd.openxmlformats-officedocument.spreadsheetml.customProperty"/>
  <Override PartName="/xl/customProperty108.bin" ContentType="application/vnd.openxmlformats-officedocument.spreadsheetml.customProperty"/>
  <Override PartName="/xl/customProperty109.bin" ContentType="application/vnd.openxmlformats-officedocument.spreadsheetml.customProperty"/>
  <Override PartName="/xl/customProperty110.bin" ContentType="application/vnd.openxmlformats-officedocument.spreadsheetml.customProperty"/>
  <Override PartName="/xl/customProperty111.bin" ContentType="application/vnd.openxmlformats-officedocument.spreadsheetml.customProperty"/>
  <Override PartName="/xl/customProperty112.bin" ContentType="application/vnd.openxmlformats-officedocument.spreadsheetml.customProperty"/>
  <Override PartName="/xl/customProperty113.bin" ContentType="application/vnd.openxmlformats-officedocument.spreadsheetml.customProperty"/>
  <Override PartName="/xl/customProperty114.bin" ContentType="application/vnd.openxmlformats-officedocument.spreadsheetml.customProperty"/>
  <Override PartName="/xl/customProperty115.bin" ContentType="application/vnd.openxmlformats-officedocument.spreadsheetml.customProperty"/>
  <Override PartName="/xl/customProperty116.bin" ContentType="application/vnd.openxmlformats-officedocument.spreadsheetml.customProperty"/>
  <Override PartName="/xl/customProperty117.bin" ContentType="application/vnd.openxmlformats-officedocument.spreadsheetml.customProperty"/>
  <Override PartName="/xl/customProperty118.bin" ContentType="application/vnd.openxmlformats-officedocument.spreadsheetml.customProperty"/>
  <Override PartName="/xl/customProperty119.bin" ContentType="application/vnd.openxmlformats-officedocument.spreadsheetml.customProperty"/>
  <Override PartName="/xl/customProperty120.bin" ContentType="application/vnd.openxmlformats-officedocument.spreadsheetml.customProperty"/>
  <Override PartName="/xl/customProperty12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40" windowHeight="11535" activeTab="3"/>
  </bookViews>
  <sheets>
    <sheet name="WTX" sheetId="1" r:id="rId1"/>
    <sheet name="CO-KS" sheetId="13" r:id="rId2"/>
    <sheet name="LA" sheetId="14" r:id="rId3"/>
    <sheet name="KMD" sheetId="15" r:id="rId4"/>
    <sheet name="MS" sheetId="16" r:id="rId5"/>
    <sheet name="MTX" sheetId="17" r:id="rId6"/>
    <sheet name="APT" sheetId="18" r:id="rId7"/>
    <sheet name="AEM" sheetId="19" r:id="rId8"/>
    <sheet name="AELIG" sheetId="27" r:id="rId9"/>
    <sheet name="UCG" sheetId="20" r:id="rId10"/>
    <sheet name="WKG" sheetId="21" r:id="rId11"/>
    <sheet name="TLGP" sheetId="22" r:id="rId12"/>
    <sheet name="Remaining Nonreg" sheetId="24" r:id="rId13"/>
  </sheets>
  <definedNames>
    <definedName name="EssAliasTable" localSheetId="8">"Default"</definedName>
    <definedName name="EssAliasTable" localSheetId="7">"Default"</definedName>
    <definedName name="EssAliasTable" localSheetId="6">"Default"</definedName>
    <definedName name="EssAliasTable" localSheetId="1">"Default"</definedName>
    <definedName name="EssAliasTable" localSheetId="3">"Default"</definedName>
    <definedName name="EssAliasTable" localSheetId="2">"Default"</definedName>
    <definedName name="EssAliasTable" localSheetId="4">"Default"</definedName>
    <definedName name="EssAliasTable" localSheetId="5">"Default"</definedName>
    <definedName name="EssAliasTable" localSheetId="12">"Default"</definedName>
    <definedName name="EssAliasTable" localSheetId="11">"Default"</definedName>
    <definedName name="EssAliasTable" localSheetId="9">"Default"</definedName>
    <definedName name="EssAliasTable" localSheetId="10">"Default"</definedName>
    <definedName name="EssAliasTable" localSheetId="0">"Default"</definedName>
    <definedName name="EssfHasNonUnique" localSheetId="8">FALSE</definedName>
    <definedName name="EssfHasNonUnique" localSheetId="7">FALSE</definedName>
    <definedName name="EssfHasNonUnique" localSheetId="6">FALSE</definedName>
    <definedName name="EssfHasNonUnique" localSheetId="1">FALSE</definedName>
    <definedName name="EssfHasNonUnique" localSheetId="3">FALSE</definedName>
    <definedName name="EssfHasNonUnique" localSheetId="2">FALSE</definedName>
    <definedName name="EssfHasNonUnique" localSheetId="4">FALSE</definedName>
    <definedName name="EssfHasNonUnique" localSheetId="5">FALSE</definedName>
    <definedName name="EssfHasNonUnique" localSheetId="12">FALSE</definedName>
    <definedName name="EssfHasNonUnique" localSheetId="11">FALSE</definedName>
    <definedName name="EssfHasNonUnique" localSheetId="9">FALSE</definedName>
    <definedName name="EssfHasNonUnique" localSheetId="10">FALSE</definedName>
    <definedName name="EssfHasNonUnique" localSheetId="0">FALSE</definedName>
    <definedName name="EssLatest" localSheetId="8">"Oct"</definedName>
    <definedName name="EssLatest" localSheetId="7">"Oct"</definedName>
    <definedName name="EssLatest" localSheetId="6">"Oct"</definedName>
    <definedName name="EssLatest" localSheetId="1">"Oct"</definedName>
    <definedName name="EssLatest" localSheetId="3">"Oct"</definedName>
    <definedName name="EssLatest" localSheetId="2">"Oct"</definedName>
    <definedName name="EssLatest" localSheetId="4">"Oct"</definedName>
    <definedName name="EssLatest" localSheetId="5">"Oct"</definedName>
    <definedName name="EssLatest" localSheetId="12">"Oct"</definedName>
    <definedName name="EssLatest" localSheetId="11">"Oct"</definedName>
    <definedName name="EssLatest" localSheetId="9">"Oct"</definedName>
    <definedName name="EssLatest" localSheetId="10">"Oct"</definedName>
    <definedName name="EssLatest" localSheetId="0">"Oct"</definedName>
    <definedName name="EssOptions" localSheetId="8">"A1100000000131000011001100020_01000"</definedName>
    <definedName name="EssOptions" localSheetId="7">"A1100000000131000011001100020_01000"</definedName>
    <definedName name="EssOptions" localSheetId="6">"A1100000000131000011001100020_01000"</definedName>
    <definedName name="EssOptions" localSheetId="1">"A1100000000131000011001100020_01000"</definedName>
    <definedName name="EssOptions" localSheetId="3">"A1100000000131000011001100020_01000"</definedName>
    <definedName name="EssOptions" localSheetId="2">"A1100000000131000011001100020_01000"</definedName>
    <definedName name="EssOptions" localSheetId="4">"A1100000000131000011001100020_01000"</definedName>
    <definedName name="EssOptions" localSheetId="5">"A1100000000131000011001100020_01000"</definedName>
    <definedName name="EssOptions" localSheetId="12">"A1100000000131000011001100020_01000"</definedName>
    <definedName name="EssOptions" localSheetId="11">"A1100000000131000011001100020_01000"</definedName>
    <definedName name="EssOptions" localSheetId="9">"A1100000000131000011001100020_01000"</definedName>
    <definedName name="EssOptions" localSheetId="10">"A1100000000131000011001100020_01000"</definedName>
    <definedName name="EssOptions" localSheetId="0">"A1100000000131000011001100020_01000"</definedName>
    <definedName name="_xlnm.Print_Area" localSheetId="8">AELIG!$A$1:$V$18</definedName>
    <definedName name="_xlnm.Print_Area" localSheetId="7">AEM!$A$1:$AW$17</definedName>
    <definedName name="_xlnm.Print_Area" localSheetId="6">APT!$A$1:$BR$15</definedName>
    <definedName name="_xlnm.Print_Area" localSheetId="1">'CO-KS'!$A$1:$BR$16</definedName>
    <definedName name="_xlnm.Print_Area" localSheetId="3">KMD!$A$1:$BR$15</definedName>
    <definedName name="_xlnm.Print_Area" localSheetId="2">LA!$A$1:$BR$15</definedName>
    <definedName name="_xlnm.Print_Area" localSheetId="4">MS!$A$1:$BR$16</definedName>
    <definedName name="_xlnm.Print_Area" localSheetId="5">MTX!$A$1:$BR$15</definedName>
    <definedName name="_xlnm.Print_Area" localSheetId="12">'Remaining Nonreg'!$A$1:$BR$15</definedName>
    <definedName name="_xlnm.Print_Area" localSheetId="11">TLGP!$A$1:$BR$16</definedName>
    <definedName name="_xlnm.Print_Area" localSheetId="9">UCG!$A$1:$BR$16</definedName>
    <definedName name="_xlnm.Print_Area" localSheetId="10">WKG!$A$1:$BR$15</definedName>
    <definedName name="_xlnm.Print_Area" localSheetId="0">WTX!$A$1:$BR$18</definedName>
    <definedName name="_xlnm.Print_Titles" localSheetId="8">AELIG!$A:$A</definedName>
    <definedName name="_xlnm.Print_Titles" localSheetId="7">AEM!$A:$A</definedName>
    <definedName name="_xlnm.Print_Titles" localSheetId="6">APT!$A:$A</definedName>
    <definedName name="_xlnm.Print_Titles" localSheetId="1">'CO-KS'!$A:$A</definedName>
    <definedName name="_xlnm.Print_Titles" localSheetId="3">KMD!$A:$A</definedName>
    <definedName name="_xlnm.Print_Titles" localSheetId="2">LA!$A:$A</definedName>
    <definedName name="_xlnm.Print_Titles" localSheetId="4">MS!$A:$A</definedName>
    <definedName name="_xlnm.Print_Titles" localSheetId="5">MTX!$A:$A</definedName>
    <definedName name="_xlnm.Print_Titles" localSheetId="12">'Remaining Nonreg'!$A:$A</definedName>
    <definedName name="_xlnm.Print_Titles" localSheetId="11">TLGP!$A:$A</definedName>
    <definedName name="_xlnm.Print_Titles" localSheetId="9">UCG!$A:$A</definedName>
    <definedName name="_xlnm.Print_Titles" localSheetId="10">WKG!$A:$A</definedName>
    <definedName name="_xlnm.Print_Titles" localSheetId="0">WTX!$A:$A</definedName>
  </definedNames>
  <calcPr calcId="145621"/>
</workbook>
</file>

<file path=xl/calcChain.xml><?xml version="1.0" encoding="utf-8"?>
<calcChain xmlns="http://schemas.openxmlformats.org/spreadsheetml/2006/main">
  <c r="AT22" i="15" l="1"/>
  <c r="AT21" i="15"/>
  <c r="AT20" i="15"/>
  <c r="AT17" i="15"/>
  <c r="AT15" i="24"/>
  <c r="AT15" i="22"/>
  <c r="AT15" i="21"/>
  <c r="AT15" i="20"/>
  <c r="AT15" i="19"/>
  <c r="AT15" i="18"/>
  <c r="AT15" i="17"/>
  <c r="AT15" i="16"/>
  <c r="AT15" i="14"/>
  <c r="AT15" i="13"/>
  <c r="AT15" i="1"/>
  <c r="AT15" i="15"/>
  <c r="C13" i="24" l="1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AD13" i="24"/>
  <c r="AE13" i="24"/>
  <c r="AF13" i="24"/>
  <c r="AG13" i="24"/>
  <c r="AH13" i="24"/>
  <c r="AI13" i="24"/>
  <c r="AJ13" i="24"/>
  <c r="AK13" i="24"/>
  <c r="AL13" i="24"/>
  <c r="B13" i="24"/>
  <c r="AM13" i="24" l="1"/>
  <c r="AN13" i="24" l="1"/>
  <c r="B13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BH13" i="24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AS13" i="22"/>
  <c r="AT13" i="22"/>
  <c r="AU13" i="22"/>
  <c r="AV13" i="22"/>
  <c r="AW13" i="22"/>
  <c r="AX13" i="22"/>
  <c r="AY13" i="22"/>
  <c r="AZ13" i="22"/>
  <c r="BA13" i="22"/>
  <c r="BB13" i="22"/>
  <c r="BC13" i="22"/>
  <c r="BD13" i="22"/>
  <c r="BE13" i="22"/>
  <c r="BF13" i="22"/>
  <c r="BG13" i="22"/>
  <c r="BH13" i="22"/>
  <c r="BI13" i="22"/>
  <c r="BJ13" i="22"/>
  <c r="BK13" i="22"/>
  <c r="BL13" i="22"/>
  <c r="BM13" i="22"/>
  <c r="BN13" i="22"/>
  <c r="BO13" i="22"/>
  <c r="BP13" i="22"/>
  <c r="BQ13" i="22"/>
  <c r="BR13" i="22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AI13" i="21"/>
  <c r="AJ13" i="21"/>
  <c r="AK13" i="21"/>
  <c r="AL13" i="21"/>
  <c r="AM13" i="21"/>
  <c r="AN13" i="21"/>
  <c r="AO13" i="21"/>
  <c r="AP13" i="21"/>
  <c r="AQ13" i="21"/>
  <c r="AR13" i="21"/>
  <c r="AS13" i="21"/>
  <c r="AT13" i="21"/>
  <c r="AU13" i="21"/>
  <c r="AV13" i="21"/>
  <c r="AW13" i="21"/>
  <c r="AX13" i="21"/>
  <c r="AY13" i="21"/>
  <c r="AZ13" i="21"/>
  <c r="BA13" i="21"/>
  <c r="BB13" i="21"/>
  <c r="BC13" i="21"/>
  <c r="BD13" i="21"/>
  <c r="BE13" i="21"/>
  <c r="BF13" i="21"/>
  <c r="BG13" i="21"/>
  <c r="BH13" i="21"/>
  <c r="BI13" i="21"/>
  <c r="BJ13" i="21"/>
  <c r="BK13" i="21"/>
  <c r="BL13" i="21"/>
  <c r="BM13" i="21"/>
  <c r="BN13" i="21"/>
  <c r="BO13" i="21"/>
  <c r="BP13" i="21"/>
  <c r="BQ13" i="21"/>
  <c r="BR13" i="21"/>
  <c r="B13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BG13" i="20"/>
  <c r="BH13" i="20"/>
  <c r="BI13" i="20"/>
  <c r="BJ13" i="20"/>
  <c r="BK13" i="20"/>
  <c r="BL13" i="20"/>
  <c r="BM13" i="20"/>
  <c r="BN13" i="20"/>
  <c r="BO13" i="20"/>
  <c r="BP13" i="20"/>
  <c r="BQ13" i="20"/>
  <c r="BR13" i="20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AL13" i="19"/>
  <c r="AM13" i="19"/>
  <c r="AN13" i="19"/>
  <c r="AO13" i="19"/>
  <c r="AP13" i="19"/>
  <c r="AQ13" i="19"/>
  <c r="AR13" i="19"/>
  <c r="AS13" i="19"/>
  <c r="AT13" i="19"/>
  <c r="AU13" i="19"/>
  <c r="AV13" i="19"/>
  <c r="AW13" i="19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BK13" i="18"/>
  <c r="BL13" i="18"/>
  <c r="BM13" i="18"/>
  <c r="BN13" i="18"/>
  <c r="BO13" i="18"/>
  <c r="BP13" i="18"/>
  <c r="BQ13" i="18"/>
  <c r="BR13" i="18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BG13" i="17"/>
  <c r="BH13" i="17"/>
  <c r="BI13" i="17"/>
  <c r="BJ13" i="17"/>
  <c r="BK13" i="17"/>
  <c r="BL13" i="17"/>
  <c r="BM13" i="17"/>
  <c r="BN13" i="17"/>
  <c r="BO13" i="17"/>
  <c r="BP13" i="17"/>
  <c r="BQ13" i="17"/>
  <c r="BR13" i="17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AI13" i="16"/>
  <c r="AJ13" i="16"/>
  <c r="AK13" i="16"/>
  <c r="AL13" i="16"/>
  <c r="AM13" i="16"/>
  <c r="AN13" i="16"/>
  <c r="AO13" i="16"/>
  <c r="AP13" i="16"/>
  <c r="AQ13" i="16"/>
  <c r="AR13" i="16"/>
  <c r="AS13" i="16"/>
  <c r="AT13" i="16"/>
  <c r="AU13" i="16"/>
  <c r="AV13" i="16"/>
  <c r="AW13" i="16"/>
  <c r="AX13" i="16"/>
  <c r="AY13" i="16"/>
  <c r="AZ13" i="16"/>
  <c r="BA13" i="16"/>
  <c r="BB13" i="16"/>
  <c r="BC13" i="16"/>
  <c r="BD13" i="16"/>
  <c r="BE13" i="16"/>
  <c r="BF13" i="16"/>
  <c r="BG13" i="16"/>
  <c r="BH13" i="16"/>
  <c r="BI13" i="16"/>
  <c r="BJ13" i="16"/>
  <c r="BK13" i="16"/>
  <c r="BL13" i="16"/>
  <c r="BM13" i="16"/>
  <c r="BN13" i="16"/>
  <c r="BO13" i="16"/>
  <c r="BP13" i="16"/>
  <c r="BQ13" i="16"/>
  <c r="BR13" i="16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V13" i="15"/>
  <c r="AW13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BL13" i="15"/>
  <c r="BM13" i="15"/>
  <c r="BN13" i="15"/>
  <c r="BO13" i="15"/>
  <c r="BP13" i="15"/>
  <c r="BQ13" i="15"/>
  <c r="BR13" i="15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AN13" i="14"/>
  <c r="AO13" i="14"/>
  <c r="AP13" i="14"/>
  <c r="AQ13" i="14"/>
  <c r="AR13" i="14"/>
  <c r="AS13" i="14"/>
  <c r="AT13" i="14"/>
  <c r="AU13" i="14"/>
  <c r="AV13" i="14"/>
  <c r="AW13" i="14"/>
  <c r="AX13" i="14"/>
  <c r="AY13" i="14"/>
  <c r="AZ13" i="14"/>
  <c r="BA13" i="14"/>
  <c r="BB13" i="14"/>
  <c r="BC13" i="14"/>
  <c r="BD13" i="14"/>
  <c r="BE13" i="14"/>
  <c r="BF13" i="14"/>
  <c r="BG13" i="14"/>
  <c r="BH13" i="14"/>
  <c r="BI13" i="14"/>
  <c r="BJ13" i="14"/>
  <c r="BK13" i="14"/>
  <c r="BL13" i="14"/>
  <c r="BM13" i="14"/>
  <c r="BN13" i="14"/>
  <c r="BO13" i="14"/>
  <c r="BP13" i="14"/>
  <c r="BQ13" i="14"/>
  <c r="BR13" i="14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R13" i="24" l="1"/>
  <c r="BQ13" i="24"/>
  <c r="BM13" i="24"/>
  <c r="BI13" i="24"/>
  <c r="BE13" i="24"/>
  <c r="BA13" i="24"/>
  <c r="AW13" i="24"/>
  <c r="AS13" i="24"/>
  <c r="AO13" i="24"/>
  <c r="BP13" i="24"/>
  <c r="BL13" i="24"/>
  <c r="BD13" i="24"/>
  <c r="AZ13" i="24"/>
  <c r="AV13" i="24"/>
  <c r="BR13" i="24"/>
  <c r="BN13" i="24"/>
  <c r="BJ13" i="24"/>
  <c r="BF13" i="24"/>
  <c r="BB13" i="24"/>
  <c r="AX13" i="24"/>
  <c r="AT13" i="24"/>
  <c r="AP13" i="24"/>
  <c r="BO13" i="24"/>
  <c r="BK13" i="24"/>
  <c r="BG13" i="24"/>
  <c r="BC13" i="24"/>
  <c r="AY13" i="24"/>
  <c r="AU13" i="24"/>
  <c r="AQ13" i="24"/>
</calcChain>
</file>

<file path=xl/sharedStrings.xml><?xml version="1.0" encoding="utf-8"?>
<sst xmlns="http://schemas.openxmlformats.org/spreadsheetml/2006/main" count="1134" uniqueCount="98">
  <si>
    <t>Operating Expenses</t>
  </si>
  <si>
    <t>0</t>
  </si>
  <si>
    <t>Bad Debt Expense</t>
  </si>
  <si>
    <t>Depreciation and Amortization</t>
  </si>
  <si>
    <t>Atmos Energy - West Texas</t>
  </si>
  <si>
    <t>Total Direct Operating Expenses</t>
  </si>
  <si>
    <t>January 2013 - September 2017 and Budget 2018</t>
  </si>
  <si>
    <t>Jan-13</t>
  </si>
  <si>
    <t>Feb-13</t>
  </si>
  <si>
    <t>Mar-13</t>
  </si>
  <si>
    <t>Apr-13</t>
  </si>
  <si>
    <t>Jan-14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</si>
  <si>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</si>
  <si>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</si>
  <si>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</si>
  <si>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</si>
  <si>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</si>
  <si>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</si>
  <si>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</si>
  <si>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</si>
  <si>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</si>
  <si>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</si>
  <si>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</si>
  <si>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</si>
  <si>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</si>
  <si>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</si>
  <si>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</si>
  <si>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</si>
  <si>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</si>
  <si>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</si>
  <si>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</si>
  <si>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</si>
  <si>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</si>
  <si>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</si>
  <si>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</si>
  <si>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</si>
  <si>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</si>
  <si>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</si>
  <si>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</si>
  <si>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</si>
  <si>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</si>
  <si>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</si>
  <si>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</si>
  <si>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</si>
  <si>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</si>
  <si>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</si>
  <si>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</si>
  <si>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</si>
  <si>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</si>
  <si>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</si>
  <si>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</si>
  <si>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</si>
  <si>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</si>
  <si>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</si>
  <si>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</si>
  <si>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</si>
  <si>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</si>
  <si>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</si>
  <si>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</si>
  <si>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</si>
  <si>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</si>
  <si>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</si>
  <si>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</si>
  <si>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</si>
  <si>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</si>
  <si>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</si>
  <si>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</si>
  <si>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</si>
  <si>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</si>
  <si>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</si>
  <si>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</si>
  <si>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</si>
  <si>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</si>
  <si>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</si>
  <si>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</si>
  <si>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</si>
  <si>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Budget</t>
  </si>
  <si>
    <t>Atmos Energy - Colorado/Kansas</t>
  </si>
  <si>
    <t>Atmos Energy - Louisiana</t>
  </si>
  <si>
    <t>Atmos Energy - Kentucky/Mid-States</t>
  </si>
  <si>
    <t>Atmos Energy - Mississippi</t>
  </si>
  <si>
    <t>Atmos Energy - Mid-Tex</t>
  </si>
  <si>
    <t>Atmos Energy - Atmos Pipeline - Texas</t>
  </si>
  <si>
    <t>Atmos Energy - Atmos Energy Marketing</t>
  </si>
  <si>
    <t>Atmos Energy - Atmos Energy Louisiana Industrial Gas</t>
  </si>
  <si>
    <t>Atmos Energy - UCG Storage</t>
  </si>
  <si>
    <t>Atmos Energy - WKG Storage</t>
  </si>
  <si>
    <t>Atmos Energy - TLGP</t>
  </si>
  <si>
    <t>Atmos Energy - Remaining Nonregulated</t>
  </si>
  <si>
    <t>Direct O&amp;M Expenses (Excl Bad Debt)</t>
  </si>
  <si>
    <t>Taxes - Other Than Income Taxes</t>
  </si>
  <si>
    <t>Note:  AEM was sold in January 2017.</t>
  </si>
  <si>
    <t>Note:  The AELIG company was created in January 2017 due to the AEM sale.</t>
  </si>
  <si>
    <t>Total 12 Mos 9.30.2016</t>
  </si>
  <si>
    <t>Total - ALL</t>
  </si>
  <si>
    <t>Total O&amp;M Only</t>
  </si>
  <si>
    <t>Total O&amp;M Only WO BD</t>
  </si>
  <si>
    <t>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</si>
</sst>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5" fillId="0" borderId="0" xfId="0" applyFont="1"/>
    <xf numFmtId="0" fontId="1" fillId="2" borderId="1" xfId="0" applyFont="1" applyFill="1" applyBorder="1"/>
    <xf numFmtId="0" fontId="0" fillId="2" borderId="1" xfId="0" applyFill="1" applyBorder="1"/>
    <xf numFmtId="37" fontId="7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37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37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quotePrefix="1"/>
    <xf numFmtId="164" fontId="6" fillId="2" borderId="0" xfId="1" quotePrefix="1" applyNumberFormat="1" applyFont="1" applyFill="1" applyBorder="1" applyAlignment="1">
      <alignment horizontal="center"/>
    </xf>
    <xf numFmtId="0" fontId="2" fillId="0" borderId="0" xfId="0" quotePrefix="1" applyFont="1" applyBorder="1"/>
    <xf numFmtId="0" fontId="1" fillId="0" borderId="0" xfId="0" applyFont="1"/>
    <xf numFmtId="0" fontId="1" fillId="0" borderId="0" xfId="0" quotePrefix="1" applyFont="1"/>
    <xf numFmtId="0" fontId="1" fillId="0" borderId="0" xfId="0" quotePrefix="1" applyFont="1" applyBorder="1"/>
    <xf numFmtId="37" fontId="1" fillId="0" borderId="0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11" fillId="2" borderId="0" xfId="1" quotePrefix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164" fontId="6" fillId="0" borderId="0" xfId="1" quotePrefix="1" applyNumberFormat="1" applyFont="1" applyFill="1" applyBorder="1" applyAlignment="1">
      <alignment horizontal="center"/>
    </xf>
    <xf numFmtId="37" fontId="7" fillId="0" borderId="2" xfId="1" applyNumberFormat="1" applyFont="1" applyBorder="1" applyAlignment="1">
      <alignment horizontal="right"/>
    </xf>
    <xf numFmtId="37" fontId="1" fillId="0" borderId="0" xfId="1" quotePrefix="1" applyNumberFormat="1" applyFont="1" applyBorder="1" applyAlignment="1">
      <alignment horizontal="right"/>
    </xf>
    <xf numFmtId="41" fontId="1" fillId="0" borderId="0" xfId="0" quotePrefix="1" applyNumberFormat="1" applyFont="1" applyBorder="1"/>
    <xf numFmtId="41" fontId="0" fillId="0" borderId="0" xfId="0" quotePrefix="1" applyNumberFormat="1" applyBorder="1"/>
    <xf numFmtId="41" fontId="1" fillId="0" borderId="2" xfId="0" applyNumberFormat="1" applyFont="1" applyBorder="1"/>
    <xf numFmtId="0" fontId="0" fillId="0" borderId="0" xfId="0" applyFill="1" applyBorder="1" applyAlignment="1">
      <alignment horizontal="centerContinuous"/>
    </xf>
    <xf numFmtId="43" fontId="0" fillId="0" borderId="0" xfId="1" applyFont="1" applyFill="1" applyBorder="1"/>
    <xf numFmtId="0" fontId="0" fillId="0" borderId="0" xfId="0" applyFill="1" applyBorder="1"/>
    <xf numFmtId="43" fontId="0" fillId="0" borderId="0" xfId="1" quotePrefix="1" applyFont="1" applyFill="1" applyBorder="1"/>
    <xf numFmtId="0" fontId="10" fillId="0" borderId="0" xfId="0" applyFont="1" applyAlignment="1">
      <alignment horizontal="left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" fillId="0" borderId="0" xfId="0" quotePrefix="1" applyFont="1" applyFill="1"/>
    <xf numFmtId="0" fontId="0" fillId="0" borderId="0" xfId="0" quotePrefix="1" applyFill="1"/>
    <xf numFmtId="0" fontId="8" fillId="0" borderId="0" xfId="0" quotePrefix="1" applyFont="1" applyFill="1" applyAlignment="1">
      <alignment horizontal="centerContinuous"/>
    </xf>
    <xf numFmtId="43" fontId="0" fillId="0" borderId="0" xfId="1" applyFont="1" applyFill="1"/>
    <xf numFmtId="43" fontId="0" fillId="0" borderId="0" xfId="1" quotePrefix="1" applyFont="1" applyFill="1"/>
    <xf numFmtId="0" fontId="3" fillId="0" borderId="0" xfId="0" quotePrefix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9" fillId="0" borderId="0" xfId="0" quotePrefix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0" borderId="0" xfId="0" applyFont="1" applyBorder="1"/>
    <xf numFmtId="37" fontId="0" fillId="0" borderId="0" xfId="0" applyNumberFormat="1"/>
    <xf numFmtId="37" fontId="0" fillId="0" borderId="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98.bin"/><Relationship Id="rId3" Type="http://schemas.openxmlformats.org/officeDocument/2006/relationships/customProperty" Target="../customProperty93.bin"/><Relationship Id="rId7" Type="http://schemas.openxmlformats.org/officeDocument/2006/relationships/customProperty" Target="../customProperty97.bin"/><Relationship Id="rId2" Type="http://schemas.openxmlformats.org/officeDocument/2006/relationships/customProperty" Target="../customProperty92.bin"/><Relationship Id="rId1" Type="http://schemas.openxmlformats.org/officeDocument/2006/relationships/printerSettings" Target="../printerSettings/printerSettings10.bin"/><Relationship Id="rId6" Type="http://schemas.openxmlformats.org/officeDocument/2006/relationships/customProperty" Target="../customProperty96.bin"/><Relationship Id="rId11" Type="http://schemas.openxmlformats.org/officeDocument/2006/relationships/customProperty" Target="../customProperty101.bin"/><Relationship Id="rId5" Type="http://schemas.openxmlformats.org/officeDocument/2006/relationships/customProperty" Target="../customProperty95.bin"/><Relationship Id="rId10" Type="http://schemas.openxmlformats.org/officeDocument/2006/relationships/customProperty" Target="../customProperty100.bin"/><Relationship Id="rId4" Type="http://schemas.openxmlformats.org/officeDocument/2006/relationships/customProperty" Target="../customProperty94.bin"/><Relationship Id="rId9" Type="http://schemas.openxmlformats.org/officeDocument/2006/relationships/customProperty" Target="../customProperty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08.bin"/><Relationship Id="rId3" Type="http://schemas.openxmlformats.org/officeDocument/2006/relationships/customProperty" Target="../customProperty103.bin"/><Relationship Id="rId7" Type="http://schemas.openxmlformats.org/officeDocument/2006/relationships/customProperty" Target="../customProperty107.bin"/><Relationship Id="rId2" Type="http://schemas.openxmlformats.org/officeDocument/2006/relationships/customProperty" Target="../customProperty102.bin"/><Relationship Id="rId1" Type="http://schemas.openxmlformats.org/officeDocument/2006/relationships/printerSettings" Target="../printerSettings/printerSettings11.bin"/><Relationship Id="rId6" Type="http://schemas.openxmlformats.org/officeDocument/2006/relationships/customProperty" Target="../customProperty106.bin"/><Relationship Id="rId11" Type="http://schemas.openxmlformats.org/officeDocument/2006/relationships/customProperty" Target="../customProperty111.bin"/><Relationship Id="rId5" Type="http://schemas.openxmlformats.org/officeDocument/2006/relationships/customProperty" Target="../customProperty105.bin"/><Relationship Id="rId10" Type="http://schemas.openxmlformats.org/officeDocument/2006/relationships/customProperty" Target="../customProperty110.bin"/><Relationship Id="rId4" Type="http://schemas.openxmlformats.org/officeDocument/2006/relationships/customProperty" Target="../customProperty104.bin"/><Relationship Id="rId9" Type="http://schemas.openxmlformats.org/officeDocument/2006/relationships/customProperty" Target="../customProperty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18.bin"/><Relationship Id="rId3" Type="http://schemas.openxmlformats.org/officeDocument/2006/relationships/customProperty" Target="../customProperty113.bin"/><Relationship Id="rId7" Type="http://schemas.openxmlformats.org/officeDocument/2006/relationships/customProperty" Target="../customProperty117.bin"/><Relationship Id="rId2" Type="http://schemas.openxmlformats.org/officeDocument/2006/relationships/customProperty" Target="../customProperty112.bin"/><Relationship Id="rId1" Type="http://schemas.openxmlformats.org/officeDocument/2006/relationships/printerSettings" Target="../printerSettings/printerSettings12.bin"/><Relationship Id="rId6" Type="http://schemas.openxmlformats.org/officeDocument/2006/relationships/customProperty" Target="../customProperty116.bin"/><Relationship Id="rId11" Type="http://schemas.openxmlformats.org/officeDocument/2006/relationships/customProperty" Target="../customProperty121.bin"/><Relationship Id="rId5" Type="http://schemas.openxmlformats.org/officeDocument/2006/relationships/customProperty" Target="../customProperty115.bin"/><Relationship Id="rId10" Type="http://schemas.openxmlformats.org/officeDocument/2006/relationships/customProperty" Target="../customProperty120.bin"/><Relationship Id="rId4" Type="http://schemas.openxmlformats.org/officeDocument/2006/relationships/customProperty" Target="../customProperty114.bin"/><Relationship Id="rId9" Type="http://schemas.openxmlformats.org/officeDocument/2006/relationships/customProperty" Target="../customProperty1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6.bin"/><Relationship Id="rId11" Type="http://schemas.openxmlformats.org/officeDocument/2006/relationships/customProperty" Target="../customProperty21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8.bin"/><Relationship Id="rId3" Type="http://schemas.openxmlformats.org/officeDocument/2006/relationships/customProperty" Target="../customProperty23.bin"/><Relationship Id="rId7" Type="http://schemas.openxmlformats.org/officeDocument/2006/relationships/customProperty" Target="../customProperty27.bin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26.bin"/><Relationship Id="rId11" Type="http://schemas.openxmlformats.org/officeDocument/2006/relationships/customProperty" Target="../customProperty31.bin"/><Relationship Id="rId5" Type="http://schemas.openxmlformats.org/officeDocument/2006/relationships/customProperty" Target="../customProperty25.bin"/><Relationship Id="rId10" Type="http://schemas.openxmlformats.org/officeDocument/2006/relationships/customProperty" Target="../customProperty30.bin"/><Relationship Id="rId4" Type="http://schemas.openxmlformats.org/officeDocument/2006/relationships/customProperty" Target="../customProperty24.bin"/><Relationship Id="rId9" Type="http://schemas.openxmlformats.org/officeDocument/2006/relationships/customProperty" Target="../customProperty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8.bin"/><Relationship Id="rId3" Type="http://schemas.openxmlformats.org/officeDocument/2006/relationships/customProperty" Target="../customProperty33.bin"/><Relationship Id="rId7" Type="http://schemas.openxmlformats.org/officeDocument/2006/relationships/customProperty" Target="../customProperty37.bin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36.bin"/><Relationship Id="rId11" Type="http://schemas.openxmlformats.org/officeDocument/2006/relationships/customProperty" Target="../customProperty41.bin"/><Relationship Id="rId5" Type="http://schemas.openxmlformats.org/officeDocument/2006/relationships/customProperty" Target="../customProperty35.bin"/><Relationship Id="rId10" Type="http://schemas.openxmlformats.org/officeDocument/2006/relationships/customProperty" Target="../customProperty40.bin"/><Relationship Id="rId4" Type="http://schemas.openxmlformats.org/officeDocument/2006/relationships/customProperty" Target="../customProperty34.bin"/><Relationship Id="rId9" Type="http://schemas.openxmlformats.org/officeDocument/2006/relationships/customProperty" Target="../customProperty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8.bin"/><Relationship Id="rId3" Type="http://schemas.openxmlformats.org/officeDocument/2006/relationships/customProperty" Target="../customProperty43.bin"/><Relationship Id="rId7" Type="http://schemas.openxmlformats.org/officeDocument/2006/relationships/customProperty" Target="../customProperty47.bin"/><Relationship Id="rId2" Type="http://schemas.openxmlformats.org/officeDocument/2006/relationships/customProperty" Target="../customProperty42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46.bin"/><Relationship Id="rId11" Type="http://schemas.openxmlformats.org/officeDocument/2006/relationships/customProperty" Target="../customProperty51.bin"/><Relationship Id="rId5" Type="http://schemas.openxmlformats.org/officeDocument/2006/relationships/customProperty" Target="../customProperty45.bin"/><Relationship Id="rId10" Type="http://schemas.openxmlformats.org/officeDocument/2006/relationships/customProperty" Target="../customProperty50.bin"/><Relationship Id="rId4" Type="http://schemas.openxmlformats.org/officeDocument/2006/relationships/customProperty" Target="../customProperty44.bin"/><Relationship Id="rId9" Type="http://schemas.openxmlformats.org/officeDocument/2006/relationships/customProperty" Target="../customProperty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8.bin"/><Relationship Id="rId3" Type="http://schemas.openxmlformats.org/officeDocument/2006/relationships/customProperty" Target="../customProperty53.bin"/><Relationship Id="rId7" Type="http://schemas.openxmlformats.org/officeDocument/2006/relationships/customProperty" Target="../customProperty57.bin"/><Relationship Id="rId2" Type="http://schemas.openxmlformats.org/officeDocument/2006/relationships/customProperty" Target="../customProperty52.bin"/><Relationship Id="rId1" Type="http://schemas.openxmlformats.org/officeDocument/2006/relationships/printerSettings" Target="../printerSettings/printerSettings6.bin"/><Relationship Id="rId6" Type="http://schemas.openxmlformats.org/officeDocument/2006/relationships/customProperty" Target="../customProperty56.bin"/><Relationship Id="rId11" Type="http://schemas.openxmlformats.org/officeDocument/2006/relationships/customProperty" Target="../customProperty61.bin"/><Relationship Id="rId5" Type="http://schemas.openxmlformats.org/officeDocument/2006/relationships/customProperty" Target="../customProperty55.bin"/><Relationship Id="rId10" Type="http://schemas.openxmlformats.org/officeDocument/2006/relationships/customProperty" Target="../customProperty60.bin"/><Relationship Id="rId4" Type="http://schemas.openxmlformats.org/officeDocument/2006/relationships/customProperty" Target="../customProperty54.bin"/><Relationship Id="rId9" Type="http://schemas.openxmlformats.org/officeDocument/2006/relationships/customProperty" Target="../customProperty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8.bin"/><Relationship Id="rId3" Type="http://schemas.openxmlformats.org/officeDocument/2006/relationships/customProperty" Target="../customProperty63.bin"/><Relationship Id="rId7" Type="http://schemas.openxmlformats.org/officeDocument/2006/relationships/customProperty" Target="../customProperty67.bin"/><Relationship Id="rId2" Type="http://schemas.openxmlformats.org/officeDocument/2006/relationships/customProperty" Target="../customProperty62.bin"/><Relationship Id="rId1" Type="http://schemas.openxmlformats.org/officeDocument/2006/relationships/printerSettings" Target="../printerSettings/printerSettings7.bin"/><Relationship Id="rId6" Type="http://schemas.openxmlformats.org/officeDocument/2006/relationships/customProperty" Target="../customProperty66.bin"/><Relationship Id="rId11" Type="http://schemas.openxmlformats.org/officeDocument/2006/relationships/customProperty" Target="../customProperty71.bin"/><Relationship Id="rId5" Type="http://schemas.openxmlformats.org/officeDocument/2006/relationships/customProperty" Target="../customProperty65.bin"/><Relationship Id="rId10" Type="http://schemas.openxmlformats.org/officeDocument/2006/relationships/customProperty" Target="../customProperty70.bin"/><Relationship Id="rId4" Type="http://schemas.openxmlformats.org/officeDocument/2006/relationships/customProperty" Target="../customProperty64.bin"/><Relationship Id="rId9" Type="http://schemas.openxmlformats.org/officeDocument/2006/relationships/customProperty" Target="../customProperty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8.bin"/><Relationship Id="rId3" Type="http://schemas.openxmlformats.org/officeDocument/2006/relationships/customProperty" Target="../customProperty73.bin"/><Relationship Id="rId7" Type="http://schemas.openxmlformats.org/officeDocument/2006/relationships/customProperty" Target="../customProperty77.bin"/><Relationship Id="rId2" Type="http://schemas.openxmlformats.org/officeDocument/2006/relationships/customProperty" Target="../customProperty72.bin"/><Relationship Id="rId1" Type="http://schemas.openxmlformats.org/officeDocument/2006/relationships/printerSettings" Target="../printerSettings/printerSettings8.bin"/><Relationship Id="rId6" Type="http://schemas.openxmlformats.org/officeDocument/2006/relationships/customProperty" Target="../customProperty76.bin"/><Relationship Id="rId11" Type="http://schemas.openxmlformats.org/officeDocument/2006/relationships/customProperty" Target="../customProperty81.bin"/><Relationship Id="rId5" Type="http://schemas.openxmlformats.org/officeDocument/2006/relationships/customProperty" Target="../customProperty75.bin"/><Relationship Id="rId10" Type="http://schemas.openxmlformats.org/officeDocument/2006/relationships/customProperty" Target="../customProperty80.bin"/><Relationship Id="rId4" Type="http://schemas.openxmlformats.org/officeDocument/2006/relationships/customProperty" Target="../customProperty74.bin"/><Relationship Id="rId9" Type="http://schemas.openxmlformats.org/officeDocument/2006/relationships/customProperty" Target="../customProperty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8.bin"/><Relationship Id="rId3" Type="http://schemas.openxmlformats.org/officeDocument/2006/relationships/customProperty" Target="../customProperty83.bin"/><Relationship Id="rId7" Type="http://schemas.openxmlformats.org/officeDocument/2006/relationships/customProperty" Target="../customProperty87.bin"/><Relationship Id="rId2" Type="http://schemas.openxmlformats.org/officeDocument/2006/relationships/customProperty" Target="../customProperty82.bin"/><Relationship Id="rId1" Type="http://schemas.openxmlformats.org/officeDocument/2006/relationships/printerSettings" Target="../printerSettings/printerSettings9.bin"/><Relationship Id="rId6" Type="http://schemas.openxmlformats.org/officeDocument/2006/relationships/customProperty" Target="../customProperty86.bin"/><Relationship Id="rId11" Type="http://schemas.openxmlformats.org/officeDocument/2006/relationships/customProperty" Target="../customProperty91.bin"/><Relationship Id="rId5" Type="http://schemas.openxmlformats.org/officeDocument/2006/relationships/customProperty" Target="../customProperty85.bin"/><Relationship Id="rId10" Type="http://schemas.openxmlformats.org/officeDocument/2006/relationships/customProperty" Target="../customProperty90.bin"/><Relationship Id="rId4" Type="http://schemas.openxmlformats.org/officeDocument/2006/relationships/customProperty" Target="../customProperty84.bin"/><Relationship Id="rId9" Type="http://schemas.openxmlformats.org/officeDocument/2006/relationships/customProperty" Target="../customProperty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15"/>
  <sheetViews>
    <sheetView showGridLines="0" topLeftCell="AG1" zoomScale="85" zoomScaleNormal="85" workbookViewId="0">
      <selection activeCell="AT15" sqref="AT15"/>
    </sheetView>
  </sheetViews>
  <sheetFormatPr defaultRowHeight="12.75" x14ac:dyDescent="0.2"/>
  <cols>
    <col min="1" max="1" width="37.42578125" customWidth="1"/>
    <col min="2" max="70" width="17.140625" customWidth="1"/>
    <col min="71" max="71" width="11.42578125" bestFit="1" customWidth="1"/>
  </cols>
  <sheetData>
    <row r="1" spans="1:75" ht="15.75" x14ac:dyDescent="0.25">
      <c r="A1" s="3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T1" s="16"/>
      <c r="BU1" s="16"/>
      <c r="BV1" s="16"/>
      <c r="BW1" s="16"/>
    </row>
    <row r="2" spans="1:75" ht="15.75" x14ac:dyDescent="0.25">
      <c r="A2" s="3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V2" s="12"/>
    </row>
    <row r="3" spans="1:75" s="30" customFormat="1" ht="15.75" x14ac:dyDescent="0.25">
      <c r="A3" s="32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9"/>
      <c r="BV3" s="31"/>
    </row>
    <row r="4" spans="1:75" s="30" customForma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9"/>
      <c r="BV4" s="31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2335868.3400000012</v>
      </c>
      <c r="C9" s="18">
        <v>2411315.3200000008</v>
      </c>
      <c r="D9" s="18">
        <v>2218009.9700000016</v>
      </c>
      <c r="E9" s="18">
        <v>2327395.3600000003</v>
      </c>
      <c r="F9" s="18">
        <v>2251928.7300000004</v>
      </c>
      <c r="G9" s="18">
        <v>1831438.590000001</v>
      </c>
      <c r="H9" s="18">
        <v>2369990.3200000022</v>
      </c>
      <c r="I9" s="18">
        <v>2128401.7100000009</v>
      </c>
      <c r="J9" s="18">
        <v>2568899.4400000013</v>
      </c>
      <c r="K9" s="18">
        <v>2485539.7500000009</v>
      </c>
      <c r="L9" s="18">
        <v>2265709.8700000006</v>
      </c>
      <c r="M9" s="18">
        <v>2208559.4699999993</v>
      </c>
      <c r="N9" s="18">
        <v>2418958.11</v>
      </c>
      <c r="O9" s="18">
        <v>2050073.8299999994</v>
      </c>
      <c r="P9" s="18">
        <v>2537613.6500000013</v>
      </c>
      <c r="Q9" s="18">
        <v>2691914.7300000014</v>
      </c>
      <c r="R9" s="18">
        <v>2249026.6799999978</v>
      </c>
      <c r="S9" s="18">
        <v>2114875.0399999986</v>
      </c>
      <c r="T9" s="18">
        <v>2361197.2100000014</v>
      </c>
      <c r="U9" s="18">
        <v>2443198.9499999997</v>
      </c>
      <c r="V9" s="18">
        <v>2328207.0100000016</v>
      </c>
      <c r="W9" s="18">
        <v>2482623.9800000009</v>
      </c>
      <c r="X9" s="18">
        <v>2441652.9599999976</v>
      </c>
      <c r="Y9" s="18">
        <v>2452257.0099999998</v>
      </c>
      <c r="Z9" s="18">
        <v>2579321.7099999995</v>
      </c>
      <c r="AA9" s="18">
        <v>2182224.58</v>
      </c>
      <c r="AB9" s="18">
        <v>2210494.8000000003</v>
      </c>
      <c r="AC9" s="18">
        <v>2151076.6400000011</v>
      </c>
      <c r="AD9" s="18">
        <v>2256418.5200000009</v>
      </c>
      <c r="AE9" s="18">
        <v>2163198.2799999998</v>
      </c>
      <c r="AF9" s="18">
        <v>2814889.67</v>
      </c>
      <c r="AG9" s="18">
        <v>2041032.4399999997</v>
      </c>
      <c r="AH9" s="18">
        <v>2265198.1900000013</v>
      </c>
      <c r="AI9" s="18">
        <v>2272060.850000001</v>
      </c>
      <c r="AJ9" s="18">
        <v>2275149.2200000002</v>
      </c>
      <c r="AK9" s="18">
        <v>2469254.3900000006</v>
      </c>
      <c r="AL9" s="18">
        <v>2219966.5699999989</v>
      </c>
      <c r="AM9" s="18">
        <v>2296379.7799999993</v>
      </c>
      <c r="AN9" s="18">
        <v>2484903.38</v>
      </c>
      <c r="AO9" s="18">
        <v>2501627.2000000011</v>
      </c>
      <c r="AP9" s="18">
        <v>2256451.8400000012</v>
      </c>
      <c r="AQ9" s="18">
        <v>2345106.0199999996</v>
      </c>
      <c r="AR9" s="18">
        <v>2873162.7800000003</v>
      </c>
      <c r="AS9" s="18">
        <v>2242856.299999998</v>
      </c>
      <c r="AT9" s="18">
        <v>3756460.5799999987</v>
      </c>
      <c r="AU9" s="18">
        <v>1735820.5999999999</v>
      </c>
      <c r="AV9" s="18">
        <v>2477044.6499999994</v>
      </c>
      <c r="AW9" s="18">
        <v>2388510.42</v>
      </c>
      <c r="AX9" s="18">
        <v>2433344.370000001</v>
      </c>
      <c r="AY9" s="18">
        <v>2346111.6599999988</v>
      </c>
      <c r="AZ9" s="18">
        <v>2701430.4400000027</v>
      </c>
      <c r="BA9" s="18">
        <v>2402955.62</v>
      </c>
      <c r="BB9" s="18">
        <v>2622476.4</v>
      </c>
      <c r="BC9" s="18">
        <v>2414055.2899999986</v>
      </c>
      <c r="BD9" s="18">
        <v>2341760.4799999991</v>
      </c>
      <c r="BE9" s="18">
        <v>3008261.7699999996</v>
      </c>
      <c r="BF9" s="18">
        <v>3187723.5999999996</v>
      </c>
      <c r="BG9" s="18">
        <v>2414768.4899999993</v>
      </c>
      <c r="BH9" s="18">
        <v>2525319.71</v>
      </c>
      <c r="BI9" s="18">
        <v>2482184.0699999998</v>
      </c>
      <c r="BJ9" s="18">
        <v>2548802.5699999998</v>
      </c>
      <c r="BK9" s="18">
        <v>2343894.2599999998</v>
      </c>
      <c r="BL9" s="18">
        <v>2614600.7299999991</v>
      </c>
      <c r="BM9" s="18">
        <v>2437867.42</v>
      </c>
      <c r="BN9" s="18">
        <v>2464556.81</v>
      </c>
      <c r="BO9" s="18">
        <v>2393858.8899999997</v>
      </c>
      <c r="BP9" s="18">
        <v>2623016.4899999988</v>
      </c>
      <c r="BQ9" s="18">
        <v>2406817.5399999991</v>
      </c>
      <c r="BR9" s="18">
        <v>2519659.3199999998</v>
      </c>
      <c r="BS9" s="19"/>
    </row>
    <row r="10" spans="1:75" ht="12.75" customHeight="1" x14ac:dyDescent="0.2">
      <c r="A10" s="17" t="s">
        <v>2</v>
      </c>
      <c r="B10" s="18">
        <v>18667</v>
      </c>
      <c r="C10" s="18">
        <v>14899</v>
      </c>
      <c r="D10" s="18">
        <v>13753</v>
      </c>
      <c r="E10" s="18">
        <v>10082</v>
      </c>
      <c r="F10" s="18">
        <v>10560</v>
      </c>
      <c r="G10" s="18">
        <v>51772.4</v>
      </c>
      <c r="H10" s="18">
        <v>8876</v>
      </c>
      <c r="I10" s="18">
        <v>8728</v>
      </c>
      <c r="J10" s="18">
        <v>847520.37000000011</v>
      </c>
      <c r="K10" s="6">
        <v>9635</v>
      </c>
      <c r="L10" s="6">
        <v>11706</v>
      </c>
      <c r="M10" s="6">
        <v>17212</v>
      </c>
      <c r="N10" s="6">
        <v>19578</v>
      </c>
      <c r="O10" s="6">
        <v>33587.780000000006</v>
      </c>
      <c r="P10" s="6">
        <v>32028.49</v>
      </c>
      <c r="Q10" s="6">
        <v>12568</v>
      </c>
      <c r="R10" s="6">
        <v>56311.100000000013</v>
      </c>
      <c r="S10" s="6">
        <v>74838</v>
      </c>
      <c r="T10" s="6">
        <v>10333</v>
      </c>
      <c r="U10" s="6">
        <v>10495</v>
      </c>
      <c r="V10" s="6">
        <v>1570356.5500000003</v>
      </c>
      <c r="W10" s="6">
        <v>28169</v>
      </c>
      <c r="X10" s="6">
        <v>34754</v>
      </c>
      <c r="Y10" s="6">
        <v>49108</v>
      </c>
      <c r="Z10" s="6">
        <v>57020</v>
      </c>
      <c r="AA10" s="6">
        <v>46672</v>
      </c>
      <c r="AB10" s="6">
        <v>152837</v>
      </c>
      <c r="AC10" s="6">
        <v>33885</v>
      </c>
      <c r="AD10" s="6">
        <v>29361</v>
      </c>
      <c r="AE10" s="6">
        <v>247296</v>
      </c>
      <c r="AF10" s="6">
        <v>29495</v>
      </c>
      <c r="AG10" s="6">
        <v>28078</v>
      </c>
      <c r="AH10" s="6">
        <v>1097490.4400000002</v>
      </c>
      <c r="AI10" s="6">
        <v>29699</v>
      </c>
      <c r="AJ10" s="6">
        <v>34913</v>
      </c>
      <c r="AK10" s="6">
        <v>53065</v>
      </c>
      <c r="AL10" s="6">
        <v>54980</v>
      </c>
      <c r="AM10" s="6">
        <v>48369</v>
      </c>
      <c r="AN10" s="6">
        <v>42768</v>
      </c>
      <c r="AO10" s="6">
        <v>34878</v>
      </c>
      <c r="AP10" s="6">
        <v>30905</v>
      </c>
      <c r="AQ10" s="6">
        <v>29542</v>
      </c>
      <c r="AR10" s="6">
        <v>30914</v>
      </c>
      <c r="AS10" s="6">
        <v>30589</v>
      </c>
      <c r="AT10" s="6">
        <v>840668.19</v>
      </c>
      <c r="AU10" s="6">
        <v>33516</v>
      </c>
      <c r="AV10" s="6">
        <v>38902</v>
      </c>
      <c r="AW10" s="6">
        <v>55262</v>
      </c>
      <c r="AX10" s="6">
        <v>64830</v>
      </c>
      <c r="AY10" s="6">
        <v>52332</v>
      </c>
      <c r="AZ10" s="6">
        <v>43689</v>
      </c>
      <c r="BA10" s="6">
        <v>39301</v>
      </c>
      <c r="BB10" s="6">
        <v>33686</v>
      </c>
      <c r="BC10" s="6">
        <v>32234</v>
      </c>
      <c r="BD10" s="6">
        <v>34634</v>
      </c>
      <c r="BE10" s="6">
        <v>32837</v>
      </c>
      <c r="BF10" s="6">
        <v>903391.29000000015</v>
      </c>
      <c r="BG10" s="6">
        <v>37850.239999999998</v>
      </c>
      <c r="BH10" s="6">
        <v>42699.81</v>
      </c>
      <c r="BI10" s="6">
        <v>61076.67</v>
      </c>
      <c r="BJ10" s="6">
        <v>68166.040000000008</v>
      </c>
      <c r="BK10" s="6">
        <v>58056.780000000006</v>
      </c>
      <c r="BL10" s="6">
        <v>47462.139999999992</v>
      </c>
      <c r="BM10" s="6">
        <v>40660.25</v>
      </c>
      <c r="BN10" s="6">
        <v>33832.720000000001</v>
      </c>
      <c r="BO10" s="6">
        <v>34707.409999999996</v>
      </c>
      <c r="BP10" s="6">
        <v>35302.06</v>
      </c>
      <c r="BQ10" s="6">
        <v>35319.840000000004</v>
      </c>
      <c r="BR10" s="6">
        <v>35247.26</v>
      </c>
      <c r="BS10" s="7"/>
    </row>
    <row r="11" spans="1:75" ht="12.75" customHeight="1" x14ac:dyDescent="0.2">
      <c r="A11" s="17" t="s">
        <v>3</v>
      </c>
      <c r="B11" s="18">
        <v>1709323.03</v>
      </c>
      <c r="C11" s="18">
        <v>1713366.8299999994</v>
      </c>
      <c r="D11" s="18">
        <v>1728909.6799999997</v>
      </c>
      <c r="E11" s="18">
        <v>1742546.0799999996</v>
      </c>
      <c r="F11" s="18">
        <v>1755930.3999999997</v>
      </c>
      <c r="G11" s="18">
        <v>1743363.9800000002</v>
      </c>
      <c r="H11" s="18">
        <v>1791596.4499999997</v>
      </c>
      <c r="I11" s="18">
        <v>1811784.09</v>
      </c>
      <c r="J11" s="18">
        <v>1885406.53</v>
      </c>
      <c r="K11" s="6">
        <v>1799241.2700000003</v>
      </c>
      <c r="L11" s="6">
        <v>1798872.9600000004</v>
      </c>
      <c r="M11" s="6">
        <v>1785963.8200000003</v>
      </c>
      <c r="N11" s="6">
        <v>1782710.3499999999</v>
      </c>
      <c r="O11" s="6">
        <v>1784568.22</v>
      </c>
      <c r="P11" s="6">
        <v>1799384.6700000002</v>
      </c>
      <c r="Q11" s="6">
        <v>2119246.9300000002</v>
      </c>
      <c r="R11" s="6">
        <v>2049539.9100000001</v>
      </c>
      <c r="S11" s="6">
        <v>2056956.9100000001</v>
      </c>
      <c r="T11" s="6">
        <v>2070035.43</v>
      </c>
      <c r="U11" s="6">
        <v>2094076.4100000001</v>
      </c>
      <c r="V11" s="6">
        <v>2916530.18</v>
      </c>
      <c r="W11" s="6">
        <v>2088718.76</v>
      </c>
      <c r="X11" s="6">
        <v>2110487.46</v>
      </c>
      <c r="Y11" s="6">
        <v>2162498.98</v>
      </c>
      <c r="Z11" s="6">
        <v>2212507.02</v>
      </c>
      <c r="AA11" s="6">
        <v>2165831.87</v>
      </c>
      <c r="AB11" s="6">
        <v>2027386.9700000002</v>
      </c>
      <c r="AC11" s="6">
        <v>1961993.0100000005</v>
      </c>
      <c r="AD11" s="6">
        <v>2029040.2699999998</v>
      </c>
      <c r="AE11" s="6">
        <v>2044479.6500000001</v>
      </c>
      <c r="AF11" s="6">
        <v>2035869.68</v>
      </c>
      <c r="AG11" s="6">
        <v>2035496.2600000002</v>
      </c>
      <c r="AH11" s="6">
        <v>2075845.2099999993</v>
      </c>
      <c r="AI11" s="6">
        <v>2037968.2699999996</v>
      </c>
      <c r="AJ11" s="6">
        <v>2043914.34</v>
      </c>
      <c r="AK11" s="6">
        <v>2040776.43</v>
      </c>
      <c r="AL11" s="6">
        <v>2045640.2399999998</v>
      </c>
      <c r="AM11" s="6">
        <v>2045220.5400000003</v>
      </c>
      <c r="AN11" s="6">
        <v>2107195.7199999997</v>
      </c>
      <c r="AO11" s="6">
        <v>2109510.79</v>
      </c>
      <c r="AP11" s="6">
        <v>2183694.1900000004</v>
      </c>
      <c r="AQ11" s="6">
        <v>2179697.8300000005</v>
      </c>
      <c r="AR11" s="6">
        <v>2174098.5000000005</v>
      </c>
      <c r="AS11" s="6">
        <v>2191689.13</v>
      </c>
      <c r="AT11" s="6">
        <v>2126385.54</v>
      </c>
      <c r="AU11" s="6">
        <v>2169101.15</v>
      </c>
      <c r="AV11" s="6">
        <v>2174100.5099999998</v>
      </c>
      <c r="AW11" s="6">
        <v>2189048.5099999993</v>
      </c>
      <c r="AX11" s="6">
        <v>2190305.25</v>
      </c>
      <c r="AY11" s="6">
        <v>2195552.0199999996</v>
      </c>
      <c r="AZ11" s="6">
        <v>2262319.9299999997</v>
      </c>
      <c r="BA11" s="6">
        <v>2262280.89</v>
      </c>
      <c r="BB11" s="6">
        <v>2259062.1999999997</v>
      </c>
      <c r="BC11" s="6">
        <v>2247175.71</v>
      </c>
      <c r="BD11" s="6">
        <v>2231117.88</v>
      </c>
      <c r="BE11" s="6">
        <v>2240088.0300000003</v>
      </c>
      <c r="BF11" s="6">
        <v>2291297.5499999998</v>
      </c>
      <c r="BG11" s="6">
        <v>2352963</v>
      </c>
      <c r="BH11" s="6">
        <v>2356100</v>
      </c>
      <c r="BI11" s="6">
        <v>2357529</v>
      </c>
      <c r="BJ11" s="6">
        <v>2363584</v>
      </c>
      <c r="BK11" s="6">
        <v>2369176</v>
      </c>
      <c r="BL11" s="6">
        <v>2363245</v>
      </c>
      <c r="BM11" s="6">
        <v>2453762</v>
      </c>
      <c r="BN11" s="6">
        <v>2472652</v>
      </c>
      <c r="BO11" s="6">
        <v>2516965</v>
      </c>
      <c r="BP11" s="6">
        <v>2533592</v>
      </c>
      <c r="BQ11" s="6">
        <v>2560116</v>
      </c>
      <c r="BR11" s="6">
        <v>2518703</v>
      </c>
      <c r="BS11" s="7"/>
    </row>
    <row r="12" spans="1:75" s="15" customFormat="1" ht="12.75" customHeight="1" x14ac:dyDescent="0.2">
      <c r="A12" s="17" t="s">
        <v>90</v>
      </c>
      <c r="B12" s="18">
        <v>2176949.7400000002</v>
      </c>
      <c r="C12" s="18">
        <v>1841808.45</v>
      </c>
      <c r="D12" s="18">
        <v>1685303.4600000002</v>
      </c>
      <c r="E12" s="18">
        <v>1533489.97</v>
      </c>
      <c r="F12" s="18">
        <v>1398332.4200000002</v>
      </c>
      <c r="G12" s="18">
        <v>1683835.98</v>
      </c>
      <c r="H12" s="18">
        <v>1226264.29</v>
      </c>
      <c r="I12" s="18">
        <v>1168737.07</v>
      </c>
      <c r="J12" s="18">
        <v>1112594.68</v>
      </c>
      <c r="K12" s="18">
        <v>1116422.08</v>
      </c>
      <c r="L12" s="18">
        <v>1516753.9600000002</v>
      </c>
      <c r="M12" s="18">
        <v>2150798.5999999996</v>
      </c>
      <c r="N12" s="18">
        <v>2663527.5299999998</v>
      </c>
      <c r="O12" s="18">
        <v>2643386.91</v>
      </c>
      <c r="P12" s="18">
        <v>2195021.7199999997</v>
      </c>
      <c r="Q12" s="18">
        <v>2067436.32</v>
      </c>
      <c r="R12" s="18">
        <v>1844677.3900000001</v>
      </c>
      <c r="S12" s="18">
        <v>1675657.73</v>
      </c>
      <c r="T12" s="18">
        <v>1276785.9300000002</v>
      </c>
      <c r="U12" s="18">
        <v>1304255.93</v>
      </c>
      <c r="V12" s="18">
        <v>867454.1800000004</v>
      </c>
      <c r="W12" s="18">
        <v>1259833.76</v>
      </c>
      <c r="X12" s="18">
        <v>1646577.6300000001</v>
      </c>
      <c r="Y12" s="18">
        <v>2328536.7800000003</v>
      </c>
      <c r="Z12" s="18">
        <v>2894789.9499999997</v>
      </c>
      <c r="AA12" s="18">
        <v>2367353.2400000002</v>
      </c>
      <c r="AB12" s="18">
        <v>2238697.79</v>
      </c>
      <c r="AC12" s="18">
        <v>1947382.92</v>
      </c>
      <c r="AD12" s="18">
        <v>1781267.74</v>
      </c>
      <c r="AE12" s="18">
        <v>1597889.42</v>
      </c>
      <c r="AF12" s="18">
        <v>1257874.3799999999</v>
      </c>
      <c r="AG12" s="18">
        <v>1213132.27</v>
      </c>
      <c r="AH12" s="18">
        <v>1371339.9699999997</v>
      </c>
      <c r="AI12" s="18">
        <v>1311550.6200000001</v>
      </c>
      <c r="AJ12" s="18">
        <v>1612588.89</v>
      </c>
      <c r="AK12" s="18">
        <v>1978887.0600000003</v>
      </c>
      <c r="AL12" s="18">
        <v>2280045.98</v>
      </c>
      <c r="AM12" s="18">
        <v>1892104.6800000002</v>
      </c>
      <c r="AN12" s="18">
        <v>1691230.21</v>
      </c>
      <c r="AO12" s="18">
        <v>1720909.6</v>
      </c>
      <c r="AP12" s="18">
        <v>1501108.1</v>
      </c>
      <c r="AQ12" s="18">
        <v>1520751.2900000003</v>
      </c>
      <c r="AR12" s="18">
        <v>1478307.13</v>
      </c>
      <c r="AS12" s="18">
        <v>1456714.8499999996</v>
      </c>
      <c r="AT12" s="18">
        <v>1512258.9399999997</v>
      </c>
      <c r="AU12" s="18">
        <v>1356652.5699999998</v>
      </c>
      <c r="AV12" s="18">
        <v>1793162.0799999998</v>
      </c>
      <c r="AW12" s="18">
        <v>2271163.46</v>
      </c>
      <c r="AX12" s="18">
        <v>2850967.9200000004</v>
      </c>
      <c r="AY12" s="18">
        <v>2135553.98</v>
      </c>
      <c r="AZ12" s="18">
        <v>1816006.85</v>
      </c>
      <c r="BA12" s="18">
        <v>1394218.4900000002</v>
      </c>
      <c r="BB12" s="18">
        <v>2369038.48</v>
      </c>
      <c r="BC12" s="18">
        <v>2040011.6599999997</v>
      </c>
      <c r="BD12" s="18">
        <v>1476650.0699999998</v>
      </c>
      <c r="BE12" s="18">
        <v>1433879.4799999997</v>
      </c>
      <c r="BF12" s="18">
        <v>1404420.8699999999</v>
      </c>
      <c r="BG12" s="18">
        <v>1676735</v>
      </c>
      <c r="BH12" s="18">
        <v>1831939</v>
      </c>
      <c r="BI12" s="18">
        <v>2493509</v>
      </c>
      <c r="BJ12" s="18">
        <v>2931404</v>
      </c>
      <c r="BK12" s="18">
        <v>2559466</v>
      </c>
      <c r="BL12" s="18">
        <v>2133409</v>
      </c>
      <c r="BM12" s="18">
        <v>2132128</v>
      </c>
      <c r="BN12" s="18">
        <v>1901460</v>
      </c>
      <c r="BO12" s="18">
        <v>1920203</v>
      </c>
      <c r="BP12" s="18">
        <v>1608014</v>
      </c>
      <c r="BQ12" s="18">
        <v>1609053</v>
      </c>
      <c r="BR12" s="18">
        <v>1604366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L13" si="0">SUM(B9:B12)</f>
        <v>6240808.1100000013</v>
      </c>
      <c r="C13" s="23">
        <f t="shared" si="0"/>
        <v>5981389.6000000006</v>
      </c>
      <c r="D13" s="23">
        <f t="shared" si="0"/>
        <v>5645976.1100000013</v>
      </c>
      <c r="E13" s="23">
        <f t="shared" si="0"/>
        <v>5613513.4100000001</v>
      </c>
      <c r="F13" s="23">
        <f t="shared" si="0"/>
        <v>5416751.5499999998</v>
      </c>
      <c r="G13" s="23">
        <f t="shared" si="0"/>
        <v>5310410.9500000011</v>
      </c>
      <c r="H13" s="23">
        <f t="shared" si="0"/>
        <v>5396727.0600000024</v>
      </c>
      <c r="I13" s="23">
        <f t="shared" si="0"/>
        <v>5117650.870000001</v>
      </c>
      <c r="J13" s="23">
        <f t="shared" si="0"/>
        <v>6414421.0200000014</v>
      </c>
      <c r="K13" s="23">
        <f t="shared" si="0"/>
        <v>5410838.1000000015</v>
      </c>
      <c r="L13" s="23">
        <f t="shared" si="0"/>
        <v>5593042.790000001</v>
      </c>
      <c r="M13" s="23">
        <f t="shared" si="0"/>
        <v>6162533.8899999987</v>
      </c>
      <c r="N13" s="23">
        <f t="shared" si="0"/>
        <v>6884773.9900000002</v>
      </c>
      <c r="O13" s="23">
        <f t="shared" si="0"/>
        <v>6511616.7399999993</v>
      </c>
      <c r="P13" s="23">
        <f t="shared" si="0"/>
        <v>6564048.5300000012</v>
      </c>
      <c r="Q13" s="23">
        <f t="shared" si="0"/>
        <v>6891165.9800000023</v>
      </c>
      <c r="R13" s="23">
        <f t="shared" si="0"/>
        <v>6199555.0799999982</v>
      </c>
      <c r="S13" s="23">
        <f t="shared" si="0"/>
        <v>5922327.6799999997</v>
      </c>
      <c r="T13" s="23">
        <f t="shared" si="0"/>
        <v>5718351.5700000022</v>
      </c>
      <c r="U13" s="23">
        <f t="shared" si="0"/>
        <v>5852026.2899999991</v>
      </c>
      <c r="V13" s="23">
        <f t="shared" si="0"/>
        <v>7682547.9200000027</v>
      </c>
      <c r="W13" s="23">
        <f t="shared" si="0"/>
        <v>5859345.5000000009</v>
      </c>
      <c r="X13" s="23">
        <f t="shared" si="0"/>
        <v>6233472.049999998</v>
      </c>
      <c r="Y13" s="23">
        <f t="shared" si="0"/>
        <v>6992400.7700000005</v>
      </c>
      <c r="Z13" s="23">
        <f t="shared" si="0"/>
        <v>7743638.6799999997</v>
      </c>
      <c r="AA13" s="23">
        <f t="shared" si="0"/>
        <v>6762081.6900000004</v>
      </c>
      <c r="AB13" s="23">
        <f t="shared" si="0"/>
        <v>6629416.5600000005</v>
      </c>
      <c r="AC13" s="23">
        <f t="shared" si="0"/>
        <v>6094337.5700000012</v>
      </c>
      <c r="AD13" s="23">
        <f t="shared" si="0"/>
        <v>6096087.5300000012</v>
      </c>
      <c r="AE13" s="23">
        <f t="shared" si="0"/>
        <v>6052863.3499999996</v>
      </c>
      <c r="AF13" s="23">
        <f t="shared" si="0"/>
        <v>6138128.7299999995</v>
      </c>
      <c r="AG13" s="23">
        <f t="shared" si="0"/>
        <v>5317738.9700000007</v>
      </c>
      <c r="AH13" s="23">
        <f t="shared" si="0"/>
        <v>6809873.8100000005</v>
      </c>
      <c r="AI13" s="23">
        <f t="shared" si="0"/>
        <v>5651278.7400000012</v>
      </c>
      <c r="AJ13" s="23">
        <f t="shared" si="0"/>
        <v>5966565.4500000002</v>
      </c>
      <c r="AK13" s="23">
        <f t="shared" si="0"/>
        <v>6541982.8800000008</v>
      </c>
      <c r="AL13" s="23">
        <f t="shared" si="0"/>
        <v>6600632.7899999991</v>
      </c>
      <c r="AM13" s="23">
        <f t="shared" ref="AM13:BR13" si="1">SUM(AM9:AM12)</f>
        <v>6282074</v>
      </c>
      <c r="AN13" s="23">
        <f t="shared" si="1"/>
        <v>6326097.3099999996</v>
      </c>
      <c r="AO13" s="23">
        <f t="shared" si="1"/>
        <v>6366925.5900000017</v>
      </c>
      <c r="AP13" s="23">
        <f t="shared" si="1"/>
        <v>5972159.1300000008</v>
      </c>
      <c r="AQ13" s="23">
        <f t="shared" si="1"/>
        <v>6075097.1399999997</v>
      </c>
      <c r="AR13" s="23">
        <f t="shared" si="1"/>
        <v>6556482.4100000011</v>
      </c>
      <c r="AS13" s="23">
        <f t="shared" si="1"/>
        <v>5921849.2799999975</v>
      </c>
      <c r="AT13" s="23">
        <f t="shared" si="1"/>
        <v>8235773.2499999981</v>
      </c>
      <c r="AU13" s="23">
        <f t="shared" si="1"/>
        <v>5295090.32</v>
      </c>
      <c r="AV13" s="23">
        <f t="shared" si="1"/>
        <v>6483209.2399999993</v>
      </c>
      <c r="AW13" s="23">
        <f t="shared" si="1"/>
        <v>6903984.3899999997</v>
      </c>
      <c r="AX13" s="23">
        <f t="shared" si="1"/>
        <v>7539447.540000001</v>
      </c>
      <c r="AY13" s="23">
        <f t="shared" si="1"/>
        <v>6729549.6599999983</v>
      </c>
      <c r="AZ13" s="23">
        <f t="shared" si="1"/>
        <v>6823446.2200000025</v>
      </c>
      <c r="BA13" s="23">
        <f t="shared" si="1"/>
        <v>6098756</v>
      </c>
      <c r="BB13" s="23">
        <f t="shared" si="1"/>
        <v>7284263.0800000001</v>
      </c>
      <c r="BC13" s="23">
        <f t="shared" si="1"/>
        <v>6733476.6599999983</v>
      </c>
      <c r="BD13" s="23">
        <f t="shared" si="1"/>
        <v>6084162.4299999997</v>
      </c>
      <c r="BE13" s="23">
        <f t="shared" si="1"/>
        <v>6715066.2799999993</v>
      </c>
      <c r="BF13" s="23">
        <f t="shared" si="1"/>
        <v>7786833.3099999996</v>
      </c>
      <c r="BG13" s="23">
        <f t="shared" si="1"/>
        <v>6482316.7299999995</v>
      </c>
      <c r="BH13" s="23">
        <f t="shared" si="1"/>
        <v>6756058.5199999996</v>
      </c>
      <c r="BI13" s="23">
        <f t="shared" si="1"/>
        <v>7394298.7400000002</v>
      </c>
      <c r="BJ13" s="23">
        <f t="shared" si="1"/>
        <v>7911956.6099999994</v>
      </c>
      <c r="BK13" s="23">
        <f t="shared" si="1"/>
        <v>7330593.0399999991</v>
      </c>
      <c r="BL13" s="23">
        <f t="shared" si="1"/>
        <v>7158716.8699999992</v>
      </c>
      <c r="BM13" s="23">
        <f t="shared" si="1"/>
        <v>7064417.6699999999</v>
      </c>
      <c r="BN13" s="23">
        <f t="shared" si="1"/>
        <v>6872501.5300000003</v>
      </c>
      <c r="BO13" s="23">
        <f t="shared" si="1"/>
        <v>6865734.2999999998</v>
      </c>
      <c r="BP13" s="23">
        <f t="shared" si="1"/>
        <v>6799924.5499999989</v>
      </c>
      <c r="BQ13" s="23">
        <f t="shared" si="1"/>
        <v>6611306.379999999</v>
      </c>
      <c r="BR13" s="23">
        <f t="shared" si="1"/>
        <v>6677975.5800000001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76496917.970000014</v>
      </c>
    </row>
  </sheetData>
  <phoneticPr fontId="0" type="noConversion"/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E1" zoomScale="85" zoomScaleNormal="85" workbookViewId="0">
      <selection activeCell="AR15" sqref="AR15:AT15"/>
    </sheetView>
  </sheetViews>
  <sheetFormatPr defaultRowHeight="12.75" x14ac:dyDescent="0.2"/>
  <cols>
    <col min="1" max="1" width="36.8554687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31555.329999999998</v>
      </c>
      <c r="C9" s="18">
        <v>25305.43</v>
      </c>
      <c r="D9" s="18">
        <v>24386.29</v>
      </c>
      <c r="E9" s="18">
        <v>23322.82</v>
      </c>
      <c r="F9" s="18">
        <v>26521.079999999998</v>
      </c>
      <c r="G9" s="18">
        <v>23550.740000000005</v>
      </c>
      <c r="H9" s="18">
        <v>25210.359999999997</v>
      </c>
      <c r="I9" s="18">
        <v>25857.520000000004</v>
      </c>
      <c r="J9" s="18">
        <v>81109.23</v>
      </c>
      <c r="K9" s="18">
        <v>28610.070000000003</v>
      </c>
      <c r="L9" s="18">
        <v>31746.329999999994</v>
      </c>
      <c r="M9" s="18">
        <v>25487.49</v>
      </c>
      <c r="N9" s="18">
        <v>38305.599999999999</v>
      </c>
      <c r="O9" s="18">
        <v>25670.399999999998</v>
      </c>
      <c r="P9" s="18">
        <v>46946.760000000009</v>
      </c>
      <c r="Q9" s="18">
        <v>50657.149999999994</v>
      </c>
      <c r="R9" s="18">
        <v>22813.239999999998</v>
      </c>
      <c r="S9" s="18">
        <v>50948.940000000017</v>
      </c>
      <c r="T9" s="18">
        <v>61263.350000000006</v>
      </c>
      <c r="U9" s="18">
        <v>67674.320000000007</v>
      </c>
      <c r="V9" s="18">
        <v>62396.790000000008</v>
      </c>
      <c r="W9" s="18">
        <v>29036.05</v>
      </c>
      <c r="X9" s="18">
        <v>18465.62</v>
      </c>
      <c r="Y9" s="18">
        <v>24913.170000000002</v>
      </c>
      <c r="Z9" s="18">
        <v>26287.940000000002</v>
      </c>
      <c r="AA9" s="18">
        <v>27858.18</v>
      </c>
      <c r="AB9" s="18">
        <v>31979.19</v>
      </c>
      <c r="AC9" s="18">
        <v>45457.229999999989</v>
      </c>
      <c r="AD9" s="18">
        <v>46864.639999999985</v>
      </c>
      <c r="AE9" s="18">
        <v>33578.229999999989</v>
      </c>
      <c r="AF9" s="18">
        <v>29520.09</v>
      </c>
      <c r="AG9" s="18">
        <v>63378.959999999992</v>
      </c>
      <c r="AH9" s="18">
        <v>68200.59</v>
      </c>
      <c r="AI9" s="18">
        <v>20601.509999999998</v>
      </c>
      <c r="AJ9" s="18">
        <v>17612.760000000002</v>
      </c>
      <c r="AK9" s="18">
        <v>28586.550000000007</v>
      </c>
      <c r="AL9" s="18">
        <v>435049.01</v>
      </c>
      <c r="AM9" s="18">
        <v>197586.14</v>
      </c>
      <c r="AN9" s="18">
        <v>-27600.330000000009</v>
      </c>
      <c r="AO9" s="18">
        <v>21565.3</v>
      </c>
      <c r="AP9" s="18">
        <v>33703.840000000004</v>
      </c>
      <c r="AQ9" s="18">
        <v>-11121.119999999997</v>
      </c>
      <c r="AR9" s="18">
        <v>13344.649999999998</v>
      </c>
      <c r="AS9" s="18">
        <v>-82447.469999999987</v>
      </c>
      <c r="AT9" s="18">
        <v>-395380.79</v>
      </c>
      <c r="AU9" s="18">
        <v>8286.4599999999991</v>
      </c>
      <c r="AV9" s="18">
        <v>6617.7600000000011</v>
      </c>
      <c r="AW9" s="18">
        <v>39156.760000000009</v>
      </c>
      <c r="AX9" s="18">
        <v>15297.610000000002</v>
      </c>
      <c r="AY9" s="18">
        <v>31480.469999999998</v>
      </c>
      <c r="AZ9" s="18">
        <v>33295.299999999996</v>
      </c>
      <c r="BA9" s="18">
        <v>23736.629999999997</v>
      </c>
      <c r="BB9" s="18">
        <v>17733.870000000006</v>
      </c>
      <c r="BC9" s="18">
        <v>27012.29</v>
      </c>
      <c r="BD9" s="18">
        <v>14527.980000000001</v>
      </c>
      <c r="BE9" s="18">
        <v>24415.589999999997</v>
      </c>
      <c r="BF9" s="18">
        <v>118730.18000000004</v>
      </c>
      <c r="BG9" s="18">
        <v>19456.2</v>
      </c>
      <c r="BH9" s="18">
        <v>19041.11</v>
      </c>
      <c r="BI9" s="18">
        <v>27199.57</v>
      </c>
      <c r="BJ9" s="18">
        <v>20102.38</v>
      </c>
      <c r="BK9" s="18">
        <v>20986.5</v>
      </c>
      <c r="BL9" s="18">
        <v>30464.99</v>
      </c>
      <c r="BM9" s="18">
        <v>20542.349999999999</v>
      </c>
      <c r="BN9" s="18">
        <v>50736.349999999991</v>
      </c>
      <c r="BO9" s="18">
        <v>20671.439999999999</v>
      </c>
      <c r="BP9" s="18">
        <v>17831.880000000005</v>
      </c>
      <c r="BQ9" s="18">
        <v>19673.270000000004</v>
      </c>
      <c r="BR9" s="18">
        <v>49870.099999999991</v>
      </c>
      <c r="BS9" s="19"/>
    </row>
    <row r="10" spans="1:75" ht="12.75" customHeight="1" x14ac:dyDescent="0.2">
      <c r="A10" s="17" t="s">
        <v>2</v>
      </c>
      <c r="B10" s="24" t="s">
        <v>1</v>
      </c>
      <c r="C10" s="24" t="s">
        <v>1</v>
      </c>
      <c r="D10" s="24" t="s">
        <v>1</v>
      </c>
      <c r="E10" s="24" t="s">
        <v>1</v>
      </c>
      <c r="F10" s="24" t="s">
        <v>1</v>
      </c>
      <c r="G10" s="24" t="s">
        <v>1</v>
      </c>
      <c r="H10" s="24" t="s">
        <v>1</v>
      </c>
      <c r="I10" s="24" t="s">
        <v>1</v>
      </c>
      <c r="J10" s="24" t="s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7"/>
    </row>
    <row r="11" spans="1:75" ht="12.75" customHeight="1" x14ac:dyDescent="0.2">
      <c r="A11" s="17" t="s">
        <v>3</v>
      </c>
      <c r="B11" s="18">
        <v>14551.53</v>
      </c>
      <c r="C11" s="18">
        <v>14551.5</v>
      </c>
      <c r="D11" s="18">
        <v>14527.41</v>
      </c>
      <c r="E11" s="18">
        <v>14507.41</v>
      </c>
      <c r="F11" s="18">
        <v>14502.359999999999</v>
      </c>
      <c r="G11" s="18">
        <v>14503.08</v>
      </c>
      <c r="H11" s="18">
        <v>14503.77</v>
      </c>
      <c r="I11" s="18">
        <v>14503.76</v>
      </c>
      <c r="J11" s="18">
        <v>14511.15</v>
      </c>
      <c r="K11" s="6">
        <v>14501.27</v>
      </c>
      <c r="L11" s="6">
        <v>14501.22</v>
      </c>
      <c r="M11" s="6">
        <v>14501.449999999999</v>
      </c>
      <c r="N11" s="6">
        <v>14501.289999999999</v>
      </c>
      <c r="O11" s="6">
        <v>14501.34</v>
      </c>
      <c r="P11" s="6">
        <v>14501.560000000001</v>
      </c>
      <c r="Q11" s="6">
        <v>14503.42</v>
      </c>
      <c r="R11" s="6">
        <v>15528.59</v>
      </c>
      <c r="S11" s="6">
        <v>15532.070000000002</v>
      </c>
      <c r="T11" s="6">
        <v>15535.480000000001</v>
      </c>
      <c r="U11" s="6">
        <v>15537.039999999999</v>
      </c>
      <c r="V11" s="6">
        <v>15694.67</v>
      </c>
      <c r="W11" s="6">
        <v>15697.9</v>
      </c>
      <c r="X11" s="6">
        <v>15698.46</v>
      </c>
      <c r="Y11" s="6">
        <v>15790.35</v>
      </c>
      <c r="Z11" s="6">
        <v>15770.49</v>
      </c>
      <c r="AA11" s="6">
        <v>15770.75</v>
      </c>
      <c r="AB11" s="6">
        <v>15769.960000000001</v>
      </c>
      <c r="AC11" s="6">
        <v>15769.94</v>
      </c>
      <c r="AD11" s="6">
        <v>15815.41</v>
      </c>
      <c r="AE11" s="6">
        <v>15810.13</v>
      </c>
      <c r="AF11" s="6">
        <v>15602.49</v>
      </c>
      <c r="AG11" s="6">
        <v>15608.550000000001</v>
      </c>
      <c r="AH11" s="6">
        <v>16054.42</v>
      </c>
      <c r="AI11" s="6">
        <v>16261.14</v>
      </c>
      <c r="AJ11" s="6">
        <v>16148.43</v>
      </c>
      <c r="AK11" s="6">
        <v>16199.94</v>
      </c>
      <c r="AL11" s="6">
        <v>16200.15</v>
      </c>
      <c r="AM11" s="6">
        <v>16200.24</v>
      </c>
      <c r="AN11" s="6">
        <v>16216.880000000001</v>
      </c>
      <c r="AO11" s="6">
        <v>16217.06</v>
      </c>
      <c r="AP11" s="6">
        <v>16221.09</v>
      </c>
      <c r="AQ11" s="6">
        <v>16221.44</v>
      </c>
      <c r="AR11" s="6">
        <v>16227.939999999999</v>
      </c>
      <c r="AS11" s="6">
        <v>16226.52</v>
      </c>
      <c r="AT11" s="6">
        <v>17037.09</v>
      </c>
      <c r="AU11" s="6">
        <v>17556.990000000002</v>
      </c>
      <c r="AV11" s="6">
        <v>18973.16</v>
      </c>
      <c r="AW11" s="6">
        <v>18103.82</v>
      </c>
      <c r="AX11" s="6">
        <v>18093.23</v>
      </c>
      <c r="AY11" s="6">
        <v>18093.349999999999</v>
      </c>
      <c r="AZ11" s="6">
        <v>18085.34</v>
      </c>
      <c r="BA11" s="6">
        <v>18085.399999999998</v>
      </c>
      <c r="BB11" s="6">
        <v>18062.099999999999</v>
      </c>
      <c r="BC11" s="6">
        <v>18085.13</v>
      </c>
      <c r="BD11" s="6">
        <v>18059.830000000002</v>
      </c>
      <c r="BE11" s="6">
        <v>18055.54</v>
      </c>
      <c r="BF11" s="6">
        <v>18078.650000000001</v>
      </c>
      <c r="BG11" s="6">
        <v>18801</v>
      </c>
      <c r="BH11" s="6">
        <v>18804</v>
      </c>
      <c r="BI11" s="6">
        <v>18805</v>
      </c>
      <c r="BJ11" s="6">
        <v>18808</v>
      </c>
      <c r="BK11" s="6">
        <v>18812</v>
      </c>
      <c r="BL11" s="6">
        <v>18813</v>
      </c>
      <c r="BM11" s="6">
        <v>18816</v>
      </c>
      <c r="BN11" s="6">
        <v>18823</v>
      </c>
      <c r="BO11" s="6">
        <v>18824</v>
      </c>
      <c r="BP11" s="6">
        <v>18834</v>
      </c>
      <c r="BQ11" s="6">
        <v>18850</v>
      </c>
      <c r="BR11" s="6">
        <v>18857</v>
      </c>
      <c r="BS11" s="7"/>
    </row>
    <row r="12" spans="1:75" s="15" customFormat="1" ht="12.75" customHeight="1" x14ac:dyDescent="0.2">
      <c r="A12" s="17" t="s">
        <v>90</v>
      </c>
      <c r="B12" s="18">
        <v>1338.41</v>
      </c>
      <c r="C12" s="18">
        <v>1301.21</v>
      </c>
      <c r="D12" s="18">
        <v>-329.85</v>
      </c>
      <c r="E12" s="18">
        <v>1310.1100000000001</v>
      </c>
      <c r="F12" s="18">
        <v>1368.22</v>
      </c>
      <c r="G12" s="18">
        <v>1287.8800000000001</v>
      </c>
      <c r="H12" s="18">
        <v>1323.46</v>
      </c>
      <c r="I12" s="18">
        <v>1305.24</v>
      </c>
      <c r="J12" s="18">
        <v>1284.27</v>
      </c>
      <c r="K12" s="18">
        <v>2137.0700000000002</v>
      </c>
      <c r="L12" s="18">
        <v>2375.0700000000002</v>
      </c>
      <c r="M12" s="18">
        <v>2065.9899999999998</v>
      </c>
      <c r="N12" s="18">
        <v>2266.1999999999998</v>
      </c>
      <c r="O12" s="18">
        <v>2195.6</v>
      </c>
      <c r="P12" s="18">
        <v>2202.7199999999998</v>
      </c>
      <c r="Q12" s="18">
        <v>2205.6999999999998</v>
      </c>
      <c r="R12" s="18">
        <v>2228.27</v>
      </c>
      <c r="S12" s="18">
        <v>2191.12</v>
      </c>
      <c r="T12" s="18">
        <v>2212.41</v>
      </c>
      <c r="U12" s="18">
        <v>2177.77</v>
      </c>
      <c r="V12" s="18">
        <v>-420.30000000000018</v>
      </c>
      <c r="W12" s="18">
        <v>1326.3600000000001</v>
      </c>
      <c r="X12" s="18">
        <v>1615.08</v>
      </c>
      <c r="Y12" s="18">
        <v>1272.94</v>
      </c>
      <c r="Z12" s="18">
        <v>1560.6399999999999</v>
      </c>
      <c r="AA12" s="18">
        <v>1420.6</v>
      </c>
      <c r="AB12" s="18">
        <v>1443.75</v>
      </c>
      <c r="AC12" s="18">
        <v>1421.83</v>
      </c>
      <c r="AD12" s="18">
        <v>1495.19</v>
      </c>
      <c r="AE12" s="18">
        <v>1450.92</v>
      </c>
      <c r="AF12" s="18">
        <v>1475.21</v>
      </c>
      <c r="AG12" s="18">
        <v>1435.29</v>
      </c>
      <c r="AH12" s="18">
        <v>1435.35</v>
      </c>
      <c r="AI12" s="18">
        <v>3960.18</v>
      </c>
      <c r="AJ12" s="18">
        <v>4352.08</v>
      </c>
      <c r="AK12" s="18">
        <v>3912</v>
      </c>
      <c r="AL12" s="18">
        <v>4031.38</v>
      </c>
      <c r="AM12" s="18">
        <v>3974.03</v>
      </c>
      <c r="AN12" s="18">
        <v>3993.58</v>
      </c>
      <c r="AO12" s="18">
        <v>3972.61</v>
      </c>
      <c r="AP12" s="18">
        <v>4031.76</v>
      </c>
      <c r="AQ12" s="18">
        <v>3966.36</v>
      </c>
      <c r="AR12" s="18">
        <v>3967.42</v>
      </c>
      <c r="AS12" s="18">
        <v>3976.5</v>
      </c>
      <c r="AT12" s="18">
        <v>3959.38</v>
      </c>
      <c r="AU12" s="18">
        <v>2926.47</v>
      </c>
      <c r="AV12" s="18">
        <v>3131.65</v>
      </c>
      <c r="AW12" s="18">
        <v>2839.16</v>
      </c>
      <c r="AX12" s="18">
        <v>3354.25</v>
      </c>
      <c r="AY12" s="18">
        <v>3242.65</v>
      </c>
      <c r="AZ12" s="18">
        <v>3200.86</v>
      </c>
      <c r="BA12" s="18">
        <v>3201.07</v>
      </c>
      <c r="BB12" s="18">
        <v>3258.26</v>
      </c>
      <c r="BC12" s="18">
        <v>3200.72</v>
      </c>
      <c r="BD12" s="18">
        <v>3212.64</v>
      </c>
      <c r="BE12" s="18">
        <v>3267.01</v>
      </c>
      <c r="BF12" s="18">
        <v>3183.38</v>
      </c>
      <c r="BG12" s="18">
        <v>3260</v>
      </c>
      <c r="BH12" s="18">
        <v>3260</v>
      </c>
      <c r="BI12" s="18">
        <v>3260</v>
      </c>
      <c r="BJ12" s="18">
        <v>3260</v>
      </c>
      <c r="BK12" s="18">
        <v>3260</v>
      </c>
      <c r="BL12" s="18">
        <v>3260</v>
      </c>
      <c r="BM12" s="18">
        <v>3260</v>
      </c>
      <c r="BN12" s="18">
        <v>3260</v>
      </c>
      <c r="BO12" s="18">
        <v>3260</v>
      </c>
      <c r="BP12" s="18">
        <v>3260</v>
      </c>
      <c r="BQ12" s="18">
        <v>3260</v>
      </c>
      <c r="BR12" s="18">
        <v>3260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47445.270000000004</v>
      </c>
      <c r="C13" s="23">
        <f t="shared" si="0"/>
        <v>41158.14</v>
      </c>
      <c r="D13" s="23">
        <f t="shared" si="0"/>
        <v>38583.85</v>
      </c>
      <c r="E13" s="23">
        <f t="shared" si="0"/>
        <v>39140.339999999997</v>
      </c>
      <c r="F13" s="23">
        <f t="shared" si="0"/>
        <v>42391.659999999996</v>
      </c>
      <c r="G13" s="23">
        <f t="shared" si="0"/>
        <v>39341.700000000004</v>
      </c>
      <c r="H13" s="23">
        <f t="shared" si="0"/>
        <v>41037.589999999997</v>
      </c>
      <c r="I13" s="23">
        <f t="shared" si="0"/>
        <v>41666.520000000004</v>
      </c>
      <c r="J13" s="23">
        <f t="shared" si="0"/>
        <v>96904.65</v>
      </c>
      <c r="K13" s="23">
        <f t="shared" si="0"/>
        <v>45248.41</v>
      </c>
      <c r="L13" s="23">
        <f t="shared" si="0"/>
        <v>48622.619999999995</v>
      </c>
      <c r="M13" s="23">
        <f t="shared" si="0"/>
        <v>42054.93</v>
      </c>
      <c r="N13" s="23">
        <f t="shared" si="0"/>
        <v>55073.09</v>
      </c>
      <c r="O13" s="23">
        <f t="shared" si="0"/>
        <v>42367.34</v>
      </c>
      <c r="P13" s="23">
        <f t="shared" si="0"/>
        <v>63651.040000000008</v>
      </c>
      <c r="Q13" s="23">
        <f t="shared" si="0"/>
        <v>67366.26999999999</v>
      </c>
      <c r="R13" s="23">
        <f t="shared" si="0"/>
        <v>40570.1</v>
      </c>
      <c r="S13" s="23">
        <f t="shared" si="0"/>
        <v>68672.130000000019</v>
      </c>
      <c r="T13" s="23">
        <f t="shared" si="0"/>
        <v>79011.240000000005</v>
      </c>
      <c r="U13" s="23">
        <f t="shared" si="0"/>
        <v>85389.13</v>
      </c>
      <c r="V13" s="23">
        <f t="shared" si="0"/>
        <v>77671.16</v>
      </c>
      <c r="W13" s="23">
        <f t="shared" si="0"/>
        <v>46060.31</v>
      </c>
      <c r="X13" s="23">
        <f t="shared" si="0"/>
        <v>35779.160000000003</v>
      </c>
      <c r="Y13" s="23">
        <f t="shared" si="0"/>
        <v>41976.460000000006</v>
      </c>
      <c r="Z13" s="23">
        <f t="shared" si="0"/>
        <v>43619.07</v>
      </c>
      <c r="AA13" s="23">
        <f t="shared" si="0"/>
        <v>45049.53</v>
      </c>
      <c r="AB13" s="23">
        <f t="shared" si="0"/>
        <v>49192.9</v>
      </c>
      <c r="AC13" s="23">
        <f t="shared" si="0"/>
        <v>62648.999999999993</v>
      </c>
      <c r="AD13" s="23">
        <f t="shared" si="0"/>
        <v>64175.239999999991</v>
      </c>
      <c r="AE13" s="23">
        <f t="shared" si="0"/>
        <v>50839.279999999984</v>
      </c>
      <c r="AF13" s="23">
        <f t="shared" si="0"/>
        <v>46597.79</v>
      </c>
      <c r="AG13" s="23">
        <f t="shared" si="0"/>
        <v>80422.799999999988</v>
      </c>
      <c r="AH13" s="23">
        <f t="shared" ref="AH13:BM13" si="1">SUM(AH9:AH12)</f>
        <v>85690.36</v>
      </c>
      <c r="AI13" s="23">
        <f t="shared" si="1"/>
        <v>40822.829999999994</v>
      </c>
      <c r="AJ13" s="23">
        <f t="shared" si="1"/>
        <v>38113.270000000004</v>
      </c>
      <c r="AK13" s="23">
        <f t="shared" si="1"/>
        <v>48698.490000000005</v>
      </c>
      <c r="AL13" s="23">
        <f t="shared" si="1"/>
        <v>455280.54000000004</v>
      </c>
      <c r="AM13" s="23">
        <f t="shared" si="1"/>
        <v>217760.41</v>
      </c>
      <c r="AN13" s="23">
        <f t="shared" si="1"/>
        <v>-7389.8700000000081</v>
      </c>
      <c r="AO13" s="23">
        <f t="shared" si="1"/>
        <v>41754.97</v>
      </c>
      <c r="AP13" s="23">
        <f t="shared" si="1"/>
        <v>53956.69000000001</v>
      </c>
      <c r="AQ13" s="23">
        <f t="shared" si="1"/>
        <v>9066.6800000000039</v>
      </c>
      <c r="AR13" s="23">
        <f t="shared" si="1"/>
        <v>33540.009999999995</v>
      </c>
      <c r="AS13" s="23">
        <f t="shared" si="1"/>
        <v>-62244.449999999983</v>
      </c>
      <c r="AT13" s="23">
        <f t="shared" si="1"/>
        <v>-374384.31999999995</v>
      </c>
      <c r="AU13" s="23">
        <f t="shared" si="1"/>
        <v>28769.920000000002</v>
      </c>
      <c r="AV13" s="23">
        <f t="shared" si="1"/>
        <v>28722.570000000003</v>
      </c>
      <c r="AW13" s="23">
        <f t="shared" si="1"/>
        <v>60099.740000000005</v>
      </c>
      <c r="AX13" s="23">
        <f t="shared" si="1"/>
        <v>36745.090000000004</v>
      </c>
      <c r="AY13" s="23">
        <f t="shared" si="1"/>
        <v>52816.469999999994</v>
      </c>
      <c r="AZ13" s="23">
        <f t="shared" si="1"/>
        <v>54581.5</v>
      </c>
      <c r="BA13" s="23">
        <f t="shared" si="1"/>
        <v>45023.1</v>
      </c>
      <c r="BB13" s="23">
        <f t="shared" si="1"/>
        <v>39054.230000000003</v>
      </c>
      <c r="BC13" s="23">
        <f t="shared" si="1"/>
        <v>48298.14</v>
      </c>
      <c r="BD13" s="23">
        <f t="shared" si="1"/>
        <v>35800.450000000004</v>
      </c>
      <c r="BE13" s="23">
        <f t="shared" si="1"/>
        <v>45738.14</v>
      </c>
      <c r="BF13" s="23">
        <f t="shared" si="1"/>
        <v>139992.21000000005</v>
      </c>
      <c r="BG13" s="23">
        <f t="shared" si="1"/>
        <v>41517.199999999997</v>
      </c>
      <c r="BH13" s="23">
        <f t="shared" si="1"/>
        <v>41105.11</v>
      </c>
      <c r="BI13" s="23">
        <f t="shared" si="1"/>
        <v>49264.57</v>
      </c>
      <c r="BJ13" s="23">
        <f t="shared" si="1"/>
        <v>42170.380000000005</v>
      </c>
      <c r="BK13" s="23">
        <f t="shared" si="1"/>
        <v>43058.5</v>
      </c>
      <c r="BL13" s="23">
        <f t="shared" si="1"/>
        <v>52537.990000000005</v>
      </c>
      <c r="BM13" s="23">
        <f t="shared" si="1"/>
        <v>42618.35</v>
      </c>
      <c r="BN13" s="23">
        <f t="shared" ref="BN13:BR13" si="2">SUM(BN9:BN12)</f>
        <v>72819.349999999991</v>
      </c>
      <c r="BO13" s="23">
        <f t="shared" si="2"/>
        <v>42755.44</v>
      </c>
      <c r="BP13" s="23">
        <f t="shared" si="2"/>
        <v>39925.880000000005</v>
      </c>
      <c r="BQ13" s="23">
        <f t="shared" si="2"/>
        <v>41783.270000000004</v>
      </c>
      <c r="BR13" s="23">
        <f t="shared" si="2"/>
        <v>71987.099999999991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494975.25000000023</v>
      </c>
    </row>
  </sheetData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ignoredErrors>
    <ignoredError sqref="B8:BR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E1" zoomScale="85" zoomScaleNormal="85" workbookViewId="0">
      <selection activeCell="AR15" sqref="AR15:AT15"/>
    </sheetView>
  </sheetViews>
  <sheetFormatPr defaultRowHeight="12.75" x14ac:dyDescent="0.2"/>
  <cols>
    <col min="1" max="1" width="36.570312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41958.289999999994</v>
      </c>
      <c r="C9" s="18">
        <v>25277.96</v>
      </c>
      <c r="D9" s="18">
        <v>30828.38</v>
      </c>
      <c r="E9" s="18">
        <v>18017.229999999996</v>
      </c>
      <c r="F9" s="18">
        <v>26641.829999999994</v>
      </c>
      <c r="G9" s="18">
        <v>25576.489999999998</v>
      </c>
      <c r="H9" s="18">
        <v>24701.590000000007</v>
      </c>
      <c r="I9" s="18">
        <v>31206.36</v>
      </c>
      <c r="J9" s="18">
        <v>138104.52000000002</v>
      </c>
      <c r="K9" s="18">
        <v>65008.32</v>
      </c>
      <c r="L9" s="18">
        <v>31511.75</v>
      </c>
      <c r="M9" s="18">
        <v>28734.750000000004</v>
      </c>
      <c r="N9" s="18">
        <v>44427.76999999999</v>
      </c>
      <c r="O9" s="18">
        <v>30273.05</v>
      </c>
      <c r="P9" s="18">
        <v>25400.44</v>
      </c>
      <c r="Q9" s="18">
        <v>30898.15</v>
      </c>
      <c r="R9" s="18">
        <v>27789.000000000004</v>
      </c>
      <c r="S9" s="18">
        <v>30193.470000000005</v>
      </c>
      <c r="T9" s="18">
        <v>27774.510000000002</v>
      </c>
      <c r="U9" s="18">
        <v>39376.87000000001</v>
      </c>
      <c r="V9" s="18">
        <v>376718.79</v>
      </c>
      <c r="W9" s="18">
        <v>41621.170000000013</v>
      </c>
      <c r="X9" s="18">
        <v>-112440.46999999997</v>
      </c>
      <c r="Y9" s="18">
        <v>31431.05</v>
      </c>
      <c r="Z9" s="18">
        <v>31549.960000000003</v>
      </c>
      <c r="AA9" s="18">
        <v>33113.969999999994</v>
      </c>
      <c r="AB9" s="18">
        <v>32052.469999999998</v>
      </c>
      <c r="AC9" s="18">
        <v>53301.849999999991</v>
      </c>
      <c r="AD9" s="18">
        <v>260648.06</v>
      </c>
      <c r="AE9" s="18">
        <v>50095.54</v>
      </c>
      <c r="AF9" s="18">
        <v>44935.75</v>
      </c>
      <c r="AG9" s="18">
        <v>346564.75</v>
      </c>
      <c r="AH9" s="18">
        <v>974534.94999999984</v>
      </c>
      <c r="AI9" s="18">
        <v>28954.039999999997</v>
      </c>
      <c r="AJ9" s="18">
        <v>51635.3</v>
      </c>
      <c r="AK9" s="18">
        <v>26728.020000000004</v>
      </c>
      <c r="AL9" s="18">
        <v>-665329.9800000001</v>
      </c>
      <c r="AM9" s="18">
        <v>214552.66999999998</v>
      </c>
      <c r="AN9" s="18">
        <v>24702.099999999995</v>
      </c>
      <c r="AO9" s="18">
        <v>34941.370000000003</v>
      </c>
      <c r="AP9" s="18">
        <v>87677.62000000001</v>
      </c>
      <c r="AQ9" s="18">
        <v>30302.28</v>
      </c>
      <c r="AR9" s="18">
        <v>66104.710000000006</v>
      </c>
      <c r="AS9" s="18">
        <v>29985.95</v>
      </c>
      <c r="AT9" s="18">
        <v>-3370.0800000000131</v>
      </c>
      <c r="AU9" s="18">
        <v>12569.83</v>
      </c>
      <c r="AV9" s="18">
        <v>17196.32</v>
      </c>
      <c r="AW9" s="18">
        <v>52966.04</v>
      </c>
      <c r="AX9" s="18">
        <v>30996.020000000004</v>
      </c>
      <c r="AY9" s="18">
        <v>20702.149999999994</v>
      </c>
      <c r="AZ9" s="18">
        <v>21676.390000000003</v>
      </c>
      <c r="BA9" s="18">
        <v>-9210.739999999998</v>
      </c>
      <c r="BB9" s="18">
        <v>30302.400000000001</v>
      </c>
      <c r="BC9" s="18">
        <v>118736.62999999995</v>
      </c>
      <c r="BD9" s="18">
        <v>111105.58000000002</v>
      </c>
      <c r="BE9" s="18">
        <v>63031.95</v>
      </c>
      <c r="BF9" s="18">
        <v>81715.81</v>
      </c>
      <c r="BG9" s="18">
        <v>17588.199999999997</v>
      </c>
      <c r="BH9" s="18">
        <v>17645.109999999997</v>
      </c>
      <c r="BI9" s="18">
        <v>25433.57</v>
      </c>
      <c r="BJ9" s="18">
        <v>18413.38</v>
      </c>
      <c r="BK9" s="18">
        <v>17159.5</v>
      </c>
      <c r="BL9" s="18">
        <v>19356.989999999998</v>
      </c>
      <c r="BM9" s="18">
        <v>17146.349999999999</v>
      </c>
      <c r="BN9" s="18">
        <v>20532.350000000002</v>
      </c>
      <c r="BO9" s="18">
        <v>78677.439999999988</v>
      </c>
      <c r="BP9" s="18">
        <v>77937.88</v>
      </c>
      <c r="BQ9" s="18">
        <v>18699.270000000004</v>
      </c>
      <c r="BR9" s="18">
        <v>48661.099999999991</v>
      </c>
      <c r="BS9" s="19"/>
    </row>
    <row r="10" spans="1:75" ht="12.75" customHeight="1" x14ac:dyDescent="0.2">
      <c r="A10" s="17" t="s">
        <v>2</v>
      </c>
      <c r="B10" s="24" t="s">
        <v>1</v>
      </c>
      <c r="C10" s="24" t="s">
        <v>1</v>
      </c>
      <c r="D10" s="24" t="s">
        <v>1</v>
      </c>
      <c r="E10" s="24" t="s">
        <v>1</v>
      </c>
      <c r="F10" s="24" t="s">
        <v>1</v>
      </c>
      <c r="G10" s="24" t="s">
        <v>1</v>
      </c>
      <c r="H10" s="24" t="s">
        <v>1</v>
      </c>
      <c r="I10" s="24" t="s">
        <v>1</v>
      </c>
      <c r="J10" s="24" t="s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7"/>
    </row>
    <row r="11" spans="1:75" ht="12.75" customHeight="1" x14ac:dyDescent="0.2">
      <c r="A11" s="17" t="s">
        <v>3</v>
      </c>
      <c r="B11" s="18">
        <v>27693.670000000002</v>
      </c>
      <c r="C11" s="18">
        <v>27696.23</v>
      </c>
      <c r="D11" s="18">
        <v>27696.670000000002</v>
      </c>
      <c r="E11" s="18">
        <v>27697.51</v>
      </c>
      <c r="F11" s="18">
        <v>27689.629999999997</v>
      </c>
      <c r="G11" s="18">
        <v>27702.99</v>
      </c>
      <c r="H11" s="18">
        <v>27703.829999999998</v>
      </c>
      <c r="I11" s="18">
        <v>27704.36</v>
      </c>
      <c r="J11" s="18">
        <v>27877.56</v>
      </c>
      <c r="K11" s="6">
        <v>27730.14</v>
      </c>
      <c r="L11" s="6">
        <v>27734.15</v>
      </c>
      <c r="M11" s="6">
        <v>27727.719999999998</v>
      </c>
      <c r="N11" s="6">
        <v>27719.68</v>
      </c>
      <c r="O11" s="6">
        <v>27719.83</v>
      </c>
      <c r="P11" s="6">
        <v>27720.09</v>
      </c>
      <c r="Q11" s="6">
        <v>27731.850000000002</v>
      </c>
      <c r="R11" s="6">
        <v>27731.850000000002</v>
      </c>
      <c r="S11" s="6">
        <v>27736.82</v>
      </c>
      <c r="T11" s="6">
        <v>27741.64</v>
      </c>
      <c r="U11" s="6">
        <v>27743.84</v>
      </c>
      <c r="V11" s="6">
        <v>27969.09</v>
      </c>
      <c r="W11" s="6">
        <v>28070.699999999997</v>
      </c>
      <c r="X11" s="6">
        <v>28071.52</v>
      </c>
      <c r="Y11" s="6">
        <v>28160.2</v>
      </c>
      <c r="Z11" s="6">
        <v>28160.789999999997</v>
      </c>
      <c r="AA11" s="6">
        <v>28160.959999999999</v>
      </c>
      <c r="AB11" s="6">
        <v>28159.8</v>
      </c>
      <c r="AC11" s="6">
        <v>28159.88</v>
      </c>
      <c r="AD11" s="6">
        <v>28162.12</v>
      </c>
      <c r="AE11" s="6">
        <v>28185.51</v>
      </c>
      <c r="AF11" s="6">
        <v>27908.2</v>
      </c>
      <c r="AG11" s="6">
        <v>27916.969999999998</v>
      </c>
      <c r="AH11" s="6">
        <v>28153.039999999997</v>
      </c>
      <c r="AI11" s="6">
        <v>29522.46</v>
      </c>
      <c r="AJ11" s="6">
        <v>39323.320000000007</v>
      </c>
      <c r="AK11" s="6">
        <v>29943.969999999998</v>
      </c>
      <c r="AL11" s="6">
        <v>29944.58</v>
      </c>
      <c r="AM11" s="6">
        <v>29944.57</v>
      </c>
      <c r="AN11" s="6">
        <v>29993.379999999997</v>
      </c>
      <c r="AO11" s="6">
        <v>29995.21</v>
      </c>
      <c r="AP11" s="6">
        <v>30005.35</v>
      </c>
      <c r="AQ11" s="6">
        <v>30006.639999999999</v>
      </c>
      <c r="AR11" s="6">
        <v>30025.230000000003</v>
      </c>
      <c r="AS11" s="6">
        <v>29988.589999999997</v>
      </c>
      <c r="AT11" s="6">
        <v>30044.6</v>
      </c>
      <c r="AU11" s="6">
        <v>27393.85</v>
      </c>
      <c r="AV11" s="6">
        <v>27666.26</v>
      </c>
      <c r="AW11" s="6">
        <v>30344.3</v>
      </c>
      <c r="AX11" s="6">
        <v>27995.309999999998</v>
      </c>
      <c r="AY11" s="6">
        <v>27995.41</v>
      </c>
      <c r="AZ11" s="6">
        <v>27989.129999999997</v>
      </c>
      <c r="BA11" s="6">
        <v>27989.039999999997</v>
      </c>
      <c r="BB11" s="6">
        <v>27989.96</v>
      </c>
      <c r="BC11" s="6">
        <v>27988.829999999998</v>
      </c>
      <c r="BD11" s="6">
        <v>27991.38</v>
      </c>
      <c r="BE11" s="6">
        <v>29159.040000000001</v>
      </c>
      <c r="BF11" s="6">
        <v>28756.59</v>
      </c>
      <c r="BG11" s="6">
        <v>28594</v>
      </c>
      <c r="BH11" s="6">
        <v>28597</v>
      </c>
      <c r="BI11" s="6">
        <v>28597</v>
      </c>
      <c r="BJ11" s="6">
        <v>28600</v>
      </c>
      <c r="BK11" s="6">
        <v>28603</v>
      </c>
      <c r="BL11" s="6">
        <v>28604</v>
      </c>
      <c r="BM11" s="6">
        <v>28607</v>
      </c>
      <c r="BN11" s="6">
        <v>28612</v>
      </c>
      <c r="BO11" s="6">
        <v>28613</v>
      </c>
      <c r="BP11" s="6">
        <v>28621</v>
      </c>
      <c r="BQ11" s="6">
        <v>28634</v>
      </c>
      <c r="BR11" s="6">
        <v>28639</v>
      </c>
      <c r="BS11" s="7"/>
    </row>
    <row r="12" spans="1:75" s="15" customFormat="1" ht="12.75" customHeight="1" x14ac:dyDescent="0.2">
      <c r="A12" s="17" t="s">
        <v>90</v>
      </c>
      <c r="B12" s="18">
        <v>5363.6399999999994</v>
      </c>
      <c r="C12" s="18">
        <v>4065.5199999999995</v>
      </c>
      <c r="D12" s="18">
        <v>15668.49</v>
      </c>
      <c r="E12" s="18">
        <v>4107.6500000000005</v>
      </c>
      <c r="F12" s="18">
        <v>7085.3399999999992</v>
      </c>
      <c r="G12" s="18">
        <v>4325.55</v>
      </c>
      <c r="H12" s="18">
        <v>3956.94</v>
      </c>
      <c r="I12" s="18">
        <v>4258.1400000000003</v>
      </c>
      <c r="J12" s="18">
        <v>4164.2700000000004</v>
      </c>
      <c r="K12" s="18">
        <v>5153.53</v>
      </c>
      <c r="L12" s="18">
        <v>10068.439999999999</v>
      </c>
      <c r="M12" s="18">
        <v>6523.75</v>
      </c>
      <c r="N12" s="18">
        <v>9757.8100000000013</v>
      </c>
      <c r="O12" s="18">
        <v>6056.7</v>
      </c>
      <c r="P12" s="18">
        <v>5441.6900000000014</v>
      </c>
      <c r="Q12" s="18">
        <v>6006.3799999999992</v>
      </c>
      <c r="R12" s="18">
        <v>8190.1100000000015</v>
      </c>
      <c r="S12" s="18">
        <v>5273.16</v>
      </c>
      <c r="T12" s="18">
        <v>4963.4399999999996</v>
      </c>
      <c r="U12" s="18">
        <v>4889.32</v>
      </c>
      <c r="V12" s="18">
        <v>1123.1699999999987</v>
      </c>
      <c r="W12" s="18">
        <v>5279.67</v>
      </c>
      <c r="X12" s="18">
        <v>10658.960000000001</v>
      </c>
      <c r="Y12" s="18">
        <v>3255.39</v>
      </c>
      <c r="Z12" s="18">
        <v>9471.4399999999987</v>
      </c>
      <c r="AA12" s="18">
        <v>6254.2699999999995</v>
      </c>
      <c r="AB12" s="18">
        <v>6231.3</v>
      </c>
      <c r="AC12" s="18">
        <v>6090.03</v>
      </c>
      <c r="AD12" s="18">
        <v>8374.94</v>
      </c>
      <c r="AE12" s="18">
        <v>5325.3399999999992</v>
      </c>
      <c r="AF12" s="18">
        <v>5034.28</v>
      </c>
      <c r="AG12" s="18">
        <v>5093.21</v>
      </c>
      <c r="AH12" s="18">
        <v>5064.7800000000007</v>
      </c>
      <c r="AI12" s="18">
        <v>7391.67</v>
      </c>
      <c r="AJ12" s="18">
        <v>10082.24</v>
      </c>
      <c r="AK12" s="18">
        <v>4638.29</v>
      </c>
      <c r="AL12" s="18">
        <v>8405.2000000000007</v>
      </c>
      <c r="AM12" s="18">
        <v>7323.1</v>
      </c>
      <c r="AN12" s="18">
        <v>7725.49</v>
      </c>
      <c r="AO12" s="18">
        <v>7324.829999999999</v>
      </c>
      <c r="AP12" s="18">
        <v>10978.93</v>
      </c>
      <c r="AQ12" s="18">
        <v>5251.9599999999991</v>
      </c>
      <c r="AR12" s="18">
        <v>8317.8000000000011</v>
      </c>
      <c r="AS12" s="18">
        <v>8786.49</v>
      </c>
      <c r="AT12" s="18">
        <v>8640.09</v>
      </c>
      <c r="AU12" s="18">
        <v>4117.5600000000004</v>
      </c>
      <c r="AV12" s="18">
        <v>7398.56</v>
      </c>
      <c r="AW12" s="18">
        <v>22144.31</v>
      </c>
      <c r="AX12" s="18">
        <v>15440.29</v>
      </c>
      <c r="AY12" s="18">
        <v>-8579.5199999999986</v>
      </c>
      <c r="AZ12" s="18">
        <v>3369.8700000000003</v>
      </c>
      <c r="BA12" s="18">
        <v>3370.85</v>
      </c>
      <c r="BB12" s="18">
        <v>3416.61</v>
      </c>
      <c r="BC12" s="18">
        <v>6539.17</v>
      </c>
      <c r="BD12" s="18">
        <v>3380.11</v>
      </c>
      <c r="BE12" s="18">
        <v>3423.61</v>
      </c>
      <c r="BF12" s="18">
        <v>3356.71</v>
      </c>
      <c r="BG12" s="18">
        <v>3390</v>
      </c>
      <c r="BH12" s="18">
        <v>3390</v>
      </c>
      <c r="BI12" s="18">
        <v>3390</v>
      </c>
      <c r="BJ12" s="18">
        <v>3390</v>
      </c>
      <c r="BK12" s="18">
        <v>3390</v>
      </c>
      <c r="BL12" s="18">
        <v>3390</v>
      </c>
      <c r="BM12" s="18">
        <v>3390</v>
      </c>
      <c r="BN12" s="18">
        <v>3390</v>
      </c>
      <c r="BO12" s="18">
        <v>3390</v>
      </c>
      <c r="BP12" s="18">
        <v>3390</v>
      </c>
      <c r="BQ12" s="18">
        <v>3390</v>
      </c>
      <c r="BR12" s="18">
        <v>3390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75015.599999999991</v>
      </c>
      <c r="C13" s="23">
        <f t="shared" si="0"/>
        <v>57039.71</v>
      </c>
      <c r="D13" s="23">
        <f t="shared" si="0"/>
        <v>74193.540000000008</v>
      </c>
      <c r="E13" s="23">
        <f t="shared" si="0"/>
        <v>49822.389999999992</v>
      </c>
      <c r="F13" s="23">
        <f t="shared" si="0"/>
        <v>61416.799999999988</v>
      </c>
      <c r="G13" s="23">
        <f t="shared" si="0"/>
        <v>57605.03</v>
      </c>
      <c r="H13" s="23">
        <f t="shared" si="0"/>
        <v>56362.360000000008</v>
      </c>
      <c r="I13" s="23">
        <f t="shared" si="0"/>
        <v>63168.86</v>
      </c>
      <c r="J13" s="23">
        <f t="shared" si="0"/>
        <v>170146.35</v>
      </c>
      <c r="K13" s="23">
        <f t="shared" si="0"/>
        <v>97891.989999999991</v>
      </c>
      <c r="L13" s="23">
        <f t="shared" si="0"/>
        <v>69314.34</v>
      </c>
      <c r="M13" s="23">
        <f t="shared" si="0"/>
        <v>62986.22</v>
      </c>
      <c r="N13" s="23">
        <f t="shared" si="0"/>
        <v>81905.25999999998</v>
      </c>
      <c r="O13" s="23">
        <f t="shared" si="0"/>
        <v>64049.58</v>
      </c>
      <c r="P13" s="23">
        <f t="shared" si="0"/>
        <v>58562.22</v>
      </c>
      <c r="Q13" s="23">
        <f t="shared" si="0"/>
        <v>64636.38</v>
      </c>
      <c r="R13" s="23">
        <f t="shared" si="0"/>
        <v>63710.960000000006</v>
      </c>
      <c r="S13" s="23">
        <f t="shared" si="0"/>
        <v>63203.450000000012</v>
      </c>
      <c r="T13" s="23">
        <f t="shared" si="0"/>
        <v>60479.590000000004</v>
      </c>
      <c r="U13" s="23">
        <f t="shared" si="0"/>
        <v>72010.03</v>
      </c>
      <c r="V13" s="23">
        <f t="shared" si="0"/>
        <v>405811.05</v>
      </c>
      <c r="W13" s="23">
        <f t="shared" si="0"/>
        <v>74971.540000000008</v>
      </c>
      <c r="X13" s="23">
        <f t="shared" si="0"/>
        <v>-73709.989999999962</v>
      </c>
      <c r="Y13" s="23">
        <f t="shared" si="0"/>
        <v>62846.64</v>
      </c>
      <c r="Z13" s="23">
        <f t="shared" si="0"/>
        <v>69182.19</v>
      </c>
      <c r="AA13" s="23">
        <f t="shared" si="0"/>
        <v>67529.2</v>
      </c>
      <c r="AB13" s="23">
        <f t="shared" si="0"/>
        <v>66443.569999999992</v>
      </c>
      <c r="AC13" s="23">
        <f t="shared" si="0"/>
        <v>87551.76</v>
      </c>
      <c r="AD13" s="23">
        <f t="shared" si="0"/>
        <v>297185.12</v>
      </c>
      <c r="AE13" s="23">
        <f t="shared" si="0"/>
        <v>83606.39</v>
      </c>
      <c r="AF13" s="23">
        <f t="shared" si="0"/>
        <v>77878.23</v>
      </c>
      <c r="AG13" s="23">
        <f t="shared" si="0"/>
        <v>379574.93</v>
      </c>
      <c r="AH13" s="23">
        <f t="shared" ref="AH13:BM13" si="1">SUM(AH9:AH12)</f>
        <v>1007752.7699999999</v>
      </c>
      <c r="AI13" s="23">
        <f t="shared" si="1"/>
        <v>65868.17</v>
      </c>
      <c r="AJ13" s="23">
        <f t="shared" si="1"/>
        <v>101040.86000000002</v>
      </c>
      <c r="AK13" s="23">
        <f t="shared" si="1"/>
        <v>61310.280000000006</v>
      </c>
      <c r="AL13" s="23">
        <f t="shared" si="1"/>
        <v>-626980.20000000019</v>
      </c>
      <c r="AM13" s="23">
        <f t="shared" si="1"/>
        <v>251820.34</v>
      </c>
      <c r="AN13" s="23">
        <f t="shared" si="1"/>
        <v>62420.969999999994</v>
      </c>
      <c r="AO13" s="23">
        <f t="shared" si="1"/>
        <v>72261.41</v>
      </c>
      <c r="AP13" s="23">
        <f t="shared" si="1"/>
        <v>128661.9</v>
      </c>
      <c r="AQ13" s="23">
        <f t="shared" si="1"/>
        <v>65560.88</v>
      </c>
      <c r="AR13" s="23">
        <f t="shared" si="1"/>
        <v>104447.74</v>
      </c>
      <c r="AS13" s="23">
        <f t="shared" si="1"/>
        <v>68761.03</v>
      </c>
      <c r="AT13" s="23">
        <f t="shared" si="1"/>
        <v>35314.609999999986</v>
      </c>
      <c r="AU13" s="23">
        <f t="shared" si="1"/>
        <v>44081.24</v>
      </c>
      <c r="AV13" s="23">
        <f t="shared" si="1"/>
        <v>52261.14</v>
      </c>
      <c r="AW13" s="23">
        <f t="shared" si="1"/>
        <v>105454.65</v>
      </c>
      <c r="AX13" s="23">
        <f t="shared" si="1"/>
        <v>74431.62</v>
      </c>
      <c r="AY13" s="23">
        <f t="shared" si="1"/>
        <v>40118.04</v>
      </c>
      <c r="AZ13" s="23">
        <f t="shared" si="1"/>
        <v>53035.390000000007</v>
      </c>
      <c r="BA13" s="23">
        <f t="shared" si="1"/>
        <v>22149.149999999998</v>
      </c>
      <c r="BB13" s="23">
        <f t="shared" si="1"/>
        <v>61708.97</v>
      </c>
      <c r="BC13" s="23">
        <f t="shared" si="1"/>
        <v>153264.62999999995</v>
      </c>
      <c r="BD13" s="23">
        <f t="shared" si="1"/>
        <v>142477.07</v>
      </c>
      <c r="BE13" s="23">
        <f t="shared" si="1"/>
        <v>95614.599999999991</v>
      </c>
      <c r="BF13" s="23">
        <f t="shared" si="1"/>
        <v>113829.11</v>
      </c>
      <c r="BG13" s="23">
        <f t="shared" si="1"/>
        <v>49572.2</v>
      </c>
      <c r="BH13" s="23">
        <f t="shared" si="1"/>
        <v>49632.11</v>
      </c>
      <c r="BI13" s="23">
        <f t="shared" si="1"/>
        <v>57420.57</v>
      </c>
      <c r="BJ13" s="23">
        <f t="shared" si="1"/>
        <v>50403.380000000005</v>
      </c>
      <c r="BK13" s="23">
        <f t="shared" si="1"/>
        <v>49152.5</v>
      </c>
      <c r="BL13" s="23">
        <f t="shared" si="1"/>
        <v>51350.99</v>
      </c>
      <c r="BM13" s="23">
        <f t="shared" si="1"/>
        <v>49143.35</v>
      </c>
      <c r="BN13" s="23">
        <f t="shared" ref="BN13:BR13" si="2">SUM(BN9:BN12)</f>
        <v>52534.350000000006</v>
      </c>
      <c r="BO13" s="23">
        <f t="shared" si="2"/>
        <v>110680.43999999999</v>
      </c>
      <c r="BP13" s="23">
        <f t="shared" si="2"/>
        <v>109948.88</v>
      </c>
      <c r="BQ13" s="23">
        <f t="shared" si="2"/>
        <v>50723.270000000004</v>
      </c>
      <c r="BR13" s="23">
        <f t="shared" si="2"/>
        <v>80690.099999999991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390487.98999999987</v>
      </c>
    </row>
  </sheetData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ignoredErrors>
    <ignoredError sqref="B10:BR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P1" zoomScale="85" zoomScaleNormal="85" workbookViewId="0">
      <selection activeCell="AR15" sqref="AR15:AT15"/>
    </sheetView>
  </sheetViews>
  <sheetFormatPr defaultRowHeight="12.75" x14ac:dyDescent="0.2"/>
  <cols>
    <col min="1" max="1" width="35.8554687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31175.200000000001</v>
      </c>
      <c r="C9" s="18">
        <v>96266.500000000015</v>
      </c>
      <c r="D9" s="18">
        <v>78701.480000000025</v>
      </c>
      <c r="E9" s="18">
        <v>73166.87000000001</v>
      </c>
      <c r="F9" s="18">
        <v>134896.58000000002</v>
      </c>
      <c r="G9" s="18">
        <v>71347.100000000006</v>
      </c>
      <c r="H9" s="18">
        <v>74072.070000000007</v>
      </c>
      <c r="I9" s="18">
        <v>106802.24000000001</v>
      </c>
      <c r="J9" s="18">
        <v>92720.320000000036</v>
      </c>
      <c r="K9" s="18">
        <v>113398.90999999997</v>
      </c>
      <c r="L9" s="18">
        <v>93169.41</v>
      </c>
      <c r="M9" s="18">
        <v>80092.569999999992</v>
      </c>
      <c r="N9" s="18">
        <v>84965.910000000018</v>
      </c>
      <c r="O9" s="18">
        <v>80288.60000000002</v>
      </c>
      <c r="P9" s="18">
        <v>79085.329999999987</v>
      </c>
      <c r="Q9" s="18">
        <v>99270.700000000012</v>
      </c>
      <c r="R9" s="18">
        <v>93820.749999999985</v>
      </c>
      <c r="S9" s="18">
        <v>101377.09000000003</v>
      </c>
      <c r="T9" s="18">
        <v>82714.750000000029</v>
      </c>
      <c r="U9" s="18">
        <v>95771.569999999992</v>
      </c>
      <c r="V9" s="18">
        <v>128926.36</v>
      </c>
      <c r="W9" s="18">
        <v>81509.949999999968</v>
      </c>
      <c r="X9" s="18">
        <v>90706.829999999987</v>
      </c>
      <c r="Y9" s="18">
        <v>79554.14</v>
      </c>
      <c r="Z9" s="18">
        <v>116336.02</v>
      </c>
      <c r="AA9" s="18">
        <v>70213.42</v>
      </c>
      <c r="AB9" s="18">
        <v>94229.710000000021</v>
      </c>
      <c r="AC9" s="18">
        <v>85133.8</v>
      </c>
      <c r="AD9" s="18">
        <v>110186.24000000002</v>
      </c>
      <c r="AE9" s="18">
        <v>80654.560000000012</v>
      </c>
      <c r="AF9" s="18">
        <v>97080.449999999968</v>
      </c>
      <c r="AG9" s="18">
        <v>81402.820000000007</v>
      </c>
      <c r="AH9" s="18">
        <v>97468.169999999984</v>
      </c>
      <c r="AI9" s="18">
        <v>75689.460000000006</v>
      </c>
      <c r="AJ9" s="18">
        <v>74098.599999999991</v>
      </c>
      <c r="AK9" s="18">
        <v>127307.39</v>
      </c>
      <c r="AL9" s="18">
        <v>66592.929999999993</v>
      </c>
      <c r="AM9" s="18">
        <v>90057.74000000002</v>
      </c>
      <c r="AN9" s="18">
        <v>81313.060000000012</v>
      </c>
      <c r="AO9" s="18">
        <v>111107.56999999998</v>
      </c>
      <c r="AP9" s="18">
        <v>80819.189999999988</v>
      </c>
      <c r="AQ9" s="18">
        <v>83613.599999999991</v>
      </c>
      <c r="AR9" s="18">
        <v>132478.46</v>
      </c>
      <c r="AS9" s="18">
        <v>107579.36000000002</v>
      </c>
      <c r="AT9" s="18">
        <v>245033.74000000002</v>
      </c>
      <c r="AU9" s="18">
        <v>86856.810000000012</v>
      </c>
      <c r="AV9" s="18">
        <v>72903.310000000012</v>
      </c>
      <c r="AW9" s="18">
        <v>102486.84000000003</v>
      </c>
      <c r="AX9" s="18">
        <v>145635.35</v>
      </c>
      <c r="AY9" s="18">
        <v>112506.95</v>
      </c>
      <c r="AZ9" s="18">
        <v>104208.78999999995</v>
      </c>
      <c r="BA9" s="18">
        <v>98268.180000000008</v>
      </c>
      <c r="BB9" s="18">
        <v>148842.15</v>
      </c>
      <c r="BC9" s="18">
        <v>137631.47999999998</v>
      </c>
      <c r="BD9" s="18">
        <v>276670.56000000006</v>
      </c>
      <c r="BE9" s="18">
        <v>125820.45</v>
      </c>
      <c r="BF9" s="18">
        <v>272403.73</v>
      </c>
      <c r="BG9" s="18">
        <v>154433.05999999997</v>
      </c>
      <c r="BH9" s="18">
        <v>169338.12999999998</v>
      </c>
      <c r="BI9" s="18">
        <v>150353.30000000002</v>
      </c>
      <c r="BJ9" s="18">
        <v>153760.99000000002</v>
      </c>
      <c r="BK9" s="18">
        <v>170049.02000000002</v>
      </c>
      <c r="BL9" s="18">
        <v>198857.12999999998</v>
      </c>
      <c r="BM9" s="18">
        <v>163841.49000000002</v>
      </c>
      <c r="BN9" s="18">
        <v>195587.87000000002</v>
      </c>
      <c r="BO9" s="18">
        <v>149814.49000000002</v>
      </c>
      <c r="BP9" s="18">
        <v>180091.89999999997</v>
      </c>
      <c r="BQ9" s="18">
        <v>155975.76</v>
      </c>
      <c r="BR9" s="18">
        <v>158118.87000000002</v>
      </c>
      <c r="BS9" s="19"/>
    </row>
    <row r="10" spans="1:75" ht="12.75" customHeight="1" x14ac:dyDescent="0.2">
      <c r="A10" s="17" t="s">
        <v>2</v>
      </c>
      <c r="B10" s="24" t="s">
        <v>1</v>
      </c>
      <c r="C10" s="24" t="s">
        <v>1</v>
      </c>
      <c r="D10" s="24" t="s">
        <v>1</v>
      </c>
      <c r="E10" s="24" t="s">
        <v>1</v>
      </c>
      <c r="F10" s="24" t="s">
        <v>1</v>
      </c>
      <c r="G10" s="24" t="s">
        <v>1</v>
      </c>
      <c r="H10" s="24" t="s">
        <v>1</v>
      </c>
      <c r="I10" s="24" t="s">
        <v>1</v>
      </c>
      <c r="J10" s="24" t="s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7"/>
    </row>
    <row r="11" spans="1:75" ht="12.75" customHeight="1" x14ac:dyDescent="0.2">
      <c r="A11" s="17" t="s">
        <v>3</v>
      </c>
      <c r="B11" s="18">
        <v>67323.899999999994</v>
      </c>
      <c r="C11" s="18">
        <v>67482.84</v>
      </c>
      <c r="D11" s="18">
        <v>67626.11</v>
      </c>
      <c r="E11" s="18">
        <v>67817.66</v>
      </c>
      <c r="F11" s="18">
        <v>68200.62</v>
      </c>
      <c r="G11" s="18">
        <v>68253.45</v>
      </c>
      <c r="H11" s="18">
        <v>68808.929999999993</v>
      </c>
      <c r="I11" s="18">
        <v>71907.19</v>
      </c>
      <c r="J11" s="18">
        <v>72361.100000000006</v>
      </c>
      <c r="K11" s="6">
        <v>69073.52</v>
      </c>
      <c r="L11" s="6">
        <v>68957.279999999999</v>
      </c>
      <c r="M11" s="6">
        <v>68944.479999999996</v>
      </c>
      <c r="N11" s="6">
        <v>68928.37</v>
      </c>
      <c r="O11" s="6">
        <v>68968.26999999999</v>
      </c>
      <c r="P11" s="6">
        <v>68988.240000000005</v>
      </c>
      <c r="Q11" s="6">
        <v>69011.530000000013</v>
      </c>
      <c r="R11" s="6">
        <v>69011.650000000009</v>
      </c>
      <c r="S11" s="6">
        <v>69021.710000000006</v>
      </c>
      <c r="T11" s="6">
        <v>68957.929999999993</v>
      </c>
      <c r="U11" s="6">
        <v>69667.460000000006</v>
      </c>
      <c r="V11" s="6">
        <v>71043.48000000001</v>
      </c>
      <c r="W11" s="6">
        <v>69397.570000000007</v>
      </c>
      <c r="X11" s="6">
        <v>69328.14</v>
      </c>
      <c r="Y11" s="6">
        <v>69473.930000000008</v>
      </c>
      <c r="Z11" s="6">
        <v>69449.73000000001</v>
      </c>
      <c r="AA11" s="6">
        <v>69450.16</v>
      </c>
      <c r="AB11" s="6">
        <v>69448.11</v>
      </c>
      <c r="AC11" s="6">
        <v>69448.27</v>
      </c>
      <c r="AD11" s="6">
        <v>69750.95</v>
      </c>
      <c r="AE11" s="6">
        <v>69791.05</v>
      </c>
      <c r="AF11" s="6">
        <v>66604.23</v>
      </c>
      <c r="AG11" s="6">
        <v>62058.63</v>
      </c>
      <c r="AH11" s="6">
        <v>63263.81</v>
      </c>
      <c r="AI11" s="6">
        <v>63265.259999999995</v>
      </c>
      <c r="AJ11" s="6">
        <v>63265.25</v>
      </c>
      <c r="AK11" s="6">
        <v>63399.399999999987</v>
      </c>
      <c r="AL11" s="6">
        <v>63403.25</v>
      </c>
      <c r="AM11" s="6">
        <v>63403.630000000005</v>
      </c>
      <c r="AN11" s="6">
        <v>63436.899999999994</v>
      </c>
      <c r="AO11" s="6">
        <v>64004.240000000005</v>
      </c>
      <c r="AP11" s="6">
        <v>64014.61</v>
      </c>
      <c r="AQ11" s="6">
        <v>66913.94</v>
      </c>
      <c r="AR11" s="6">
        <v>66953.759999999995</v>
      </c>
      <c r="AS11" s="6">
        <v>66980.009999999995</v>
      </c>
      <c r="AT11" s="6">
        <v>64885.75</v>
      </c>
      <c r="AU11" s="6">
        <v>65650.009999999995</v>
      </c>
      <c r="AV11" s="6">
        <v>65543.349999999991</v>
      </c>
      <c r="AW11" s="6">
        <v>65714.55</v>
      </c>
      <c r="AX11" s="6">
        <v>65170.909999999996</v>
      </c>
      <c r="AY11" s="6">
        <v>65298.409999999996</v>
      </c>
      <c r="AZ11" s="6">
        <v>65224.099999999991</v>
      </c>
      <c r="BA11" s="6">
        <v>65291.22</v>
      </c>
      <c r="BB11" s="6">
        <v>65295.92</v>
      </c>
      <c r="BC11" s="6">
        <v>65297.75</v>
      </c>
      <c r="BD11" s="6">
        <v>65437.859999999993</v>
      </c>
      <c r="BE11" s="6">
        <v>65427.45</v>
      </c>
      <c r="BF11" s="6">
        <v>64515.43</v>
      </c>
      <c r="BG11" s="6">
        <v>85794</v>
      </c>
      <c r="BH11" s="6">
        <v>85802</v>
      </c>
      <c r="BI11" s="6">
        <v>85804</v>
      </c>
      <c r="BJ11" s="6">
        <v>85814</v>
      </c>
      <c r="BK11" s="6">
        <v>85826</v>
      </c>
      <c r="BL11" s="6">
        <v>85829</v>
      </c>
      <c r="BM11" s="6">
        <v>85840</v>
      </c>
      <c r="BN11" s="6">
        <v>85858</v>
      </c>
      <c r="BO11" s="6">
        <v>85863</v>
      </c>
      <c r="BP11" s="6">
        <v>85894</v>
      </c>
      <c r="BQ11" s="6">
        <v>85941</v>
      </c>
      <c r="BR11" s="6">
        <v>85941</v>
      </c>
      <c r="BS11" s="7"/>
    </row>
    <row r="12" spans="1:75" s="15" customFormat="1" ht="12.75" customHeight="1" x14ac:dyDescent="0.2">
      <c r="A12" s="17" t="s">
        <v>90</v>
      </c>
      <c r="B12" s="18">
        <v>64005.35</v>
      </c>
      <c r="C12" s="18">
        <v>66644.350000000006</v>
      </c>
      <c r="D12" s="18">
        <v>124451.28</v>
      </c>
      <c r="E12" s="18">
        <v>65948.33</v>
      </c>
      <c r="F12" s="18">
        <v>66122.67</v>
      </c>
      <c r="G12" s="18">
        <v>65881.63</v>
      </c>
      <c r="H12" s="18">
        <v>82888.38</v>
      </c>
      <c r="I12" s="18">
        <v>82833.709999999992</v>
      </c>
      <c r="J12" s="18">
        <v>82770.81</v>
      </c>
      <c r="K12" s="18">
        <v>81235.92</v>
      </c>
      <c r="L12" s="18">
        <v>81915.92</v>
      </c>
      <c r="M12" s="18">
        <v>100088.67</v>
      </c>
      <c r="N12" s="18">
        <v>68462</v>
      </c>
      <c r="O12" s="18">
        <v>75760.3</v>
      </c>
      <c r="P12" s="18">
        <v>68280.63</v>
      </c>
      <c r="Q12" s="18">
        <v>60789.14</v>
      </c>
      <c r="R12" s="18">
        <v>68353.63</v>
      </c>
      <c r="S12" s="18">
        <v>68247.490000000005</v>
      </c>
      <c r="T12" s="18">
        <v>67308.3</v>
      </c>
      <c r="U12" s="18">
        <v>67209.36</v>
      </c>
      <c r="V12" s="18">
        <v>59786.270000000004</v>
      </c>
      <c r="W12" s="18">
        <v>64545.89</v>
      </c>
      <c r="X12" s="18">
        <v>65267.7</v>
      </c>
      <c r="Y12" s="18">
        <v>64412.35</v>
      </c>
      <c r="Z12" s="18">
        <v>63881.61</v>
      </c>
      <c r="AA12" s="18">
        <v>66531.5</v>
      </c>
      <c r="AB12" s="18">
        <v>63589.38</v>
      </c>
      <c r="AC12" s="18">
        <v>63534.58</v>
      </c>
      <c r="AD12" s="18">
        <v>63717.96</v>
      </c>
      <c r="AE12" s="18">
        <v>63607.29</v>
      </c>
      <c r="AF12" s="18">
        <v>83209.62</v>
      </c>
      <c r="AG12" s="18">
        <v>62447.06</v>
      </c>
      <c r="AH12" s="18">
        <v>62251.24</v>
      </c>
      <c r="AI12" s="18">
        <v>23635.75</v>
      </c>
      <c r="AJ12" s="18">
        <v>25449.25</v>
      </c>
      <c r="AK12" s="18">
        <v>24072.46</v>
      </c>
      <c r="AL12" s="18">
        <v>23711.9</v>
      </c>
      <c r="AM12" s="18">
        <v>25673.73</v>
      </c>
      <c r="AN12" s="18">
        <v>2416.8500000000004</v>
      </c>
      <c r="AO12" s="18">
        <v>24139.56</v>
      </c>
      <c r="AP12" s="18">
        <v>24271.53</v>
      </c>
      <c r="AQ12" s="18">
        <v>23943.98</v>
      </c>
      <c r="AR12" s="18">
        <v>25310.93</v>
      </c>
      <c r="AS12" s="18">
        <v>24553</v>
      </c>
      <c r="AT12" s="18">
        <v>24244.7</v>
      </c>
      <c r="AU12" s="18">
        <v>36187.25</v>
      </c>
      <c r="AV12" s="18">
        <v>36820.42</v>
      </c>
      <c r="AW12" s="18">
        <v>36517.67</v>
      </c>
      <c r="AX12" s="18">
        <v>45390.75</v>
      </c>
      <c r="AY12" s="18">
        <v>46573.919999999998</v>
      </c>
      <c r="AZ12" s="18">
        <v>47536.44</v>
      </c>
      <c r="BA12" s="18">
        <v>53962.37</v>
      </c>
      <c r="BB12" s="18">
        <v>46571.6</v>
      </c>
      <c r="BC12" s="18">
        <v>46277.64</v>
      </c>
      <c r="BD12" s="18">
        <v>46352.79</v>
      </c>
      <c r="BE12" s="18">
        <v>46494.04</v>
      </c>
      <c r="BF12" s="18">
        <v>46742.26</v>
      </c>
      <c r="BG12" s="18">
        <v>41465</v>
      </c>
      <c r="BH12" s="18">
        <v>41465</v>
      </c>
      <c r="BI12" s="18">
        <v>41465</v>
      </c>
      <c r="BJ12" s="18">
        <v>41465</v>
      </c>
      <c r="BK12" s="18">
        <v>41465</v>
      </c>
      <c r="BL12" s="18">
        <v>41465</v>
      </c>
      <c r="BM12" s="18">
        <v>41465</v>
      </c>
      <c r="BN12" s="18">
        <v>41465</v>
      </c>
      <c r="BO12" s="18">
        <v>41465</v>
      </c>
      <c r="BP12" s="18">
        <v>41465</v>
      </c>
      <c r="BQ12" s="18">
        <v>41465</v>
      </c>
      <c r="BR12" s="18">
        <v>41465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162504.44999999998</v>
      </c>
      <c r="C13" s="23">
        <f t="shared" si="0"/>
        <v>230393.69000000003</v>
      </c>
      <c r="D13" s="23">
        <f t="shared" si="0"/>
        <v>270778.87</v>
      </c>
      <c r="E13" s="23">
        <f t="shared" si="0"/>
        <v>206932.86000000004</v>
      </c>
      <c r="F13" s="23">
        <f t="shared" si="0"/>
        <v>269219.87</v>
      </c>
      <c r="G13" s="23">
        <f t="shared" si="0"/>
        <v>205482.18</v>
      </c>
      <c r="H13" s="23">
        <f t="shared" si="0"/>
        <v>225769.38</v>
      </c>
      <c r="I13" s="23">
        <f t="shared" si="0"/>
        <v>261543.13999999998</v>
      </c>
      <c r="J13" s="23">
        <f t="shared" si="0"/>
        <v>247852.23000000004</v>
      </c>
      <c r="K13" s="23">
        <f t="shared" si="0"/>
        <v>263708.34999999998</v>
      </c>
      <c r="L13" s="23">
        <f t="shared" si="0"/>
        <v>244042.61</v>
      </c>
      <c r="M13" s="23">
        <f t="shared" si="0"/>
        <v>249125.71999999997</v>
      </c>
      <c r="N13" s="23">
        <f t="shared" si="0"/>
        <v>222356.28000000003</v>
      </c>
      <c r="O13" s="23">
        <f t="shared" si="0"/>
        <v>225017.16999999998</v>
      </c>
      <c r="P13" s="23">
        <f t="shared" si="0"/>
        <v>216354.2</v>
      </c>
      <c r="Q13" s="23">
        <f t="shared" si="0"/>
        <v>229071.37000000005</v>
      </c>
      <c r="R13" s="23">
        <f t="shared" si="0"/>
        <v>231186.03</v>
      </c>
      <c r="S13" s="23">
        <f t="shared" si="0"/>
        <v>238646.29000000004</v>
      </c>
      <c r="T13" s="23">
        <f t="shared" si="0"/>
        <v>218980.98000000004</v>
      </c>
      <c r="U13" s="23">
        <f t="shared" si="0"/>
        <v>232648.39</v>
      </c>
      <c r="V13" s="23">
        <f t="shared" si="0"/>
        <v>259756.11000000004</v>
      </c>
      <c r="W13" s="23">
        <f t="shared" si="0"/>
        <v>215453.40999999997</v>
      </c>
      <c r="X13" s="23">
        <f t="shared" si="0"/>
        <v>225302.66999999998</v>
      </c>
      <c r="Y13" s="23">
        <f t="shared" si="0"/>
        <v>213440.42</v>
      </c>
      <c r="Z13" s="23">
        <f t="shared" si="0"/>
        <v>249667.36</v>
      </c>
      <c r="AA13" s="23">
        <f t="shared" si="0"/>
        <v>206195.08000000002</v>
      </c>
      <c r="AB13" s="23">
        <f t="shared" si="0"/>
        <v>227267.20000000001</v>
      </c>
      <c r="AC13" s="23">
        <f t="shared" si="0"/>
        <v>218116.65000000002</v>
      </c>
      <c r="AD13" s="23">
        <f t="shared" si="0"/>
        <v>243655.15</v>
      </c>
      <c r="AE13" s="23">
        <f t="shared" si="0"/>
        <v>214052.90000000002</v>
      </c>
      <c r="AF13" s="23">
        <f t="shared" si="0"/>
        <v>246894.29999999996</v>
      </c>
      <c r="AG13" s="23">
        <f t="shared" si="0"/>
        <v>205908.51</v>
      </c>
      <c r="AH13" s="23">
        <f t="shared" ref="AH13:BM13" si="1">SUM(AH9:AH12)</f>
        <v>222983.21999999997</v>
      </c>
      <c r="AI13" s="23">
        <f t="shared" si="1"/>
        <v>162590.47</v>
      </c>
      <c r="AJ13" s="23">
        <f t="shared" si="1"/>
        <v>162813.09999999998</v>
      </c>
      <c r="AK13" s="23">
        <f t="shared" si="1"/>
        <v>214779.24999999997</v>
      </c>
      <c r="AL13" s="23">
        <f t="shared" si="1"/>
        <v>153708.07999999999</v>
      </c>
      <c r="AM13" s="23">
        <f t="shared" si="1"/>
        <v>179135.10000000003</v>
      </c>
      <c r="AN13" s="23">
        <f t="shared" si="1"/>
        <v>147166.81000000003</v>
      </c>
      <c r="AO13" s="23">
        <f t="shared" si="1"/>
        <v>199251.37</v>
      </c>
      <c r="AP13" s="23">
        <f t="shared" si="1"/>
        <v>169105.33</v>
      </c>
      <c r="AQ13" s="23">
        <f t="shared" si="1"/>
        <v>174471.52</v>
      </c>
      <c r="AR13" s="23">
        <f t="shared" si="1"/>
        <v>224743.14999999997</v>
      </c>
      <c r="AS13" s="23">
        <f t="shared" si="1"/>
        <v>199112.37</v>
      </c>
      <c r="AT13" s="23">
        <f t="shared" si="1"/>
        <v>334164.19</v>
      </c>
      <c r="AU13" s="23">
        <f t="shared" si="1"/>
        <v>188694.07</v>
      </c>
      <c r="AV13" s="23">
        <f t="shared" si="1"/>
        <v>175267.08000000002</v>
      </c>
      <c r="AW13" s="23">
        <f t="shared" si="1"/>
        <v>204719.06</v>
      </c>
      <c r="AX13" s="23">
        <f t="shared" si="1"/>
        <v>256197.01</v>
      </c>
      <c r="AY13" s="23">
        <f t="shared" si="1"/>
        <v>224379.27999999997</v>
      </c>
      <c r="AZ13" s="23">
        <f t="shared" si="1"/>
        <v>216969.32999999996</v>
      </c>
      <c r="BA13" s="23">
        <f t="shared" si="1"/>
        <v>217521.77000000002</v>
      </c>
      <c r="BB13" s="23">
        <f t="shared" si="1"/>
        <v>260709.67</v>
      </c>
      <c r="BC13" s="23">
        <f t="shared" si="1"/>
        <v>249206.87</v>
      </c>
      <c r="BD13" s="23">
        <f t="shared" si="1"/>
        <v>388461.21</v>
      </c>
      <c r="BE13" s="23">
        <f t="shared" si="1"/>
        <v>237741.94</v>
      </c>
      <c r="BF13" s="23">
        <f t="shared" si="1"/>
        <v>383661.42</v>
      </c>
      <c r="BG13" s="23">
        <f t="shared" si="1"/>
        <v>281692.05999999994</v>
      </c>
      <c r="BH13" s="23">
        <f t="shared" si="1"/>
        <v>296605.13</v>
      </c>
      <c r="BI13" s="23">
        <f t="shared" si="1"/>
        <v>277622.30000000005</v>
      </c>
      <c r="BJ13" s="23">
        <f t="shared" si="1"/>
        <v>281039.99</v>
      </c>
      <c r="BK13" s="23">
        <f t="shared" si="1"/>
        <v>297340.02</v>
      </c>
      <c r="BL13" s="23">
        <f t="shared" si="1"/>
        <v>326151.13</v>
      </c>
      <c r="BM13" s="23">
        <f t="shared" si="1"/>
        <v>291146.49</v>
      </c>
      <c r="BN13" s="23">
        <f t="shared" ref="BN13:BR13" si="2">SUM(BN9:BN12)</f>
        <v>322910.87</v>
      </c>
      <c r="BO13" s="23">
        <f t="shared" si="2"/>
        <v>277142.49</v>
      </c>
      <c r="BP13" s="23">
        <f t="shared" si="2"/>
        <v>307450.89999999997</v>
      </c>
      <c r="BQ13" s="23">
        <f t="shared" si="2"/>
        <v>283381.76000000001</v>
      </c>
      <c r="BR13" s="23">
        <f t="shared" si="2"/>
        <v>285524.87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2321040.7400000002</v>
      </c>
    </row>
  </sheetData>
  <dataValidations disablePrompts="1"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ignoredErrors>
    <ignoredError sqref="B9:BR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G1" zoomScale="85" zoomScaleNormal="85" workbookViewId="0">
      <selection activeCell="AR15" sqref="AR15:AT15"/>
    </sheetView>
  </sheetViews>
  <sheetFormatPr defaultRowHeight="12.75" x14ac:dyDescent="0.2"/>
  <cols>
    <col min="1" max="1" width="34.5703125" customWidth="1"/>
    <col min="2" max="38" width="16.7109375" customWidth="1"/>
    <col min="39" max="70" width="17.140625" customWidth="1"/>
    <col min="71" max="71" width="11.42578125" bestFit="1" customWidth="1"/>
  </cols>
  <sheetData>
    <row r="1" spans="1:75" s="34" customFormat="1" ht="15.75" x14ac:dyDescent="0.25">
      <c r="A1" s="32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21" customHeight="1" x14ac:dyDescent="0.4">
      <c r="A3" s="32" t="s">
        <v>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25">
        <v>170375.59999999992</v>
      </c>
      <c r="C9" s="25">
        <v>215599.46000000031</v>
      </c>
      <c r="D9" s="25">
        <v>306125.38999999792</v>
      </c>
      <c r="E9" s="25">
        <v>142094.77999999927</v>
      </c>
      <c r="F9" s="25">
        <v>206710.06999999931</v>
      </c>
      <c r="G9" s="25">
        <v>83303.429999997927</v>
      </c>
      <c r="H9" s="25">
        <v>217227.8899999999</v>
      </c>
      <c r="I9" s="25">
        <v>111661.22000000031</v>
      </c>
      <c r="J9" s="25">
        <v>137885.1799999981</v>
      </c>
      <c r="K9" s="25">
        <v>115238.79999999964</v>
      </c>
      <c r="L9" s="25">
        <v>371271.12000000034</v>
      </c>
      <c r="M9" s="25">
        <v>58442.319999999905</v>
      </c>
      <c r="N9" s="25">
        <v>92146.539999999819</v>
      </c>
      <c r="O9" s="25">
        <v>38866.809999999386</v>
      </c>
      <c r="P9" s="25">
        <v>-2848518.7100000004</v>
      </c>
      <c r="Q9" s="25">
        <v>126289.03000000073</v>
      </c>
      <c r="R9" s="25">
        <v>32540.580000000322</v>
      </c>
      <c r="S9" s="25">
        <v>111242.88999999964</v>
      </c>
      <c r="T9" s="25">
        <v>-344088.43000000034</v>
      </c>
      <c r="U9" s="25">
        <v>78159.829999999391</v>
      </c>
      <c r="V9" s="25">
        <v>5590.0699999988283</v>
      </c>
      <c r="W9" s="25">
        <v>48364.409999999174</v>
      </c>
      <c r="X9" s="25">
        <v>35627.040000000474</v>
      </c>
      <c r="Y9" s="25">
        <v>77919.470000000074</v>
      </c>
      <c r="Z9" s="25">
        <v>65300.539999999964</v>
      </c>
      <c r="AA9" s="25">
        <v>67080.420000000464</v>
      </c>
      <c r="AB9" s="25">
        <v>79233.190000000497</v>
      </c>
      <c r="AC9" s="25">
        <v>45780.939999999857</v>
      </c>
      <c r="AD9" s="25">
        <v>28321.590000000695</v>
      </c>
      <c r="AE9" s="25">
        <v>58797.469999999579</v>
      </c>
      <c r="AF9" s="25">
        <v>52423.379999998098</v>
      </c>
      <c r="AG9" s="25">
        <v>54174.349999999686</v>
      </c>
      <c r="AH9" s="25">
        <v>2907179.2099999995</v>
      </c>
      <c r="AI9" s="25">
        <v>76633.479999999035</v>
      </c>
      <c r="AJ9" s="25">
        <v>62804.710000000356</v>
      </c>
      <c r="AK9" s="25">
        <v>37360.319999999323</v>
      </c>
      <c r="AL9" s="25">
        <v>-60528.120000000519</v>
      </c>
      <c r="AM9" s="18">
        <v>183176.62</v>
      </c>
      <c r="AN9" s="18">
        <v>81087.77</v>
      </c>
      <c r="AO9" s="18">
        <v>54320.62</v>
      </c>
      <c r="AP9" s="18">
        <v>13053.86</v>
      </c>
      <c r="AQ9" s="18">
        <v>9799.34</v>
      </c>
      <c r="AR9" s="18">
        <v>49990.62</v>
      </c>
      <c r="AS9" s="18">
        <v>116971.55</v>
      </c>
      <c r="AT9" s="18">
        <v>-605777.59000000078</v>
      </c>
      <c r="AU9" s="18">
        <v>8440.6999999999916</v>
      </c>
      <c r="AV9" s="18">
        <v>43498.17</v>
      </c>
      <c r="AW9" s="18">
        <v>82021.88</v>
      </c>
      <c r="AX9" s="18">
        <v>37422.480000000054</v>
      </c>
      <c r="AY9" s="18">
        <v>13871.910000000002</v>
      </c>
      <c r="AZ9" s="18">
        <v>98632.329999999987</v>
      </c>
      <c r="BA9" s="18">
        <v>9572.17</v>
      </c>
      <c r="BB9" s="18">
        <v>65000.969999999994</v>
      </c>
      <c r="BC9" s="18">
        <v>35843.15</v>
      </c>
      <c r="BD9" s="18">
        <v>14938.580000000002</v>
      </c>
      <c r="BE9" s="18">
        <v>15966</v>
      </c>
      <c r="BF9" s="18">
        <v>26561.950000000004</v>
      </c>
      <c r="BG9" s="18">
        <v>5152.7800000000007</v>
      </c>
      <c r="BH9" s="18">
        <v>5149.6400000000012</v>
      </c>
      <c r="BI9" s="18">
        <v>4955.3500000000004</v>
      </c>
      <c r="BJ9" s="18">
        <v>5346.58</v>
      </c>
      <c r="BK9" s="18">
        <v>4677.75</v>
      </c>
      <c r="BL9" s="18">
        <v>5150.97</v>
      </c>
      <c r="BM9" s="18">
        <v>4928.0100000000011</v>
      </c>
      <c r="BN9" s="18">
        <v>7274.04</v>
      </c>
      <c r="BO9" s="18">
        <v>5099.1600000000008</v>
      </c>
      <c r="BP9" s="18">
        <v>5327.8200000000006</v>
      </c>
      <c r="BQ9" s="18">
        <v>5523.4299999999994</v>
      </c>
      <c r="BR9" s="18">
        <v>5050.6399999999994</v>
      </c>
      <c r="BS9" s="19"/>
    </row>
    <row r="10" spans="1:75" ht="12.75" customHeight="1" x14ac:dyDescent="0.2">
      <c r="A10" s="17" t="s">
        <v>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7"/>
    </row>
    <row r="11" spans="1:75" ht="12.75" customHeight="1" x14ac:dyDescent="0.2">
      <c r="A11" s="17" t="s">
        <v>3</v>
      </c>
      <c r="B11" s="26">
        <v>34753.949999999997</v>
      </c>
      <c r="C11" s="26">
        <v>-222344.89</v>
      </c>
      <c r="D11" s="26">
        <v>33062.340000000084</v>
      </c>
      <c r="E11" s="26">
        <v>25332.279999999955</v>
      </c>
      <c r="F11" s="26">
        <v>25293.749999999942</v>
      </c>
      <c r="G11" s="26">
        <v>25350.590000000098</v>
      </c>
      <c r="H11" s="26">
        <v>25354.459999999963</v>
      </c>
      <c r="I11" s="26">
        <v>25357.02999999997</v>
      </c>
      <c r="J11" s="26">
        <v>26136.150000000023</v>
      </c>
      <c r="K11" s="26">
        <v>22839.749999999985</v>
      </c>
      <c r="L11" s="26">
        <v>22750.060000000027</v>
      </c>
      <c r="M11" s="26">
        <v>22759.040000000037</v>
      </c>
      <c r="N11" s="26">
        <v>22710.410000000018</v>
      </c>
      <c r="O11" s="26">
        <v>22710.800000000061</v>
      </c>
      <c r="P11" s="26">
        <v>22711.58</v>
      </c>
      <c r="Q11" s="26">
        <v>22740.659999999945</v>
      </c>
      <c r="R11" s="26">
        <v>22665.799999999886</v>
      </c>
      <c r="S11" s="26">
        <v>22694.679999999949</v>
      </c>
      <c r="T11" s="26">
        <v>22707.729999999923</v>
      </c>
      <c r="U11" s="26">
        <v>22725.75999999998</v>
      </c>
      <c r="V11" s="26">
        <v>22645.720000000016</v>
      </c>
      <c r="W11" s="26">
        <v>16834.370000000068</v>
      </c>
      <c r="X11" s="26">
        <v>16833.299999999901</v>
      </c>
      <c r="Y11" s="26">
        <v>16601.619999999966</v>
      </c>
      <c r="Z11" s="26">
        <v>16638.649999999965</v>
      </c>
      <c r="AA11" s="26">
        <v>16638.379999999946</v>
      </c>
      <c r="AB11" s="26">
        <v>16639.869999999981</v>
      </c>
      <c r="AC11" s="26">
        <v>16643.440000000017</v>
      </c>
      <c r="AD11" s="26">
        <v>16558.289999999935</v>
      </c>
      <c r="AE11" s="26">
        <v>16184.969999999972</v>
      </c>
      <c r="AF11" s="26">
        <v>30008.65999999996</v>
      </c>
      <c r="AG11" s="26">
        <v>16997.179999999957</v>
      </c>
      <c r="AH11" s="26">
        <v>16098.930000000051</v>
      </c>
      <c r="AI11" s="26">
        <v>22485.970000000016</v>
      </c>
      <c r="AJ11" s="26">
        <v>22493.900000000052</v>
      </c>
      <c r="AK11" s="26">
        <v>22752.109999999986</v>
      </c>
      <c r="AL11" s="26">
        <v>22753.139999999992</v>
      </c>
      <c r="AM11" s="18">
        <v>22753.78</v>
      </c>
      <c r="AN11" s="18">
        <v>22836.44</v>
      </c>
      <c r="AO11" s="18">
        <v>22837.52</v>
      </c>
      <c r="AP11" s="18">
        <v>22855.65</v>
      </c>
      <c r="AQ11" s="18">
        <v>22857.56</v>
      </c>
      <c r="AR11" s="18">
        <v>22887.32</v>
      </c>
      <c r="AS11" s="18">
        <v>22880.62</v>
      </c>
      <c r="AT11" s="18">
        <v>18893.52</v>
      </c>
      <c r="AU11" s="18">
        <v>19017.87</v>
      </c>
      <c r="AV11" s="18">
        <v>19025.829999999998</v>
      </c>
      <c r="AW11" s="18">
        <v>19097.439999999999</v>
      </c>
      <c r="AX11" s="18">
        <v>19047.8</v>
      </c>
      <c r="AY11" s="18">
        <v>18874.809999999998</v>
      </c>
      <c r="AZ11" s="18">
        <v>18865.349999999999</v>
      </c>
      <c r="BA11" s="18">
        <v>18865.34</v>
      </c>
      <c r="BB11" s="18">
        <v>18866.61</v>
      </c>
      <c r="BC11" s="18">
        <v>18865.689999999999</v>
      </c>
      <c r="BD11" s="18">
        <v>18869.48</v>
      </c>
      <c r="BE11" s="18">
        <v>18864.439999999999</v>
      </c>
      <c r="BF11" s="18">
        <v>18849.41</v>
      </c>
      <c r="BG11" s="18">
        <v>879</v>
      </c>
      <c r="BH11" s="18">
        <v>882</v>
      </c>
      <c r="BI11" s="18">
        <v>883</v>
      </c>
      <c r="BJ11" s="18">
        <v>887</v>
      </c>
      <c r="BK11" s="18">
        <v>891</v>
      </c>
      <c r="BL11" s="18">
        <v>893</v>
      </c>
      <c r="BM11" s="18">
        <v>897</v>
      </c>
      <c r="BN11" s="18">
        <v>904</v>
      </c>
      <c r="BO11" s="18">
        <v>906</v>
      </c>
      <c r="BP11" s="18">
        <v>919</v>
      </c>
      <c r="BQ11" s="18">
        <v>937</v>
      </c>
      <c r="BR11" s="18">
        <v>945</v>
      </c>
      <c r="BS11" s="7"/>
    </row>
    <row r="12" spans="1:75" s="15" customFormat="1" ht="12.75" customHeight="1" x14ac:dyDescent="0.2">
      <c r="A12" s="17" t="s">
        <v>90</v>
      </c>
      <c r="B12" s="25">
        <v>31224.850000000028</v>
      </c>
      <c r="C12" s="25">
        <v>30098.869999999995</v>
      </c>
      <c r="D12" s="25">
        <v>-197938.79999999996</v>
      </c>
      <c r="E12" s="25">
        <v>28871.489999999991</v>
      </c>
      <c r="F12" s="25">
        <v>29198.37999999999</v>
      </c>
      <c r="G12" s="25">
        <v>28746.429999999993</v>
      </c>
      <c r="H12" s="25">
        <v>28946.589999999982</v>
      </c>
      <c r="I12" s="25">
        <v>41993.070000000007</v>
      </c>
      <c r="J12" s="25">
        <v>28726.139999999985</v>
      </c>
      <c r="K12" s="25">
        <v>21542.409999999989</v>
      </c>
      <c r="L12" s="25">
        <v>22392.410000000018</v>
      </c>
      <c r="M12" s="25">
        <v>-506597.75</v>
      </c>
      <c r="N12" s="25">
        <v>23025.009999999995</v>
      </c>
      <c r="O12" s="25">
        <v>22772.869999999966</v>
      </c>
      <c r="P12" s="25">
        <v>22798.289999999979</v>
      </c>
      <c r="Q12" s="25">
        <v>22808.920000000013</v>
      </c>
      <c r="R12" s="25">
        <v>22889.52999999997</v>
      </c>
      <c r="S12" s="25">
        <v>22756.859999999971</v>
      </c>
      <c r="T12" s="25">
        <v>7832.8800000000192</v>
      </c>
      <c r="U12" s="25">
        <v>26914.250000000015</v>
      </c>
      <c r="V12" s="25">
        <v>28430.339999999997</v>
      </c>
      <c r="W12" s="25">
        <v>25600.58</v>
      </c>
      <c r="X12" s="25">
        <v>25059.230000000025</v>
      </c>
      <c r="Y12" s="25">
        <v>26263.79</v>
      </c>
      <c r="Z12" s="25">
        <v>26417.509999999951</v>
      </c>
      <c r="AA12" s="25">
        <v>26611.37999999999</v>
      </c>
      <c r="AB12" s="25">
        <v>26631.610000000008</v>
      </c>
      <c r="AC12" s="25">
        <v>26609.059999999969</v>
      </c>
      <c r="AD12" s="25">
        <v>26471.53000000005</v>
      </c>
      <c r="AE12" s="25">
        <v>26554.530000000021</v>
      </c>
      <c r="AF12" s="25">
        <v>26508.979999999967</v>
      </c>
      <c r="AG12" s="25">
        <v>33023.939999999973</v>
      </c>
      <c r="AH12" s="25">
        <v>26583.729999999974</v>
      </c>
      <c r="AI12" s="25">
        <v>38157.840000000011</v>
      </c>
      <c r="AJ12" s="25">
        <v>39949.349999999984</v>
      </c>
      <c r="AK12" s="25">
        <v>38500.630000000005</v>
      </c>
      <c r="AL12" s="25">
        <v>38617.049999999967</v>
      </c>
      <c r="AM12" s="18">
        <v>38221.160000000003</v>
      </c>
      <c r="AN12" s="18">
        <v>38310.519999999997</v>
      </c>
      <c r="AO12" s="18">
        <v>38214.660000000003</v>
      </c>
      <c r="AP12" s="18">
        <v>38485.040000000001</v>
      </c>
      <c r="AQ12" s="18">
        <v>38186.1</v>
      </c>
      <c r="AR12" s="18">
        <v>41770.78</v>
      </c>
      <c r="AS12" s="18">
        <v>38534.47</v>
      </c>
      <c r="AT12" s="18">
        <v>38701.47</v>
      </c>
      <c r="AU12" s="18">
        <v>20741.759999999998</v>
      </c>
      <c r="AV12" s="18">
        <v>20987.98</v>
      </c>
      <c r="AW12" s="18">
        <v>29659.71</v>
      </c>
      <c r="AX12" s="18">
        <v>34741.15</v>
      </c>
      <c r="AY12" s="18">
        <v>28566.54</v>
      </c>
      <c r="AZ12" s="18">
        <v>21211.03</v>
      </c>
      <c r="BA12" s="18">
        <v>21345.579999999998</v>
      </c>
      <c r="BB12" s="18">
        <v>21279.91</v>
      </c>
      <c r="BC12" s="18">
        <v>36845.980000000003</v>
      </c>
      <c r="BD12" s="18">
        <v>20498.47</v>
      </c>
      <c r="BE12" s="18">
        <v>20790.41</v>
      </c>
      <c r="BF12" s="18">
        <v>20690.060000000001</v>
      </c>
      <c r="BG12" s="18">
        <v>280</v>
      </c>
      <c r="BH12" s="18">
        <v>280</v>
      </c>
      <c r="BI12" s="18">
        <v>280</v>
      </c>
      <c r="BJ12" s="18">
        <v>280</v>
      </c>
      <c r="BK12" s="18">
        <v>280</v>
      </c>
      <c r="BL12" s="18">
        <v>280</v>
      </c>
      <c r="BM12" s="18">
        <v>280</v>
      </c>
      <c r="BN12" s="18">
        <v>280</v>
      </c>
      <c r="BO12" s="18">
        <v>280</v>
      </c>
      <c r="BP12" s="18">
        <v>280</v>
      </c>
      <c r="BQ12" s="18">
        <v>280</v>
      </c>
      <c r="BR12" s="18">
        <v>280</v>
      </c>
      <c r="BS12" s="21"/>
    </row>
    <row r="13" spans="1:75" s="1" customFormat="1" ht="12.75" customHeight="1" thickBot="1" x14ac:dyDescent="0.25">
      <c r="A13" s="45" t="s">
        <v>5</v>
      </c>
      <c r="B13" s="27">
        <f>SUM(B9:B12)</f>
        <v>236354.39999999997</v>
      </c>
      <c r="C13" s="27">
        <f t="shared" ref="C13:AL13" si="0">SUM(C9:C12)</f>
        <v>23353.440000000293</v>
      </c>
      <c r="D13" s="27">
        <f t="shared" si="0"/>
        <v>141248.92999999804</v>
      </c>
      <c r="E13" s="27">
        <f t="shared" si="0"/>
        <v>196298.54999999923</v>
      </c>
      <c r="F13" s="27">
        <f t="shared" si="0"/>
        <v>261202.19999999925</v>
      </c>
      <c r="G13" s="27">
        <f t="shared" si="0"/>
        <v>137400.44999999803</v>
      </c>
      <c r="H13" s="27">
        <f t="shared" si="0"/>
        <v>271528.93999999983</v>
      </c>
      <c r="I13" s="27">
        <f t="shared" si="0"/>
        <v>179011.3200000003</v>
      </c>
      <c r="J13" s="27">
        <f t="shared" si="0"/>
        <v>192747.46999999811</v>
      </c>
      <c r="K13" s="27">
        <f t="shared" si="0"/>
        <v>159620.95999999961</v>
      </c>
      <c r="L13" s="27">
        <f t="shared" si="0"/>
        <v>416413.59000000043</v>
      </c>
      <c r="M13" s="27">
        <f t="shared" si="0"/>
        <v>-425396.39000000007</v>
      </c>
      <c r="N13" s="27">
        <f t="shared" si="0"/>
        <v>137881.95999999985</v>
      </c>
      <c r="O13" s="27">
        <f t="shared" si="0"/>
        <v>84350.479999999414</v>
      </c>
      <c r="P13" s="27">
        <f t="shared" si="0"/>
        <v>-2803008.8400000003</v>
      </c>
      <c r="Q13" s="27">
        <f t="shared" si="0"/>
        <v>171838.61000000068</v>
      </c>
      <c r="R13" s="27">
        <f t="shared" si="0"/>
        <v>78095.910000000178</v>
      </c>
      <c r="S13" s="27">
        <f t="shared" si="0"/>
        <v>156694.42999999959</v>
      </c>
      <c r="T13" s="27">
        <f t="shared" si="0"/>
        <v>-313547.82000000041</v>
      </c>
      <c r="U13" s="27">
        <f t="shared" si="0"/>
        <v>127799.83999999939</v>
      </c>
      <c r="V13" s="27">
        <f t="shared" si="0"/>
        <v>56666.129999998841</v>
      </c>
      <c r="W13" s="27">
        <f t="shared" si="0"/>
        <v>90799.359999999244</v>
      </c>
      <c r="X13" s="27">
        <f t="shared" si="0"/>
        <v>77519.5700000004</v>
      </c>
      <c r="Y13" s="27">
        <f t="shared" si="0"/>
        <v>120784.88000000003</v>
      </c>
      <c r="Z13" s="27">
        <f t="shared" si="0"/>
        <v>108356.69999999988</v>
      </c>
      <c r="AA13" s="27">
        <f t="shared" si="0"/>
        <v>110330.1800000004</v>
      </c>
      <c r="AB13" s="27">
        <f t="shared" si="0"/>
        <v>122504.67000000048</v>
      </c>
      <c r="AC13" s="27">
        <f t="shared" si="0"/>
        <v>89033.439999999842</v>
      </c>
      <c r="AD13" s="27">
        <f t="shared" si="0"/>
        <v>71351.410000000673</v>
      </c>
      <c r="AE13" s="27">
        <f t="shared" si="0"/>
        <v>101536.96999999956</v>
      </c>
      <c r="AF13" s="27">
        <f t="shared" si="0"/>
        <v>108941.01999999803</v>
      </c>
      <c r="AG13" s="27">
        <f t="shared" si="0"/>
        <v>104195.46999999962</v>
      </c>
      <c r="AH13" s="27">
        <f t="shared" si="0"/>
        <v>2949861.8699999996</v>
      </c>
      <c r="AI13" s="27">
        <f t="shared" si="0"/>
        <v>137277.28999999905</v>
      </c>
      <c r="AJ13" s="27">
        <f t="shared" si="0"/>
        <v>125247.9600000004</v>
      </c>
      <c r="AK13" s="27">
        <f t="shared" si="0"/>
        <v>98613.059999999314</v>
      </c>
      <c r="AL13" s="27">
        <f t="shared" si="0"/>
        <v>842.06999999943946</v>
      </c>
      <c r="AM13" s="23">
        <f t="shared" ref="AM13:BR13" si="1">SUM(AM9:AM12)</f>
        <v>244151.56</v>
      </c>
      <c r="AN13" s="23">
        <f t="shared" si="1"/>
        <v>142234.73000000001</v>
      </c>
      <c r="AO13" s="23">
        <f t="shared" si="1"/>
        <v>115372.8</v>
      </c>
      <c r="AP13" s="23">
        <f t="shared" si="1"/>
        <v>74394.55</v>
      </c>
      <c r="AQ13" s="23">
        <f t="shared" si="1"/>
        <v>70843</v>
      </c>
      <c r="AR13" s="23">
        <f t="shared" si="1"/>
        <v>114648.72</v>
      </c>
      <c r="AS13" s="23">
        <f t="shared" si="1"/>
        <v>178386.64</v>
      </c>
      <c r="AT13" s="23">
        <f t="shared" si="1"/>
        <v>-548182.60000000079</v>
      </c>
      <c r="AU13" s="23">
        <f t="shared" si="1"/>
        <v>48200.329999999987</v>
      </c>
      <c r="AV13" s="23">
        <f t="shared" si="1"/>
        <v>83511.98</v>
      </c>
      <c r="AW13" s="23">
        <f t="shared" si="1"/>
        <v>130779.03</v>
      </c>
      <c r="AX13" s="23">
        <f t="shared" si="1"/>
        <v>91211.430000000051</v>
      </c>
      <c r="AY13" s="23">
        <f t="shared" si="1"/>
        <v>61313.26</v>
      </c>
      <c r="AZ13" s="23">
        <f t="shared" si="1"/>
        <v>138708.71</v>
      </c>
      <c r="BA13" s="23">
        <f t="shared" si="1"/>
        <v>49783.09</v>
      </c>
      <c r="BB13" s="23">
        <f t="shared" si="1"/>
        <v>105147.48999999999</v>
      </c>
      <c r="BC13" s="23">
        <f t="shared" si="1"/>
        <v>91554.82</v>
      </c>
      <c r="BD13" s="23">
        <f t="shared" si="1"/>
        <v>54306.53</v>
      </c>
      <c r="BE13" s="23">
        <f t="shared" si="1"/>
        <v>55620.850000000006</v>
      </c>
      <c r="BF13" s="23">
        <f t="shared" si="1"/>
        <v>66101.42</v>
      </c>
      <c r="BG13" s="23">
        <f t="shared" si="1"/>
        <v>6311.7800000000007</v>
      </c>
      <c r="BH13" s="23">
        <f t="shared" si="1"/>
        <v>6311.6400000000012</v>
      </c>
      <c r="BI13" s="23">
        <f t="shared" si="1"/>
        <v>6118.35</v>
      </c>
      <c r="BJ13" s="23">
        <f t="shared" si="1"/>
        <v>6513.58</v>
      </c>
      <c r="BK13" s="23">
        <f t="shared" si="1"/>
        <v>5848.75</v>
      </c>
      <c r="BL13" s="23">
        <f t="shared" si="1"/>
        <v>6323.97</v>
      </c>
      <c r="BM13" s="23">
        <f t="shared" si="1"/>
        <v>6105.0100000000011</v>
      </c>
      <c r="BN13" s="23">
        <f t="shared" si="1"/>
        <v>8458.0400000000009</v>
      </c>
      <c r="BO13" s="23">
        <f t="shared" si="1"/>
        <v>6285.1600000000008</v>
      </c>
      <c r="BP13" s="23">
        <f t="shared" si="1"/>
        <v>6526.8200000000006</v>
      </c>
      <c r="BQ13" s="23">
        <f t="shared" si="1"/>
        <v>6740.4299999999994</v>
      </c>
      <c r="BR13" s="23">
        <f t="shared" si="1"/>
        <v>6275.6399999999994</v>
      </c>
      <c r="BS13" s="11"/>
      <c r="BT13"/>
      <c r="BU13"/>
      <c r="BV13"/>
      <c r="BW13"/>
    </row>
    <row r="14" spans="1:75" ht="13.5" thickTop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753829.77999999723</v>
      </c>
    </row>
  </sheetData>
  <dataValidations disablePrompts="1"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G1" zoomScale="85" zoomScaleNormal="85" workbookViewId="0">
      <selection activeCell="AR15" sqref="AR15:AT15"/>
    </sheetView>
  </sheetViews>
  <sheetFormatPr defaultRowHeight="12.75" x14ac:dyDescent="0.2"/>
  <cols>
    <col min="1" max="1" width="38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8"/>
      <c r="BV4" s="39"/>
    </row>
    <row r="5" spans="1:75" s="42" customFormat="1" ht="23.25" x14ac:dyDescent="0.3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2091008.6600000013</v>
      </c>
      <c r="C9" s="18">
        <v>1958867.4699999988</v>
      </c>
      <c r="D9" s="18">
        <v>1936825.2900000005</v>
      </c>
      <c r="E9" s="18">
        <v>2713776.7800000003</v>
      </c>
      <c r="F9" s="18">
        <v>2158326.4399999981</v>
      </c>
      <c r="G9" s="18">
        <v>2041964.4099999995</v>
      </c>
      <c r="H9" s="18">
        <v>1848966.5299999996</v>
      </c>
      <c r="I9" s="18">
        <v>2003976.67</v>
      </c>
      <c r="J9" s="18">
        <v>2531542.700000002</v>
      </c>
      <c r="K9" s="18">
        <v>1753719.3199999987</v>
      </c>
      <c r="L9" s="18">
        <v>1799188.6300000001</v>
      </c>
      <c r="M9" s="18">
        <v>2091434.9799999988</v>
      </c>
      <c r="N9" s="18">
        <v>2254324.2399999974</v>
      </c>
      <c r="O9" s="18">
        <v>1825902.159999999</v>
      </c>
      <c r="P9" s="18">
        <v>2122985.41</v>
      </c>
      <c r="Q9" s="18">
        <v>2352753.399999998</v>
      </c>
      <c r="R9" s="18">
        <v>1816492.8399999999</v>
      </c>
      <c r="S9" s="18">
        <v>1960386.32</v>
      </c>
      <c r="T9" s="18">
        <v>2135609.5199999991</v>
      </c>
      <c r="U9" s="18">
        <v>1895283.9699999993</v>
      </c>
      <c r="V9" s="18">
        <v>1544732.9400000018</v>
      </c>
      <c r="W9" s="18">
        <v>1883241.4399999985</v>
      </c>
      <c r="X9" s="18">
        <v>2022580.8</v>
      </c>
      <c r="Y9" s="18">
        <v>2202253.15</v>
      </c>
      <c r="Z9" s="18">
        <v>2066430.6199999994</v>
      </c>
      <c r="AA9" s="18">
        <v>1840950.1799999995</v>
      </c>
      <c r="AB9" s="18">
        <v>1909300.8099999996</v>
      </c>
      <c r="AC9" s="18">
        <v>2052056.4499999997</v>
      </c>
      <c r="AD9" s="18">
        <v>2107407.9499999983</v>
      </c>
      <c r="AE9" s="18">
        <v>2277304.3600000013</v>
      </c>
      <c r="AF9" s="18">
        <v>2375649.5500000017</v>
      </c>
      <c r="AG9" s="18">
        <v>1884325.6599999992</v>
      </c>
      <c r="AH9" s="18">
        <v>2171577.3600000013</v>
      </c>
      <c r="AI9" s="18">
        <v>2127329.100000001</v>
      </c>
      <c r="AJ9" s="18">
        <v>1648327.2400000007</v>
      </c>
      <c r="AK9" s="18">
        <v>2260409.9800000014</v>
      </c>
      <c r="AL9" s="18">
        <v>2068011.9500000002</v>
      </c>
      <c r="AM9" s="18">
        <v>2011532.8000000012</v>
      </c>
      <c r="AN9" s="18">
        <v>2223230.5900000008</v>
      </c>
      <c r="AO9" s="18">
        <v>2134343.7500000009</v>
      </c>
      <c r="AP9" s="18">
        <v>2271296.02</v>
      </c>
      <c r="AQ9" s="18">
        <v>2493712.570000004</v>
      </c>
      <c r="AR9" s="18">
        <v>2296429.5999999996</v>
      </c>
      <c r="AS9" s="18">
        <v>2169848.1399999987</v>
      </c>
      <c r="AT9" s="18">
        <v>2139277.0699999994</v>
      </c>
      <c r="AU9" s="18">
        <v>1886058.87</v>
      </c>
      <c r="AV9" s="18">
        <v>1949668.5400000003</v>
      </c>
      <c r="AW9" s="18">
        <v>2066756.8599999996</v>
      </c>
      <c r="AX9" s="18">
        <v>2268699.0700000008</v>
      </c>
      <c r="AY9" s="18">
        <v>1848274.6899999995</v>
      </c>
      <c r="AZ9" s="18">
        <v>2507972.09</v>
      </c>
      <c r="BA9" s="18">
        <v>2220076.5500000026</v>
      </c>
      <c r="BB9" s="18">
        <v>2361928.0999999996</v>
      </c>
      <c r="BC9" s="18">
        <v>2139117.2300000018</v>
      </c>
      <c r="BD9" s="18">
        <v>2316393.1900000018</v>
      </c>
      <c r="BE9" s="18">
        <v>1994834.7599999995</v>
      </c>
      <c r="BF9" s="18">
        <v>2517526.8400000017</v>
      </c>
      <c r="BG9" s="18">
        <v>2208744.290000001</v>
      </c>
      <c r="BH9" s="18">
        <v>2160204.7300000004</v>
      </c>
      <c r="BI9" s="18">
        <v>2156562.8400000003</v>
      </c>
      <c r="BJ9" s="18">
        <v>2302459.2400000002</v>
      </c>
      <c r="BK9" s="18">
        <v>2064950.5899999999</v>
      </c>
      <c r="BL9" s="18">
        <v>2149430.2400000002</v>
      </c>
      <c r="BM9" s="18">
        <v>2103053.2300000004</v>
      </c>
      <c r="BN9" s="18">
        <v>2183877.6400000006</v>
      </c>
      <c r="BO9" s="18">
        <v>2084061.6600000006</v>
      </c>
      <c r="BP9" s="18">
        <v>2164094.7300000009</v>
      </c>
      <c r="BQ9" s="18">
        <v>2039922.9500000002</v>
      </c>
      <c r="BR9" s="18">
        <v>1913523.3200000003</v>
      </c>
      <c r="BS9" s="19"/>
    </row>
    <row r="10" spans="1:75" ht="12.75" customHeight="1" x14ac:dyDescent="0.2">
      <c r="A10" s="17" t="s">
        <v>2</v>
      </c>
      <c r="B10" s="18">
        <v>46313</v>
      </c>
      <c r="C10" s="18">
        <v>36733</v>
      </c>
      <c r="D10" s="18">
        <v>32163</v>
      </c>
      <c r="E10" s="18">
        <v>21632</v>
      </c>
      <c r="F10" s="18">
        <v>23092</v>
      </c>
      <c r="G10" s="18">
        <v>118174.55</v>
      </c>
      <c r="H10" s="18">
        <v>18130</v>
      </c>
      <c r="I10" s="18">
        <v>17876</v>
      </c>
      <c r="J10" s="18">
        <v>926084.78</v>
      </c>
      <c r="K10" s="6">
        <v>49739</v>
      </c>
      <c r="L10" s="6">
        <v>70588</v>
      </c>
      <c r="M10" s="6">
        <v>103073</v>
      </c>
      <c r="N10" s="6">
        <v>119564</v>
      </c>
      <c r="O10" s="6">
        <v>189299.21</v>
      </c>
      <c r="P10" s="6">
        <v>192314.3</v>
      </c>
      <c r="Q10" s="6">
        <v>59578</v>
      </c>
      <c r="R10" s="6">
        <v>279665.02</v>
      </c>
      <c r="S10" s="6">
        <v>373340</v>
      </c>
      <c r="T10" s="6">
        <v>48734</v>
      </c>
      <c r="U10" s="6">
        <v>47468</v>
      </c>
      <c r="V10" s="6">
        <v>-111491.23999999999</v>
      </c>
      <c r="W10" s="6">
        <v>59585</v>
      </c>
      <c r="X10" s="6">
        <v>85920</v>
      </c>
      <c r="Y10" s="6">
        <v>117932</v>
      </c>
      <c r="Z10" s="6">
        <v>141452</v>
      </c>
      <c r="AA10" s="6">
        <v>100260</v>
      </c>
      <c r="AB10" s="6">
        <v>330996</v>
      </c>
      <c r="AC10" s="6">
        <v>72270</v>
      </c>
      <c r="AD10" s="6">
        <v>195107</v>
      </c>
      <c r="AE10" s="6">
        <v>384629</v>
      </c>
      <c r="AF10" s="6">
        <v>43021</v>
      </c>
      <c r="AG10" s="6">
        <v>42399</v>
      </c>
      <c r="AH10" s="6">
        <v>-273582.40999999997</v>
      </c>
      <c r="AI10" s="6">
        <v>56984</v>
      </c>
      <c r="AJ10" s="6">
        <v>82408</v>
      </c>
      <c r="AK10" s="6">
        <v>128807</v>
      </c>
      <c r="AL10" s="6">
        <v>152348</v>
      </c>
      <c r="AM10" s="6">
        <v>113296</v>
      </c>
      <c r="AN10" s="6">
        <v>103237</v>
      </c>
      <c r="AO10" s="6">
        <v>72202</v>
      </c>
      <c r="AP10" s="6">
        <v>64067</v>
      </c>
      <c r="AQ10" s="6">
        <v>50464</v>
      </c>
      <c r="AR10" s="6">
        <v>48624</v>
      </c>
      <c r="AS10" s="6">
        <v>49917</v>
      </c>
      <c r="AT10" s="6">
        <v>-152580.07</v>
      </c>
      <c r="AU10" s="6">
        <v>59513</v>
      </c>
      <c r="AV10" s="6">
        <v>82018</v>
      </c>
      <c r="AW10" s="6">
        <v>129194</v>
      </c>
      <c r="AX10" s="6">
        <v>153368</v>
      </c>
      <c r="AY10" s="6">
        <v>110809</v>
      </c>
      <c r="AZ10" s="6">
        <v>100029</v>
      </c>
      <c r="BA10" s="6">
        <v>78458</v>
      </c>
      <c r="BB10" s="6">
        <v>59510</v>
      </c>
      <c r="BC10" s="6">
        <v>53175</v>
      </c>
      <c r="BD10" s="6">
        <v>52309</v>
      </c>
      <c r="BE10" s="6">
        <v>50678</v>
      </c>
      <c r="BF10" s="6">
        <v>-297177.78999999998</v>
      </c>
      <c r="BG10" s="6">
        <v>60846.22</v>
      </c>
      <c r="BH10" s="6">
        <v>92895.42</v>
      </c>
      <c r="BI10" s="6">
        <v>149653.60999999999</v>
      </c>
      <c r="BJ10" s="6">
        <v>178086.74</v>
      </c>
      <c r="BK10" s="6">
        <v>129361.66</v>
      </c>
      <c r="BL10" s="6">
        <v>124337.94</v>
      </c>
      <c r="BM10" s="6">
        <v>80814.899999999994</v>
      </c>
      <c r="BN10" s="6">
        <v>59116.759999999995</v>
      </c>
      <c r="BO10" s="6">
        <v>51339.199999999997</v>
      </c>
      <c r="BP10" s="6">
        <v>46899.950000000004</v>
      </c>
      <c r="BQ10" s="6">
        <v>46817.45</v>
      </c>
      <c r="BR10" s="6">
        <v>47948.83</v>
      </c>
      <c r="BS10" s="7"/>
    </row>
    <row r="11" spans="1:75" ht="12.75" customHeight="1" x14ac:dyDescent="0.2">
      <c r="A11" s="17" t="s">
        <v>3</v>
      </c>
      <c r="B11" s="18">
        <v>1465570.5999999999</v>
      </c>
      <c r="C11" s="18">
        <v>1465641.3599999996</v>
      </c>
      <c r="D11" s="18">
        <v>1472420.91</v>
      </c>
      <c r="E11" s="18">
        <v>1480241.7499999998</v>
      </c>
      <c r="F11" s="18">
        <v>1492298.01</v>
      </c>
      <c r="G11" s="18">
        <v>1491272.86</v>
      </c>
      <c r="H11" s="18">
        <v>1509768.92</v>
      </c>
      <c r="I11" s="18">
        <v>1528637.3999999994</v>
      </c>
      <c r="J11" s="18">
        <v>1653657.0899999996</v>
      </c>
      <c r="K11" s="6">
        <v>1528155.0799999998</v>
      </c>
      <c r="L11" s="6">
        <v>1535949.9299999997</v>
      </c>
      <c r="M11" s="6">
        <v>1547377.2999999998</v>
      </c>
      <c r="N11" s="6">
        <v>1523515.5299999996</v>
      </c>
      <c r="O11" s="6">
        <v>1525071.3799999997</v>
      </c>
      <c r="P11" s="6">
        <v>1543662.7399999995</v>
      </c>
      <c r="Q11" s="6">
        <v>1581458.5899999999</v>
      </c>
      <c r="R11" s="6">
        <v>1526190.99</v>
      </c>
      <c r="S11" s="6">
        <v>1561902.7000000002</v>
      </c>
      <c r="T11" s="6">
        <v>1570376.2799999998</v>
      </c>
      <c r="U11" s="6">
        <v>1596679.2699999998</v>
      </c>
      <c r="V11" s="6">
        <v>1678198.4499999995</v>
      </c>
      <c r="W11" s="6">
        <v>1601543.4600000002</v>
      </c>
      <c r="X11" s="6">
        <v>1603443.6500000001</v>
      </c>
      <c r="Y11" s="6">
        <v>1610471.7400000002</v>
      </c>
      <c r="Z11" s="6">
        <v>1613497.1199999996</v>
      </c>
      <c r="AA11" s="6">
        <v>1622839.9000000004</v>
      </c>
      <c r="AB11" s="6">
        <v>1629465.69</v>
      </c>
      <c r="AC11" s="6">
        <v>1634251.4799999997</v>
      </c>
      <c r="AD11" s="6">
        <v>1642185.0799999998</v>
      </c>
      <c r="AE11" s="6">
        <v>1654483.3000000003</v>
      </c>
      <c r="AF11" s="6">
        <v>1670509.9699999997</v>
      </c>
      <c r="AG11" s="6">
        <v>1689115.5000000002</v>
      </c>
      <c r="AH11" s="6">
        <v>1720867.81</v>
      </c>
      <c r="AI11" s="6">
        <v>1684183.5899999999</v>
      </c>
      <c r="AJ11" s="6">
        <v>1686577.7199999995</v>
      </c>
      <c r="AK11" s="6">
        <v>1693719.52</v>
      </c>
      <c r="AL11" s="6">
        <v>1693255.0799999998</v>
      </c>
      <c r="AM11" s="6">
        <v>1696167.9399999997</v>
      </c>
      <c r="AN11" s="6">
        <v>1697066.2599999995</v>
      </c>
      <c r="AO11" s="6">
        <v>1689167.0199999996</v>
      </c>
      <c r="AP11" s="6">
        <v>1695681.3900000001</v>
      </c>
      <c r="AQ11" s="6">
        <v>1703126.6900000004</v>
      </c>
      <c r="AR11" s="6">
        <v>1715004.9100000001</v>
      </c>
      <c r="AS11" s="6">
        <v>1746348.0100000005</v>
      </c>
      <c r="AT11" s="6">
        <v>1617713.4800000004</v>
      </c>
      <c r="AU11" s="6">
        <v>1714925.8600000006</v>
      </c>
      <c r="AV11" s="6">
        <v>1725802.37</v>
      </c>
      <c r="AW11" s="6">
        <v>1731369.77</v>
      </c>
      <c r="AX11" s="6">
        <v>1761976.79</v>
      </c>
      <c r="AY11" s="6">
        <v>1739885.3099999996</v>
      </c>
      <c r="AZ11" s="6">
        <v>1754722.25</v>
      </c>
      <c r="BA11" s="6">
        <v>1763870.32</v>
      </c>
      <c r="BB11" s="6">
        <v>1768256.59</v>
      </c>
      <c r="BC11" s="6">
        <v>1779626.9700000002</v>
      </c>
      <c r="BD11" s="6">
        <v>1788699.3500000003</v>
      </c>
      <c r="BE11" s="6">
        <v>1831107.8300000005</v>
      </c>
      <c r="BF11" s="6">
        <v>1928989.23</v>
      </c>
      <c r="BG11" s="6">
        <v>1850486</v>
      </c>
      <c r="BH11" s="6">
        <v>1854679</v>
      </c>
      <c r="BI11" s="6">
        <v>1855319</v>
      </c>
      <c r="BJ11" s="6">
        <v>1859822</v>
      </c>
      <c r="BK11" s="6">
        <v>1865327</v>
      </c>
      <c r="BL11" s="6">
        <v>1865775</v>
      </c>
      <c r="BM11" s="6">
        <v>1872795</v>
      </c>
      <c r="BN11" s="6">
        <v>1882479</v>
      </c>
      <c r="BO11" s="6">
        <v>1880673</v>
      </c>
      <c r="BP11" s="6">
        <v>1887951</v>
      </c>
      <c r="BQ11" s="6">
        <v>1909441</v>
      </c>
      <c r="BR11" s="6">
        <v>2022866</v>
      </c>
      <c r="BS11" s="7"/>
    </row>
    <row r="12" spans="1:75" s="15" customFormat="1" ht="12.75" customHeight="1" x14ac:dyDescent="0.2">
      <c r="A12" s="17" t="s">
        <v>90</v>
      </c>
      <c r="B12" s="18">
        <v>968133.69</v>
      </c>
      <c r="C12" s="18">
        <v>945852.7699999999</v>
      </c>
      <c r="D12" s="18">
        <v>935012.49</v>
      </c>
      <c r="E12" s="18">
        <v>853840.23</v>
      </c>
      <c r="F12" s="18">
        <v>890385.04</v>
      </c>
      <c r="G12" s="18">
        <v>754296.77</v>
      </c>
      <c r="H12" s="18">
        <v>741383.11</v>
      </c>
      <c r="I12" s="18">
        <v>773595.31</v>
      </c>
      <c r="J12" s="18">
        <v>738686.40999999992</v>
      </c>
      <c r="K12" s="18">
        <v>765267.5</v>
      </c>
      <c r="L12" s="18">
        <v>921255.82</v>
      </c>
      <c r="M12" s="18">
        <v>793794.96</v>
      </c>
      <c r="N12" s="18">
        <v>1206838.5999999999</v>
      </c>
      <c r="O12" s="18">
        <v>1004435.0700000001</v>
      </c>
      <c r="P12" s="18">
        <v>916400.17999999993</v>
      </c>
      <c r="Q12" s="18">
        <v>889732</v>
      </c>
      <c r="R12" s="18">
        <v>799791.42999999993</v>
      </c>
      <c r="S12" s="18">
        <v>1031393.43</v>
      </c>
      <c r="T12" s="18">
        <v>508414.22</v>
      </c>
      <c r="U12" s="18">
        <v>744386.28</v>
      </c>
      <c r="V12" s="18">
        <v>546734.78</v>
      </c>
      <c r="W12" s="18">
        <v>940300.37000000011</v>
      </c>
      <c r="X12" s="18">
        <v>1038011.6900000001</v>
      </c>
      <c r="Y12" s="18">
        <v>978703.97</v>
      </c>
      <c r="Z12" s="18">
        <v>1137764.79</v>
      </c>
      <c r="AA12" s="18">
        <v>914174.7699999999</v>
      </c>
      <c r="AB12" s="18">
        <v>852229.32000000007</v>
      </c>
      <c r="AC12" s="18">
        <v>878584.42</v>
      </c>
      <c r="AD12" s="18">
        <v>910389.79</v>
      </c>
      <c r="AE12" s="18">
        <v>827607.47000000009</v>
      </c>
      <c r="AF12" s="18">
        <v>881613.49000000011</v>
      </c>
      <c r="AG12" s="18">
        <v>841458.22</v>
      </c>
      <c r="AH12" s="18">
        <v>828209.08</v>
      </c>
      <c r="AI12" s="18">
        <v>881241.11</v>
      </c>
      <c r="AJ12" s="18">
        <v>954273.68</v>
      </c>
      <c r="AK12" s="18">
        <v>802243.13</v>
      </c>
      <c r="AL12" s="18">
        <v>943887.83000000007</v>
      </c>
      <c r="AM12" s="18">
        <v>831914.32000000007</v>
      </c>
      <c r="AN12" s="18">
        <v>812054.5</v>
      </c>
      <c r="AO12" s="18">
        <v>911143.32</v>
      </c>
      <c r="AP12" s="18">
        <v>861053.78</v>
      </c>
      <c r="AQ12" s="18">
        <v>691049.12</v>
      </c>
      <c r="AR12" s="18">
        <v>800940.28</v>
      </c>
      <c r="AS12" s="18">
        <v>750291.28</v>
      </c>
      <c r="AT12" s="18">
        <v>820268.35</v>
      </c>
      <c r="AU12" s="18">
        <v>818335.5</v>
      </c>
      <c r="AV12" s="18">
        <v>900994.89999999991</v>
      </c>
      <c r="AW12" s="18">
        <v>727602</v>
      </c>
      <c r="AX12" s="18">
        <v>949679.84</v>
      </c>
      <c r="AY12" s="18">
        <v>915484.23</v>
      </c>
      <c r="AZ12" s="18">
        <v>872509.99</v>
      </c>
      <c r="BA12" s="18">
        <v>888375.98</v>
      </c>
      <c r="BB12" s="18">
        <v>851130.66</v>
      </c>
      <c r="BC12" s="18">
        <v>810362.48</v>
      </c>
      <c r="BD12" s="18">
        <v>833721.23</v>
      </c>
      <c r="BE12" s="18">
        <v>840154.48</v>
      </c>
      <c r="BF12" s="18">
        <v>820124.96</v>
      </c>
      <c r="BG12" s="18">
        <v>879479</v>
      </c>
      <c r="BH12" s="18">
        <v>975502</v>
      </c>
      <c r="BI12" s="18">
        <v>933769</v>
      </c>
      <c r="BJ12" s="18">
        <v>1107154</v>
      </c>
      <c r="BK12" s="18">
        <v>1003983</v>
      </c>
      <c r="BL12" s="18">
        <v>971870</v>
      </c>
      <c r="BM12" s="18">
        <v>933277</v>
      </c>
      <c r="BN12" s="18">
        <v>915091</v>
      </c>
      <c r="BO12" s="18">
        <v>877321</v>
      </c>
      <c r="BP12" s="18">
        <v>880038</v>
      </c>
      <c r="BQ12" s="18">
        <v>894163</v>
      </c>
      <c r="BR12" s="18">
        <v>876243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4571025.9500000011</v>
      </c>
      <c r="C13" s="23">
        <f t="shared" si="0"/>
        <v>4407094.5999999978</v>
      </c>
      <c r="D13" s="23">
        <f t="shared" si="0"/>
        <v>4376421.6900000004</v>
      </c>
      <c r="E13" s="23">
        <f t="shared" si="0"/>
        <v>5069490.76</v>
      </c>
      <c r="F13" s="23">
        <f t="shared" si="0"/>
        <v>4564101.4899999984</v>
      </c>
      <c r="G13" s="23">
        <f t="shared" si="0"/>
        <v>4405708.59</v>
      </c>
      <c r="H13" s="23">
        <f t="shared" si="0"/>
        <v>4118248.5599999991</v>
      </c>
      <c r="I13" s="23">
        <f t="shared" si="0"/>
        <v>4324085.379999999</v>
      </c>
      <c r="J13" s="23">
        <f t="shared" si="0"/>
        <v>5849970.9800000023</v>
      </c>
      <c r="K13" s="23">
        <f t="shared" si="0"/>
        <v>4096880.8999999985</v>
      </c>
      <c r="L13" s="23">
        <f t="shared" si="0"/>
        <v>4326982.38</v>
      </c>
      <c r="M13" s="23">
        <f t="shared" si="0"/>
        <v>4535680.2399999984</v>
      </c>
      <c r="N13" s="23">
        <f t="shared" si="0"/>
        <v>5104242.3699999964</v>
      </c>
      <c r="O13" s="23">
        <f t="shared" si="0"/>
        <v>4544707.8199999984</v>
      </c>
      <c r="P13" s="23">
        <f t="shared" si="0"/>
        <v>4775362.629999999</v>
      </c>
      <c r="Q13" s="23">
        <f t="shared" si="0"/>
        <v>4883521.9899999984</v>
      </c>
      <c r="R13" s="23">
        <f t="shared" si="0"/>
        <v>4422140.2799999993</v>
      </c>
      <c r="S13" s="23">
        <f t="shared" si="0"/>
        <v>4927022.45</v>
      </c>
      <c r="T13" s="23">
        <f t="shared" si="0"/>
        <v>4263134.0199999986</v>
      </c>
      <c r="U13" s="23">
        <f t="shared" si="0"/>
        <v>4283817.5199999996</v>
      </c>
      <c r="V13" s="23">
        <f t="shared" si="0"/>
        <v>3658174.9300000016</v>
      </c>
      <c r="W13" s="23">
        <f t="shared" si="0"/>
        <v>4484670.2699999986</v>
      </c>
      <c r="X13" s="23">
        <f t="shared" si="0"/>
        <v>4749956.1400000006</v>
      </c>
      <c r="Y13" s="23">
        <f t="shared" si="0"/>
        <v>4909360.8600000003</v>
      </c>
      <c r="Z13" s="23">
        <f t="shared" si="0"/>
        <v>4959144.5299999993</v>
      </c>
      <c r="AA13" s="23">
        <f t="shared" si="0"/>
        <v>4478224.8499999996</v>
      </c>
      <c r="AB13" s="23">
        <f t="shared" si="0"/>
        <v>4721991.8199999994</v>
      </c>
      <c r="AC13" s="23">
        <f t="shared" si="0"/>
        <v>4637162.3499999996</v>
      </c>
      <c r="AD13" s="23">
        <f t="shared" si="0"/>
        <v>4855089.8199999984</v>
      </c>
      <c r="AE13" s="23">
        <f t="shared" si="0"/>
        <v>5144024.1300000018</v>
      </c>
      <c r="AF13" s="23">
        <f t="shared" si="0"/>
        <v>4970794.0100000016</v>
      </c>
      <c r="AG13" s="23">
        <f t="shared" si="0"/>
        <v>4457298.379999999</v>
      </c>
      <c r="AH13" s="23">
        <f t="shared" ref="AH13:BM13" si="1">SUM(AH9:AH12)</f>
        <v>4447071.8400000017</v>
      </c>
      <c r="AI13" s="23">
        <f t="shared" si="1"/>
        <v>4749737.8000000007</v>
      </c>
      <c r="AJ13" s="23">
        <f t="shared" si="1"/>
        <v>4371586.6399999997</v>
      </c>
      <c r="AK13" s="23">
        <f t="shared" si="1"/>
        <v>4885179.6300000018</v>
      </c>
      <c r="AL13" s="23">
        <f t="shared" si="1"/>
        <v>4857502.8600000003</v>
      </c>
      <c r="AM13" s="23">
        <f t="shared" si="1"/>
        <v>4652911.0600000015</v>
      </c>
      <c r="AN13" s="23">
        <f t="shared" si="1"/>
        <v>4835588.3500000006</v>
      </c>
      <c r="AO13" s="23">
        <f t="shared" si="1"/>
        <v>4806856.0900000008</v>
      </c>
      <c r="AP13" s="23">
        <f t="shared" si="1"/>
        <v>4892098.1900000004</v>
      </c>
      <c r="AQ13" s="23">
        <f t="shared" si="1"/>
        <v>4938352.3800000045</v>
      </c>
      <c r="AR13" s="23">
        <f t="shared" si="1"/>
        <v>4860998.79</v>
      </c>
      <c r="AS13" s="23">
        <f t="shared" si="1"/>
        <v>4716404.43</v>
      </c>
      <c r="AT13" s="23">
        <f t="shared" si="1"/>
        <v>4424678.8299999991</v>
      </c>
      <c r="AU13" s="23">
        <f t="shared" si="1"/>
        <v>4478833.2300000004</v>
      </c>
      <c r="AV13" s="23">
        <f t="shared" si="1"/>
        <v>4658483.8100000005</v>
      </c>
      <c r="AW13" s="23">
        <f t="shared" si="1"/>
        <v>4654922.629999999</v>
      </c>
      <c r="AX13" s="23">
        <f t="shared" si="1"/>
        <v>5133723.7000000011</v>
      </c>
      <c r="AY13" s="23">
        <f t="shared" si="1"/>
        <v>4614453.2299999986</v>
      </c>
      <c r="AZ13" s="23">
        <f t="shared" si="1"/>
        <v>5235233.33</v>
      </c>
      <c r="BA13" s="23">
        <f t="shared" si="1"/>
        <v>4950780.8500000034</v>
      </c>
      <c r="BB13" s="23">
        <f t="shared" si="1"/>
        <v>5040825.3499999996</v>
      </c>
      <c r="BC13" s="23">
        <f t="shared" si="1"/>
        <v>4782281.6800000016</v>
      </c>
      <c r="BD13" s="23">
        <f t="shared" si="1"/>
        <v>4991122.7700000014</v>
      </c>
      <c r="BE13" s="23">
        <f t="shared" si="1"/>
        <v>4716775.07</v>
      </c>
      <c r="BF13" s="23">
        <f t="shared" si="1"/>
        <v>4969463.2400000021</v>
      </c>
      <c r="BG13" s="23">
        <f t="shared" si="1"/>
        <v>4999555.5100000016</v>
      </c>
      <c r="BH13" s="23">
        <f t="shared" si="1"/>
        <v>5083281.1500000004</v>
      </c>
      <c r="BI13" s="23">
        <f t="shared" si="1"/>
        <v>5095304.45</v>
      </c>
      <c r="BJ13" s="23">
        <f t="shared" si="1"/>
        <v>5447521.9800000004</v>
      </c>
      <c r="BK13" s="23">
        <f t="shared" si="1"/>
        <v>5063622.25</v>
      </c>
      <c r="BL13" s="23">
        <f t="shared" si="1"/>
        <v>5111413.18</v>
      </c>
      <c r="BM13" s="23">
        <f t="shared" si="1"/>
        <v>4989940.1300000008</v>
      </c>
      <c r="BN13" s="23">
        <f t="shared" ref="BN13:BR13" si="2">SUM(BN9:BN12)</f>
        <v>5040564.4000000004</v>
      </c>
      <c r="BO13" s="23">
        <f t="shared" si="2"/>
        <v>4893394.8600000013</v>
      </c>
      <c r="BP13" s="23">
        <f t="shared" si="2"/>
        <v>4978983.6800000016</v>
      </c>
      <c r="BQ13" s="23">
        <f t="shared" si="2"/>
        <v>4890344.4000000004</v>
      </c>
      <c r="BR13" s="23">
        <f t="shared" si="2"/>
        <v>4860581.1500000004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56991895.050000004</v>
      </c>
    </row>
  </sheetData>
  <dataValidations disablePrompts="1"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R1" zoomScale="85" zoomScaleNormal="85" workbookViewId="0">
      <selection activeCell="AR15" sqref="AR15:AT15"/>
    </sheetView>
  </sheetViews>
  <sheetFormatPr defaultRowHeight="12.75" x14ac:dyDescent="0.2"/>
  <cols>
    <col min="1" max="1" width="38.710937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8"/>
      <c r="BV4" s="39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2591372.5900000003</v>
      </c>
      <c r="C9" s="18">
        <v>2468621.0299999998</v>
      </c>
      <c r="D9" s="18">
        <v>2402703.5899999994</v>
      </c>
      <c r="E9" s="18">
        <v>2434964.1299999994</v>
      </c>
      <c r="F9" s="18">
        <v>2347902.1500000013</v>
      </c>
      <c r="G9" s="18">
        <v>2231810.5799999991</v>
      </c>
      <c r="H9" s="18">
        <v>2420670.2900000005</v>
      </c>
      <c r="I9" s="18">
        <v>2461628</v>
      </c>
      <c r="J9" s="18">
        <v>2906935.379999999</v>
      </c>
      <c r="K9" s="18">
        <v>2242722.6999999993</v>
      </c>
      <c r="L9" s="18">
        <v>2345446.3999999999</v>
      </c>
      <c r="M9" s="18">
        <v>2360595.1399999978</v>
      </c>
      <c r="N9" s="18">
        <v>2478131.8900000011</v>
      </c>
      <c r="O9" s="18">
        <v>2237529.620000001</v>
      </c>
      <c r="P9" s="18">
        <v>2219955.61</v>
      </c>
      <c r="Q9" s="18">
        <v>2831299.24</v>
      </c>
      <c r="R9" s="18">
        <v>2331803.7799999989</v>
      </c>
      <c r="S9" s="18">
        <v>2163714.8599999994</v>
      </c>
      <c r="T9" s="18">
        <v>2544521.6299999994</v>
      </c>
      <c r="U9" s="18">
        <v>2207625.049999998</v>
      </c>
      <c r="V9" s="18">
        <v>2618257.6900000004</v>
      </c>
      <c r="W9" s="18">
        <v>2174063.4400000013</v>
      </c>
      <c r="X9" s="18">
        <v>2297061.649999999</v>
      </c>
      <c r="Y9" s="18">
        <v>2466055.129999998</v>
      </c>
      <c r="Z9" s="18">
        <v>2710834.3299999996</v>
      </c>
      <c r="AA9" s="18">
        <v>2320319.73</v>
      </c>
      <c r="AB9" s="18">
        <v>2603705.2600000016</v>
      </c>
      <c r="AC9" s="18">
        <v>2658219.0900000008</v>
      </c>
      <c r="AD9" s="18">
        <v>2677275.0399999986</v>
      </c>
      <c r="AE9" s="18">
        <v>2578778.8600000017</v>
      </c>
      <c r="AF9" s="18">
        <v>3369693.9300000006</v>
      </c>
      <c r="AG9" s="18">
        <v>2505549.17</v>
      </c>
      <c r="AH9" s="18">
        <v>2678377.6399999987</v>
      </c>
      <c r="AI9" s="18">
        <v>2455269.2099999986</v>
      </c>
      <c r="AJ9" s="18">
        <v>2501153.3200000003</v>
      </c>
      <c r="AK9" s="18">
        <v>2596848.46</v>
      </c>
      <c r="AL9" s="18">
        <v>2579839.850000001</v>
      </c>
      <c r="AM9" s="18">
        <v>2310026.8900000006</v>
      </c>
      <c r="AN9" s="18">
        <v>2595125.09</v>
      </c>
      <c r="AO9" s="18">
        <v>2267162.0799999991</v>
      </c>
      <c r="AP9" s="18">
        <v>2298996.3500000006</v>
      </c>
      <c r="AQ9" s="18">
        <v>2532313.98</v>
      </c>
      <c r="AR9" s="18">
        <v>2461520.1500000004</v>
      </c>
      <c r="AS9" s="18">
        <v>3000170.5600000024</v>
      </c>
      <c r="AT9" s="18">
        <v>3254236.9599999986</v>
      </c>
      <c r="AU9" s="18">
        <v>2330515.0900000017</v>
      </c>
      <c r="AV9" s="18">
        <v>2341718.5</v>
      </c>
      <c r="AW9" s="18">
        <v>2552140.7399999993</v>
      </c>
      <c r="AX9" s="18">
        <v>2546472.8000000007</v>
      </c>
      <c r="AY9" s="18">
        <v>2166262.8200000017</v>
      </c>
      <c r="AZ9" s="18">
        <v>2743905.6699999985</v>
      </c>
      <c r="BA9" s="18">
        <v>2199626.3700000006</v>
      </c>
      <c r="BB9" s="18">
        <v>2481216.48</v>
      </c>
      <c r="BC9" s="18">
        <v>2175497.8499999996</v>
      </c>
      <c r="BD9" s="18">
        <v>2552857.3800000004</v>
      </c>
      <c r="BE9" s="18">
        <v>3135987.1200000024</v>
      </c>
      <c r="BF9" s="18">
        <v>3190066.0999999987</v>
      </c>
      <c r="BG9" s="18">
        <v>2528294.98</v>
      </c>
      <c r="BH9" s="18">
        <v>2578844.83</v>
      </c>
      <c r="BI9" s="18">
        <v>2505680.96</v>
      </c>
      <c r="BJ9" s="18">
        <v>2739053.5300000012</v>
      </c>
      <c r="BK9" s="18">
        <v>2378975.85</v>
      </c>
      <c r="BL9" s="18">
        <v>2521023.31</v>
      </c>
      <c r="BM9" s="18">
        <v>2508558.8200000008</v>
      </c>
      <c r="BN9" s="18">
        <v>2585677.16</v>
      </c>
      <c r="BO9" s="18">
        <v>2496332.9200000009</v>
      </c>
      <c r="BP9" s="18">
        <v>2673104.0700000003</v>
      </c>
      <c r="BQ9" s="18">
        <v>2646614.41</v>
      </c>
      <c r="BR9" s="18">
        <v>2413719.4499999997</v>
      </c>
      <c r="BS9" s="19"/>
    </row>
    <row r="10" spans="1:75" ht="12.75" customHeight="1" x14ac:dyDescent="0.2">
      <c r="A10" s="17" t="s">
        <v>2</v>
      </c>
      <c r="B10" s="18">
        <v>164701</v>
      </c>
      <c r="C10" s="18">
        <v>125515</v>
      </c>
      <c r="D10" s="18">
        <v>113636</v>
      </c>
      <c r="E10" s="18">
        <v>78746</v>
      </c>
      <c r="F10" s="18">
        <v>83102</v>
      </c>
      <c r="G10" s="18">
        <v>392048.93</v>
      </c>
      <c r="H10" s="18">
        <v>60559</v>
      </c>
      <c r="I10" s="18">
        <v>63325</v>
      </c>
      <c r="J10" s="18">
        <v>382489.05</v>
      </c>
      <c r="K10" s="6">
        <v>73204</v>
      </c>
      <c r="L10" s="6">
        <v>113519</v>
      </c>
      <c r="M10" s="6">
        <v>172278</v>
      </c>
      <c r="N10" s="6">
        <v>244517</v>
      </c>
      <c r="O10" s="6">
        <v>348893.8</v>
      </c>
      <c r="P10" s="6">
        <v>332905.71999999997</v>
      </c>
      <c r="Q10" s="6">
        <v>96169</v>
      </c>
      <c r="R10" s="6">
        <v>425293.74</v>
      </c>
      <c r="S10" s="6">
        <v>568551</v>
      </c>
      <c r="T10" s="6">
        <v>69495</v>
      </c>
      <c r="U10" s="6">
        <v>67395</v>
      </c>
      <c r="V10" s="6">
        <v>247186.84000000003</v>
      </c>
      <c r="W10" s="6">
        <v>70088</v>
      </c>
      <c r="X10" s="6">
        <v>123768</v>
      </c>
      <c r="Y10" s="6">
        <v>150522</v>
      </c>
      <c r="Z10" s="6">
        <v>194419</v>
      </c>
      <c r="AA10" s="6">
        <v>172055</v>
      </c>
      <c r="AB10" s="6">
        <v>353305</v>
      </c>
      <c r="AC10" s="6">
        <v>76293</v>
      </c>
      <c r="AD10" s="6">
        <v>63901</v>
      </c>
      <c r="AE10" s="6">
        <v>594222</v>
      </c>
      <c r="AF10" s="6">
        <v>64309</v>
      </c>
      <c r="AG10" s="6">
        <v>62170</v>
      </c>
      <c r="AH10" s="6">
        <v>79453.27</v>
      </c>
      <c r="AI10" s="6">
        <v>63960</v>
      </c>
      <c r="AJ10" s="6">
        <v>86696</v>
      </c>
      <c r="AK10" s="6">
        <v>123951</v>
      </c>
      <c r="AL10" s="6">
        <v>162905</v>
      </c>
      <c r="AM10" s="6">
        <v>131606</v>
      </c>
      <c r="AN10" s="6">
        <v>96748</v>
      </c>
      <c r="AO10" s="6">
        <v>79662</v>
      </c>
      <c r="AP10" s="6">
        <v>68138</v>
      </c>
      <c r="AQ10" s="6">
        <v>67643</v>
      </c>
      <c r="AR10" s="6">
        <v>66808</v>
      </c>
      <c r="AS10" s="6">
        <v>64545</v>
      </c>
      <c r="AT10" s="6">
        <v>294229.19</v>
      </c>
      <c r="AU10" s="6">
        <v>71017</v>
      </c>
      <c r="AV10" s="6">
        <v>96366</v>
      </c>
      <c r="AW10" s="6">
        <v>144182</v>
      </c>
      <c r="AX10" s="6">
        <v>178383</v>
      </c>
      <c r="AY10" s="6">
        <v>124335</v>
      </c>
      <c r="AZ10" s="6">
        <v>93896</v>
      </c>
      <c r="BA10" s="6">
        <v>85756</v>
      </c>
      <c r="BB10" s="6">
        <v>76949</v>
      </c>
      <c r="BC10" s="6">
        <v>77343</v>
      </c>
      <c r="BD10" s="6">
        <v>71455</v>
      </c>
      <c r="BE10" s="6">
        <v>68619</v>
      </c>
      <c r="BF10" s="6">
        <v>604984.87</v>
      </c>
      <c r="BG10" s="6">
        <v>82420.850000000006</v>
      </c>
      <c r="BH10" s="6">
        <v>98044.37</v>
      </c>
      <c r="BI10" s="6">
        <v>168140.97999999998</v>
      </c>
      <c r="BJ10" s="6">
        <v>208225.95</v>
      </c>
      <c r="BK10" s="6">
        <v>165784.87</v>
      </c>
      <c r="BL10" s="6">
        <v>119887.20999999999</v>
      </c>
      <c r="BM10" s="6">
        <v>98622.41</v>
      </c>
      <c r="BN10" s="6">
        <v>79008.75</v>
      </c>
      <c r="BO10" s="6">
        <v>76743.41</v>
      </c>
      <c r="BP10" s="6">
        <v>73753.84</v>
      </c>
      <c r="BQ10" s="6">
        <v>74405.47</v>
      </c>
      <c r="BR10" s="6">
        <v>73716.73</v>
      </c>
      <c r="BS10" s="7"/>
    </row>
    <row r="11" spans="1:75" ht="12.75" customHeight="1" x14ac:dyDescent="0.2">
      <c r="A11" s="17" t="s">
        <v>3</v>
      </c>
      <c r="B11" s="18">
        <v>2032636.5800000003</v>
      </c>
      <c r="C11" s="18">
        <v>2037782.1999999997</v>
      </c>
      <c r="D11" s="18">
        <v>2053547.5099999998</v>
      </c>
      <c r="E11" s="18">
        <v>2108557.8000000003</v>
      </c>
      <c r="F11" s="18">
        <v>2146265.3600000003</v>
      </c>
      <c r="G11" s="18">
        <v>2083364.4500000002</v>
      </c>
      <c r="H11" s="18">
        <v>2088132.8200000003</v>
      </c>
      <c r="I11" s="18">
        <v>2073862.96</v>
      </c>
      <c r="J11" s="18">
        <v>1999801.4300000002</v>
      </c>
      <c r="K11" s="6">
        <v>2042051.5799999996</v>
      </c>
      <c r="L11" s="6">
        <v>2045788.4200000004</v>
      </c>
      <c r="M11" s="6">
        <v>2048819.4400000002</v>
      </c>
      <c r="N11" s="6">
        <v>2054882.9999999998</v>
      </c>
      <c r="O11" s="6">
        <v>2061291.7000000002</v>
      </c>
      <c r="P11" s="6">
        <v>2070293.2999999998</v>
      </c>
      <c r="Q11" s="6">
        <v>2152449.9700000002</v>
      </c>
      <c r="R11" s="6">
        <v>2004281.3699999994</v>
      </c>
      <c r="S11" s="6">
        <v>2094953.8499999999</v>
      </c>
      <c r="T11" s="6">
        <v>2144867.39</v>
      </c>
      <c r="U11" s="6">
        <v>2174777.35</v>
      </c>
      <c r="V11" s="6">
        <v>2304075.56</v>
      </c>
      <c r="W11" s="6">
        <v>2144141.48</v>
      </c>
      <c r="X11" s="6">
        <v>2156061.35</v>
      </c>
      <c r="Y11" s="6">
        <v>2164914.6200000006</v>
      </c>
      <c r="Z11" s="6">
        <v>2165138.37</v>
      </c>
      <c r="AA11" s="6">
        <v>2165824.13</v>
      </c>
      <c r="AB11" s="6">
        <v>2019994.1700000004</v>
      </c>
      <c r="AC11" s="6">
        <v>2175043</v>
      </c>
      <c r="AD11" s="6">
        <v>2192151.5300000003</v>
      </c>
      <c r="AE11" s="6">
        <v>2198458.1700000004</v>
      </c>
      <c r="AF11" s="6">
        <v>2199071.9500000002</v>
      </c>
      <c r="AG11" s="6">
        <v>2218218.21</v>
      </c>
      <c r="AH11" s="6">
        <v>2231664.0800000005</v>
      </c>
      <c r="AI11" s="6">
        <v>2220809.71</v>
      </c>
      <c r="AJ11" s="6">
        <v>2222077.0700000003</v>
      </c>
      <c r="AK11" s="6">
        <v>2234570.4000000004</v>
      </c>
      <c r="AL11" s="6">
        <v>2235641.86</v>
      </c>
      <c r="AM11" s="6">
        <v>2239703.9300000006</v>
      </c>
      <c r="AN11" s="6">
        <v>2243368.5100000002</v>
      </c>
      <c r="AO11" s="6">
        <v>2247385.64</v>
      </c>
      <c r="AP11" s="6">
        <v>2250221.7600000007</v>
      </c>
      <c r="AQ11" s="6">
        <v>2256687.85</v>
      </c>
      <c r="AR11" s="6">
        <v>2264111.9</v>
      </c>
      <c r="AS11" s="6">
        <v>2280540.9100000006</v>
      </c>
      <c r="AT11" s="6">
        <v>2115895.4099999997</v>
      </c>
      <c r="AU11" s="6">
        <v>2313025.7499999995</v>
      </c>
      <c r="AV11" s="6">
        <v>2317689.1300000004</v>
      </c>
      <c r="AW11" s="6">
        <v>3082327.6500000008</v>
      </c>
      <c r="AX11" s="6">
        <v>2441654.0199999996</v>
      </c>
      <c r="AY11" s="6">
        <v>2443320.4500000002</v>
      </c>
      <c r="AZ11" s="6">
        <v>2446438.9200000009</v>
      </c>
      <c r="BA11" s="6">
        <v>2520542.0499999993</v>
      </c>
      <c r="BB11" s="6">
        <v>2534122.9300000002</v>
      </c>
      <c r="BC11" s="6">
        <v>2539610.12</v>
      </c>
      <c r="BD11" s="6">
        <v>2613805.9199999995</v>
      </c>
      <c r="BE11" s="6">
        <v>2641573.8799999994</v>
      </c>
      <c r="BF11" s="6">
        <v>767325.55999999982</v>
      </c>
      <c r="BG11" s="6">
        <v>2300650</v>
      </c>
      <c r="BH11" s="6">
        <v>2304259</v>
      </c>
      <c r="BI11" s="6">
        <v>2302871</v>
      </c>
      <c r="BJ11" s="6">
        <v>2305916</v>
      </c>
      <c r="BK11" s="6">
        <v>2311935</v>
      </c>
      <c r="BL11" s="6">
        <v>2310915</v>
      </c>
      <c r="BM11" s="6">
        <v>2367282</v>
      </c>
      <c r="BN11" s="6">
        <v>2378235</v>
      </c>
      <c r="BO11" s="6">
        <v>2376201</v>
      </c>
      <c r="BP11" s="6">
        <v>2470774</v>
      </c>
      <c r="BQ11" s="6">
        <v>2498120</v>
      </c>
      <c r="BR11" s="6">
        <v>2500598</v>
      </c>
      <c r="BS11" s="7"/>
    </row>
    <row r="12" spans="1:75" s="15" customFormat="1" ht="12.75" customHeight="1" x14ac:dyDescent="0.2">
      <c r="A12" s="17" t="s">
        <v>90</v>
      </c>
      <c r="B12" s="18">
        <v>942055.86</v>
      </c>
      <c r="C12" s="18">
        <v>910890.57</v>
      </c>
      <c r="D12" s="18">
        <v>906766.91</v>
      </c>
      <c r="E12" s="18">
        <v>922323.86</v>
      </c>
      <c r="F12" s="18">
        <v>970265.6399999999</v>
      </c>
      <c r="G12" s="18">
        <v>899828.46</v>
      </c>
      <c r="H12" s="18">
        <v>911138.46</v>
      </c>
      <c r="I12" s="18">
        <v>901647.62999999989</v>
      </c>
      <c r="J12" s="18">
        <v>900271.39999999991</v>
      </c>
      <c r="K12" s="18">
        <v>952655.18</v>
      </c>
      <c r="L12" s="18">
        <v>1107142.4000000001</v>
      </c>
      <c r="M12" s="18">
        <v>-397928.05000000005</v>
      </c>
      <c r="N12" s="18">
        <v>1001501.47</v>
      </c>
      <c r="O12" s="18">
        <v>1018938.41</v>
      </c>
      <c r="P12" s="18">
        <v>999002.49</v>
      </c>
      <c r="Q12" s="18">
        <v>1030383.86</v>
      </c>
      <c r="R12" s="18">
        <v>1033132.9400000001</v>
      </c>
      <c r="S12" s="18">
        <v>1043962.65</v>
      </c>
      <c r="T12" s="18">
        <v>901246.07</v>
      </c>
      <c r="U12" s="18">
        <v>993491.09</v>
      </c>
      <c r="V12" s="18">
        <v>681099.35999999987</v>
      </c>
      <c r="W12" s="18">
        <v>1066357.58</v>
      </c>
      <c r="X12" s="18">
        <v>1139099.19</v>
      </c>
      <c r="Y12" s="18">
        <v>998125.25</v>
      </c>
      <c r="Z12" s="18">
        <v>1099836.6399999999</v>
      </c>
      <c r="AA12" s="18">
        <v>1057772.6400000001</v>
      </c>
      <c r="AB12" s="18">
        <v>1056825.07</v>
      </c>
      <c r="AC12" s="18">
        <v>1080341.4000000001</v>
      </c>
      <c r="AD12" s="18">
        <v>1135220.74</v>
      </c>
      <c r="AE12" s="18">
        <v>1049943.1300000001</v>
      </c>
      <c r="AF12" s="18">
        <v>1048474.7699999999</v>
      </c>
      <c r="AG12" s="18">
        <v>1047795.9500000001</v>
      </c>
      <c r="AH12" s="18">
        <v>1033349.1100000001</v>
      </c>
      <c r="AI12" s="18">
        <v>1076691.6399999999</v>
      </c>
      <c r="AJ12" s="18">
        <v>1187324.96</v>
      </c>
      <c r="AK12" s="18">
        <v>976940.63</v>
      </c>
      <c r="AL12" s="18">
        <v>1131125.32</v>
      </c>
      <c r="AM12" s="18">
        <v>1093147.4099999999</v>
      </c>
      <c r="AN12" s="18">
        <v>1089831.6000000001</v>
      </c>
      <c r="AO12" s="18">
        <v>1169422.51</v>
      </c>
      <c r="AP12" s="18">
        <v>1172671.69</v>
      </c>
      <c r="AQ12" s="18">
        <v>1081478.67</v>
      </c>
      <c r="AR12" s="18">
        <v>1272038.68</v>
      </c>
      <c r="AS12" s="18">
        <v>1252377.69</v>
      </c>
      <c r="AT12" s="18">
        <v>1317752.5900000001</v>
      </c>
      <c r="AU12" s="18">
        <v>1035099.8</v>
      </c>
      <c r="AV12" s="18">
        <v>1194787.33</v>
      </c>
      <c r="AW12" s="18">
        <v>991905.78999999992</v>
      </c>
      <c r="AX12" s="18">
        <v>1315033.83</v>
      </c>
      <c r="AY12" s="18">
        <v>1161019.0100000002</v>
      </c>
      <c r="AZ12" s="18">
        <v>1218812.3900000001</v>
      </c>
      <c r="BA12" s="18">
        <v>1211381.68</v>
      </c>
      <c r="BB12" s="18">
        <v>1227025.6099999999</v>
      </c>
      <c r="BC12" s="18">
        <v>1205094.33</v>
      </c>
      <c r="BD12" s="18">
        <v>1196822.3700000001</v>
      </c>
      <c r="BE12" s="18">
        <v>1218765.6600000001</v>
      </c>
      <c r="BF12" s="18">
        <v>1213379.3900000001</v>
      </c>
      <c r="BG12" s="18">
        <v>1344407.12</v>
      </c>
      <c r="BH12" s="18">
        <v>1344212.12</v>
      </c>
      <c r="BI12" s="18">
        <v>1339965.1200000001</v>
      </c>
      <c r="BJ12" s="18">
        <v>1433442.96</v>
      </c>
      <c r="BK12" s="18">
        <v>1415848.96</v>
      </c>
      <c r="BL12" s="18">
        <v>1423187.96</v>
      </c>
      <c r="BM12" s="18">
        <v>1418019.96</v>
      </c>
      <c r="BN12" s="18">
        <v>1426253.96</v>
      </c>
      <c r="BO12" s="18">
        <v>1417217.96</v>
      </c>
      <c r="BP12" s="18">
        <v>1422432.96</v>
      </c>
      <c r="BQ12" s="18">
        <v>1427064.96</v>
      </c>
      <c r="BR12" s="18">
        <v>1414417.96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5730766.0300000012</v>
      </c>
      <c r="C13" s="23">
        <f t="shared" si="0"/>
        <v>5542808.7999999998</v>
      </c>
      <c r="D13" s="23">
        <f t="shared" si="0"/>
        <v>5476654.0099999998</v>
      </c>
      <c r="E13" s="23">
        <f t="shared" si="0"/>
        <v>5544591.79</v>
      </c>
      <c r="F13" s="23">
        <f t="shared" si="0"/>
        <v>5547535.1500000013</v>
      </c>
      <c r="G13" s="23">
        <f t="shared" si="0"/>
        <v>5607052.419999999</v>
      </c>
      <c r="H13" s="23">
        <f t="shared" si="0"/>
        <v>5480500.5700000012</v>
      </c>
      <c r="I13" s="23">
        <f t="shared" si="0"/>
        <v>5500463.5899999999</v>
      </c>
      <c r="J13" s="23">
        <f t="shared" si="0"/>
        <v>6189497.2599999998</v>
      </c>
      <c r="K13" s="23">
        <f t="shared" si="0"/>
        <v>5310633.459999999</v>
      </c>
      <c r="L13" s="23">
        <f t="shared" si="0"/>
        <v>5611896.2200000007</v>
      </c>
      <c r="M13" s="23">
        <f t="shared" si="0"/>
        <v>4183764.5299999984</v>
      </c>
      <c r="N13" s="23">
        <f t="shared" si="0"/>
        <v>5779033.3600000003</v>
      </c>
      <c r="O13" s="23">
        <f t="shared" si="0"/>
        <v>5666653.5300000012</v>
      </c>
      <c r="P13" s="23">
        <f t="shared" si="0"/>
        <v>5622157.1200000001</v>
      </c>
      <c r="Q13" s="23">
        <f t="shared" si="0"/>
        <v>6110302.0700000012</v>
      </c>
      <c r="R13" s="23">
        <f t="shared" si="0"/>
        <v>5794511.8299999982</v>
      </c>
      <c r="S13" s="23">
        <f t="shared" si="0"/>
        <v>5871182.3599999994</v>
      </c>
      <c r="T13" s="23">
        <f t="shared" si="0"/>
        <v>5660130.0899999999</v>
      </c>
      <c r="U13" s="23">
        <f t="shared" si="0"/>
        <v>5443288.4899999984</v>
      </c>
      <c r="V13" s="23">
        <f t="shared" si="0"/>
        <v>5850619.4499999993</v>
      </c>
      <c r="W13" s="23">
        <f t="shared" si="0"/>
        <v>5454650.5000000019</v>
      </c>
      <c r="X13" s="23">
        <f t="shared" si="0"/>
        <v>5715990.1899999995</v>
      </c>
      <c r="Y13" s="23">
        <f t="shared" si="0"/>
        <v>5779616.9999999981</v>
      </c>
      <c r="Z13" s="23">
        <f t="shared" si="0"/>
        <v>6170228.3399999989</v>
      </c>
      <c r="AA13" s="23">
        <f t="shared" si="0"/>
        <v>5715971.5</v>
      </c>
      <c r="AB13" s="23">
        <f t="shared" si="0"/>
        <v>6033829.5000000019</v>
      </c>
      <c r="AC13" s="23">
        <f t="shared" si="0"/>
        <v>5989896.4900000012</v>
      </c>
      <c r="AD13" s="23">
        <f t="shared" si="0"/>
        <v>6068548.3099999987</v>
      </c>
      <c r="AE13" s="23">
        <f t="shared" si="0"/>
        <v>6421402.160000002</v>
      </c>
      <c r="AF13" s="23">
        <f t="shared" si="0"/>
        <v>6681549.6500000004</v>
      </c>
      <c r="AG13" s="23">
        <f t="shared" si="0"/>
        <v>5833733.3300000001</v>
      </c>
      <c r="AH13" s="23">
        <f t="shared" ref="AH13:BM13" si="1">SUM(AH9:AH12)</f>
        <v>6022844.0999999996</v>
      </c>
      <c r="AI13" s="23">
        <f t="shared" si="1"/>
        <v>5816730.5599999977</v>
      </c>
      <c r="AJ13" s="23">
        <f t="shared" si="1"/>
        <v>5997251.3500000006</v>
      </c>
      <c r="AK13" s="23">
        <f t="shared" si="1"/>
        <v>5932310.4900000002</v>
      </c>
      <c r="AL13" s="23">
        <f t="shared" si="1"/>
        <v>6109512.0300000012</v>
      </c>
      <c r="AM13" s="23">
        <f t="shared" si="1"/>
        <v>5774484.2300000014</v>
      </c>
      <c r="AN13" s="23">
        <f t="shared" si="1"/>
        <v>6025073.1999999993</v>
      </c>
      <c r="AO13" s="23">
        <f t="shared" si="1"/>
        <v>5763632.2299999986</v>
      </c>
      <c r="AP13" s="23">
        <f t="shared" si="1"/>
        <v>5790027.8000000007</v>
      </c>
      <c r="AQ13" s="23">
        <f t="shared" si="1"/>
        <v>5938123.5</v>
      </c>
      <c r="AR13" s="23">
        <f t="shared" si="1"/>
        <v>6064478.7300000004</v>
      </c>
      <c r="AS13" s="23">
        <f t="shared" si="1"/>
        <v>6597634.160000002</v>
      </c>
      <c r="AT13" s="23">
        <f t="shared" si="1"/>
        <v>6982114.1499999985</v>
      </c>
      <c r="AU13" s="23">
        <f t="shared" si="1"/>
        <v>5749657.6400000015</v>
      </c>
      <c r="AV13" s="23">
        <f t="shared" si="1"/>
        <v>5950560.9600000009</v>
      </c>
      <c r="AW13" s="23">
        <f t="shared" si="1"/>
        <v>6770556.1800000006</v>
      </c>
      <c r="AX13" s="23">
        <f t="shared" si="1"/>
        <v>6481543.6500000004</v>
      </c>
      <c r="AY13" s="23">
        <f t="shared" si="1"/>
        <v>5894937.2800000012</v>
      </c>
      <c r="AZ13" s="23">
        <f t="shared" si="1"/>
        <v>6503052.9800000004</v>
      </c>
      <c r="BA13" s="23">
        <f t="shared" si="1"/>
        <v>6017306.0999999996</v>
      </c>
      <c r="BB13" s="23">
        <f t="shared" si="1"/>
        <v>6319314.0199999996</v>
      </c>
      <c r="BC13" s="23">
        <f t="shared" si="1"/>
        <v>5997545.2999999998</v>
      </c>
      <c r="BD13" s="23">
        <f t="shared" si="1"/>
        <v>6434940.6699999999</v>
      </c>
      <c r="BE13" s="23">
        <f t="shared" si="1"/>
        <v>7064945.660000002</v>
      </c>
      <c r="BF13" s="23">
        <f t="shared" si="1"/>
        <v>5775755.9199999981</v>
      </c>
      <c r="BG13" s="23">
        <f t="shared" si="1"/>
        <v>6255772.9500000002</v>
      </c>
      <c r="BH13" s="23">
        <f t="shared" si="1"/>
        <v>6325360.3200000003</v>
      </c>
      <c r="BI13" s="23">
        <f t="shared" si="1"/>
        <v>6316658.0599999996</v>
      </c>
      <c r="BJ13" s="23">
        <f t="shared" si="1"/>
        <v>6686638.4400000013</v>
      </c>
      <c r="BK13" s="23">
        <f t="shared" si="1"/>
        <v>6272544.6800000006</v>
      </c>
      <c r="BL13" s="23">
        <f t="shared" si="1"/>
        <v>6375013.4799999995</v>
      </c>
      <c r="BM13" s="23">
        <f t="shared" si="1"/>
        <v>6392483.1900000004</v>
      </c>
      <c r="BN13" s="23">
        <f t="shared" ref="BN13:BR13" si="2">SUM(BN9:BN12)</f>
        <v>6469174.8700000001</v>
      </c>
      <c r="BO13" s="23">
        <f t="shared" si="2"/>
        <v>6366495.290000001</v>
      </c>
      <c r="BP13" s="23">
        <f t="shared" si="2"/>
        <v>6640064.8700000001</v>
      </c>
      <c r="BQ13" s="23">
        <f t="shared" si="2"/>
        <v>6646204.8400000008</v>
      </c>
      <c r="BR13" s="23">
        <f t="shared" si="2"/>
        <v>6402452.1399999997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72791372.430000007</v>
      </c>
    </row>
  </sheetData>
  <dataValidations disablePrompts="1"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2"/>
  <sheetViews>
    <sheetView showGridLines="0" tabSelected="1" topLeftCell="AI1" zoomScale="85" zoomScaleNormal="85" workbookViewId="0">
      <selection activeCell="AM38" sqref="AM38"/>
    </sheetView>
  </sheetViews>
  <sheetFormatPr defaultRowHeight="12.75" x14ac:dyDescent="0.2"/>
  <cols>
    <col min="1" max="1" width="38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8"/>
      <c r="BV4" s="39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3746175.5599999987</v>
      </c>
      <c r="C9" s="18">
        <v>3286274.8300000029</v>
      </c>
      <c r="D9" s="18">
        <v>3964044.2699999968</v>
      </c>
      <c r="E9" s="18">
        <v>3168251.39</v>
      </c>
      <c r="F9" s="18">
        <v>3176986.4200000009</v>
      </c>
      <c r="G9" s="18">
        <v>2819894.5299999975</v>
      </c>
      <c r="H9" s="18">
        <v>3141473.6399999959</v>
      </c>
      <c r="I9" s="18">
        <v>3020783.46</v>
      </c>
      <c r="J9" s="18">
        <v>3978786.939999999</v>
      </c>
      <c r="K9" s="18">
        <v>2514454.5000000005</v>
      </c>
      <c r="L9" s="18">
        <v>2926072.5299999984</v>
      </c>
      <c r="M9" s="18">
        <v>3103359.6799999992</v>
      </c>
      <c r="N9" s="18">
        <v>3613672.4900000016</v>
      </c>
      <c r="O9" s="18">
        <v>3051637.9799999972</v>
      </c>
      <c r="P9" s="18">
        <v>3141927.2799999956</v>
      </c>
      <c r="Q9" s="18">
        <v>3400630.8199999994</v>
      </c>
      <c r="R9" s="18">
        <v>2886979.370000002</v>
      </c>
      <c r="S9" s="18">
        <v>2719744.5600000019</v>
      </c>
      <c r="T9" s="18">
        <v>2720356.41</v>
      </c>
      <c r="U9" s="18">
        <v>2835915.9299999978</v>
      </c>
      <c r="V9" s="18">
        <v>4153164.7900000024</v>
      </c>
      <c r="W9" s="18">
        <v>2725939.299999998</v>
      </c>
      <c r="X9" s="18">
        <v>2785841.7399999993</v>
      </c>
      <c r="Y9" s="18">
        <v>3855224.2900000019</v>
      </c>
      <c r="Z9" s="18">
        <v>4574510.46</v>
      </c>
      <c r="AA9" s="18">
        <v>2956481.1099999989</v>
      </c>
      <c r="AB9" s="18">
        <v>2819209.4999999986</v>
      </c>
      <c r="AC9" s="18">
        <v>-1124199.2400000002</v>
      </c>
      <c r="AD9" s="18">
        <v>3301369.6999999988</v>
      </c>
      <c r="AE9" s="18">
        <v>2954858.4899999979</v>
      </c>
      <c r="AF9" s="18">
        <v>3777204.569999998</v>
      </c>
      <c r="AG9" s="18">
        <v>2771043.5400000005</v>
      </c>
      <c r="AH9" s="18">
        <v>3393982.2700000005</v>
      </c>
      <c r="AI9" s="18">
        <v>2946033.1500000032</v>
      </c>
      <c r="AJ9" s="18">
        <v>2987755.8900000043</v>
      </c>
      <c r="AK9" s="18">
        <v>2978491.0200000014</v>
      </c>
      <c r="AL9" s="18">
        <v>2799171.98</v>
      </c>
      <c r="AM9" s="18">
        <v>2777248.23</v>
      </c>
      <c r="AN9" s="18">
        <v>3351593.6399999983</v>
      </c>
      <c r="AO9" s="18">
        <v>3349898.8100000038</v>
      </c>
      <c r="AP9" s="18">
        <v>3387238.2600000002</v>
      </c>
      <c r="AQ9" s="18">
        <v>3043175.2000000007</v>
      </c>
      <c r="AR9" s="18">
        <v>2504701.3800000018</v>
      </c>
      <c r="AS9" s="18">
        <v>3102249.3800000004</v>
      </c>
      <c r="AT9" s="18">
        <v>3300475.4400000013</v>
      </c>
      <c r="AU9" s="18">
        <v>2727886.58</v>
      </c>
      <c r="AV9" s="18">
        <v>3011424.7499999995</v>
      </c>
      <c r="AW9" s="18">
        <v>3366094.4700000007</v>
      </c>
      <c r="AX9" s="18">
        <v>2872515.9800000032</v>
      </c>
      <c r="AY9" s="18">
        <v>2825263.59</v>
      </c>
      <c r="AZ9" s="18">
        <v>3508249.290000001</v>
      </c>
      <c r="BA9" s="18">
        <v>2816812.7700000033</v>
      </c>
      <c r="BB9" s="18">
        <v>3173022.5199999991</v>
      </c>
      <c r="BC9" s="18">
        <v>2498612.7499999991</v>
      </c>
      <c r="BD9" s="18">
        <v>3774831.6600000034</v>
      </c>
      <c r="BE9" s="18">
        <v>3463055.5400000014</v>
      </c>
      <c r="BF9" s="18">
        <v>3652648.0999999996</v>
      </c>
      <c r="BG9" s="18">
        <v>2882625.71</v>
      </c>
      <c r="BH9" s="18">
        <v>2978676.22</v>
      </c>
      <c r="BI9" s="18">
        <v>2965685.060000001</v>
      </c>
      <c r="BJ9" s="18">
        <v>3004532.08</v>
      </c>
      <c r="BK9" s="18">
        <v>2756040.5699999989</v>
      </c>
      <c r="BL9" s="18">
        <v>3196114.5899999994</v>
      </c>
      <c r="BM9" s="18">
        <v>3114058.6999999997</v>
      </c>
      <c r="BN9" s="18">
        <v>3207962.6</v>
      </c>
      <c r="BO9" s="18">
        <v>3303620.0399999996</v>
      </c>
      <c r="BP9" s="18">
        <v>3307001.4899999988</v>
      </c>
      <c r="BQ9" s="18">
        <v>3047826.36</v>
      </c>
      <c r="BR9" s="18">
        <v>3127691.71</v>
      </c>
      <c r="BS9" s="19"/>
    </row>
    <row r="10" spans="1:75" ht="12.75" customHeight="1" x14ac:dyDescent="0.2">
      <c r="A10" s="17" t="s">
        <v>2</v>
      </c>
      <c r="B10" s="18">
        <v>103336</v>
      </c>
      <c r="C10" s="18">
        <v>90658</v>
      </c>
      <c r="D10" s="18">
        <v>73528</v>
      </c>
      <c r="E10" s="18">
        <v>46228</v>
      </c>
      <c r="F10" s="18">
        <v>40301</v>
      </c>
      <c r="G10" s="18">
        <v>209717.33999999997</v>
      </c>
      <c r="H10" s="18">
        <v>34809</v>
      </c>
      <c r="I10" s="18">
        <v>35842</v>
      </c>
      <c r="J10" s="18">
        <v>353695.67</v>
      </c>
      <c r="K10" s="6">
        <v>38748</v>
      </c>
      <c r="L10" s="6">
        <v>51669</v>
      </c>
      <c r="M10" s="6">
        <v>67750</v>
      </c>
      <c r="N10" s="6">
        <v>81353</v>
      </c>
      <c r="O10" s="6">
        <v>152762.20000000001</v>
      </c>
      <c r="P10" s="6">
        <v>128888.11</v>
      </c>
      <c r="Q10" s="6">
        <v>42665</v>
      </c>
      <c r="R10" s="6">
        <v>183254.26</v>
      </c>
      <c r="S10" s="6">
        <v>237923</v>
      </c>
      <c r="T10" s="6">
        <v>34002</v>
      </c>
      <c r="U10" s="6">
        <v>33224</v>
      </c>
      <c r="V10" s="6">
        <v>639868.26</v>
      </c>
      <c r="W10" s="6">
        <v>43873</v>
      </c>
      <c r="X10" s="6">
        <v>56249</v>
      </c>
      <c r="Y10" s="6">
        <v>74771</v>
      </c>
      <c r="Z10" s="6">
        <v>85337</v>
      </c>
      <c r="AA10" s="6">
        <v>70536</v>
      </c>
      <c r="AB10" s="6">
        <v>232104</v>
      </c>
      <c r="AC10" s="6">
        <v>45460</v>
      </c>
      <c r="AD10" s="6">
        <v>35701</v>
      </c>
      <c r="AE10" s="6">
        <v>324221</v>
      </c>
      <c r="AF10" s="6">
        <v>35097</v>
      </c>
      <c r="AG10" s="6">
        <v>35438</v>
      </c>
      <c r="AH10" s="6">
        <v>370833.52</v>
      </c>
      <c r="AI10" s="6">
        <v>45185</v>
      </c>
      <c r="AJ10" s="6">
        <v>55382</v>
      </c>
      <c r="AK10" s="6">
        <v>73801</v>
      </c>
      <c r="AL10" s="6">
        <v>87200</v>
      </c>
      <c r="AM10" s="6">
        <v>71150</v>
      </c>
      <c r="AN10" s="6">
        <v>68205</v>
      </c>
      <c r="AO10" s="6">
        <v>44369</v>
      </c>
      <c r="AP10" s="6">
        <v>40872</v>
      </c>
      <c r="AQ10" s="6">
        <v>40108</v>
      </c>
      <c r="AR10" s="6">
        <v>40975</v>
      </c>
      <c r="AS10" s="6">
        <v>38014</v>
      </c>
      <c r="AT10" s="6">
        <v>239445.66000000003</v>
      </c>
      <c r="AU10" s="6">
        <v>46020</v>
      </c>
      <c r="AV10" s="6">
        <v>57249</v>
      </c>
      <c r="AW10" s="6">
        <v>80398</v>
      </c>
      <c r="AX10" s="6">
        <v>96260</v>
      </c>
      <c r="AY10" s="6">
        <v>75161</v>
      </c>
      <c r="AZ10" s="6">
        <v>66393</v>
      </c>
      <c r="BA10" s="6">
        <v>52577</v>
      </c>
      <c r="BB10" s="6">
        <v>43821</v>
      </c>
      <c r="BC10" s="6">
        <v>43015</v>
      </c>
      <c r="BD10" s="6">
        <v>44708</v>
      </c>
      <c r="BE10" s="6">
        <v>41641</v>
      </c>
      <c r="BF10" s="6">
        <v>558031.02</v>
      </c>
      <c r="BG10" s="6">
        <v>57642.860000000008</v>
      </c>
      <c r="BH10" s="6">
        <v>70888.77</v>
      </c>
      <c r="BI10" s="6">
        <v>93020.23000000001</v>
      </c>
      <c r="BJ10" s="6">
        <v>115375.18000000001</v>
      </c>
      <c r="BK10" s="6">
        <v>91264.94</v>
      </c>
      <c r="BL10" s="6">
        <v>81850.820000000007</v>
      </c>
      <c r="BM10" s="6">
        <v>64271.03</v>
      </c>
      <c r="BN10" s="6">
        <v>49201.729999999996</v>
      </c>
      <c r="BO10" s="6">
        <v>51686.44</v>
      </c>
      <c r="BP10" s="6">
        <v>49942.869999999995</v>
      </c>
      <c r="BQ10" s="6">
        <v>50147</v>
      </c>
      <c r="BR10" s="6">
        <v>51724.78</v>
      </c>
      <c r="BS10" s="7"/>
    </row>
    <row r="11" spans="1:75" ht="12.75" customHeight="1" x14ac:dyDescent="0.2">
      <c r="A11" s="17" t="s">
        <v>3</v>
      </c>
      <c r="B11" s="18">
        <v>2512595.3800000008</v>
      </c>
      <c r="C11" s="18">
        <v>2527892.8400000003</v>
      </c>
      <c r="D11" s="18">
        <v>2551371.1200000006</v>
      </c>
      <c r="E11" s="18">
        <v>2208576.79</v>
      </c>
      <c r="F11" s="18">
        <v>2227244.69</v>
      </c>
      <c r="G11" s="18">
        <v>2235750.85</v>
      </c>
      <c r="H11" s="18">
        <v>2258738.9299999997</v>
      </c>
      <c r="I11" s="18">
        <v>2289676.1999999997</v>
      </c>
      <c r="J11" s="18">
        <v>2452564.4500000002</v>
      </c>
      <c r="K11" s="6">
        <v>2300724.8800000004</v>
      </c>
      <c r="L11" s="6">
        <v>2304842.4900000002</v>
      </c>
      <c r="M11" s="6">
        <v>2313491.3199999994</v>
      </c>
      <c r="N11" s="6">
        <v>2323694.8400000003</v>
      </c>
      <c r="O11" s="6">
        <v>2327750.9500000002</v>
      </c>
      <c r="P11" s="6">
        <v>2347309.1599999992</v>
      </c>
      <c r="Q11" s="6">
        <v>2375323.91</v>
      </c>
      <c r="R11" s="6">
        <v>2448596.8400000003</v>
      </c>
      <c r="S11" s="6">
        <v>2479039.54</v>
      </c>
      <c r="T11" s="6">
        <v>2500772.6400000011</v>
      </c>
      <c r="U11" s="6">
        <v>2539092.8500000006</v>
      </c>
      <c r="V11" s="6">
        <v>2646187.35</v>
      </c>
      <c r="W11" s="6">
        <v>2555816.0799999996</v>
      </c>
      <c r="X11" s="6">
        <v>2576149.4299999997</v>
      </c>
      <c r="Y11" s="6">
        <v>2592436.5700000003</v>
      </c>
      <c r="Z11" s="6">
        <v>2592469.5600000005</v>
      </c>
      <c r="AA11" s="6">
        <v>2590067.6399999987</v>
      </c>
      <c r="AB11" s="6">
        <v>2616721.5900000008</v>
      </c>
      <c r="AC11" s="6">
        <v>2629425.2199999997</v>
      </c>
      <c r="AD11" s="6">
        <v>2647100.8199999989</v>
      </c>
      <c r="AE11" s="6">
        <v>2651555.9499999997</v>
      </c>
      <c r="AF11" s="6">
        <v>2667789.7000000007</v>
      </c>
      <c r="AG11" s="6">
        <v>2715013.15</v>
      </c>
      <c r="AH11" s="6">
        <v>2867084.4099999997</v>
      </c>
      <c r="AI11" s="6">
        <v>2724069.7199999997</v>
      </c>
      <c r="AJ11" s="6">
        <v>2728486.93</v>
      </c>
      <c r="AK11" s="6">
        <v>2734598.5999999996</v>
      </c>
      <c r="AL11" s="6">
        <v>2713144.6099999994</v>
      </c>
      <c r="AM11" s="6">
        <v>2711123.8399999994</v>
      </c>
      <c r="AN11" s="6">
        <v>2754130.1699999995</v>
      </c>
      <c r="AO11" s="6">
        <v>2763233.2199999997</v>
      </c>
      <c r="AP11" s="6">
        <v>2780525.8400000008</v>
      </c>
      <c r="AQ11" s="6">
        <v>2790121.5300000003</v>
      </c>
      <c r="AR11" s="6">
        <v>2823690.61</v>
      </c>
      <c r="AS11" s="6">
        <v>2715371.6500000004</v>
      </c>
      <c r="AT11" s="6">
        <v>2743766.2499999995</v>
      </c>
      <c r="AU11" s="6">
        <v>2683556.06</v>
      </c>
      <c r="AV11" s="6">
        <v>2706854.3199999994</v>
      </c>
      <c r="AW11" s="6">
        <v>2722231.4699999993</v>
      </c>
      <c r="AX11" s="6">
        <v>2727231.9899999993</v>
      </c>
      <c r="AY11" s="6">
        <v>2735121.19</v>
      </c>
      <c r="AZ11" s="6">
        <v>2750342.17</v>
      </c>
      <c r="BA11" s="6">
        <v>2779087.6899999995</v>
      </c>
      <c r="BB11" s="6">
        <v>2788794.13</v>
      </c>
      <c r="BC11" s="6">
        <v>2809415.02</v>
      </c>
      <c r="BD11" s="6">
        <v>2842313.8100000005</v>
      </c>
      <c r="BE11" s="6">
        <v>2924128.95</v>
      </c>
      <c r="BF11" s="6">
        <v>3093078.1800000006</v>
      </c>
      <c r="BG11" s="6">
        <v>2905802</v>
      </c>
      <c r="BH11" s="6">
        <v>2921010</v>
      </c>
      <c r="BI11" s="6">
        <v>2928068</v>
      </c>
      <c r="BJ11" s="6">
        <v>2941137</v>
      </c>
      <c r="BK11" s="6">
        <v>2958038</v>
      </c>
      <c r="BL11" s="6">
        <v>2966372</v>
      </c>
      <c r="BM11" s="6">
        <v>2990002</v>
      </c>
      <c r="BN11" s="6">
        <v>3021649</v>
      </c>
      <c r="BO11" s="6">
        <v>3036217</v>
      </c>
      <c r="BP11" s="6">
        <v>3083188</v>
      </c>
      <c r="BQ11" s="6">
        <v>3152686</v>
      </c>
      <c r="BR11" s="6">
        <v>3188084</v>
      </c>
      <c r="BS11" s="7"/>
    </row>
    <row r="12" spans="1:75" s="15" customFormat="1" ht="12.75" customHeight="1" x14ac:dyDescent="0.2">
      <c r="A12" s="17" t="s">
        <v>90</v>
      </c>
      <c r="B12" s="18">
        <v>1247078.04</v>
      </c>
      <c r="C12" s="18">
        <v>1117032.53</v>
      </c>
      <c r="D12" s="18">
        <v>1124953.1200000001</v>
      </c>
      <c r="E12" s="18">
        <v>925885.78</v>
      </c>
      <c r="F12" s="18">
        <v>1001891.3400000001</v>
      </c>
      <c r="G12" s="18">
        <v>833914.24</v>
      </c>
      <c r="H12" s="18">
        <v>866872.14</v>
      </c>
      <c r="I12" s="18">
        <v>846827.24</v>
      </c>
      <c r="J12" s="18">
        <v>909050.71</v>
      </c>
      <c r="K12" s="18">
        <v>909557.61</v>
      </c>
      <c r="L12" s="18">
        <v>1071768.4300000002</v>
      </c>
      <c r="M12" s="18">
        <v>260086.01</v>
      </c>
      <c r="N12" s="18">
        <v>1171771.71</v>
      </c>
      <c r="O12" s="18">
        <v>1038614.76</v>
      </c>
      <c r="P12" s="18">
        <v>1006751.09</v>
      </c>
      <c r="Q12" s="18">
        <v>1101140.48</v>
      </c>
      <c r="R12" s="18">
        <v>948648.95000000007</v>
      </c>
      <c r="S12" s="18">
        <v>954100.29</v>
      </c>
      <c r="T12" s="18">
        <v>872155.75</v>
      </c>
      <c r="U12" s="18">
        <v>933140.23999999987</v>
      </c>
      <c r="V12" s="18">
        <v>516972.36000000016</v>
      </c>
      <c r="W12" s="18">
        <v>1021354.74</v>
      </c>
      <c r="X12" s="18">
        <v>1126923.95</v>
      </c>
      <c r="Y12" s="18">
        <v>1049252.46</v>
      </c>
      <c r="Z12" s="18">
        <v>1287851.3900000001</v>
      </c>
      <c r="AA12" s="18">
        <v>1141866.6400000001</v>
      </c>
      <c r="AB12" s="18">
        <v>1133873.3900000001</v>
      </c>
      <c r="AC12" s="18">
        <v>1180151.7</v>
      </c>
      <c r="AD12" s="18">
        <v>1225217.5599999998</v>
      </c>
      <c r="AE12" s="18">
        <v>1125682.79</v>
      </c>
      <c r="AF12" s="18">
        <v>1163379.17</v>
      </c>
      <c r="AG12" s="18">
        <v>1140718.01</v>
      </c>
      <c r="AH12" s="18">
        <v>2088037.0100000002</v>
      </c>
      <c r="AI12" s="18">
        <v>1187101.28</v>
      </c>
      <c r="AJ12" s="18">
        <v>1352627.24</v>
      </c>
      <c r="AK12" s="18">
        <v>1208230.7400000002</v>
      </c>
      <c r="AL12" s="18">
        <v>1398666.07</v>
      </c>
      <c r="AM12" s="18">
        <v>1264383.1299999999</v>
      </c>
      <c r="AN12" s="18">
        <v>1213645.21</v>
      </c>
      <c r="AO12" s="18">
        <v>1315433.1000000001</v>
      </c>
      <c r="AP12" s="18">
        <v>1116030</v>
      </c>
      <c r="AQ12" s="18">
        <v>1087151.45</v>
      </c>
      <c r="AR12" s="18">
        <v>1289373.3999999999</v>
      </c>
      <c r="AS12" s="18">
        <v>1278216.9600000002</v>
      </c>
      <c r="AT12" s="18">
        <v>1342683.1800000002</v>
      </c>
      <c r="AU12" s="18">
        <v>950333.87999999989</v>
      </c>
      <c r="AV12" s="18">
        <v>1147058.54</v>
      </c>
      <c r="AW12" s="18">
        <v>996775.03999999992</v>
      </c>
      <c r="AX12" s="18">
        <v>1344896.01</v>
      </c>
      <c r="AY12" s="18">
        <v>1147893.94</v>
      </c>
      <c r="AZ12" s="18">
        <v>1158310.58</v>
      </c>
      <c r="BA12" s="18">
        <v>1057413.1100000001</v>
      </c>
      <c r="BB12" s="18">
        <v>1029167.26</v>
      </c>
      <c r="BC12" s="18">
        <v>1066820.72</v>
      </c>
      <c r="BD12" s="18">
        <v>984064.65999999992</v>
      </c>
      <c r="BE12" s="18">
        <v>981392.44</v>
      </c>
      <c r="BF12" s="18">
        <v>2489097.5</v>
      </c>
      <c r="BG12" s="18">
        <v>1175187</v>
      </c>
      <c r="BH12" s="18">
        <v>1274084</v>
      </c>
      <c r="BI12" s="18">
        <v>1209920</v>
      </c>
      <c r="BJ12" s="18">
        <v>1427298</v>
      </c>
      <c r="BK12" s="18">
        <v>1251629</v>
      </c>
      <c r="BL12" s="18">
        <v>1257554</v>
      </c>
      <c r="BM12" s="18">
        <v>1239106</v>
      </c>
      <c r="BN12" s="18">
        <v>1182880</v>
      </c>
      <c r="BO12" s="18">
        <v>1158312</v>
      </c>
      <c r="BP12" s="18">
        <v>1183455</v>
      </c>
      <c r="BQ12" s="18">
        <v>1149163</v>
      </c>
      <c r="BR12" s="18">
        <v>1271211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7609184.9799999995</v>
      </c>
      <c r="C13" s="23">
        <f t="shared" si="0"/>
        <v>7021858.2000000039</v>
      </c>
      <c r="D13" s="23">
        <f t="shared" si="0"/>
        <v>7713896.509999997</v>
      </c>
      <c r="E13" s="23">
        <f t="shared" si="0"/>
        <v>6348941.96</v>
      </c>
      <c r="F13" s="23">
        <f t="shared" si="0"/>
        <v>6446423.4500000011</v>
      </c>
      <c r="G13" s="23">
        <f t="shared" si="0"/>
        <v>6099276.9599999972</v>
      </c>
      <c r="H13" s="23">
        <f t="shared" si="0"/>
        <v>6301893.7099999953</v>
      </c>
      <c r="I13" s="23">
        <f t="shared" si="0"/>
        <v>6193128.9000000004</v>
      </c>
      <c r="J13" s="23">
        <f t="shared" si="0"/>
        <v>7694097.7699999996</v>
      </c>
      <c r="K13" s="23">
        <f t="shared" si="0"/>
        <v>5763484.9900000012</v>
      </c>
      <c r="L13" s="23">
        <f t="shared" si="0"/>
        <v>6354352.4499999993</v>
      </c>
      <c r="M13" s="23">
        <f t="shared" si="0"/>
        <v>5744687.0099999979</v>
      </c>
      <c r="N13" s="23">
        <f t="shared" si="0"/>
        <v>7190492.0400000019</v>
      </c>
      <c r="O13" s="23">
        <f t="shared" si="0"/>
        <v>6570765.8899999969</v>
      </c>
      <c r="P13" s="23">
        <f t="shared" si="0"/>
        <v>6624875.639999995</v>
      </c>
      <c r="Q13" s="23">
        <f t="shared" si="0"/>
        <v>6919760.209999999</v>
      </c>
      <c r="R13" s="23">
        <f t="shared" si="0"/>
        <v>6467479.4200000027</v>
      </c>
      <c r="S13" s="23">
        <f t="shared" si="0"/>
        <v>6390807.3900000015</v>
      </c>
      <c r="T13" s="23">
        <f t="shared" si="0"/>
        <v>6127286.8000000007</v>
      </c>
      <c r="U13" s="23">
        <f t="shared" si="0"/>
        <v>6341373.0199999986</v>
      </c>
      <c r="V13" s="23">
        <f t="shared" si="0"/>
        <v>7956192.7600000026</v>
      </c>
      <c r="W13" s="23">
        <f t="shared" si="0"/>
        <v>6346983.1199999973</v>
      </c>
      <c r="X13" s="23">
        <f t="shared" si="0"/>
        <v>6545164.1199999992</v>
      </c>
      <c r="Y13" s="23">
        <f t="shared" si="0"/>
        <v>7571684.3200000022</v>
      </c>
      <c r="Z13" s="23">
        <f t="shared" si="0"/>
        <v>8540168.4100000001</v>
      </c>
      <c r="AA13" s="23">
        <f t="shared" si="0"/>
        <v>6758951.3899999987</v>
      </c>
      <c r="AB13" s="23">
        <f t="shared" si="0"/>
        <v>6801908.4800000004</v>
      </c>
      <c r="AC13" s="23">
        <f t="shared" si="0"/>
        <v>2730837.6799999997</v>
      </c>
      <c r="AD13" s="23">
        <f t="shared" si="0"/>
        <v>7209389.0799999973</v>
      </c>
      <c r="AE13" s="23">
        <f t="shared" si="0"/>
        <v>7056318.2299999977</v>
      </c>
      <c r="AF13" s="23">
        <f t="shared" si="0"/>
        <v>7643470.4399999985</v>
      </c>
      <c r="AG13" s="23">
        <f t="shared" si="0"/>
        <v>6662212.7000000002</v>
      </c>
      <c r="AH13" s="23">
        <f t="shared" ref="AH13:BM13" si="1">SUM(AH9:AH12)</f>
        <v>8719937.2100000009</v>
      </c>
      <c r="AI13" s="23">
        <f t="shared" si="1"/>
        <v>6902389.1500000032</v>
      </c>
      <c r="AJ13" s="23">
        <f t="shared" si="1"/>
        <v>7124252.0600000042</v>
      </c>
      <c r="AK13" s="23">
        <f t="shared" si="1"/>
        <v>6995121.3600000013</v>
      </c>
      <c r="AL13" s="23">
        <f t="shared" si="1"/>
        <v>6998182.6600000001</v>
      </c>
      <c r="AM13" s="23">
        <f t="shared" si="1"/>
        <v>6823905.1999999993</v>
      </c>
      <c r="AN13" s="23">
        <f t="shared" si="1"/>
        <v>7387574.0199999977</v>
      </c>
      <c r="AO13" s="23">
        <f t="shared" si="1"/>
        <v>7472934.1300000027</v>
      </c>
      <c r="AP13" s="23">
        <f t="shared" si="1"/>
        <v>7324666.1000000015</v>
      </c>
      <c r="AQ13" s="23">
        <f t="shared" si="1"/>
        <v>6960556.1800000006</v>
      </c>
      <c r="AR13" s="23">
        <f t="shared" si="1"/>
        <v>6658740.3900000025</v>
      </c>
      <c r="AS13" s="23">
        <f t="shared" si="1"/>
        <v>7133851.9900000012</v>
      </c>
      <c r="AT13" s="23">
        <f t="shared" si="1"/>
        <v>7626370.5300000012</v>
      </c>
      <c r="AU13" s="23">
        <f t="shared" si="1"/>
        <v>6407796.5200000005</v>
      </c>
      <c r="AV13" s="23">
        <f t="shared" si="1"/>
        <v>6922586.6099999985</v>
      </c>
      <c r="AW13" s="23">
        <f t="shared" si="1"/>
        <v>7165498.9799999995</v>
      </c>
      <c r="AX13" s="23">
        <f t="shared" si="1"/>
        <v>7040903.9800000023</v>
      </c>
      <c r="AY13" s="23">
        <f t="shared" si="1"/>
        <v>6783439.7199999988</v>
      </c>
      <c r="AZ13" s="23">
        <f t="shared" si="1"/>
        <v>7483295.040000001</v>
      </c>
      <c r="BA13" s="23">
        <f t="shared" si="1"/>
        <v>6705890.5700000031</v>
      </c>
      <c r="BB13" s="23">
        <f t="shared" si="1"/>
        <v>7034804.9099999983</v>
      </c>
      <c r="BC13" s="23">
        <f t="shared" si="1"/>
        <v>6417863.4899999993</v>
      </c>
      <c r="BD13" s="23">
        <f t="shared" si="1"/>
        <v>7645918.1300000045</v>
      </c>
      <c r="BE13" s="23">
        <f t="shared" si="1"/>
        <v>7410217.9300000016</v>
      </c>
      <c r="BF13" s="23">
        <f t="shared" si="1"/>
        <v>9792854.8000000007</v>
      </c>
      <c r="BG13" s="23">
        <f t="shared" si="1"/>
        <v>7021257.5700000003</v>
      </c>
      <c r="BH13" s="23">
        <f t="shared" si="1"/>
        <v>7244658.9900000002</v>
      </c>
      <c r="BI13" s="23">
        <f t="shared" si="1"/>
        <v>7196693.290000001</v>
      </c>
      <c r="BJ13" s="23">
        <f t="shared" si="1"/>
        <v>7488342.2599999998</v>
      </c>
      <c r="BK13" s="23">
        <f t="shared" si="1"/>
        <v>7056972.5099999988</v>
      </c>
      <c r="BL13" s="23">
        <f t="shared" si="1"/>
        <v>7501891.4099999992</v>
      </c>
      <c r="BM13" s="23">
        <f t="shared" si="1"/>
        <v>7407437.7299999995</v>
      </c>
      <c r="BN13" s="23">
        <f t="shared" ref="BN13:BR13" si="2">SUM(BN9:BN12)</f>
        <v>7461693.3300000001</v>
      </c>
      <c r="BO13" s="23">
        <f t="shared" si="2"/>
        <v>7549835.4799999995</v>
      </c>
      <c r="BP13" s="23">
        <f t="shared" si="2"/>
        <v>7623587.3599999994</v>
      </c>
      <c r="BQ13" s="23">
        <f t="shared" si="2"/>
        <v>7399822.3599999994</v>
      </c>
      <c r="BR13" s="23">
        <f t="shared" si="2"/>
        <v>7638711.4900000002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85408543.770000011</v>
      </c>
    </row>
    <row r="17" spans="44:46" x14ac:dyDescent="0.2">
      <c r="AR17" t="s">
        <v>94</v>
      </c>
      <c r="AT17" s="46">
        <f>WTX!AT15+'CO-KS'!AT15+LA!AT15+KMD!AT15+MS!AT15+MTX!AT15+APT!AT15+AEM!AT15+UCG!AT15+WKG!AT15+TLGP!AT15+'Remaining Nonreg'!AT15</f>
        <v>932838402.43000007</v>
      </c>
    </row>
    <row r="20" spans="44:46" x14ac:dyDescent="0.2">
      <c r="AR20" t="s">
        <v>96</v>
      </c>
      <c r="AT20" s="46">
        <f>SUM(AI9:AT9)</f>
        <v>36528032.38000001</v>
      </c>
    </row>
    <row r="21" spans="44:46" x14ac:dyDescent="0.2">
      <c r="AR21" t="s">
        <v>97</v>
      </c>
      <c r="AT21" s="47">
        <f>SUM(AI10:AT10)</f>
        <v>844706.66</v>
      </c>
    </row>
    <row r="22" spans="44:46" x14ac:dyDescent="0.2">
      <c r="AR22" t="s">
        <v>95</v>
      </c>
      <c r="AT22" s="46">
        <f>SUM(AT20:AT21)</f>
        <v>37372739.040000007</v>
      </c>
    </row>
  </sheetData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Q1" zoomScale="85" zoomScaleNormal="85" workbookViewId="0">
      <selection activeCell="AR15" sqref="AR15:AT15"/>
    </sheetView>
  </sheetViews>
  <sheetFormatPr defaultRowHeight="12.75" x14ac:dyDescent="0.2"/>
  <cols>
    <col min="1" max="1" width="38.4257812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8"/>
      <c r="BV4" s="39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2817437.1399999992</v>
      </c>
      <c r="C9" s="18">
        <v>2457500.8700000015</v>
      </c>
      <c r="D9" s="18">
        <v>2544819.7799999998</v>
      </c>
      <c r="E9" s="18">
        <v>2658320.2800000017</v>
      </c>
      <c r="F9" s="18">
        <v>2982103.4700000021</v>
      </c>
      <c r="G9" s="18">
        <v>2871719.1700000004</v>
      </c>
      <c r="H9" s="18">
        <v>2610870.7600000007</v>
      </c>
      <c r="I9" s="18">
        <v>2697782.9999999991</v>
      </c>
      <c r="J9" s="18">
        <v>3182040.8000000003</v>
      </c>
      <c r="K9" s="18">
        <v>2179897.9999999991</v>
      </c>
      <c r="L9" s="18">
        <v>1457089.9799999981</v>
      </c>
      <c r="M9" s="18">
        <v>2441075.8400000012</v>
      </c>
      <c r="N9" s="18">
        <v>2560493.9799999981</v>
      </c>
      <c r="O9" s="18">
        <v>2089371.1700000006</v>
      </c>
      <c r="P9" s="18">
        <v>2585599.560000001</v>
      </c>
      <c r="Q9" s="18">
        <v>2863644.2200000016</v>
      </c>
      <c r="R9" s="18">
        <v>3790067.07</v>
      </c>
      <c r="S9" s="18">
        <v>2512304.4600000032</v>
      </c>
      <c r="T9" s="18">
        <v>2371947.649999999</v>
      </c>
      <c r="U9" s="18">
        <v>2316566.7199999979</v>
      </c>
      <c r="V9" s="18">
        <v>2927782.120000001</v>
      </c>
      <c r="W9" s="18">
        <v>2268469.4999999991</v>
      </c>
      <c r="X9" s="18">
        <v>-1985349.5799999991</v>
      </c>
      <c r="Y9" s="18">
        <v>2748982.5299999984</v>
      </c>
      <c r="Z9" s="18">
        <v>3096858.8699999992</v>
      </c>
      <c r="AA9" s="18">
        <v>2429608.9900000007</v>
      </c>
      <c r="AB9" s="18">
        <v>2705247.8800000013</v>
      </c>
      <c r="AC9" s="18">
        <v>2465340.260000003</v>
      </c>
      <c r="AD9" s="18">
        <v>2519353.7599999974</v>
      </c>
      <c r="AE9" s="18">
        <v>2576142.3900000006</v>
      </c>
      <c r="AF9" s="18">
        <v>2989865.3400000008</v>
      </c>
      <c r="AG9" s="18">
        <v>2210791.0900000017</v>
      </c>
      <c r="AH9" s="18">
        <v>2793859.7699999991</v>
      </c>
      <c r="AI9" s="18">
        <v>2229750.7099999976</v>
      </c>
      <c r="AJ9" s="18">
        <v>2511709.3400000012</v>
      </c>
      <c r="AK9" s="18">
        <v>2495090.8899999992</v>
      </c>
      <c r="AL9" s="18">
        <v>2112430.6699999995</v>
      </c>
      <c r="AM9" s="18">
        <v>2585761.4800000004</v>
      </c>
      <c r="AN9" s="18">
        <v>2712678.72</v>
      </c>
      <c r="AO9" s="18">
        <v>2185297.0300000003</v>
      </c>
      <c r="AP9" s="18">
        <v>2253021.9599999986</v>
      </c>
      <c r="AQ9" s="18">
        <v>2573277.7000000011</v>
      </c>
      <c r="AR9" s="18">
        <v>2615101.7000000025</v>
      </c>
      <c r="AS9" s="18">
        <v>2519818.3799999976</v>
      </c>
      <c r="AT9" s="18">
        <v>2679849.4000000027</v>
      </c>
      <c r="AU9" s="18">
        <v>2093664.4800000021</v>
      </c>
      <c r="AV9" s="18">
        <v>2558148.8200000045</v>
      </c>
      <c r="AW9" s="18">
        <v>2541756.2500000009</v>
      </c>
      <c r="AX9" s="18">
        <v>2998402.9399999981</v>
      </c>
      <c r="AY9" s="18">
        <v>2364383.91</v>
      </c>
      <c r="AZ9" s="18">
        <v>2983792.6100000008</v>
      </c>
      <c r="BA9" s="18">
        <v>2326810.9900000007</v>
      </c>
      <c r="BB9" s="18">
        <v>2929266.1900000018</v>
      </c>
      <c r="BC9" s="18">
        <v>3206755.3499999959</v>
      </c>
      <c r="BD9" s="18">
        <v>2796925.2999999989</v>
      </c>
      <c r="BE9" s="18">
        <v>2894955.7800000007</v>
      </c>
      <c r="BF9" s="18">
        <v>3548388.1900000009</v>
      </c>
      <c r="BG9" s="18">
        <v>2193462.4099999992</v>
      </c>
      <c r="BH9" s="18">
        <v>2609960.8499999996</v>
      </c>
      <c r="BI9" s="18">
        <v>2217809.2600000007</v>
      </c>
      <c r="BJ9" s="18">
        <v>2449527.0299999998</v>
      </c>
      <c r="BK9" s="18">
        <v>2330295.6099999985</v>
      </c>
      <c r="BL9" s="18">
        <v>2606200.6599999997</v>
      </c>
      <c r="BM9" s="18">
        <v>2248306.4899999993</v>
      </c>
      <c r="BN9" s="18">
        <v>2440044.2399999993</v>
      </c>
      <c r="BO9" s="18">
        <v>2331796.2900000005</v>
      </c>
      <c r="BP9" s="18">
        <v>2560517.9400000004</v>
      </c>
      <c r="BQ9" s="18">
        <v>2602408.0500000003</v>
      </c>
      <c r="BR9" s="18">
        <v>2453208.2299999995</v>
      </c>
      <c r="BS9" s="19"/>
    </row>
    <row r="10" spans="1:75" ht="12.75" customHeight="1" x14ac:dyDescent="0.2">
      <c r="A10" s="17" t="s">
        <v>2</v>
      </c>
      <c r="B10" s="18">
        <v>165785</v>
      </c>
      <c r="C10" s="18">
        <v>105335</v>
      </c>
      <c r="D10" s="18">
        <v>118152</v>
      </c>
      <c r="E10" s="18">
        <v>77781</v>
      </c>
      <c r="F10" s="18">
        <v>66846</v>
      </c>
      <c r="G10" s="18">
        <v>227408.07</v>
      </c>
      <c r="H10" s="18">
        <v>36707</v>
      </c>
      <c r="I10" s="18">
        <v>34658</v>
      </c>
      <c r="J10" s="18">
        <v>1287876.92</v>
      </c>
      <c r="K10" s="6">
        <v>56771</v>
      </c>
      <c r="L10" s="6">
        <v>82343</v>
      </c>
      <c r="M10" s="6">
        <v>183020</v>
      </c>
      <c r="N10" s="6">
        <v>221958</v>
      </c>
      <c r="O10" s="6">
        <v>367098.18</v>
      </c>
      <c r="P10" s="6">
        <v>319376.25</v>
      </c>
      <c r="Q10" s="6">
        <v>73015</v>
      </c>
      <c r="R10" s="6">
        <v>262376.13</v>
      </c>
      <c r="S10" s="6">
        <v>331438</v>
      </c>
      <c r="T10" s="6">
        <v>42209</v>
      </c>
      <c r="U10" s="6">
        <v>41333</v>
      </c>
      <c r="V10" s="6">
        <v>1352963.1</v>
      </c>
      <c r="W10" s="6">
        <v>58695</v>
      </c>
      <c r="X10" s="6">
        <v>103892</v>
      </c>
      <c r="Y10" s="6">
        <v>179647</v>
      </c>
      <c r="Z10" s="6">
        <v>197776</v>
      </c>
      <c r="AA10" s="6">
        <v>182771</v>
      </c>
      <c r="AB10" s="6">
        <v>491946</v>
      </c>
      <c r="AC10" s="6">
        <v>62367</v>
      </c>
      <c r="AD10" s="6">
        <v>51776</v>
      </c>
      <c r="AE10" s="6">
        <v>385994</v>
      </c>
      <c r="AF10" s="6">
        <v>43361</v>
      </c>
      <c r="AG10" s="6">
        <v>41797</v>
      </c>
      <c r="AH10" s="6">
        <v>330405.92</v>
      </c>
      <c r="AI10" s="6">
        <v>55392</v>
      </c>
      <c r="AJ10" s="6">
        <v>69263</v>
      </c>
      <c r="AK10" s="6">
        <v>142969</v>
      </c>
      <c r="AL10" s="6">
        <v>163971</v>
      </c>
      <c r="AM10" s="6">
        <v>149742</v>
      </c>
      <c r="AN10" s="6">
        <v>91362</v>
      </c>
      <c r="AO10" s="6">
        <v>70168</v>
      </c>
      <c r="AP10" s="6">
        <v>49166</v>
      </c>
      <c r="AQ10" s="6">
        <v>47028</v>
      </c>
      <c r="AR10" s="6">
        <v>40406</v>
      </c>
      <c r="AS10" s="6">
        <v>40947</v>
      </c>
      <c r="AT10" s="6">
        <v>660198.06000000006</v>
      </c>
      <c r="AU10" s="6">
        <v>55871</v>
      </c>
      <c r="AV10" s="6">
        <v>76478</v>
      </c>
      <c r="AW10" s="6">
        <v>165192</v>
      </c>
      <c r="AX10" s="6">
        <v>201257</v>
      </c>
      <c r="AY10" s="6">
        <v>127463</v>
      </c>
      <c r="AZ10" s="6">
        <v>89966</v>
      </c>
      <c r="BA10" s="6">
        <v>77323</v>
      </c>
      <c r="BB10" s="6">
        <v>56336</v>
      </c>
      <c r="BC10" s="6">
        <v>53393</v>
      </c>
      <c r="BD10" s="6">
        <v>51726</v>
      </c>
      <c r="BE10" s="6">
        <v>49865</v>
      </c>
      <c r="BF10" s="6">
        <v>884571.29</v>
      </c>
      <c r="BG10" s="6">
        <v>56441.84</v>
      </c>
      <c r="BH10" s="6">
        <v>95446.53</v>
      </c>
      <c r="BI10" s="6">
        <v>161639.66</v>
      </c>
      <c r="BJ10" s="6">
        <v>242739.89</v>
      </c>
      <c r="BK10" s="6">
        <v>150001.13</v>
      </c>
      <c r="BL10" s="6">
        <v>127365.18</v>
      </c>
      <c r="BM10" s="6">
        <v>92313.13</v>
      </c>
      <c r="BN10" s="6">
        <v>56893.17</v>
      </c>
      <c r="BO10" s="6">
        <v>49141.25</v>
      </c>
      <c r="BP10" s="6">
        <v>48203.6</v>
      </c>
      <c r="BQ10" s="6">
        <v>49274.06</v>
      </c>
      <c r="BR10" s="6">
        <v>49974.5</v>
      </c>
      <c r="BS10" s="7"/>
    </row>
    <row r="11" spans="1:75" ht="12.75" customHeight="1" x14ac:dyDescent="0.2">
      <c r="A11" s="17" t="s">
        <v>3</v>
      </c>
      <c r="B11" s="18">
        <v>1027351.5899999999</v>
      </c>
      <c r="C11" s="18">
        <v>1100229.0799999998</v>
      </c>
      <c r="D11" s="18">
        <v>1062889.04</v>
      </c>
      <c r="E11" s="18">
        <v>1045668.9099999999</v>
      </c>
      <c r="F11" s="18">
        <v>1057632.1199999999</v>
      </c>
      <c r="G11" s="18">
        <v>1068858.6700000002</v>
      </c>
      <c r="H11" s="18">
        <v>1072035.4099999999</v>
      </c>
      <c r="I11" s="18">
        <v>1083041.06</v>
      </c>
      <c r="J11" s="18">
        <v>1143536.1599999999</v>
      </c>
      <c r="K11" s="6">
        <v>1076070.1499999999</v>
      </c>
      <c r="L11" s="6">
        <v>1071140.1399999999</v>
      </c>
      <c r="M11" s="6">
        <v>1127038.8499999999</v>
      </c>
      <c r="N11" s="6">
        <v>1128759.4099999999</v>
      </c>
      <c r="O11" s="6">
        <v>1132102.6199999999</v>
      </c>
      <c r="P11" s="6">
        <v>1095701.6399999999</v>
      </c>
      <c r="Q11" s="6">
        <v>1138395.29</v>
      </c>
      <c r="R11" s="6">
        <v>1041946.1900000004</v>
      </c>
      <c r="S11" s="6">
        <v>1170190.5399999998</v>
      </c>
      <c r="T11" s="6">
        <v>1168872.9499999997</v>
      </c>
      <c r="U11" s="6">
        <v>1147861.4999999998</v>
      </c>
      <c r="V11" s="6">
        <v>1469898.4599999997</v>
      </c>
      <c r="W11" s="6">
        <v>1214027.0899999999</v>
      </c>
      <c r="X11" s="6">
        <v>1215630.9399999997</v>
      </c>
      <c r="Y11" s="6">
        <v>1190949.49</v>
      </c>
      <c r="Z11" s="6">
        <v>1177143.0800000003</v>
      </c>
      <c r="AA11" s="6">
        <v>1176732.9999999995</v>
      </c>
      <c r="AB11" s="6">
        <v>1180891.7799999998</v>
      </c>
      <c r="AC11" s="6">
        <v>1228507.1999999997</v>
      </c>
      <c r="AD11" s="6">
        <v>1249368.4500000004</v>
      </c>
      <c r="AE11" s="6">
        <v>1271448.1199999996</v>
      </c>
      <c r="AF11" s="6">
        <v>1268340.8900000001</v>
      </c>
      <c r="AG11" s="6">
        <v>1276505.9800000002</v>
      </c>
      <c r="AH11" s="6">
        <v>1313735.7899999996</v>
      </c>
      <c r="AI11" s="6">
        <v>1268137.2599999998</v>
      </c>
      <c r="AJ11" s="6">
        <v>1251192.3799999999</v>
      </c>
      <c r="AK11" s="6">
        <v>1243175.7699999998</v>
      </c>
      <c r="AL11" s="6">
        <v>1245794.8300000003</v>
      </c>
      <c r="AM11" s="6">
        <v>1291615.18</v>
      </c>
      <c r="AN11" s="6">
        <v>1271973.73</v>
      </c>
      <c r="AO11" s="6">
        <v>1309419.0999999999</v>
      </c>
      <c r="AP11" s="6">
        <v>1318921.8399999999</v>
      </c>
      <c r="AQ11" s="6">
        <v>1318764.8099999998</v>
      </c>
      <c r="AR11" s="6">
        <v>1293189.9699999997</v>
      </c>
      <c r="AS11" s="6">
        <v>1303443.9599999997</v>
      </c>
      <c r="AT11" s="6">
        <v>1222926.45</v>
      </c>
      <c r="AU11" s="6">
        <v>1344966.71</v>
      </c>
      <c r="AV11" s="6">
        <v>1340673.9499999997</v>
      </c>
      <c r="AW11" s="6">
        <v>1351678.05</v>
      </c>
      <c r="AX11" s="6">
        <v>1355064.6999999997</v>
      </c>
      <c r="AY11" s="6">
        <v>1392617.77</v>
      </c>
      <c r="AZ11" s="6">
        <v>1399921.22</v>
      </c>
      <c r="BA11" s="6">
        <v>1410207.2799999998</v>
      </c>
      <c r="BB11" s="6">
        <v>1424478.91</v>
      </c>
      <c r="BC11" s="6">
        <v>1443146.48</v>
      </c>
      <c r="BD11" s="6">
        <v>1482321.8699999996</v>
      </c>
      <c r="BE11" s="6">
        <v>1507554.3199999996</v>
      </c>
      <c r="BF11" s="6">
        <v>1626798.2300000002</v>
      </c>
      <c r="BG11" s="6">
        <v>1490280</v>
      </c>
      <c r="BH11" s="6">
        <v>1490678</v>
      </c>
      <c r="BI11" s="6">
        <v>1489966</v>
      </c>
      <c r="BJ11" s="6">
        <v>1497493</v>
      </c>
      <c r="BK11" s="6">
        <v>1510282</v>
      </c>
      <c r="BL11" s="6">
        <v>1508745</v>
      </c>
      <c r="BM11" s="6">
        <v>1526342</v>
      </c>
      <c r="BN11" s="6">
        <v>1546995</v>
      </c>
      <c r="BO11" s="6">
        <v>1545902</v>
      </c>
      <c r="BP11" s="6">
        <v>1580510</v>
      </c>
      <c r="BQ11" s="6">
        <v>1631887</v>
      </c>
      <c r="BR11" s="6">
        <v>1624394</v>
      </c>
      <c r="BS11" s="7"/>
    </row>
    <row r="12" spans="1:75" s="15" customFormat="1" ht="12.75" customHeight="1" x14ac:dyDescent="0.2">
      <c r="A12" s="17" t="s">
        <v>90</v>
      </c>
      <c r="B12" s="18">
        <v>1434241.4099999997</v>
      </c>
      <c r="C12" s="18">
        <v>1303963.23</v>
      </c>
      <c r="D12" s="18">
        <v>1323038.8800000004</v>
      </c>
      <c r="E12" s="18">
        <v>1161020.28</v>
      </c>
      <c r="F12" s="18">
        <v>1280936.48</v>
      </c>
      <c r="G12" s="18">
        <v>1111795.19</v>
      </c>
      <c r="H12" s="18">
        <v>1076678.55</v>
      </c>
      <c r="I12" s="18">
        <v>1073997.22</v>
      </c>
      <c r="J12" s="18">
        <v>1069968.3400000001</v>
      </c>
      <c r="K12" s="18">
        <v>1122800.3699999999</v>
      </c>
      <c r="L12" s="18">
        <v>1321334.1000000001</v>
      </c>
      <c r="M12" s="18">
        <v>1634931.86</v>
      </c>
      <c r="N12" s="18">
        <v>1714184.27</v>
      </c>
      <c r="O12" s="18">
        <v>1639683.5</v>
      </c>
      <c r="P12" s="18">
        <v>1460607.63</v>
      </c>
      <c r="Q12" s="18">
        <v>1280988.6299999999</v>
      </c>
      <c r="R12" s="18">
        <v>1185221.53</v>
      </c>
      <c r="S12" s="18">
        <v>1160689.79</v>
      </c>
      <c r="T12" s="18">
        <v>1055385.18</v>
      </c>
      <c r="U12" s="18">
        <v>1120550.1199999999</v>
      </c>
      <c r="V12" s="18">
        <v>873738.67999999993</v>
      </c>
      <c r="W12" s="18">
        <v>1201845.44</v>
      </c>
      <c r="X12" s="18">
        <v>1337170.42</v>
      </c>
      <c r="Y12" s="18">
        <v>1501444.73</v>
      </c>
      <c r="Z12" s="18">
        <v>1641254.51</v>
      </c>
      <c r="AA12" s="18">
        <v>1551841.58</v>
      </c>
      <c r="AB12" s="18">
        <v>1558305.45</v>
      </c>
      <c r="AC12" s="18">
        <v>1295314.94</v>
      </c>
      <c r="AD12" s="18">
        <v>1157633.99</v>
      </c>
      <c r="AE12" s="18">
        <v>1145757.3199999998</v>
      </c>
      <c r="AF12" s="18">
        <v>1158799.0699999998</v>
      </c>
      <c r="AG12" s="18">
        <v>1155400.55</v>
      </c>
      <c r="AH12" s="18">
        <v>1395007.8499999999</v>
      </c>
      <c r="AI12" s="18">
        <v>1271943.92</v>
      </c>
      <c r="AJ12" s="18">
        <v>1407908.6400000001</v>
      </c>
      <c r="AK12" s="18">
        <v>1404840.62</v>
      </c>
      <c r="AL12" s="18">
        <v>1558320.56</v>
      </c>
      <c r="AM12" s="18">
        <v>1540220.76</v>
      </c>
      <c r="AN12" s="18">
        <v>1380827.65</v>
      </c>
      <c r="AO12" s="18">
        <v>1438220.57</v>
      </c>
      <c r="AP12" s="18">
        <v>1252119.6200000001</v>
      </c>
      <c r="AQ12" s="18">
        <v>1231086.92</v>
      </c>
      <c r="AR12" s="18">
        <v>1484581.38</v>
      </c>
      <c r="AS12" s="18">
        <v>1476628.79</v>
      </c>
      <c r="AT12" s="18">
        <v>1533577.0599999998</v>
      </c>
      <c r="AU12" s="18">
        <v>1380587.93</v>
      </c>
      <c r="AV12" s="18">
        <v>1578326.02</v>
      </c>
      <c r="AW12" s="18">
        <v>1652554.21</v>
      </c>
      <c r="AX12" s="18">
        <v>1909270.35</v>
      </c>
      <c r="AY12" s="18">
        <v>1639504.0600000003</v>
      </c>
      <c r="AZ12" s="18">
        <v>1574416.64</v>
      </c>
      <c r="BA12" s="18">
        <v>1447611.0799999998</v>
      </c>
      <c r="BB12" s="18">
        <v>1419930.1</v>
      </c>
      <c r="BC12" s="18">
        <v>1468305.1799999997</v>
      </c>
      <c r="BD12" s="18">
        <v>1378381.79</v>
      </c>
      <c r="BE12" s="18">
        <v>1386020.6300000001</v>
      </c>
      <c r="BF12" s="18">
        <v>1388398.03</v>
      </c>
      <c r="BG12" s="18">
        <v>1305274</v>
      </c>
      <c r="BH12" s="18">
        <v>1453634</v>
      </c>
      <c r="BI12" s="18">
        <v>1621725</v>
      </c>
      <c r="BJ12" s="18">
        <v>1916798</v>
      </c>
      <c r="BK12" s="18">
        <v>1639062</v>
      </c>
      <c r="BL12" s="18">
        <v>1532405</v>
      </c>
      <c r="BM12" s="18">
        <v>1444337</v>
      </c>
      <c r="BN12" s="18">
        <v>1420063</v>
      </c>
      <c r="BO12" s="18">
        <v>1492686</v>
      </c>
      <c r="BP12" s="18">
        <v>1428101</v>
      </c>
      <c r="BQ12" s="18">
        <v>1472985</v>
      </c>
      <c r="BR12" s="18">
        <v>1361962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5444815.1399999987</v>
      </c>
      <c r="C13" s="23">
        <f t="shared" si="0"/>
        <v>4967028.1800000016</v>
      </c>
      <c r="D13" s="23">
        <f t="shared" si="0"/>
        <v>5048899.7</v>
      </c>
      <c r="E13" s="23">
        <f t="shared" si="0"/>
        <v>4942790.4700000016</v>
      </c>
      <c r="F13" s="23">
        <f t="shared" si="0"/>
        <v>5387518.0700000022</v>
      </c>
      <c r="G13" s="23">
        <f t="shared" si="0"/>
        <v>5279781.0999999996</v>
      </c>
      <c r="H13" s="23">
        <f t="shared" si="0"/>
        <v>4796291.7200000007</v>
      </c>
      <c r="I13" s="23">
        <f t="shared" si="0"/>
        <v>4889479.2799999993</v>
      </c>
      <c r="J13" s="23">
        <f t="shared" si="0"/>
        <v>6683422.2200000007</v>
      </c>
      <c r="K13" s="23">
        <f t="shared" si="0"/>
        <v>4435539.5199999986</v>
      </c>
      <c r="L13" s="23">
        <f t="shared" si="0"/>
        <v>3931907.2199999983</v>
      </c>
      <c r="M13" s="23">
        <f t="shared" si="0"/>
        <v>5386066.5500000017</v>
      </c>
      <c r="N13" s="23">
        <f t="shared" si="0"/>
        <v>5625395.6599999983</v>
      </c>
      <c r="O13" s="23">
        <f t="shared" si="0"/>
        <v>5228255.4700000007</v>
      </c>
      <c r="P13" s="23">
        <f t="shared" si="0"/>
        <v>5461285.080000001</v>
      </c>
      <c r="Q13" s="23">
        <f t="shared" si="0"/>
        <v>5356043.1400000015</v>
      </c>
      <c r="R13" s="23">
        <f t="shared" si="0"/>
        <v>6279610.9200000009</v>
      </c>
      <c r="S13" s="23">
        <f t="shared" si="0"/>
        <v>5174622.7900000028</v>
      </c>
      <c r="T13" s="23">
        <f t="shared" si="0"/>
        <v>4638414.7799999984</v>
      </c>
      <c r="U13" s="23">
        <f t="shared" si="0"/>
        <v>4626311.339999998</v>
      </c>
      <c r="V13" s="23">
        <f t="shared" si="0"/>
        <v>6624382.3600000003</v>
      </c>
      <c r="W13" s="23">
        <f t="shared" si="0"/>
        <v>4743037.0299999993</v>
      </c>
      <c r="X13" s="23">
        <f t="shared" si="0"/>
        <v>671343.78000000049</v>
      </c>
      <c r="Y13" s="23">
        <f t="shared" si="0"/>
        <v>5621023.7499999981</v>
      </c>
      <c r="Z13" s="23">
        <f t="shared" si="0"/>
        <v>6113032.459999999</v>
      </c>
      <c r="AA13" s="23">
        <f t="shared" si="0"/>
        <v>5340954.57</v>
      </c>
      <c r="AB13" s="23">
        <f t="shared" si="0"/>
        <v>5936391.1100000013</v>
      </c>
      <c r="AC13" s="23">
        <f t="shared" si="0"/>
        <v>5051529.4000000022</v>
      </c>
      <c r="AD13" s="23">
        <f t="shared" si="0"/>
        <v>4978132.1999999983</v>
      </c>
      <c r="AE13" s="23">
        <f t="shared" si="0"/>
        <v>5379341.8300000001</v>
      </c>
      <c r="AF13" s="23">
        <f t="shared" si="0"/>
        <v>5460366.3000000007</v>
      </c>
      <c r="AG13" s="23">
        <f t="shared" si="0"/>
        <v>4684494.620000002</v>
      </c>
      <c r="AH13" s="23">
        <f t="shared" ref="AH13:BM13" si="1">SUM(AH9:AH12)</f>
        <v>5833009.3299999982</v>
      </c>
      <c r="AI13" s="23">
        <f t="shared" si="1"/>
        <v>4825223.8899999969</v>
      </c>
      <c r="AJ13" s="23">
        <f t="shared" si="1"/>
        <v>5240073.3600000013</v>
      </c>
      <c r="AK13" s="23">
        <f t="shared" si="1"/>
        <v>5286076.2799999993</v>
      </c>
      <c r="AL13" s="23">
        <f t="shared" si="1"/>
        <v>5080517.0600000005</v>
      </c>
      <c r="AM13" s="23">
        <f t="shared" si="1"/>
        <v>5567339.4199999999</v>
      </c>
      <c r="AN13" s="23">
        <f t="shared" si="1"/>
        <v>5456842.0999999996</v>
      </c>
      <c r="AO13" s="23">
        <f t="shared" si="1"/>
        <v>5003104.7</v>
      </c>
      <c r="AP13" s="23">
        <f t="shared" si="1"/>
        <v>4873229.4199999981</v>
      </c>
      <c r="AQ13" s="23">
        <f t="shared" si="1"/>
        <v>5170157.4300000006</v>
      </c>
      <c r="AR13" s="23">
        <f t="shared" si="1"/>
        <v>5433279.0500000026</v>
      </c>
      <c r="AS13" s="23">
        <f t="shared" si="1"/>
        <v>5340838.1299999971</v>
      </c>
      <c r="AT13" s="23">
        <f t="shared" si="1"/>
        <v>6096550.9700000025</v>
      </c>
      <c r="AU13" s="23">
        <f t="shared" si="1"/>
        <v>4875090.120000002</v>
      </c>
      <c r="AV13" s="23">
        <f t="shared" si="1"/>
        <v>5553626.7900000047</v>
      </c>
      <c r="AW13" s="23">
        <f t="shared" si="1"/>
        <v>5711180.5100000007</v>
      </c>
      <c r="AX13" s="23">
        <f t="shared" si="1"/>
        <v>6463994.9899999984</v>
      </c>
      <c r="AY13" s="23">
        <f t="shared" si="1"/>
        <v>5523968.7400000002</v>
      </c>
      <c r="AZ13" s="23">
        <f t="shared" si="1"/>
        <v>6048096.4700000007</v>
      </c>
      <c r="BA13" s="23">
        <f t="shared" si="1"/>
        <v>5261952.3500000006</v>
      </c>
      <c r="BB13" s="23">
        <f t="shared" si="1"/>
        <v>5830011.2000000011</v>
      </c>
      <c r="BC13" s="23">
        <f t="shared" si="1"/>
        <v>6171600.0099999961</v>
      </c>
      <c r="BD13" s="23">
        <f t="shared" si="1"/>
        <v>5709354.9599999981</v>
      </c>
      <c r="BE13" s="23">
        <f t="shared" si="1"/>
        <v>5838395.7300000004</v>
      </c>
      <c r="BF13" s="23">
        <f t="shared" si="1"/>
        <v>7448155.7400000012</v>
      </c>
      <c r="BG13" s="23">
        <f t="shared" si="1"/>
        <v>5045458.2499999991</v>
      </c>
      <c r="BH13" s="23">
        <f t="shared" si="1"/>
        <v>5649719.379999999</v>
      </c>
      <c r="BI13" s="23">
        <f t="shared" si="1"/>
        <v>5491139.9200000009</v>
      </c>
      <c r="BJ13" s="23">
        <f t="shared" si="1"/>
        <v>6106557.9199999999</v>
      </c>
      <c r="BK13" s="23">
        <f t="shared" si="1"/>
        <v>5629640.7399999984</v>
      </c>
      <c r="BL13" s="23">
        <f t="shared" si="1"/>
        <v>5774715.8399999999</v>
      </c>
      <c r="BM13" s="23">
        <f t="shared" si="1"/>
        <v>5311298.6199999992</v>
      </c>
      <c r="BN13" s="23">
        <f t="shared" ref="BN13:BR13" si="2">SUM(BN9:BN12)</f>
        <v>5463995.4099999992</v>
      </c>
      <c r="BO13" s="23">
        <f t="shared" si="2"/>
        <v>5419525.540000001</v>
      </c>
      <c r="BP13" s="23">
        <f t="shared" si="2"/>
        <v>5617332.540000001</v>
      </c>
      <c r="BQ13" s="23">
        <f t="shared" si="2"/>
        <v>5756554.1100000003</v>
      </c>
      <c r="BR13" s="23">
        <f t="shared" si="2"/>
        <v>5489538.7299999995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63373231.810000002</v>
      </c>
    </row>
  </sheetData>
  <dataValidations disablePrompts="1"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L1" zoomScale="85" zoomScaleNormal="85" workbookViewId="0"/>
  </sheetViews>
  <sheetFormatPr defaultRowHeight="12.75" x14ac:dyDescent="0.2"/>
  <cols>
    <col min="1" max="1" width="38.8554687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9891430.9499999955</v>
      </c>
      <c r="C9" s="18">
        <v>8030329.6700000046</v>
      </c>
      <c r="D9" s="18">
        <v>8444010.7599999923</v>
      </c>
      <c r="E9" s="18">
        <v>7458365.1300000027</v>
      </c>
      <c r="F9" s="18">
        <v>9306003.2199999988</v>
      </c>
      <c r="G9" s="18">
        <v>7580896.1700000046</v>
      </c>
      <c r="H9" s="18">
        <v>7894294.3399999952</v>
      </c>
      <c r="I9" s="18">
        <v>9238061.0899999961</v>
      </c>
      <c r="J9" s="18">
        <v>11189034.520000009</v>
      </c>
      <c r="K9" s="18">
        <v>6952517.9599999981</v>
      </c>
      <c r="L9" s="18">
        <v>8145041.3600000031</v>
      </c>
      <c r="M9" s="18">
        <v>9049051.4399999939</v>
      </c>
      <c r="N9" s="18">
        <v>8941015.7899999954</v>
      </c>
      <c r="O9" s="18">
        <v>8065666.6999999974</v>
      </c>
      <c r="P9" s="18">
        <v>8216021.4300000034</v>
      </c>
      <c r="Q9" s="18">
        <v>9091259.4099999852</v>
      </c>
      <c r="R9" s="18">
        <v>8467672.6800000034</v>
      </c>
      <c r="S9" s="18">
        <v>8438190.1099999957</v>
      </c>
      <c r="T9" s="18">
        <v>8736801.0300000031</v>
      </c>
      <c r="U9" s="18">
        <v>8779796.9299999923</v>
      </c>
      <c r="V9" s="18">
        <v>9837500.1499999985</v>
      </c>
      <c r="W9" s="18">
        <v>7607897.759999997</v>
      </c>
      <c r="X9" s="18">
        <v>8443945.9900000021</v>
      </c>
      <c r="Y9" s="18">
        <v>8439846.8600000087</v>
      </c>
      <c r="Z9" s="18">
        <v>8671128.459999999</v>
      </c>
      <c r="AA9" s="18">
        <v>8324767.5799999926</v>
      </c>
      <c r="AB9" s="18">
        <v>9180334.3299999945</v>
      </c>
      <c r="AC9" s="18">
        <v>8922466.1000000052</v>
      </c>
      <c r="AD9" s="18">
        <v>8980737.8599999975</v>
      </c>
      <c r="AE9" s="18">
        <v>8683746.7000000104</v>
      </c>
      <c r="AF9" s="18">
        <v>9583709.150000006</v>
      </c>
      <c r="AG9" s="18">
        <v>7991454.3600000003</v>
      </c>
      <c r="AH9" s="18">
        <v>9676930.5500000007</v>
      </c>
      <c r="AI9" s="18">
        <v>8578598.7200000007</v>
      </c>
      <c r="AJ9" s="18">
        <v>7703326.0099999951</v>
      </c>
      <c r="AK9" s="18">
        <v>8538194.9500000011</v>
      </c>
      <c r="AL9" s="18">
        <v>8645631.3600000087</v>
      </c>
      <c r="AM9" s="18">
        <v>7836508.9300000044</v>
      </c>
      <c r="AN9" s="18">
        <v>9330483.5000000075</v>
      </c>
      <c r="AO9" s="18">
        <v>9229379.0299999919</v>
      </c>
      <c r="AP9" s="18">
        <v>9242416.3200000059</v>
      </c>
      <c r="AQ9" s="18">
        <v>10383443.189999999</v>
      </c>
      <c r="AR9" s="18">
        <v>9710712.5299999919</v>
      </c>
      <c r="AS9" s="18">
        <v>11099045.770000009</v>
      </c>
      <c r="AT9" s="18">
        <v>13292216.589999998</v>
      </c>
      <c r="AU9" s="18">
        <v>7880952.2599999942</v>
      </c>
      <c r="AV9" s="18">
        <v>7860786.1099999966</v>
      </c>
      <c r="AW9" s="18">
        <v>9151757.4700000118</v>
      </c>
      <c r="AX9" s="18">
        <v>9623047.6900000032</v>
      </c>
      <c r="AY9" s="18">
        <v>8971320.8599999901</v>
      </c>
      <c r="AZ9" s="18">
        <v>10177403.48</v>
      </c>
      <c r="BA9" s="18">
        <v>9263270.0700000003</v>
      </c>
      <c r="BB9" s="18">
        <v>10234344.519999996</v>
      </c>
      <c r="BC9" s="18">
        <v>11092393.810000012</v>
      </c>
      <c r="BD9" s="18">
        <v>9464321.650000006</v>
      </c>
      <c r="BE9" s="18">
        <v>10368353.649999974</v>
      </c>
      <c r="BF9" s="18">
        <v>13134157.59999999</v>
      </c>
      <c r="BG9" s="18">
        <v>9454537.3699999973</v>
      </c>
      <c r="BH9" s="18">
        <v>9208580.790000001</v>
      </c>
      <c r="BI9" s="18">
        <v>9341643.9000000004</v>
      </c>
      <c r="BJ9" s="18">
        <v>9469523.0700000022</v>
      </c>
      <c r="BK9" s="18">
        <v>8961366.4499999993</v>
      </c>
      <c r="BL9" s="18">
        <v>9796657.459999999</v>
      </c>
      <c r="BM9" s="18">
        <v>9524781.8100000024</v>
      </c>
      <c r="BN9" s="18">
        <v>9918481.9800000004</v>
      </c>
      <c r="BO9" s="18">
        <v>9835962.3900000062</v>
      </c>
      <c r="BP9" s="18">
        <v>9160643.4000000004</v>
      </c>
      <c r="BQ9" s="18">
        <v>9707449.0100000035</v>
      </c>
      <c r="BR9" s="18">
        <v>8996132.1700000018</v>
      </c>
      <c r="BS9" s="19"/>
    </row>
    <row r="10" spans="1:75" ht="12.75" customHeight="1" x14ac:dyDescent="0.2">
      <c r="A10" s="17" t="s">
        <v>2</v>
      </c>
      <c r="B10" s="18">
        <v>504463</v>
      </c>
      <c r="C10" s="18">
        <v>410115</v>
      </c>
      <c r="D10" s="18">
        <v>381143</v>
      </c>
      <c r="E10" s="18">
        <v>313826</v>
      </c>
      <c r="F10" s="18">
        <v>291913</v>
      </c>
      <c r="G10" s="18">
        <v>1433140.71</v>
      </c>
      <c r="H10" s="18">
        <v>242412</v>
      </c>
      <c r="I10" s="18">
        <v>237362</v>
      </c>
      <c r="J10" s="18">
        <v>1601076.79</v>
      </c>
      <c r="K10" s="6">
        <v>226725</v>
      </c>
      <c r="L10" s="6">
        <v>278118</v>
      </c>
      <c r="M10" s="6">
        <v>480982</v>
      </c>
      <c r="N10" s="6">
        <v>547737</v>
      </c>
      <c r="O10" s="6">
        <v>1002649.83</v>
      </c>
      <c r="P10" s="6">
        <v>872936.13</v>
      </c>
      <c r="Q10" s="6">
        <v>304212</v>
      </c>
      <c r="R10" s="6">
        <v>1294586.75</v>
      </c>
      <c r="S10" s="6">
        <v>1873717</v>
      </c>
      <c r="T10" s="6">
        <v>249981</v>
      </c>
      <c r="U10" s="6">
        <v>233196</v>
      </c>
      <c r="V10" s="6">
        <v>-258569.73</v>
      </c>
      <c r="W10" s="6">
        <v>324726</v>
      </c>
      <c r="X10" s="6">
        <v>445602</v>
      </c>
      <c r="Y10" s="6">
        <v>241312</v>
      </c>
      <c r="Z10" s="6">
        <v>456512</v>
      </c>
      <c r="AA10" s="6">
        <v>416432</v>
      </c>
      <c r="AB10" s="6">
        <v>1252433</v>
      </c>
      <c r="AC10" s="6">
        <v>310520</v>
      </c>
      <c r="AD10" s="6">
        <v>293319</v>
      </c>
      <c r="AE10" s="6">
        <v>2568835</v>
      </c>
      <c r="AF10" s="6">
        <v>279928</v>
      </c>
      <c r="AG10" s="6">
        <v>273026</v>
      </c>
      <c r="AH10" s="6">
        <v>378033.26</v>
      </c>
      <c r="AI10" s="6">
        <v>303870</v>
      </c>
      <c r="AJ10" s="6">
        <v>362651</v>
      </c>
      <c r="AK10" s="6">
        <v>451579</v>
      </c>
      <c r="AL10" s="6">
        <v>496562</v>
      </c>
      <c r="AM10" s="6">
        <v>419198</v>
      </c>
      <c r="AN10" s="6">
        <v>377780</v>
      </c>
      <c r="AO10" s="6">
        <v>320691</v>
      </c>
      <c r="AP10" s="6">
        <v>314767</v>
      </c>
      <c r="AQ10" s="6">
        <v>339961</v>
      </c>
      <c r="AR10" s="6">
        <v>308039</v>
      </c>
      <c r="AS10" s="6">
        <v>310355</v>
      </c>
      <c r="AT10" s="6">
        <v>654047.97</v>
      </c>
      <c r="AU10" s="6">
        <v>292847</v>
      </c>
      <c r="AV10" s="6">
        <v>350371</v>
      </c>
      <c r="AW10" s="6">
        <v>459156</v>
      </c>
      <c r="AX10" s="6">
        <v>488962</v>
      </c>
      <c r="AY10" s="6">
        <v>430308</v>
      </c>
      <c r="AZ10" s="6">
        <v>371101</v>
      </c>
      <c r="BA10" s="6">
        <v>324284</v>
      </c>
      <c r="BB10" s="6">
        <v>312827</v>
      </c>
      <c r="BC10" s="6">
        <v>312747</v>
      </c>
      <c r="BD10" s="6">
        <v>297451</v>
      </c>
      <c r="BE10" s="6">
        <v>301625</v>
      </c>
      <c r="BF10" s="6">
        <v>1499217.31</v>
      </c>
      <c r="BG10" s="6">
        <v>347731.36</v>
      </c>
      <c r="BH10" s="6">
        <v>348035.45</v>
      </c>
      <c r="BI10" s="6">
        <v>531838.91</v>
      </c>
      <c r="BJ10" s="6">
        <v>621584.86</v>
      </c>
      <c r="BK10" s="6">
        <v>560295.16</v>
      </c>
      <c r="BL10" s="6">
        <v>429895.98</v>
      </c>
      <c r="BM10" s="6">
        <v>335661.62</v>
      </c>
      <c r="BN10" s="6">
        <v>256155.81</v>
      </c>
      <c r="BO10" s="6">
        <v>282019.32</v>
      </c>
      <c r="BP10" s="6">
        <v>268123.25</v>
      </c>
      <c r="BQ10" s="6">
        <v>257056.66</v>
      </c>
      <c r="BR10" s="6">
        <v>256239.99</v>
      </c>
      <c r="BS10" s="7"/>
    </row>
    <row r="11" spans="1:75" ht="12.75" customHeight="1" x14ac:dyDescent="0.2">
      <c r="A11" s="17" t="s">
        <v>3</v>
      </c>
      <c r="B11" s="18">
        <v>7343668.9899999993</v>
      </c>
      <c r="C11" s="18">
        <v>7370206.8599999985</v>
      </c>
      <c r="D11" s="18">
        <v>7383634.7600000007</v>
      </c>
      <c r="E11" s="18">
        <v>7411749.7700000023</v>
      </c>
      <c r="F11" s="18">
        <v>7434515.0100000007</v>
      </c>
      <c r="G11" s="18">
        <v>7634008.2400000012</v>
      </c>
      <c r="H11" s="18">
        <v>7487418.1000000006</v>
      </c>
      <c r="I11" s="18">
        <v>7562714.7299999995</v>
      </c>
      <c r="J11" s="18">
        <v>7829187.3299999991</v>
      </c>
      <c r="K11" s="6">
        <v>7578969.8400000008</v>
      </c>
      <c r="L11" s="6">
        <v>7817906.6900000004</v>
      </c>
      <c r="M11" s="6">
        <v>7828328.5100000007</v>
      </c>
      <c r="N11" s="6">
        <v>7831547.8100000015</v>
      </c>
      <c r="O11" s="6">
        <v>7833835.5100000007</v>
      </c>
      <c r="P11" s="6">
        <v>7853453.1500000013</v>
      </c>
      <c r="Q11" s="6">
        <v>8094905.7200000025</v>
      </c>
      <c r="R11" s="6">
        <v>8068291.160000002</v>
      </c>
      <c r="S11" s="6">
        <v>8579422.9900000039</v>
      </c>
      <c r="T11" s="6">
        <v>8585901.5200000014</v>
      </c>
      <c r="U11" s="6">
        <v>8624383.5399999991</v>
      </c>
      <c r="V11" s="6">
        <v>9029650.4300000016</v>
      </c>
      <c r="W11" s="6">
        <v>8680990.370000001</v>
      </c>
      <c r="X11" s="6">
        <v>8683735.0200000014</v>
      </c>
      <c r="Y11" s="6">
        <v>8733847.0700000003</v>
      </c>
      <c r="Z11" s="6">
        <v>8734504.6700000018</v>
      </c>
      <c r="AA11" s="6">
        <v>8744358.7699999996</v>
      </c>
      <c r="AB11" s="6">
        <v>8717650.4800000004</v>
      </c>
      <c r="AC11" s="6">
        <v>8554561.9800000004</v>
      </c>
      <c r="AD11" s="6">
        <v>8584076.0100000016</v>
      </c>
      <c r="AE11" s="6">
        <v>9142748.4700000025</v>
      </c>
      <c r="AF11" s="6">
        <v>9086048.5300000012</v>
      </c>
      <c r="AG11" s="6">
        <v>9084979.0500000007</v>
      </c>
      <c r="AH11" s="6">
        <v>9162142.4799999967</v>
      </c>
      <c r="AI11" s="6">
        <v>9151979.2699999958</v>
      </c>
      <c r="AJ11" s="6">
        <v>9161806.0700000003</v>
      </c>
      <c r="AK11" s="6">
        <v>9205221.6799999997</v>
      </c>
      <c r="AL11" s="6">
        <v>9216002.1499999985</v>
      </c>
      <c r="AM11" s="6">
        <v>9228374.2200000025</v>
      </c>
      <c r="AN11" s="6">
        <v>9228334.8699999973</v>
      </c>
      <c r="AO11" s="6">
        <v>9244808.799999997</v>
      </c>
      <c r="AP11" s="6">
        <v>9257676.6599999964</v>
      </c>
      <c r="AQ11" s="6">
        <v>9817030.8699999973</v>
      </c>
      <c r="AR11" s="6">
        <v>9851038.2499999963</v>
      </c>
      <c r="AS11" s="6">
        <v>9873569.9099999964</v>
      </c>
      <c r="AT11" s="6">
        <v>9064778.679999996</v>
      </c>
      <c r="AU11" s="6">
        <v>9770630.5099999979</v>
      </c>
      <c r="AV11" s="6">
        <v>9779419.3799999952</v>
      </c>
      <c r="AW11" s="6">
        <v>9836998.7199999988</v>
      </c>
      <c r="AX11" s="6">
        <v>9833224.2399999946</v>
      </c>
      <c r="AY11" s="6">
        <v>9835373.3299999982</v>
      </c>
      <c r="AZ11" s="6">
        <v>9848985.3999999985</v>
      </c>
      <c r="BA11" s="6">
        <v>9864368.9199999981</v>
      </c>
      <c r="BB11" s="6">
        <v>9873883.5799999982</v>
      </c>
      <c r="BC11" s="6">
        <v>10503488.729999997</v>
      </c>
      <c r="BD11" s="6">
        <v>10588524.369999997</v>
      </c>
      <c r="BE11" s="6">
        <v>10656827.93</v>
      </c>
      <c r="BF11" s="6">
        <v>10605754.949999996</v>
      </c>
      <c r="BG11" s="6">
        <v>10733070</v>
      </c>
      <c r="BH11" s="6">
        <v>10741764</v>
      </c>
      <c r="BI11" s="6">
        <v>10747044</v>
      </c>
      <c r="BJ11" s="6">
        <v>10773921</v>
      </c>
      <c r="BK11" s="6">
        <v>10803296</v>
      </c>
      <c r="BL11" s="6">
        <v>10800622</v>
      </c>
      <c r="BM11" s="6">
        <v>10837602</v>
      </c>
      <c r="BN11" s="6">
        <v>10880452</v>
      </c>
      <c r="BO11" s="6">
        <v>10870527</v>
      </c>
      <c r="BP11" s="6">
        <v>11058498</v>
      </c>
      <c r="BQ11" s="6">
        <v>11842529</v>
      </c>
      <c r="BR11" s="6">
        <v>11824802</v>
      </c>
      <c r="BS11" s="7"/>
    </row>
    <row r="12" spans="1:75" s="15" customFormat="1" ht="12.75" customHeight="1" x14ac:dyDescent="0.2">
      <c r="A12" s="17" t="s">
        <v>90</v>
      </c>
      <c r="B12" s="18">
        <v>11120368.359999998</v>
      </c>
      <c r="C12" s="18">
        <v>9978238.1100000013</v>
      </c>
      <c r="D12" s="18">
        <v>9948836.3100000005</v>
      </c>
      <c r="E12" s="18">
        <v>10806315.409999995</v>
      </c>
      <c r="F12" s="18">
        <v>9621234.8400000017</v>
      </c>
      <c r="G12" s="18">
        <v>9037046.6099999994</v>
      </c>
      <c r="H12" s="18">
        <v>7083938.2899999982</v>
      </c>
      <c r="I12" s="18">
        <v>7199624.1499999994</v>
      </c>
      <c r="J12" s="18">
        <v>6743580.669999999</v>
      </c>
      <c r="K12" s="18">
        <v>6485024.1300000008</v>
      </c>
      <c r="L12" s="18">
        <v>7653928.5000000009</v>
      </c>
      <c r="M12" s="18">
        <v>7697880.3900000006</v>
      </c>
      <c r="N12" s="18">
        <v>12887981.48</v>
      </c>
      <c r="O12" s="18">
        <v>13034870.570000002</v>
      </c>
      <c r="P12" s="18">
        <v>13489981.480000002</v>
      </c>
      <c r="Q12" s="18">
        <v>14084947.899999999</v>
      </c>
      <c r="R12" s="18">
        <v>13114655.219999999</v>
      </c>
      <c r="S12" s="18">
        <v>12350252.120000001</v>
      </c>
      <c r="T12" s="18">
        <v>8631809.9800000004</v>
      </c>
      <c r="U12" s="18">
        <v>7872420.5899999989</v>
      </c>
      <c r="V12" s="18">
        <v>4868549.9700000007</v>
      </c>
      <c r="W12" s="18">
        <v>7759351.2400000002</v>
      </c>
      <c r="X12" s="18">
        <v>9202921.2700000014</v>
      </c>
      <c r="Y12" s="18">
        <v>13048570.640000001</v>
      </c>
      <c r="Z12" s="18">
        <v>14742008.619999999</v>
      </c>
      <c r="AA12" s="18">
        <v>13748080.390000001</v>
      </c>
      <c r="AB12" s="18">
        <v>13514095.18</v>
      </c>
      <c r="AC12" s="18">
        <v>13675002.32</v>
      </c>
      <c r="AD12" s="18">
        <v>12353858.979999999</v>
      </c>
      <c r="AE12" s="18">
        <v>11807255.750000002</v>
      </c>
      <c r="AF12" s="18">
        <v>8373766.9300000016</v>
      </c>
      <c r="AG12" s="18">
        <v>7832209.8900000025</v>
      </c>
      <c r="AH12" s="18">
        <v>9306714.3600000013</v>
      </c>
      <c r="AI12" s="18">
        <v>7195790.8199999984</v>
      </c>
      <c r="AJ12" s="18">
        <v>9691036.9000000004</v>
      </c>
      <c r="AK12" s="18">
        <v>9762007.1199999992</v>
      </c>
      <c r="AL12" s="18">
        <v>13729043.390000001</v>
      </c>
      <c r="AM12" s="18">
        <v>10134180.65</v>
      </c>
      <c r="AN12" s="18">
        <v>10698960.690000001</v>
      </c>
      <c r="AO12" s="18">
        <v>10400252.49</v>
      </c>
      <c r="AP12" s="18">
        <v>10486757.999999998</v>
      </c>
      <c r="AQ12" s="18">
        <v>13421615.18</v>
      </c>
      <c r="AR12" s="18">
        <v>8303725.3200000003</v>
      </c>
      <c r="AS12" s="18">
        <v>8319570.6099999994</v>
      </c>
      <c r="AT12" s="18">
        <v>8055410.8500000006</v>
      </c>
      <c r="AU12" s="18">
        <v>8297823.3900000006</v>
      </c>
      <c r="AV12" s="18">
        <v>10203281.91</v>
      </c>
      <c r="AW12" s="18">
        <v>13071775.24</v>
      </c>
      <c r="AX12" s="18">
        <v>13341479.810000001</v>
      </c>
      <c r="AY12" s="18">
        <v>10959571.939999999</v>
      </c>
      <c r="AZ12" s="18">
        <v>11138966.759999998</v>
      </c>
      <c r="BA12" s="18">
        <v>7476758.3500000015</v>
      </c>
      <c r="BB12" s="18">
        <v>17205048.039999999</v>
      </c>
      <c r="BC12" s="18">
        <v>12335807.460000003</v>
      </c>
      <c r="BD12" s="18">
        <v>8803821.3599999994</v>
      </c>
      <c r="BE12" s="18">
        <v>8969015.7599999998</v>
      </c>
      <c r="BF12" s="18">
        <v>8814646.3900000006</v>
      </c>
      <c r="BG12" s="18">
        <v>9297564.870000001</v>
      </c>
      <c r="BH12" s="18">
        <v>11624258.99</v>
      </c>
      <c r="BI12" s="18">
        <v>17619319.280000001</v>
      </c>
      <c r="BJ12" s="18">
        <v>20299894.899999999</v>
      </c>
      <c r="BK12" s="18">
        <v>18100939.59</v>
      </c>
      <c r="BL12" s="18">
        <v>13659626.949999999</v>
      </c>
      <c r="BM12" s="18">
        <v>10822740.59</v>
      </c>
      <c r="BN12" s="18">
        <v>8522324.5099999998</v>
      </c>
      <c r="BO12" s="18">
        <v>9458308.2300000004</v>
      </c>
      <c r="BP12" s="18">
        <v>9044616.3499999996</v>
      </c>
      <c r="BQ12" s="18">
        <v>8662513.3499999996</v>
      </c>
      <c r="BR12" s="18">
        <v>8637677.1600000001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28859931.29999999</v>
      </c>
      <c r="C13" s="23">
        <f t="shared" si="0"/>
        <v>25788889.640000008</v>
      </c>
      <c r="D13" s="23">
        <f t="shared" si="0"/>
        <v>26157624.829999991</v>
      </c>
      <c r="E13" s="23">
        <f t="shared" si="0"/>
        <v>25990256.310000002</v>
      </c>
      <c r="F13" s="23">
        <f t="shared" si="0"/>
        <v>26653666.07</v>
      </c>
      <c r="G13" s="23">
        <f t="shared" si="0"/>
        <v>25685091.730000004</v>
      </c>
      <c r="H13" s="23">
        <f t="shared" si="0"/>
        <v>22708062.729999993</v>
      </c>
      <c r="I13" s="23">
        <f t="shared" si="0"/>
        <v>24237761.969999995</v>
      </c>
      <c r="J13" s="23">
        <f t="shared" si="0"/>
        <v>27362879.310000006</v>
      </c>
      <c r="K13" s="23">
        <f t="shared" si="0"/>
        <v>21243236.93</v>
      </c>
      <c r="L13" s="23">
        <f t="shared" si="0"/>
        <v>23894994.550000004</v>
      </c>
      <c r="M13" s="23">
        <f t="shared" si="0"/>
        <v>25056242.339999996</v>
      </c>
      <c r="N13" s="23">
        <f t="shared" si="0"/>
        <v>30208282.079999998</v>
      </c>
      <c r="O13" s="23">
        <f t="shared" si="0"/>
        <v>29937022.609999999</v>
      </c>
      <c r="P13" s="23">
        <f t="shared" si="0"/>
        <v>30432392.190000005</v>
      </c>
      <c r="Q13" s="23">
        <f t="shared" si="0"/>
        <v>31575325.029999986</v>
      </c>
      <c r="R13" s="23">
        <f t="shared" si="0"/>
        <v>30945205.810000002</v>
      </c>
      <c r="S13" s="23">
        <f t="shared" si="0"/>
        <v>31241582.220000003</v>
      </c>
      <c r="T13" s="23">
        <f t="shared" si="0"/>
        <v>26204493.530000005</v>
      </c>
      <c r="U13" s="23">
        <f t="shared" si="0"/>
        <v>25509797.059999991</v>
      </c>
      <c r="V13" s="23">
        <f t="shared" si="0"/>
        <v>23477130.82</v>
      </c>
      <c r="W13" s="23">
        <f t="shared" si="0"/>
        <v>24372965.369999997</v>
      </c>
      <c r="X13" s="23">
        <f t="shared" si="0"/>
        <v>26776204.280000009</v>
      </c>
      <c r="Y13" s="23">
        <f t="shared" si="0"/>
        <v>30463576.570000008</v>
      </c>
      <c r="Z13" s="23">
        <f t="shared" si="0"/>
        <v>32604153.75</v>
      </c>
      <c r="AA13" s="23">
        <f t="shared" si="0"/>
        <v>31233638.739999995</v>
      </c>
      <c r="AB13" s="23">
        <f t="shared" si="0"/>
        <v>32664512.989999995</v>
      </c>
      <c r="AC13" s="23">
        <f t="shared" si="0"/>
        <v>31462550.400000006</v>
      </c>
      <c r="AD13" s="23">
        <f t="shared" si="0"/>
        <v>30211991.849999994</v>
      </c>
      <c r="AE13" s="23">
        <f t="shared" si="0"/>
        <v>32202585.920000017</v>
      </c>
      <c r="AF13" s="23">
        <f t="shared" si="0"/>
        <v>27323452.610000007</v>
      </c>
      <c r="AG13" s="23">
        <f t="shared" si="0"/>
        <v>25181669.300000004</v>
      </c>
      <c r="AH13" s="23">
        <f t="shared" ref="AH13:BM13" si="1">SUM(AH9:AH12)</f>
        <v>28523820.649999999</v>
      </c>
      <c r="AI13" s="23">
        <f t="shared" si="1"/>
        <v>25230238.809999995</v>
      </c>
      <c r="AJ13" s="23">
        <f t="shared" si="1"/>
        <v>26918819.979999997</v>
      </c>
      <c r="AK13" s="23">
        <f t="shared" si="1"/>
        <v>27957002.75</v>
      </c>
      <c r="AL13" s="23">
        <f t="shared" si="1"/>
        <v>32087238.900000006</v>
      </c>
      <c r="AM13" s="23">
        <f t="shared" si="1"/>
        <v>27618261.800000004</v>
      </c>
      <c r="AN13" s="23">
        <f t="shared" si="1"/>
        <v>29635559.060000006</v>
      </c>
      <c r="AO13" s="23">
        <f t="shared" si="1"/>
        <v>29195131.319999993</v>
      </c>
      <c r="AP13" s="23">
        <f t="shared" si="1"/>
        <v>29301617.980000004</v>
      </c>
      <c r="AQ13" s="23">
        <f t="shared" si="1"/>
        <v>33962050.239999995</v>
      </c>
      <c r="AR13" s="23">
        <f t="shared" si="1"/>
        <v>28173515.099999987</v>
      </c>
      <c r="AS13" s="23">
        <f t="shared" si="1"/>
        <v>29602541.290000007</v>
      </c>
      <c r="AT13" s="23">
        <f t="shared" si="1"/>
        <v>31066454.089999996</v>
      </c>
      <c r="AU13" s="23">
        <f t="shared" si="1"/>
        <v>26242253.159999993</v>
      </c>
      <c r="AV13" s="23">
        <f t="shared" si="1"/>
        <v>28193858.399999991</v>
      </c>
      <c r="AW13" s="23">
        <f t="shared" si="1"/>
        <v>32519687.430000015</v>
      </c>
      <c r="AX13" s="23">
        <f t="shared" si="1"/>
        <v>33286713.740000002</v>
      </c>
      <c r="AY13" s="23">
        <f t="shared" si="1"/>
        <v>30196574.129999988</v>
      </c>
      <c r="AZ13" s="23">
        <f t="shared" si="1"/>
        <v>31536456.639999997</v>
      </c>
      <c r="BA13" s="23">
        <f t="shared" si="1"/>
        <v>26928681.34</v>
      </c>
      <c r="BB13" s="23">
        <f t="shared" si="1"/>
        <v>37626103.139999993</v>
      </c>
      <c r="BC13" s="23">
        <f t="shared" si="1"/>
        <v>34244437.000000007</v>
      </c>
      <c r="BD13" s="23">
        <f t="shared" si="1"/>
        <v>29154118.380000003</v>
      </c>
      <c r="BE13" s="23">
        <f t="shared" si="1"/>
        <v>30295822.339999974</v>
      </c>
      <c r="BF13" s="23">
        <f t="shared" si="1"/>
        <v>34053776.249999985</v>
      </c>
      <c r="BG13" s="23">
        <f t="shared" si="1"/>
        <v>29832903.599999998</v>
      </c>
      <c r="BH13" s="23">
        <f t="shared" si="1"/>
        <v>31922639.230000004</v>
      </c>
      <c r="BI13" s="23">
        <f t="shared" si="1"/>
        <v>38239846.090000004</v>
      </c>
      <c r="BJ13" s="23">
        <f t="shared" si="1"/>
        <v>41164923.829999998</v>
      </c>
      <c r="BK13" s="23">
        <f t="shared" si="1"/>
        <v>38425897.200000003</v>
      </c>
      <c r="BL13" s="23">
        <f t="shared" si="1"/>
        <v>34686802.390000001</v>
      </c>
      <c r="BM13" s="23">
        <f t="shared" si="1"/>
        <v>31520786.02</v>
      </c>
      <c r="BN13" s="23">
        <f t="shared" ref="BN13:BR13" si="2">SUM(BN9:BN12)</f>
        <v>29577414.299999997</v>
      </c>
      <c r="BO13" s="23">
        <f t="shared" si="2"/>
        <v>30446816.940000009</v>
      </c>
      <c r="BP13" s="23">
        <f t="shared" si="2"/>
        <v>29531881</v>
      </c>
      <c r="BQ13" s="23">
        <f t="shared" si="2"/>
        <v>30469548.020000003</v>
      </c>
      <c r="BR13" s="23">
        <f t="shared" si="2"/>
        <v>29714851.320000004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350748431.31999999</v>
      </c>
    </row>
  </sheetData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showGridLines="0" topLeftCell="AL1" zoomScale="85" zoomScaleNormal="85" workbookViewId="0">
      <selection activeCell="AR15" sqref="AR15:AT15"/>
    </sheetView>
  </sheetViews>
  <sheetFormatPr defaultRowHeight="12.75" x14ac:dyDescent="0.2"/>
  <cols>
    <col min="1" max="1" width="38.85546875" customWidth="1"/>
    <col min="2" max="70" width="17.140625" customWidth="1"/>
    <col min="71" max="71" width="11.42578125" bestFit="1" customWidth="1"/>
  </cols>
  <sheetData>
    <row r="1" spans="1:75" s="34" customFormat="1" ht="15.75" x14ac:dyDescent="0.25">
      <c r="A1" s="32" t="s">
        <v>82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T1" s="35"/>
      <c r="BU1" s="35"/>
      <c r="BV1" s="35"/>
      <c r="BW1" s="35"/>
    </row>
    <row r="2" spans="1:75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V2" s="36"/>
    </row>
    <row r="3" spans="1:75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8"/>
      <c r="BV3" s="39"/>
    </row>
    <row r="4" spans="1:75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spans="1:75" x14ac:dyDescent="0.2">
      <c r="A5" s="2"/>
    </row>
    <row r="6" spans="1:75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 t="s">
        <v>76</v>
      </c>
      <c r="BH6" s="13" t="s">
        <v>76</v>
      </c>
      <c r="BI6" s="13" t="s">
        <v>76</v>
      </c>
      <c r="BJ6" s="13" t="s">
        <v>76</v>
      </c>
      <c r="BK6" s="13" t="s">
        <v>76</v>
      </c>
      <c r="BL6" s="13" t="s">
        <v>76</v>
      </c>
      <c r="BM6" s="13" t="s">
        <v>76</v>
      </c>
      <c r="BN6" s="13" t="s">
        <v>76</v>
      </c>
      <c r="BO6" s="13" t="s">
        <v>76</v>
      </c>
      <c r="BP6" s="13" t="s">
        <v>76</v>
      </c>
      <c r="BQ6" s="13" t="s">
        <v>76</v>
      </c>
      <c r="BR6" s="13" t="s">
        <v>76</v>
      </c>
    </row>
    <row r="7" spans="1:75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0" t="s">
        <v>55</v>
      </c>
      <c r="AY7" s="13" t="s">
        <v>56</v>
      </c>
      <c r="AZ7" s="13" t="s">
        <v>57</v>
      </c>
      <c r="BA7" s="13" t="s">
        <v>58</v>
      </c>
      <c r="BB7" s="20" t="s">
        <v>59</v>
      </c>
      <c r="BC7" s="13" t="s">
        <v>60</v>
      </c>
      <c r="BD7" s="13" t="s">
        <v>61</v>
      </c>
      <c r="BE7" s="13" t="s">
        <v>62</v>
      </c>
      <c r="BF7" s="13" t="s">
        <v>63</v>
      </c>
      <c r="BG7" s="13" t="s">
        <v>64</v>
      </c>
      <c r="BH7" s="13" t="s">
        <v>65</v>
      </c>
      <c r="BI7" s="13" t="s">
        <v>66</v>
      </c>
      <c r="BJ7" s="20" t="s">
        <v>67</v>
      </c>
      <c r="BK7" s="13" t="s">
        <v>68</v>
      </c>
      <c r="BL7" s="13" t="s">
        <v>69</v>
      </c>
      <c r="BM7" s="13" t="s">
        <v>70</v>
      </c>
      <c r="BN7" s="20" t="s">
        <v>71</v>
      </c>
      <c r="BO7" s="13" t="s">
        <v>72</v>
      </c>
      <c r="BP7" s="13" t="s">
        <v>73</v>
      </c>
      <c r="BQ7" s="13" t="s">
        <v>74</v>
      </c>
      <c r="BR7" s="13" t="s">
        <v>75</v>
      </c>
      <c r="BS7" s="22"/>
      <c r="BT7" s="22"/>
      <c r="BU7" s="22"/>
      <c r="BV7" s="22"/>
    </row>
    <row r="8" spans="1:75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9"/>
    </row>
    <row r="9" spans="1:75" s="15" customFormat="1" ht="12.75" customHeight="1" x14ac:dyDescent="0.2">
      <c r="A9" s="17" t="s">
        <v>89</v>
      </c>
      <c r="B9" s="18">
        <v>4873103.7000000011</v>
      </c>
      <c r="C9" s="18">
        <v>4272562.5500000026</v>
      </c>
      <c r="D9" s="18">
        <v>4565758.4400000032</v>
      </c>
      <c r="E9" s="18">
        <v>4475736.7899999991</v>
      </c>
      <c r="F9" s="18">
        <v>5164998.13</v>
      </c>
      <c r="G9" s="18">
        <v>5032075.9700000035</v>
      </c>
      <c r="H9" s="18">
        <v>5936345.0099999923</v>
      </c>
      <c r="I9" s="18">
        <v>8793384.9700000025</v>
      </c>
      <c r="J9" s="18">
        <v>10077000.579999996</v>
      </c>
      <c r="K9" s="18">
        <v>5349443.5900000008</v>
      </c>
      <c r="L9" s="18">
        <v>4808095.88</v>
      </c>
      <c r="M9" s="18">
        <v>4650227.21</v>
      </c>
      <c r="N9" s="18">
        <v>4823639.8199999966</v>
      </c>
      <c r="O9" s="18">
        <v>4460222.17</v>
      </c>
      <c r="P9" s="18">
        <v>4904412.6399999959</v>
      </c>
      <c r="Q9" s="18">
        <v>6265322.5599999977</v>
      </c>
      <c r="R9" s="18">
        <v>6572095.4900000002</v>
      </c>
      <c r="S9" s="18">
        <v>7936511.8399999905</v>
      </c>
      <c r="T9" s="18">
        <v>9290149.6500000004</v>
      </c>
      <c r="U9" s="18">
        <v>11474239.320000015</v>
      </c>
      <c r="V9" s="18">
        <v>11031548.369999997</v>
      </c>
      <c r="W9" s="18">
        <v>6140639.7000000002</v>
      </c>
      <c r="X9" s="18">
        <v>7038030.7300000014</v>
      </c>
      <c r="Y9" s="18">
        <v>8869123.1599999927</v>
      </c>
      <c r="Z9" s="18">
        <v>6742914.330000001</v>
      </c>
      <c r="AA9" s="18">
        <v>5634208.3300000001</v>
      </c>
      <c r="AB9" s="18">
        <v>7193254.8699999964</v>
      </c>
      <c r="AC9" s="18">
        <v>7321632.6500000022</v>
      </c>
      <c r="AD9" s="18">
        <v>7111183.8500000052</v>
      </c>
      <c r="AE9" s="18">
        <v>9333047.8599999901</v>
      </c>
      <c r="AF9" s="18">
        <v>12260186.050000014</v>
      </c>
      <c r="AG9" s="18">
        <v>13207129.210000001</v>
      </c>
      <c r="AH9" s="18">
        <v>15841873.089999998</v>
      </c>
      <c r="AI9" s="18">
        <v>6541408.4899999974</v>
      </c>
      <c r="AJ9" s="18">
        <v>7556655.2300000023</v>
      </c>
      <c r="AK9" s="18">
        <v>9886451.1199999992</v>
      </c>
      <c r="AL9" s="18">
        <v>6663287.9600000037</v>
      </c>
      <c r="AM9" s="18">
        <v>8961628.5199999921</v>
      </c>
      <c r="AN9" s="18">
        <v>7513911.5700000003</v>
      </c>
      <c r="AO9" s="18">
        <v>8429691.5999999978</v>
      </c>
      <c r="AP9" s="18">
        <v>9049886.5600000042</v>
      </c>
      <c r="AQ9" s="18">
        <v>7758858.0100000054</v>
      </c>
      <c r="AR9" s="18">
        <v>10232240.85</v>
      </c>
      <c r="AS9" s="18">
        <v>13512496.890000001</v>
      </c>
      <c r="AT9" s="18">
        <v>18543867.350000005</v>
      </c>
      <c r="AU9" s="18">
        <v>7966996.9299999997</v>
      </c>
      <c r="AV9" s="18">
        <v>10791915.94999999</v>
      </c>
      <c r="AW9" s="18">
        <v>9359128.0000000056</v>
      </c>
      <c r="AX9" s="18">
        <v>6759560.5499999989</v>
      </c>
      <c r="AY9" s="18">
        <v>7384385.4200000064</v>
      </c>
      <c r="AZ9" s="18">
        <v>8601199.120000001</v>
      </c>
      <c r="BA9" s="18">
        <v>8995771.2499999944</v>
      </c>
      <c r="BB9" s="18">
        <v>8708287.3299999982</v>
      </c>
      <c r="BC9" s="18">
        <v>6747052.1599999964</v>
      </c>
      <c r="BD9" s="18">
        <v>7777448.6100000013</v>
      </c>
      <c r="BE9" s="18">
        <v>12635078.079999985</v>
      </c>
      <c r="BF9" s="18">
        <v>18028946.460000005</v>
      </c>
      <c r="BG9" s="18">
        <v>9333021.7999999989</v>
      </c>
      <c r="BH9" s="18">
        <v>9468570.9699999988</v>
      </c>
      <c r="BI9" s="18">
        <v>8074142.6499999994</v>
      </c>
      <c r="BJ9" s="18">
        <v>7863329.629999999</v>
      </c>
      <c r="BK9" s="18">
        <v>6679254.4400000013</v>
      </c>
      <c r="BL9" s="18">
        <v>8606249.879999999</v>
      </c>
      <c r="BM9" s="18">
        <v>10709111.329999996</v>
      </c>
      <c r="BN9" s="18">
        <v>10738344.429999998</v>
      </c>
      <c r="BO9" s="18">
        <v>11315953.219999999</v>
      </c>
      <c r="BP9" s="18">
        <v>9801971.8299999982</v>
      </c>
      <c r="BQ9" s="18">
        <v>9369260.3699999973</v>
      </c>
      <c r="BR9" s="18">
        <v>8378657.0599999977</v>
      </c>
      <c r="BS9" s="19"/>
    </row>
    <row r="10" spans="1:75" ht="12.75" customHeight="1" x14ac:dyDescent="0.2">
      <c r="A10" s="17" t="s">
        <v>2</v>
      </c>
      <c r="B10" s="18">
        <v>0</v>
      </c>
      <c r="C10" s="18">
        <v>0</v>
      </c>
      <c r="D10" s="18">
        <v>-88917.08</v>
      </c>
      <c r="E10" s="18">
        <v>0</v>
      </c>
      <c r="F10" s="18">
        <v>0</v>
      </c>
      <c r="G10" s="18">
        <v>8626.07</v>
      </c>
      <c r="H10" s="18">
        <v>0</v>
      </c>
      <c r="I10" s="18">
        <v>0</v>
      </c>
      <c r="J10" s="18">
        <v>-14173.19</v>
      </c>
      <c r="K10" s="6">
        <v>0</v>
      </c>
      <c r="L10" s="6">
        <v>0</v>
      </c>
      <c r="M10" s="6">
        <v>5179.59</v>
      </c>
      <c r="N10" s="6">
        <v>0</v>
      </c>
      <c r="O10" s="6">
        <v>0</v>
      </c>
      <c r="P10" s="6">
        <v>10649.5</v>
      </c>
      <c r="Q10" s="6">
        <v>0</v>
      </c>
      <c r="R10" s="6">
        <v>0</v>
      </c>
      <c r="S10" s="6">
        <v>-4354.5</v>
      </c>
      <c r="T10" s="6">
        <v>0</v>
      </c>
      <c r="U10" s="6">
        <v>0</v>
      </c>
      <c r="V10" s="6">
        <v>-730.63</v>
      </c>
      <c r="W10" s="6">
        <v>0</v>
      </c>
      <c r="X10" s="6">
        <v>0</v>
      </c>
      <c r="Y10" s="6">
        <v>-11306.81</v>
      </c>
      <c r="Z10" s="6">
        <v>0</v>
      </c>
      <c r="AA10" s="6">
        <v>0</v>
      </c>
      <c r="AB10" s="6">
        <v>15341.07</v>
      </c>
      <c r="AC10" s="6">
        <v>0</v>
      </c>
      <c r="AD10" s="6">
        <v>0</v>
      </c>
      <c r="AE10" s="6">
        <v>-224.41</v>
      </c>
      <c r="AF10" s="6">
        <v>0</v>
      </c>
      <c r="AG10" s="6">
        <v>0</v>
      </c>
      <c r="AH10" s="6">
        <v>77.33</v>
      </c>
      <c r="AI10" s="6">
        <v>0</v>
      </c>
      <c r="AJ10" s="6">
        <v>-26.86</v>
      </c>
      <c r="AK10" s="6">
        <v>-2190.23</v>
      </c>
      <c r="AL10" s="6">
        <v>0</v>
      </c>
      <c r="AM10" s="6">
        <v>0</v>
      </c>
      <c r="AN10" s="6">
        <v>-8270.56</v>
      </c>
      <c r="AO10" s="6">
        <v>0</v>
      </c>
      <c r="AP10" s="6">
        <v>0</v>
      </c>
      <c r="AQ10" s="6">
        <v>16133.36</v>
      </c>
      <c r="AR10" s="6">
        <v>0</v>
      </c>
      <c r="AS10" s="6">
        <v>0</v>
      </c>
      <c r="AT10" s="6">
        <v>-14814.84</v>
      </c>
      <c r="AU10" s="6">
        <v>0</v>
      </c>
      <c r="AV10" s="6">
        <v>0</v>
      </c>
      <c r="AW10" s="6">
        <v>29332.47</v>
      </c>
      <c r="AX10" s="6">
        <v>0</v>
      </c>
      <c r="AY10" s="6">
        <v>0</v>
      </c>
      <c r="AZ10" s="6">
        <v>-30569.26</v>
      </c>
      <c r="BA10" s="6">
        <v>0</v>
      </c>
      <c r="BB10" s="6">
        <v>0</v>
      </c>
      <c r="BC10" s="6">
        <v>13279.55</v>
      </c>
      <c r="BD10" s="6">
        <v>0</v>
      </c>
      <c r="BE10" s="6">
        <v>0</v>
      </c>
      <c r="BF10" s="6">
        <v>31300.1</v>
      </c>
      <c r="BG10" s="6">
        <v>5000</v>
      </c>
      <c r="BH10" s="6">
        <v>5000</v>
      </c>
      <c r="BI10" s="6">
        <v>5000</v>
      </c>
      <c r="BJ10" s="6">
        <v>5000</v>
      </c>
      <c r="BK10" s="6">
        <v>5000</v>
      </c>
      <c r="BL10" s="6">
        <v>5000</v>
      </c>
      <c r="BM10" s="6">
        <v>5000</v>
      </c>
      <c r="BN10" s="6">
        <v>5000</v>
      </c>
      <c r="BO10" s="6">
        <v>5000</v>
      </c>
      <c r="BP10" s="6">
        <v>5000</v>
      </c>
      <c r="BQ10" s="6">
        <v>5000</v>
      </c>
      <c r="BR10" s="6">
        <v>5000</v>
      </c>
      <c r="BS10" s="7"/>
    </row>
    <row r="11" spans="1:75" ht="12.75" customHeight="1" x14ac:dyDescent="0.2">
      <c r="A11" s="17" t="s">
        <v>3</v>
      </c>
      <c r="B11" s="18">
        <v>2893446.8600000008</v>
      </c>
      <c r="C11" s="18">
        <v>2898281.3600000003</v>
      </c>
      <c r="D11" s="18">
        <v>2898111.67</v>
      </c>
      <c r="E11" s="18">
        <v>2891698.75</v>
      </c>
      <c r="F11" s="18">
        <v>2888535.67</v>
      </c>
      <c r="G11" s="18">
        <v>2895852.85</v>
      </c>
      <c r="H11" s="18">
        <v>2903508.9</v>
      </c>
      <c r="I11" s="18">
        <v>3120405.1300000004</v>
      </c>
      <c r="J11" s="18">
        <v>3522265.2300000004</v>
      </c>
      <c r="K11" s="6">
        <v>3193542.24</v>
      </c>
      <c r="L11" s="6">
        <v>3212821.2</v>
      </c>
      <c r="M11" s="6">
        <v>3379972.52</v>
      </c>
      <c r="N11" s="6">
        <v>3382548.76</v>
      </c>
      <c r="O11" s="6">
        <v>3384575.439999999</v>
      </c>
      <c r="P11" s="6">
        <v>3388559.74</v>
      </c>
      <c r="Q11" s="6">
        <v>3408025.7999999993</v>
      </c>
      <c r="R11" s="6">
        <v>3419502.9499999988</v>
      </c>
      <c r="S11" s="6">
        <v>3453474.83</v>
      </c>
      <c r="T11" s="6">
        <v>3480448.0700000003</v>
      </c>
      <c r="U11" s="6">
        <v>3529920.8099999996</v>
      </c>
      <c r="V11" s="6">
        <v>3797571.4099999997</v>
      </c>
      <c r="W11" s="6">
        <v>3700035.7599999993</v>
      </c>
      <c r="X11" s="6">
        <v>3774039.4699999997</v>
      </c>
      <c r="Y11" s="6">
        <v>3907733.4099999997</v>
      </c>
      <c r="Z11" s="6">
        <v>3910674.3600000003</v>
      </c>
      <c r="AA11" s="6">
        <v>3921953.6199999996</v>
      </c>
      <c r="AB11" s="6">
        <v>3915065.9399999995</v>
      </c>
      <c r="AC11" s="6">
        <v>3924819.7999999993</v>
      </c>
      <c r="AD11" s="6">
        <v>3940194.8699999996</v>
      </c>
      <c r="AE11" s="6">
        <v>3950961.8299999991</v>
      </c>
      <c r="AF11" s="6">
        <v>3931430.5</v>
      </c>
      <c r="AG11" s="6">
        <v>4023326.5199999996</v>
      </c>
      <c r="AH11" s="6">
        <v>4335526.05</v>
      </c>
      <c r="AI11" s="6">
        <v>4194699.32</v>
      </c>
      <c r="AJ11" s="6">
        <v>4199491.5500000007</v>
      </c>
      <c r="AK11" s="6">
        <v>4376242.4999999991</v>
      </c>
      <c r="AL11" s="6">
        <v>4382066.7300000004</v>
      </c>
      <c r="AM11" s="6">
        <v>4388710.66</v>
      </c>
      <c r="AN11" s="6">
        <v>4407792.5999999996</v>
      </c>
      <c r="AO11" s="6">
        <v>4425997.4499999993</v>
      </c>
      <c r="AP11" s="6">
        <v>4478127.3</v>
      </c>
      <c r="AQ11" s="6">
        <v>4505084.1500000004</v>
      </c>
      <c r="AR11" s="6">
        <v>4608323.25</v>
      </c>
      <c r="AS11" s="6">
        <v>4679026.16</v>
      </c>
      <c r="AT11" s="6">
        <v>6929646.7600000016</v>
      </c>
      <c r="AU11" s="6">
        <v>5107165.8100000005</v>
      </c>
      <c r="AV11" s="6">
        <v>5134182.99</v>
      </c>
      <c r="AW11" s="6">
        <v>5300389.3399999989</v>
      </c>
      <c r="AX11" s="6">
        <v>5355269.3</v>
      </c>
      <c r="AY11" s="6">
        <v>5363076.79</v>
      </c>
      <c r="AZ11" s="6">
        <v>5396673.4200000009</v>
      </c>
      <c r="BA11" s="6">
        <v>5915457.8299999991</v>
      </c>
      <c r="BB11" s="6">
        <v>5527788.9800000004</v>
      </c>
      <c r="BC11" s="6">
        <v>5569122.2000000011</v>
      </c>
      <c r="BD11" s="6">
        <v>5571273.1899999985</v>
      </c>
      <c r="BE11" s="6">
        <v>7208137.8199999984</v>
      </c>
      <c r="BF11" s="6">
        <v>7917574.1899999985</v>
      </c>
      <c r="BG11" s="6">
        <v>7532009</v>
      </c>
      <c r="BH11" s="6">
        <v>7683420</v>
      </c>
      <c r="BI11" s="6">
        <v>7794898</v>
      </c>
      <c r="BJ11" s="6">
        <v>7816012</v>
      </c>
      <c r="BK11" s="6">
        <v>7839430</v>
      </c>
      <c r="BL11" s="6">
        <v>7849898</v>
      </c>
      <c r="BM11" s="6">
        <v>7876062</v>
      </c>
      <c r="BN11" s="6">
        <v>7907927</v>
      </c>
      <c r="BO11" s="6">
        <v>7921713</v>
      </c>
      <c r="BP11" s="6">
        <v>8029933</v>
      </c>
      <c r="BQ11" s="6">
        <v>8293868</v>
      </c>
      <c r="BR11" s="6">
        <v>8978111</v>
      </c>
      <c r="BS11" s="7"/>
    </row>
    <row r="12" spans="1:75" s="15" customFormat="1" ht="12.75" customHeight="1" x14ac:dyDescent="0.2">
      <c r="A12" s="17" t="s">
        <v>90</v>
      </c>
      <c r="B12" s="18">
        <v>1447572.96</v>
      </c>
      <c r="C12" s="18">
        <v>1428363.52</v>
      </c>
      <c r="D12" s="18">
        <v>1401494.23</v>
      </c>
      <c r="E12" s="18">
        <v>1426446.29</v>
      </c>
      <c r="F12" s="18">
        <v>1455209.26</v>
      </c>
      <c r="G12" s="18">
        <v>1404957.3</v>
      </c>
      <c r="H12" s="18">
        <v>1562697.6800000002</v>
      </c>
      <c r="I12" s="18">
        <v>1453417.63</v>
      </c>
      <c r="J12" s="18">
        <v>1530100.24</v>
      </c>
      <c r="K12" s="18">
        <v>1440854.89</v>
      </c>
      <c r="L12" s="18">
        <v>1584206.33</v>
      </c>
      <c r="M12" s="18">
        <v>1637690.3599999999</v>
      </c>
      <c r="N12" s="18">
        <v>1620752.1099999999</v>
      </c>
      <c r="O12" s="18">
        <v>1643866.08</v>
      </c>
      <c r="P12" s="18">
        <v>-4495772.3299999991</v>
      </c>
      <c r="Q12" s="18">
        <v>1665869.1300000001</v>
      </c>
      <c r="R12" s="18">
        <v>1655217.71</v>
      </c>
      <c r="S12" s="18">
        <v>1732279.67</v>
      </c>
      <c r="T12" s="18">
        <v>1680110.31</v>
      </c>
      <c r="U12" s="18">
        <v>1765025.6800000002</v>
      </c>
      <c r="V12" s="18">
        <v>1212316.5</v>
      </c>
      <c r="W12" s="18">
        <v>1595664.3399999999</v>
      </c>
      <c r="X12" s="18">
        <v>1759441.26</v>
      </c>
      <c r="Y12" s="18">
        <v>1509870.66</v>
      </c>
      <c r="Z12" s="18">
        <v>1767488.6400000001</v>
      </c>
      <c r="AA12" s="18">
        <v>1769159.5</v>
      </c>
      <c r="AB12" s="18">
        <v>1701400.37</v>
      </c>
      <c r="AC12" s="18">
        <v>1827669.5</v>
      </c>
      <c r="AD12" s="18">
        <v>2255142.83</v>
      </c>
      <c r="AE12" s="18">
        <v>2110263.04</v>
      </c>
      <c r="AF12" s="18">
        <v>2133616.75</v>
      </c>
      <c r="AG12" s="18">
        <v>2195250.0699999998</v>
      </c>
      <c r="AH12" s="18">
        <v>2118553.27</v>
      </c>
      <c r="AI12" s="18">
        <v>1799685.99</v>
      </c>
      <c r="AJ12" s="18">
        <v>2063244.7200000002</v>
      </c>
      <c r="AK12" s="18">
        <v>1707796.98</v>
      </c>
      <c r="AL12" s="18">
        <v>2291840.02</v>
      </c>
      <c r="AM12" s="18">
        <v>2251913.9099999997</v>
      </c>
      <c r="AN12" s="18">
        <v>2194291.04</v>
      </c>
      <c r="AO12" s="18">
        <v>2398210.73</v>
      </c>
      <c r="AP12" s="18">
        <v>1607718.05</v>
      </c>
      <c r="AQ12" s="18">
        <v>2213881.52</v>
      </c>
      <c r="AR12" s="18">
        <v>1890899.1</v>
      </c>
      <c r="AS12" s="18">
        <v>1947539.56</v>
      </c>
      <c r="AT12" s="18">
        <v>1931441.39</v>
      </c>
      <c r="AU12" s="18">
        <v>1976310.88</v>
      </c>
      <c r="AV12" s="18">
        <v>2384048.58</v>
      </c>
      <c r="AW12" s="18">
        <v>2025718.31</v>
      </c>
      <c r="AX12" s="18">
        <v>2390173.7000000002</v>
      </c>
      <c r="AY12" s="18">
        <v>2889608.23</v>
      </c>
      <c r="AZ12" s="18">
        <v>2552320.2200000002</v>
      </c>
      <c r="BA12" s="18">
        <v>-7782961.7799999993</v>
      </c>
      <c r="BB12" s="18">
        <v>12974960.130000001</v>
      </c>
      <c r="BC12" s="18">
        <v>754775.31</v>
      </c>
      <c r="BD12" s="18">
        <v>2565196.96</v>
      </c>
      <c r="BE12" s="18">
        <v>2583594.1300000004</v>
      </c>
      <c r="BF12" s="18">
        <v>2605431.9899999998</v>
      </c>
      <c r="BG12" s="18">
        <v>2447795</v>
      </c>
      <c r="BH12" s="18">
        <v>2462110</v>
      </c>
      <c r="BI12" s="18">
        <v>2463442</v>
      </c>
      <c r="BJ12" s="18">
        <v>2737139</v>
      </c>
      <c r="BK12" s="18">
        <v>2734318</v>
      </c>
      <c r="BL12" s="18">
        <v>2735451</v>
      </c>
      <c r="BM12" s="18">
        <v>2752040</v>
      </c>
      <c r="BN12" s="18">
        <v>2758468</v>
      </c>
      <c r="BO12" s="18">
        <v>2753114</v>
      </c>
      <c r="BP12" s="18">
        <v>2754536</v>
      </c>
      <c r="BQ12" s="18">
        <v>2755546</v>
      </c>
      <c r="BR12" s="18">
        <v>2752592</v>
      </c>
      <c r="BS12" s="21"/>
    </row>
    <row r="13" spans="1:75" s="1" customFormat="1" ht="12.75" customHeight="1" thickBot="1" x14ac:dyDescent="0.25">
      <c r="A13" s="45" t="s">
        <v>5</v>
      </c>
      <c r="B13" s="23">
        <f t="shared" ref="B13:AG13" si="0">SUM(B9:B12)</f>
        <v>9214123.5200000033</v>
      </c>
      <c r="C13" s="23">
        <f t="shared" si="0"/>
        <v>8599207.4300000034</v>
      </c>
      <c r="D13" s="23">
        <f t="shared" si="0"/>
        <v>8776447.2600000035</v>
      </c>
      <c r="E13" s="23">
        <f t="shared" si="0"/>
        <v>8793881.8299999982</v>
      </c>
      <c r="F13" s="23">
        <f t="shared" si="0"/>
        <v>9508743.0600000005</v>
      </c>
      <c r="G13" s="23">
        <f t="shared" si="0"/>
        <v>9341512.1900000051</v>
      </c>
      <c r="H13" s="23">
        <f t="shared" si="0"/>
        <v>10402551.589999992</v>
      </c>
      <c r="I13" s="23">
        <f t="shared" si="0"/>
        <v>13367207.730000004</v>
      </c>
      <c r="J13" s="23">
        <f t="shared" si="0"/>
        <v>15115192.859999998</v>
      </c>
      <c r="K13" s="23">
        <f t="shared" si="0"/>
        <v>9983840.7200000025</v>
      </c>
      <c r="L13" s="23">
        <f t="shared" si="0"/>
        <v>9605123.4100000001</v>
      </c>
      <c r="M13" s="23">
        <f t="shared" si="0"/>
        <v>9673069.6799999997</v>
      </c>
      <c r="N13" s="23">
        <f t="shared" si="0"/>
        <v>9826940.6899999958</v>
      </c>
      <c r="O13" s="23">
        <f t="shared" si="0"/>
        <v>9488663.6899999995</v>
      </c>
      <c r="P13" s="23">
        <f t="shared" si="0"/>
        <v>3807849.549999997</v>
      </c>
      <c r="Q13" s="23">
        <f t="shared" si="0"/>
        <v>11339217.489999998</v>
      </c>
      <c r="R13" s="23">
        <f t="shared" si="0"/>
        <v>11646816.149999999</v>
      </c>
      <c r="S13" s="23">
        <f t="shared" si="0"/>
        <v>13117911.839999991</v>
      </c>
      <c r="T13" s="23">
        <f t="shared" si="0"/>
        <v>14450708.030000001</v>
      </c>
      <c r="U13" s="23">
        <f t="shared" si="0"/>
        <v>16769185.810000014</v>
      </c>
      <c r="V13" s="23">
        <f t="shared" si="0"/>
        <v>16040705.649999997</v>
      </c>
      <c r="W13" s="23">
        <f t="shared" si="0"/>
        <v>11436339.799999999</v>
      </c>
      <c r="X13" s="23">
        <f t="shared" si="0"/>
        <v>12571511.460000001</v>
      </c>
      <c r="Y13" s="23">
        <f t="shared" si="0"/>
        <v>14275420.419999992</v>
      </c>
      <c r="Z13" s="23">
        <f t="shared" si="0"/>
        <v>12421077.330000002</v>
      </c>
      <c r="AA13" s="23">
        <f t="shared" si="0"/>
        <v>11325321.449999999</v>
      </c>
      <c r="AB13" s="23">
        <f t="shared" si="0"/>
        <v>12825062.249999996</v>
      </c>
      <c r="AC13" s="23">
        <f t="shared" si="0"/>
        <v>13074121.950000001</v>
      </c>
      <c r="AD13" s="23">
        <f t="shared" si="0"/>
        <v>13306521.550000004</v>
      </c>
      <c r="AE13" s="23">
        <f t="shared" si="0"/>
        <v>15394048.319999989</v>
      </c>
      <c r="AF13" s="23">
        <f t="shared" si="0"/>
        <v>18325233.300000012</v>
      </c>
      <c r="AG13" s="23">
        <f t="shared" si="0"/>
        <v>19425705.800000001</v>
      </c>
      <c r="AH13" s="23">
        <f t="shared" ref="AH13:BM13" si="1">SUM(AH9:AH12)</f>
        <v>22296029.739999998</v>
      </c>
      <c r="AI13" s="23">
        <f t="shared" si="1"/>
        <v>12535793.799999999</v>
      </c>
      <c r="AJ13" s="23">
        <f t="shared" si="1"/>
        <v>13819364.640000002</v>
      </c>
      <c r="AK13" s="23">
        <f t="shared" si="1"/>
        <v>15968300.369999997</v>
      </c>
      <c r="AL13" s="23">
        <f t="shared" si="1"/>
        <v>13337194.710000005</v>
      </c>
      <c r="AM13" s="23">
        <f t="shared" si="1"/>
        <v>15602253.089999992</v>
      </c>
      <c r="AN13" s="23">
        <f t="shared" si="1"/>
        <v>14107724.649999999</v>
      </c>
      <c r="AO13" s="23">
        <f t="shared" si="1"/>
        <v>15253899.779999997</v>
      </c>
      <c r="AP13" s="23">
        <f t="shared" si="1"/>
        <v>15135731.910000004</v>
      </c>
      <c r="AQ13" s="23">
        <f t="shared" si="1"/>
        <v>14493957.040000007</v>
      </c>
      <c r="AR13" s="23">
        <f t="shared" si="1"/>
        <v>16731463.199999999</v>
      </c>
      <c r="AS13" s="23">
        <f t="shared" si="1"/>
        <v>20139062.609999999</v>
      </c>
      <c r="AT13" s="23">
        <f t="shared" si="1"/>
        <v>27390140.660000008</v>
      </c>
      <c r="AU13" s="23">
        <f t="shared" si="1"/>
        <v>15050473.620000001</v>
      </c>
      <c r="AV13" s="23">
        <f t="shared" si="1"/>
        <v>18310147.519999988</v>
      </c>
      <c r="AW13" s="23">
        <f t="shared" si="1"/>
        <v>16714568.120000007</v>
      </c>
      <c r="AX13" s="23">
        <f t="shared" si="1"/>
        <v>14505003.549999997</v>
      </c>
      <c r="AY13" s="23">
        <f t="shared" si="1"/>
        <v>15637070.440000007</v>
      </c>
      <c r="AZ13" s="23">
        <f t="shared" si="1"/>
        <v>16519623.500000002</v>
      </c>
      <c r="BA13" s="23">
        <f t="shared" si="1"/>
        <v>7128267.2999999952</v>
      </c>
      <c r="BB13" s="23">
        <f t="shared" si="1"/>
        <v>27211036.439999998</v>
      </c>
      <c r="BC13" s="23">
        <f t="shared" si="1"/>
        <v>13084229.219999997</v>
      </c>
      <c r="BD13" s="23">
        <f t="shared" si="1"/>
        <v>15913918.760000002</v>
      </c>
      <c r="BE13" s="23">
        <f t="shared" si="1"/>
        <v>22426810.029999983</v>
      </c>
      <c r="BF13" s="23">
        <f t="shared" si="1"/>
        <v>28583252.740000002</v>
      </c>
      <c r="BG13" s="23">
        <f t="shared" si="1"/>
        <v>19317825.799999997</v>
      </c>
      <c r="BH13" s="23">
        <f t="shared" si="1"/>
        <v>19619100.969999999</v>
      </c>
      <c r="BI13" s="23">
        <f t="shared" si="1"/>
        <v>18337482.649999999</v>
      </c>
      <c r="BJ13" s="23">
        <f t="shared" si="1"/>
        <v>18421480.629999999</v>
      </c>
      <c r="BK13" s="23">
        <f t="shared" si="1"/>
        <v>17258002.440000001</v>
      </c>
      <c r="BL13" s="23">
        <f t="shared" si="1"/>
        <v>19196598.879999999</v>
      </c>
      <c r="BM13" s="23">
        <f t="shared" si="1"/>
        <v>21342213.329999998</v>
      </c>
      <c r="BN13" s="23">
        <f t="shared" ref="BN13:BR13" si="2">SUM(BN9:BN12)</f>
        <v>21409739.43</v>
      </c>
      <c r="BO13" s="23">
        <f t="shared" si="2"/>
        <v>21995780.219999999</v>
      </c>
      <c r="BP13" s="23">
        <f t="shared" si="2"/>
        <v>20591440.829999998</v>
      </c>
      <c r="BQ13" s="23">
        <f t="shared" si="2"/>
        <v>20423674.369999997</v>
      </c>
      <c r="BR13" s="23">
        <f t="shared" si="2"/>
        <v>20114360.059999999</v>
      </c>
      <c r="BS13" s="11"/>
      <c r="BT13"/>
      <c r="BU13"/>
      <c r="BV13"/>
      <c r="BW13"/>
    </row>
    <row r="14" spans="1:75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9"/>
      <c r="BT14" s="1"/>
      <c r="BU14" s="1"/>
      <c r="BV14" s="1"/>
      <c r="BW14" s="1"/>
    </row>
    <row r="15" spans="1:75" x14ac:dyDescent="0.2">
      <c r="AR15" t="s">
        <v>93</v>
      </c>
      <c r="AT15" s="46">
        <f>SUM(AI13:AT13)</f>
        <v>194514886.46000001</v>
      </c>
    </row>
  </sheetData>
  <dataValidations count="1">
    <dataValidation type="list" allowBlank="1" showInputMessage="1" sqref="BT1:BW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"/>
  <sheetViews>
    <sheetView showGridLines="0" topLeftCell="AF1" zoomScale="85" zoomScaleNormal="85" workbookViewId="0">
      <selection activeCell="AR15" sqref="AR15:AT15"/>
    </sheetView>
  </sheetViews>
  <sheetFormatPr defaultRowHeight="12.75" x14ac:dyDescent="0.2"/>
  <cols>
    <col min="1" max="1" width="46.28515625" customWidth="1"/>
    <col min="2" max="49" width="17.140625" customWidth="1"/>
  </cols>
  <sheetData>
    <row r="1" spans="1:53" s="34" customFormat="1" ht="15.75" x14ac:dyDescent="0.25">
      <c r="A1" s="32" t="s">
        <v>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</row>
    <row r="2" spans="1:53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</row>
    <row r="3" spans="1:53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</row>
    <row r="4" spans="1:53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</row>
    <row r="5" spans="1:53" x14ac:dyDescent="0.2">
      <c r="A5" s="2"/>
    </row>
    <row r="6" spans="1:53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53" x14ac:dyDescent="0.2">
      <c r="A7" s="5"/>
      <c r="B7" s="20" t="s">
        <v>7</v>
      </c>
      <c r="C7" s="13" t="s">
        <v>8</v>
      </c>
      <c r="D7" s="13" t="s">
        <v>9</v>
      </c>
      <c r="E7" s="13" t="s">
        <v>10</v>
      </c>
      <c r="F7" s="20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20" t="s">
        <v>11</v>
      </c>
      <c r="O7" s="13" t="s">
        <v>20</v>
      </c>
      <c r="P7" s="13" t="s">
        <v>21</v>
      </c>
      <c r="Q7" s="13" t="s">
        <v>22</v>
      </c>
      <c r="R7" s="20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20" t="s">
        <v>31</v>
      </c>
      <c r="AA7" s="13" t="s">
        <v>32</v>
      </c>
      <c r="AB7" s="13" t="s">
        <v>33</v>
      </c>
      <c r="AC7" s="13" t="s">
        <v>34</v>
      </c>
      <c r="AD7" s="20" t="s">
        <v>35</v>
      </c>
      <c r="AE7" s="13" t="s">
        <v>36</v>
      </c>
      <c r="AF7" s="13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20" t="s">
        <v>43</v>
      </c>
      <c r="AM7" s="13" t="s">
        <v>44</v>
      </c>
      <c r="AN7" s="13" t="s">
        <v>45</v>
      </c>
      <c r="AO7" s="13" t="s">
        <v>46</v>
      </c>
      <c r="AP7" s="20" t="s">
        <v>47</v>
      </c>
      <c r="AQ7" s="13" t="s">
        <v>48</v>
      </c>
      <c r="AR7" s="13" t="s">
        <v>49</v>
      </c>
      <c r="AS7" s="13" t="s">
        <v>50</v>
      </c>
      <c r="AT7" s="13" t="s">
        <v>51</v>
      </c>
      <c r="AU7" s="13" t="s">
        <v>52</v>
      </c>
      <c r="AV7" s="13" t="s">
        <v>53</v>
      </c>
      <c r="AW7" s="13" t="s">
        <v>54</v>
      </c>
      <c r="AX7" s="22"/>
      <c r="AY7" s="22"/>
      <c r="AZ7" s="22"/>
      <c r="BA7" s="22"/>
    </row>
    <row r="8" spans="1:53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53" s="15" customFormat="1" ht="12.75" customHeight="1" x14ac:dyDescent="0.2">
      <c r="A9" s="17" t="s">
        <v>89</v>
      </c>
      <c r="B9" s="18">
        <v>1911772.7400000007</v>
      </c>
      <c r="C9" s="18">
        <v>1640268.4600000007</v>
      </c>
      <c r="D9" s="18">
        <v>1663723.0800000008</v>
      </c>
      <c r="E9" s="18">
        <v>1951467.5300000003</v>
      </c>
      <c r="F9" s="18">
        <v>2088638.2400000005</v>
      </c>
      <c r="G9" s="18">
        <v>5538028.2299999995</v>
      </c>
      <c r="H9" s="18">
        <v>1821688.57</v>
      </c>
      <c r="I9" s="18">
        <v>1940771.1799999997</v>
      </c>
      <c r="J9" s="18">
        <v>7231674.8199999994</v>
      </c>
      <c r="K9" s="18">
        <v>1921900.9499999995</v>
      </c>
      <c r="L9" s="18">
        <v>2054812.4300000002</v>
      </c>
      <c r="M9" s="18">
        <v>3120063.1700000004</v>
      </c>
      <c r="N9" s="18">
        <v>2369241.79</v>
      </c>
      <c r="O9" s="18">
        <v>1743930.2600000002</v>
      </c>
      <c r="P9" s="18">
        <v>-1162373.3899999997</v>
      </c>
      <c r="Q9" s="18">
        <v>3541196.3099999996</v>
      </c>
      <c r="R9" s="18">
        <v>1757007.3500000003</v>
      </c>
      <c r="S9" s="18">
        <v>2223307.6</v>
      </c>
      <c r="T9" s="18">
        <v>2012012.0599999998</v>
      </c>
      <c r="U9" s="18">
        <v>1677588.25</v>
      </c>
      <c r="V9" s="18">
        <v>1680719.9000000004</v>
      </c>
      <c r="W9" s="18">
        <v>2206922.9999999995</v>
      </c>
      <c r="X9" s="18">
        <v>1800295.2999999991</v>
      </c>
      <c r="Y9" s="18">
        <v>2348678.6300000008</v>
      </c>
      <c r="Z9" s="18">
        <v>2218012.2000000007</v>
      </c>
      <c r="AA9" s="18">
        <v>1880073.7699999996</v>
      </c>
      <c r="AB9" s="18">
        <v>2103970.1300000004</v>
      </c>
      <c r="AC9" s="18">
        <v>2031806.0800000003</v>
      </c>
      <c r="AD9" s="18">
        <v>2161518.2699999991</v>
      </c>
      <c r="AE9" s="18">
        <v>2009138.2500000002</v>
      </c>
      <c r="AF9" s="18">
        <v>3996123.81</v>
      </c>
      <c r="AG9" s="18">
        <v>1650642.03</v>
      </c>
      <c r="AH9" s="18">
        <v>3576702.0199999996</v>
      </c>
      <c r="AI9" s="18">
        <v>2023553.1799999995</v>
      </c>
      <c r="AJ9" s="18">
        <v>1719203.3899999992</v>
      </c>
      <c r="AK9" s="18">
        <v>2133898.56</v>
      </c>
      <c r="AL9" s="18">
        <v>2122908.5200000005</v>
      </c>
      <c r="AM9" s="18">
        <v>1947822.4100000004</v>
      </c>
      <c r="AN9" s="18">
        <v>2065035.83</v>
      </c>
      <c r="AO9" s="18">
        <v>2036771.06</v>
      </c>
      <c r="AP9" s="18">
        <v>2208415.4300000011</v>
      </c>
      <c r="AQ9" s="18">
        <v>2096660.8700000003</v>
      </c>
      <c r="AR9" s="18">
        <v>2771688.89</v>
      </c>
      <c r="AS9" s="18">
        <v>2037285.7300000004</v>
      </c>
      <c r="AT9" s="18">
        <v>760812.1599999998</v>
      </c>
      <c r="AU9" s="18">
        <v>1952246.1399999997</v>
      </c>
      <c r="AV9" s="18">
        <v>2196718.4300000002</v>
      </c>
      <c r="AW9" s="18">
        <v>2785387.810000001</v>
      </c>
    </row>
    <row r="10" spans="1:53" ht="12.75" customHeight="1" x14ac:dyDescent="0.2">
      <c r="A10" s="17" t="s">
        <v>2</v>
      </c>
      <c r="B10" s="6">
        <v>41666.67</v>
      </c>
      <c r="C10" s="6">
        <v>41666.67</v>
      </c>
      <c r="D10" s="6">
        <v>41666.67</v>
      </c>
      <c r="E10" s="6">
        <v>41666.67</v>
      </c>
      <c r="F10" s="6">
        <v>41666.67</v>
      </c>
      <c r="G10" s="6">
        <v>41666.67</v>
      </c>
      <c r="H10" s="6">
        <v>41666.67</v>
      </c>
      <c r="I10" s="6">
        <v>41666.67</v>
      </c>
      <c r="J10" s="6">
        <v>106344.67</v>
      </c>
      <c r="K10" s="6">
        <v>41666.67</v>
      </c>
      <c r="L10" s="6">
        <v>41666.67</v>
      </c>
      <c r="M10" s="6">
        <v>41666.67</v>
      </c>
      <c r="N10" s="6">
        <v>41666.67</v>
      </c>
      <c r="O10" s="6">
        <v>41666.67</v>
      </c>
      <c r="P10" s="6">
        <v>41666.67</v>
      </c>
      <c r="Q10" s="6">
        <v>41666.67</v>
      </c>
      <c r="R10" s="6">
        <v>41666.67</v>
      </c>
      <c r="S10" s="6">
        <v>41666.67</v>
      </c>
      <c r="T10" s="6">
        <v>41666.67</v>
      </c>
      <c r="U10" s="6">
        <v>41666.67</v>
      </c>
      <c r="V10" s="6">
        <v>850000</v>
      </c>
      <c r="W10" s="6">
        <v>41666.67</v>
      </c>
      <c r="X10" s="6">
        <v>41666.67</v>
      </c>
      <c r="Y10" s="6">
        <v>41666.67</v>
      </c>
      <c r="Z10" s="6">
        <v>41666.67</v>
      </c>
      <c r="AA10" s="6">
        <v>41666.67</v>
      </c>
      <c r="AB10" s="6">
        <v>41666.67</v>
      </c>
      <c r="AC10" s="6">
        <v>41666.67</v>
      </c>
      <c r="AD10" s="6">
        <v>41666.67</v>
      </c>
      <c r="AE10" s="6">
        <v>41666.67</v>
      </c>
      <c r="AF10" s="6">
        <v>41666.67</v>
      </c>
      <c r="AG10" s="6">
        <v>41666.67</v>
      </c>
      <c r="AH10" s="6">
        <v>-1300000</v>
      </c>
      <c r="AI10" s="6">
        <v>41666.67</v>
      </c>
      <c r="AJ10" s="6">
        <v>41666.67</v>
      </c>
      <c r="AK10" s="6">
        <v>-500000</v>
      </c>
      <c r="AL10" s="6">
        <v>0</v>
      </c>
      <c r="AM10" s="6">
        <v>50000</v>
      </c>
      <c r="AN10" s="6">
        <v>50000</v>
      </c>
      <c r="AO10" s="6">
        <v>50000</v>
      </c>
      <c r="AP10" s="6">
        <v>50000</v>
      </c>
      <c r="AQ10" s="6">
        <v>50000</v>
      </c>
      <c r="AR10" s="6">
        <v>50000</v>
      </c>
      <c r="AS10" s="6">
        <v>50000</v>
      </c>
      <c r="AT10" s="6">
        <v>50000</v>
      </c>
      <c r="AU10" s="6">
        <v>41666.67</v>
      </c>
      <c r="AV10" s="6">
        <v>41666.67</v>
      </c>
      <c r="AW10" s="6">
        <v>41666.67</v>
      </c>
    </row>
    <row r="11" spans="1:53" ht="12.75" customHeight="1" x14ac:dyDescent="0.2">
      <c r="A11" s="17" t="s">
        <v>3</v>
      </c>
      <c r="B11" s="6">
        <v>228593.37999999995</v>
      </c>
      <c r="C11" s="6">
        <v>228665.72999999998</v>
      </c>
      <c r="D11" s="6">
        <v>226520.53999999998</v>
      </c>
      <c r="E11" s="6">
        <v>226100.68000000002</v>
      </c>
      <c r="F11" s="6">
        <v>225847.47999999998</v>
      </c>
      <c r="G11" s="6">
        <v>226182.37999999995</v>
      </c>
      <c r="H11" s="6">
        <v>235012.22</v>
      </c>
      <c r="I11" s="6">
        <v>235911.64999999997</v>
      </c>
      <c r="J11" s="6">
        <v>236042.02000000002</v>
      </c>
      <c r="K11" s="6">
        <v>243277.24999999994</v>
      </c>
      <c r="L11" s="6">
        <v>242735.93999999994</v>
      </c>
      <c r="M11" s="6">
        <v>244004.11999999997</v>
      </c>
      <c r="N11" s="6">
        <v>243738.48</v>
      </c>
      <c r="O11" s="6">
        <v>243238.46000000002</v>
      </c>
      <c r="P11" s="6">
        <v>242398.17999999996</v>
      </c>
      <c r="Q11" s="6">
        <v>242426.52999999997</v>
      </c>
      <c r="R11" s="6">
        <v>242298.32999999996</v>
      </c>
      <c r="S11" s="6">
        <v>242855.59999999998</v>
      </c>
      <c r="T11" s="6">
        <v>263095.18</v>
      </c>
      <c r="U11" s="6">
        <v>244260.06</v>
      </c>
      <c r="V11" s="6">
        <v>270130.64999999997</v>
      </c>
      <c r="W11" s="6">
        <v>241997.71</v>
      </c>
      <c r="X11" s="6">
        <v>247361.02</v>
      </c>
      <c r="Y11" s="6">
        <v>245973.89</v>
      </c>
      <c r="Z11" s="6">
        <v>241854.09999999998</v>
      </c>
      <c r="AA11" s="6">
        <v>241863.19999999995</v>
      </c>
      <c r="AB11" s="6">
        <v>247990.19</v>
      </c>
      <c r="AC11" s="6">
        <v>247982.72999999998</v>
      </c>
      <c r="AD11" s="6">
        <v>249322.15</v>
      </c>
      <c r="AE11" s="6">
        <v>249241.71999999997</v>
      </c>
      <c r="AF11" s="6">
        <v>243103.56</v>
      </c>
      <c r="AG11" s="6">
        <v>240433.88</v>
      </c>
      <c r="AH11" s="6">
        <v>258680.42</v>
      </c>
      <c r="AI11" s="6">
        <v>243019.29999999993</v>
      </c>
      <c r="AJ11" s="6">
        <v>243212.06999999998</v>
      </c>
      <c r="AK11" s="6">
        <v>244180.84999999998</v>
      </c>
      <c r="AL11" s="6">
        <v>244268.7</v>
      </c>
      <c r="AM11" s="6">
        <v>244018.74</v>
      </c>
      <c r="AN11" s="6">
        <v>244612.61</v>
      </c>
      <c r="AO11" s="6">
        <v>243783.2</v>
      </c>
      <c r="AP11" s="6">
        <v>243910.13</v>
      </c>
      <c r="AQ11" s="6">
        <v>243674.40999999997</v>
      </c>
      <c r="AR11" s="6">
        <v>241288.03000000003</v>
      </c>
      <c r="AS11" s="6">
        <v>237242.12000000002</v>
      </c>
      <c r="AT11" s="6">
        <v>203652.99000000002</v>
      </c>
      <c r="AU11" s="6">
        <v>226813.62</v>
      </c>
      <c r="AV11" s="6">
        <v>220724.53000000003</v>
      </c>
      <c r="AW11" s="6">
        <v>-234296.99000000005</v>
      </c>
    </row>
    <row r="12" spans="1:53" s="15" customFormat="1" ht="12.75" customHeight="1" x14ac:dyDescent="0.2">
      <c r="A12" s="17" t="s">
        <v>90</v>
      </c>
      <c r="B12" s="18">
        <v>195360.77</v>
      </c>
      <c r="C12" s="18">
        <v>135140.26999999999</v>
      </c>
      <c r="D12" s="18">
        <v>-38946.11000000003</v>
      </c>
      <c r="E12" s="18">
        <v>138196.9</v>
      </c>
      <c r="F12" s="18">
        <v>184309.96000000002</v>
      </c>
      <c r="G12" s="18">
        <v>114438.04</v>
      </c>
      <c r="H12" s="18">
        <v>143055.22</v>
      </c>
      <c r="I12" s="18">
        <v>127643.31</v>
      </c>
      <c r="J12" s="18">
        <v>190648.68</v>
      </c>
      <c r="K12" s="18">
        <v>136452.76</v>
      </c>
      <c r="L12" s="18">
        <v>250457.73</v>
      </c>
      <c r="M12" s="18">
        <v>49369.919999999998</v>
      </c>
      <c r="N12" s="18">
        <v>234937.97</v>
      </c>
      <c r="O12" s="18">
        <v>145978.51</v>
      </c>
      <c r="P12" s="18">
        <v>149664.24999999997</v>
      </c>
      <c r="Q12" s="18">
        <v>156530.49</v>
      </c>
      <c r="R12" s="18">
        <v>172544.7</v>
      </c>
      <c r="S12" s="18">
        <v>143324.49000000002</v>
      </c>
      <c r="T12" s="18">
        <v>149846.94999999998</v>
      </c>
      <c r="U12" s="18">
        <v>137463.49</v>
      </c>
      <c r="V12" s="18">
        <v>21626.350000000006</v>
      </c>
      <c r="W12" s="18">
        <v>161671.83999999997</v>
      </c>
      <c r="X12" s="18">
        <v>281351.75999999995</v>
      </c>
      <c r="Y12" s="18">
        <v>138528.54</v>
      </c>
      <c r="Z12" s="18">
        <v>273631.44</v>
      </c>
      <c r="AA12" s="18">
        <v>154916.31</v>
      </c>
      <c r="AB12" s="18">
        <v>139924.89999999997</v>
      </c>
      <c r="AC12" s="18">
        <v>171325.16</v>
      </c>
      <c r="AD12" s="18">
        <v>181750.65999999997</v>
      </c>
      <c r="AE12" s="18">
        <v>158756.67000000001</v>
      </c>
      <c r="AF12" s="18">
        <v>158530.82</v>
      </c>
      <c r="AG12" s="18">
        <v>150581.12</v>
      </c>
      <c r="AH12" s="18">
        <v>146993.66</v>
      </c>
      <c r="AI12" s="18">
        <v>137345.61000000002</v>
      </c>
      <c r="AJ12" s="18">
        <v>270227.09999999998</v>
      </c>
      <c r="AK12" s="18">
        <v>6601.75</v>
      </c>
      <c r="AL12" s="18">
        <v>239877.24</v>
      </c>
      <c r="AM12" s="18">
        <v>130394.04000000001</v>
      </c>
      <c r="AN12" s="18">
        <v>161475.99</v>
      </c>
      <c r="AO12" s="18">
        <v>134647.29999999999</v>
      </c>
      <c r="AP12" s="18">
        <v>165817.58999999997</v>
      </c>
      <c r="AQ12" s="18">
        <v>122452.84</v>
      </c>
      <c r="AR12" s="18">
        <v>119818.04999999999</v>
      </c>
      <c r="AS12" s="18">
        <v>163902.35999999999</v>
      </c>
      <c r="AT12" s="18">
        <v>115977.46999999999</v>
      </c>
      <c r="AU12" s="18">
        <v>95941.440000000031</v>
      </c>
      <c r="AV12" s="18">
        <v>231163.14999999997</v>
      </c>
      <c r="AW12" s="18">
        <v>309918.9800000001</v>
      </c>
    </row>
    <row r="13" spans="1:53" s="1" customFormat="1" ht="12.75" customHeight="1" thickBot="1" x14ac:dyDescent="0.25">
      <c r="A13" s="45" t="s">
        <v>5</v>
      </c>
      <c r="B13" s="23">
        <f t="shared" ref="B13:AW13" si="0">SUM(B9:B12)</f>
        <v>2377393.5600000005</v>
      </c>
      <c r="C13" s="23">
        <f t="shared" si="0"/>
        <v>2045741.1300000006</v>
      </c>
      <c r="D13" s="23">
        <f t="shared" si="0"/>
        <v>1892964.1800000006</v>
      </c>
      <c r="E13" s="23">
        <f t="shared" si="0"/>
        <v>2357431.7800000003</v>
      </c>
      <c r="F13" s="23">
        <f t="shared" si="0"/>
        <v>2540462.3500000006</v>
      </c>
      <c r="G13" s="23">
        <f t="shared" si="0"/>
        <v>5920315.3199999994</v>
      </c>
      <c r="H13" s="23">
        <f t="shared" si="0"/>
        <v>2241422.6800000002</v>
      </c>
      <c r="I13" s="23">
        <f t="shared" si="0"/>
        <v>2345992.8099999996</v>
      </c>
      <c r="J13" s="23">
        <f t="shared" si="0"/>
        <v>7764710.1899999995</v>
      </c>
      <c r="K13" s="23">
        <f t="shared" si="0"/>
        <v>2343297.629999999</v>
      </c>
      <c r="L13" s="23">
        <f t="shared" si="0"/>
        <v>2589672.77</v>
      </c>
      <c r="M13" s="23">
        <f t="shared" si="0"/>
        <v>3455103.8800000004</v>
      </c>
      <c r="N13" s="23">
        <f t="shared" si="0"/>
        <v>2889584.91</v>
      </c>
      <c r="O13" s="23">
        <f t="shared" si="0"/>
        <v>2174813.9000000004</v>
      </c>
      <c r="P13" s="23">
        <f t="shared" si="0"/>
        <v>-728644.2899999998</v>
      </c>
      <c r="Q13" s="23">
        <f t="shared" si="0"/>
        <v>3981819.9999999991</v>
      </c>
      <c r="R13" s="23">
        <f t="shared" si="0"/>
        <v>2213517.0500000003</v>
      </c>
      <c r="S13" s="23">
        <f t="shared" si="0"/>
        <v>2651154.3600000003</v>
      </c>
      <c r="T13" s="23">
        <f t="shared" si="0"/>
        <v>2466620.86</v>
      </c>
      <c r="U13" s="23">
        <f t="shared" si="0"/>
        <v>2100978.4699999997</v>
      </c>
      <c r="V13" s="23">
        <f t="shared" si="0"/>
        <v>2822476.9000000004</v>
      </c>
      <c r="W13" s="23">
        <f t="shared" si="0"/>
        <v>2652259.2199999993</v>
      </c>
      <c r="X13" s="23">
        <f t="shared" si="0"/>
        <v>2370674.7499999991</v>
      </c>
      <c r="Y13" s="23">
        <f t="shared" si="0"/>
        <v>2774847.7300000009</v>
      </c>
      <c r="Z13" s="23">
        <f t="shared" si="0"/>
        <v>2775164.4100000006</v>
      </c>
      <c r="AA13" s="23">
        <f t="shared" si="0"/>
        <v>2318519.9499999997</v>
      </c>
      <c r="AB13" s="23">
        <f t="shared" si="0"/>
        <v>2533551.89</v>
      </c>
      <c r="AC13" s="23">
        <f t="shared" si="0"/>
        <v>2492780.6400000006</v>
      </c>
      <c r="AD13" s="23">
        <f t="shared" si="0"/>
        <v>2634257.7499999991</v>
      </c>
      <c r="AE13" s="23">
        <f t="shared" si="0"/>
        <v>2458803.31</v>
      </c>
      <c r="AF13" s="23">
        <f t="shared" si="0"/>
        <v>4439424.8600000003</v>
      </c>
      <c r="AG13" s="23">
        <f t="shared" si="0"/>
        <v>2083323.7000000002</v>
      </c>
      <c r="AH13" s="23">
        <f t="shared" si="0"/>
        <v>2682376.0999999996</v>
      </c>
      <c r="AI13" s="23">
        <f t="shared" si="0"/>
        <v>2445584.7599999993</v>
      </c>
      <c r="AJ13" s="23">
        <f t="shared" si="0"/>
        <v>2274309.2299999991</v>
      </c>
      <c r="AK13" s="23">
        <f t="shared" si="0"/>
        <v>1884681.1600000001</v>
      </c>
      <c r="AL13" s="23">
        <f t="shared" si="0"/>
        <v>2607054.4600000009</v>
      </c>
      <c r="AM13" s="23">
        <f t="shared" si="0"/>
        <v>2372235.1900000004</v>
      </c>
      <c r="AN13" s="23">
        <f t="shared" si="0"/>
        <v>2521124.4299999997</v>
      </c>
      <c r="AO13" s="23">
        <f t="shared" si="0"/>
        <v>2465201.56</v>
      </c>
      <c r="AP13" s="23">
        <f t="shared" si="0"/>
        <v>2668143.1500000008</v>
      </c>
      <c r="AQ13" s="23">
        <f t="shared" si="0"/>
        <v>2512788.12</v>
      </c>
      <c r="AR13" s="23">
        <f t="shared" si="0"/>
        <v>3182794.9699999997</v>
      </c>
      <c r="AS13" s="23">
        <f t="shared" si="0"/>
        <v>2488430.2100000004</v>
      </c>
      <c r="AT13" s="23">
        <f t="shared" si="0"/>
        <v>1130442.6199999999</v>
      </c>
      <c r="AU13" s="23">
        <f t="shared" si="0"/>
        <v>2316667.8699999996</v>
      </c>
      <c r="AV13" s="23">
        <f t="shared" si="0"/>
        <v>2690272.78</v>
      </c>
      <c r="AW13" s="23">
        <f t="shared" si="0"/>
        <v>2902676.4700000007</v>
      </c>
    </row>
    <row r="14" spans="1:53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3" x14ac:dyDescent="0.2">
      <c r="AR15" t="s">
        <v>93</v>
      </c>
      <c r="AT15" s="46">
        <f>SUM(AI13:AT13)</f>
        <v>28552789.860000003</v>
      </c>
    </row>
    <row r="16" spans="1:53" x14ac:dyDescent="0.2">
      <c r="A16" s="15" t="s">
        <v>91</v>
      </c>
    </row>
  </sheetData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showGridLines="0" zoomScale="85" zoomScaleNormal="85" workbookViewId="0">
      <selection activeCell="A15" sqref="A15"/>
    </sheetView>
  </sheetViews>
  <sheetFormatPr defaultRowHeight="12.75" x14ac:dyDescent="0.2"/>
  <cols>
    <col min="1" max="1" width="36.5703125" customWidth="1"/>
    <col min="2" max="22" width="17.140625" customWidth="1"/>
    <col min="23" max="23" width="11.42578125" bestFit="1" customWidth="1"/>
  </cols>
  <sheetData>
    <row r="1" spans="1:27" s="34" customFormat="1" ht="15.75" x14ac:dyDescent="0.25">
      <c r="A1" s="32" t="s">
        <v>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X1" s="35"/>
      <c r="Y1" s="35"/>
      <c r="Z1" s="35"/>
      <c r="AA1" s="35"/>
    </row>
    <row r="2" spans="1:27" s="34" customFormat="1" ht="15.75" x14ac:dyDescent="0.25">
      <c r="A2" s="32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Z2" s="36"/>
    </row>
    <row r="3" spans="1:27" s="34" customFormat="1" ht="15.75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8"/>
      <c r="Z3" s="39"/>
    </row>
    <row r="4" spans="1:27" s="34" customFormat="1" ht="18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7" x14ac:dyDescent="0.2">
      <c r="A5" s="2"/>
    </row>
    <row r="6" spans="1:27" s="3" customFormat="1" ht="26.25" customHeight="1" x14ac:dyDescent="0.2">
      <c r="A6" s="4"/>
      <c r="B6" s="13"/>
      <c r="C6" s="13"/>
      <c r="D6" s="13"/>
      <c r="E6" s="13"/>
      <c r="F6" s="13"/>
      <c r="G6" s="13"/>
      <c r="H6" s="13"/>
      <c r="I6" s="13"/>
      <c r="J6" s="13"/>
      <c r="K6" s="13" t="s">
        <v>76</v>
      </c>
      <c r="L6" s="13" t="s">
        <v>76</v>
      </c>
      <c r="M6" s="13" t="s">
        <v>76</v>
      </c>
      <c r="N6" s="13" t="s">
        <v>76</v>
      </c>
      <c r="O6" s="13" t="s">
        <v>76</v>
      </c>
      <c r="P6" s="13" t="s">
        <v>76</v>
      </c>
      <c r="Q6" s="13" t="s">
        <v>76</v>
      </c>
      <c r="R6" s="13" t="s">
        <v>76</v>
      </c>
      <c r="S6" s="13" t="s">
        <v>76</v>
      </c>
      <c r="T6" s="13" t="s">
        <v>76</v>
      </c>
      <c r="U6" s="13" t="s">
        <v>76</v>
      </c>
      <c r="V6" s="13" t="s">
        <v>76</v>
      </c>
    </row>
    <row r="7" spans="1:27" x14ac:dyDescent="0.2">
      <c r="A7" s="5"/>
      <c r="B7" s="20" t="s">
        <v>55</v>
      </c>
      <c r="C7" s="13" t="s">
        <v>56</v>
      </c>
      <c r="D7" s="13" t="s">
        <v>57</v>
      </c>
      <c r="E7" s="13" t="s">
        <v>58</v>
      </c>
      <c r="F7" s="20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20" t="s">
        <v>67</v>
      </c>
      <c r="O7" s="13" t="s">
        <v>68</v>
      </c>
      <c r="P7" s="13" t="s">
        <v>69</v>
      </c>
      <c r="Q7" s="13" t="s">
        <v>70</v>
      </c>
      <c r="R7" s="20" t="s">
        <v>71</v>
      </c>
      <c r="S7" s="13" t="s">
        <v>72</v>
      </c>
      <c r="T7" s="13" t="s">
        <v>73</v>
      </c>
      <c r="U7" s="13" t="s">
        <v>74</v>
      </c>
      <c r="V7" s="13" t="s">
        <v>75</v>
      </c>
      <c r="W7" s="22"/>
      <c r="X7" s="22"/>
      <c r="Y7" s="22"/>
      <c r="Z7" s="22"/>
    </row>
    <row r="8" spans="1:27" s="1" customFormat="1" ht="12.75" customHeight="1" x14ac:dyDescent="0.2">
      <c r="A8" s="14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7" s="15" customFormat="1" ht="12.75" customHeight="1" x14ac:dyDescent="0.2">
      <c r="A9" s="17" t="s">
        <v>89</v>
      </c>
      <c r="B9" s="18">
        <v>180076.72</v>
      </c>
      <c r="C9" s="18">
        <v>115586.21</v>
      </c>
      <c r="D9" s="18">
        <v>99603.13999999997</v>
      </c>
      <c r="E9" s="18">
        <v>102962.65</v>
      </c>
      <c r="F9" s="18">
        <v>133727.40000000002</v>
      </c>
      <c r="G9" s="18">
        <v>134930.43999999997</v>
      </c>
      <c r="H9" s="18">
        <v>132072.30999999997</v>
      </c>
      <c r="I9" s="18">
        <v>151087.16</v>
      </c>
      <c r="J9" s="18">
        <v>86965.060000000012</v>
      </c>
      <c r="K9" s="18">
        <v>108646.71999999999</v>
      </c>
      <c r="L9" s="18">
        <v>111648.64999999998</v>
      </c>
      <c r="M9" s="18">
        <v>107219.52</v>
      </c>
      <c r="N9" s="18">
        <v>111618.41999999998</v>
      </c>
      <c r="O9" s="18">
        <v>106912.59999999998</v>
      </c>
      <c r="P9" s="18">
        <v>147827.96999999997</v>
      </c>
      <c r="Q9" s="18">
        <v>120029.38</v>
      </c>
      <c r="R9" s="18">
        <v>149531.75</v>
      </c>
      <c r="S9" s="18">
        <v>107133.53000000001</v>
      </c>
      <c r="T9" s="18">
        <v>110339.57999999999</v>
      </c>
      <c r="U9" s="18">
        <v>115009.02999999998</v>
      </c>
      <c r="V9" s="18">
        <v>106589.34999999999</v>
      </c>
      <c r="W9" s="19"/>
    </row>
    <row r="10" spans="1:27" ht="12.75" customHeight="1" x14ac:dyDescent="0.2">
      <c r="A10" s="17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7"/>
    </row>
    <row r="11" spans="1:27" ht="12.75" customHeight="1" x14ac:dyDescent="0.2">
      <c r="A11" s="17" t="s">
        <v>3</v>
      </c>
      <c r="B11" s="6">
        <v>17105.27</v>
      </c>
      <c r="C11" s="6">
        <v>14700.149999999998</v>
      </c>
      <c r="D11" s="6">
        <v>15904.58</v>
      </c>
      <c r="E11" s="6">
        <v>15906.970000000001</v>
      </c>
      <c r="F11" s="6">
        <v>15907.849999999999</v>
      </c>
      <c r="G11" s="6">
        <v>16306.49</v>
      </c>
      <c r="H11" s="6">
        <v>16368.369999999999</v>
      </c>
      <c r="I11" s="6">
        <v>15865.56</v>
      </c>
      <c r="J11" s="6">
        <v>17132.12</v>
      </c>
      <c r="K11" s="6">
        <v>28043</v>
      </c>
      <c r="L11" s="6">
        <v>28045</v>
      </c>
      <c r="M11" s="6">
        <v>28046</v>
      </c>
      <c r="N11" s="6">
        <v>28049</v>
      </c>
      <c r="O11" s="6">
        <v>28052</v>
      </c>
      <c r="P11" s="6">
        <v>28053</v>
      </c>
      <c r="Q11" s="6">
        <v>28056</v>
      </c>
      <c r="R11" s="6">
        <v>28060</v>
      </c>
      <c r="S11" s="6">
        <v>28062</v>
      </c>
      <c r="T11" s="6">
        <v>28070</v>
      </c>
      <c r="U11" s="6">
        <v>28082</v>
      </c>
      <c r="V11" s="6">
        <v>28087</v>
      </c>
      <c r="W11" s="7"/>
    </row>
    <row r="12" spans="1:27" s="15" customFormat="1" ht="12.75" customHeight="1" x14ac:dyDescent="0.2">
      <c r="A12" s="17" t="s">
        <v>90</v>
      </c>
      <c r="B12" s="18">
        <v>44897.12000000001</v>
      </c>
      <c r="C12" s="18">
        <v>25974</v>
      </c>
      <c r="D12" s="18">
        <v>17083.02</v>
      </c>
      <c r="E12" s="18">
        <v>20184.990000000002</v>
      </c>
      <c r="F12" s="18">
        <v>28537.14</v>
      </c>
      <c r="G12" s="18">
        <v>19240.73</v>
      </c>
      <c r="H12" s="18">
        <v>37755.759999999995</v>
      </c>
      <c r="I12" s="18">
        <v>11873.02</v>
      </c>
      <c r="J12" s="18">
        <v>17211.64</v>
      </c>
      <c r="K12" s="18">
        <v>13816</v>
      </c>
      <c r="L12" s="18">
        <v>22571</v>
      </c>
      <c r="M12" s="18">
        <v>14960</v>
      </c>
      <c r="N12" s="18">
        <v>40433</v>
      </c>
      <c r="O12" s="18">
        <v>21607</v>
      </c>
      <c r="P12" s="18">
        <v>13500</v>
      </c>
      <c r="Q12" s="18">
        <v>16674</v>
      </c>
      <c r="R12" s="18">
        <v>24980</v>
      </c>
      <c r="S12" s="18">
        <v>21068</v>
      </c>
      <c r="T12" s="18">
        <v>21974</v>
      </c>
      <c r="U12" s="18">
        <v>21900</v>
      </c>
      <c r="V12" s="18">
        <v>22767</v>
      </c>
      <c r="W12" s="21"/>
    </row>
    <row r="13" spans="1:27" s="1" customFormat="1" ht="12.75" customHeight="1" thickBot="1" x14ac:dyDescent="0.25">
      <c r="A13" s="45" t="s">
        <v>5</v>
      </c>
      <c r="B13" s="23">
        <f t="shared" ref="B13:V13" si="0">SUM(B9:B12)</f>
        <v>242079.11</v>
      </c>
      <c r="C13" s="23">
        <f t="shared" si="0"/>
        <v>156260.35999999999</v>
      </c>
      <c r="D13" s="23">
        <f t="shared" si="0"/>
        <v>132590.73999999996</v>
      </c>
      <c r="E13" s="23">
        <f t="shared" si="0"/>
        <v>139054.60999999999</v>
      </c>
      <c r="F13" s="23">
        <f t="shared" si="0"/>
        <v>178172.39</v>
      </c>
      <c r="G13" s="23">
        <f t="shared" si="0"/>
        <v>170477.65999999997</v>
      </c>
      <c r="H13" s="23">
        <f t="shared" si="0"/>
        <v>186196.43999999994</v>
      </c>
      <c r="I13" s="23">
        <f t="shared" si="0"/>
        <v>178825.74</v>
      </c>
      <c r="J13" s="23">
        <f t="shared" si="0"/>
        <v>121308.82</v>
      </c>
      <c r="K13" s="23">
        <f t="shared" si="0"/>
        <v>150505.71999999997</v>
      </c>
      <c r="L13" s="23">
        <f t="shared" si="0"/>
        <v>162264.64999999997</v>
      </c>
      <c r="M13" s="23">
        <f t="shared" si="0"/>
        <v>150225.52000000002</v>
      </c>
      <c r="N13" s="23">
        <f t="shared" si="0"/>
        <v>180100.41999999998</v>
      </c>
      <c r="O13" s="23">
        <f t="shared" si="0"/>
        <v>156571.59999999998</v>
      </c>
      <c r="P13" s="23">
        <f t="shared" si="0"/>
        <v>189380.96999999997</v>
      </c>
      <c r="Q13" s="23">
        <f t="shared" si="0"/>
        <v>164759.38</v>
      </c>
      <c r="R13" s="23">
        <f t="shared" si="0"/>
        <v>202571.75</v>
      </c>
      <c r="S13" s="23">
        <f t="shared" si="0"/>
        <v>156263.53000000003</v>
      </c>
      <c r="T13" s="23">
        <f t="shared" si="0"/>
        <v>160383.57999999999</v>
      </c>
      <c r="U13" s="23">
        <f t="shared" si="0"/>
        <v>164991.02999999997</v>
      </c>
      <c r="V13" s="23">
        <f t="shared" si="0"/>
        <v>157443.34999999998</v>
      </c>
      <c r="W13" s="11"/>
      <c r="X13"/>
      <c r="Y13"/>
      <c r="Z13"/>
      <c r="AA13"/>
    </row>
    <row r="14" spans="1:27" ht="13.5" thickTop="1" x14ac:dyDescent="0.2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9"/>
      <c r="X14" s="1"/>
      <c r="Y14" s="1"/>
      <c r="Z14" s="1"/>
      <c r="AA14" s="1"/>
    </row>
    <row r="16" spans="1:27" x14ac:dyDescent="0.2">
      <c r="A16" t="s">
        <v>92</v>
      </c>
    </row>
  </sheetData>
  <dataValidations count="1">
    <dataValidation type="list" allowBlank="1" showInputMessage="1" sqref="X1:AA1">
      <formula1>"..."</formula1>
    </dataValidation>
  </dataValidations>
  <pageMargins left="0.5" right="0.5" top="0.75" bottom="0.75" header="0.25" footer="0.25"/>
  <pageSetup scale="50" fitToWidth="4" fitToHeight="30" orientation="landscape" r:id="rId1"/>
  <headerFooter alignWithMargins="0">
    <oddHeader>&amp;RCASE NO. 2017-00349
ATTACHMENT 3
TO AG DR NO. 1-18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WTX</vt:lpstr>
      <vt:lpstr>CO-KS</vt:lpstr>
      <vt:lpstr>LA</vt:lpstr>
      <vt:lpstr>KMD</vt:lpstr>
      <vt:lpstr>MS</vt:lpstr>
      <vt:lpstr>MTX</vt:lpstr>
      <vt:lpstr>APT</vt:lpstr>
      <vt:lpstr>AEM</vt:lpstr>
      <vt:lpstr>AELIG</vt:lpstr>
      <vt:lpstr>UCG</vt:lpstr>
      <vt:lpstr>WKG</vt:lpstr>
      <vt:lpstr>TLGP</vt:lpstr>
      <vt:lpstr>Remaining Nonreg</vt:lpstr>
      <vt:lpstr>AELIG!Print_Area</vt:lpstr>
      <vt:lpstr>AEM!Print_Area</vt:lpstr>
      <vt:lpstr>APT!Print_Area</vt:lpstr>
      <vt:lpstr>'CO-KS'!Print_Area</vt:lpstr>
      <vt:lpstr>KMD!Print_Area</vt:lpstr>
      <vt:lpstr>LA!Print_Area</vt:lpstr>
      <vt:lpstr>MS!Print_Area</vt:lpstr>
      <vt:lpstr>MTX!Print_Area</vt:lpstr>
      <vt:lpstr>'Remaining Nonreg'!Print_Area</vt:lpstr>
      <vt:lpstr>TLGP!Print_Area</vt:lpstr>
      <vt:lpstr>UCG!Print_Area</vt:lpstr>
      <vt:lpstr>WKG!Print_Area</vt:lpstr>
      <vt:lpstr>WTX!Print_Area</vt:lpstr>
      <vt:lpstr>AELIG!Print_Titles</vt:lpstr>
      <vt:lpstr>AEM!Print_Titles</vt:lpstr>
      <vt:lpstr>APT!Print_Titles</vt:lpstr>
      <vt:lpstr>'CO-KS'!Print_Titles</vt:lpstr>
      <vt:lpstr>KMD!Print_Titles</vt:lpstr>
      <vt:lpstr>LA!Print_Titles</vt:lpstr>
      <vt:lpstr>MS!Print_Titles</vt:lpstr>
      <vt:lpstr>MTX!Print_Titles</vt:lpstr>
      <vt:lpstr>'Remaining Nonreg'!Print_Titles</vt:lpstr>
      <vt:lpstr>TLGP!Print_Titles</vt:lpstr>
      <vt:lpstr>UCG!Print_Titles</vt:lpstr>
      <vt:lpstr>WKG!Print_Titles</vt:lpstr>
      <vt:lpstr>WTX!Print_Titles</vt:lpstr>
    </vt:vector>
  </TitlesOfParts>
  <Company>Navigator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Randy1</cp:lastModifiedBy>
  <cp:lastPrinted>2017-11-14T15:05:01Z</cp:lastPrinted>
  <dcterms:created xsi:type="dcterms:W3CDTF">2003-04-16T16:23:14Z</dcterms:created>
  <dcterms:modified xsi:type="dcterms:W3CDTF">2018-01-10T18:44:55Z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