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gulatory Accounting Services\Pilkinton\Kentucky\2017\Staff\"/>
    </mc:Choice>
  </mc:AlternateContent>
  <bookViews>
    <workbookView xWindow="120" yWindow="30" windowWidth="15135" windowHeight="8550"/>
  </bookViews>
  <sheets>
    <sheet name="2-26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"A1100001100130000011001100020_0100000"</definedName>
    <definedName name="EssSamplingValue" localSheetId="0">100</definedName>
    <definedName name="_xlnm.Print_Area" localSheetId="0">'2-26'!$A$1:$H$15</definedName>
  </definedName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C11" i="1"/>
</calcChain>
</file>

<file path=xl/sharedStrings.xml><?xml version="1.0" encoding="utf-8"?>
<sst xmlns="http://schemas.openxmlformats.org/spreadsheetml/2006/main" count="17" uniqueCount="17">
  <si>
    <t>Atmos Energy Corporation</t>
  </si>
  <si>
    <t>A&amp;G-Administrative expense tra - Admin &amp; General Expenses 9220-09341</t>
  </si>
  <si>
    <t>A&amp;G-Administrative expense tra - Billing for CSC O&amp;M 9220-41131</t>
  </si>
  <si>
    <t>A&amp;G-Administrative expense tra - Billing for SS O&amp;M 9220-41132</t>
  </si>
  <si>
    <t>Forecasted</t>
  </si>
  <si>
    <t>Account</t>
  </si>
  <si>
    <t>Description</t>
  </si>
  <si>
    <t>Div 091 Allocation</t>
  </si>
  <si>
    <t>Div 012 Allocation</t>
  </si>
  <si>
    <t>Div 002 Allocation</t>
  </si>
  <si>
    <t>General Office O&amp;M Allocations to Kentucky</t>
  </si>
  <si>
    <t>Fiscal 2014</t>
  </si>
  <si>
    <t>Fiscal 2015</t>
  </si>
  <si>
    <t>Fiscal 2016</t>
  </si>
  <si>
    <t>Base Period</t>
  </si>
  <si>
    <t>Test Period</t>
  </si>
  <si>
    <t>For FY14, FY15, FY16, Base Period and Test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</si>
</sst>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quotePrefix="1"/>
    <xf numFmtId="0" fontId="4" fillId="0" borderId="0" xfId="0" quotePrefix="1" applyFont="1" applyAlignment="1">
      <alignment horizontal="centerContinuous"/>
    </xf>
    <xf numFmtId="43" fontId="0" fillId="0" borderId="0" xfId="1" quotePrefix="1" applyFont="1"/>
    <xf numFmtId="0" fontId="0" fillId="0" borderId="0" xfId="0" quotePrefix="1" applyBorder="1"/>
    <xf numFmtId="0" fontId="1" fillId="0" borderId="0" xfId="0" quotePrefix="1" applyFont="1"/>
    <xf numFmtId="0" fontId="1" fillId="0" borderId="0" xfId="0" quotePrefix="1" applyFont="1" applyBorder="1"/>
    <xf numFmtId="164" fontId="0" fillId="0" borderId="0" xfId="1" applyNumberFormat="1" applyFont="1" applyFill="1" applyAlignment="1">
      <alignment horizontal="centerContinuous"/>
    </xf>
    <xf numFmtId="37" fontId="1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right"/>
    </xf>
    <xf numFmtId="37" fontId="0" fillId="0" borderId="0" xfId="0" applyNumberFormat="1" applyFill="1" applyBorder="1"/>
    <xf numFmtId="164" fontId="0" fillId="0" borderId="0" xfId="1" applyNumberFormat="1" applyFont="1" applyFill="1" applyBorder="1"/>
    <xf numFmtId="43" fontId="0" fillId="0" borderId="0" xfId="1" applyNumberFormat="1" applyFont="1" applyFill="1"/>
    <xf numFmtId="164" fontId="0" fillId="0" borderId="0" xfId="1" applyNumberFormat="1" applyFont="1" applyFill="1"/>
    <xf numFmtId="164" fontId="2" fillId="0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3" xfId="0" applyFont="1" applyFill="1" applyBorder="1"/>
    <xf numFmtId="0" fontId="1" fillId="0" borderId="2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1" fontId="1" fillId="0" borderId="0" xfId="1" quotePrefix="1" applyNumberFormat="1" applyFont="1" applyBorder="1"/>
    <xf numFmtId="41" fontId="1" fillId="0" borderId="0" xfId="1" applyNumberFormat="1" applyFont="1" applyBorder="1"/>
    <xf numFmtId="41" fontId="0" fillId="0" borderId="5" xfId="0" applyNumberFormat="1" applyBorder="1"/>
    <xf numFmtId="41" fontId="1" fillId="0" borderId="0" xfId="0" quotePrefix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"/>
  <sheetViews>
    <sheetView tabSelected="1" zoomScale="80" zoomScaleNormal="80" workbookViewId="0">
      <selection activeCell="B3" sqref="B3"/>
    </sheetView>
  </sheetViews>
  <sheetFormatPr defaultRowHeight="12.75" x14ac:dyDescent="0.2"/>
  <cols>
    <col min="1" max="1" width="66.42578125" customWidth="1"/>
    <col min="2" max="7" width="19.7109375" customWidth="1"/>
    <col min="8" max="10" width="15.140625" style="18" customWidth="1"/>
    <col min="11" max="11" width="11.42578125" bestFit="1" customWidth="1"/>
  </cols>
  <sheetData>
    <row r="1" spans="1:15" x14ac:dyDescent="0.2">
      <c r="A1" s="25" t="s">
        <v>0</v>
      </c>
      <c r="B1" s="3"/>
      <c r="C1" s="3"/>
      <c r="D1" s="3"/>
      <c r="E1" s="3"/>
      <c r="F1" s="3"/>
      <c r="G1" s="3"/>
      <c r="H1" s="12"/>
      <c r="I1" s="12"/>
      <c r="J1" s="12"/>
      <c r="L1" s="10"/>
      <c r="M1" s="10"/>
      <c r="N1" s="10"/>
      <c r="O1" s="10"/>
    </row>
    <row r="2" spans="1:15" x14ac:dyDescent="0.2">
      <c r="A2" s="25" t="s">
        <v>10</v>
      </c>
      <c r="B2" s="3"/>
      <c r="C2" s="3"/>
      <c r="D2" s="3"/>
      <c r="E2" s="3"/>
      <c r="F2" s="3"/>
      <c r="G2" s="3"/>
      <c r="H2" s="12"/>
      <c r="I2" s="12"/>
      <c r="J2" s="12"/>
      <c r="N2" s="6"/>
    </row>
    <row r="3" spans="1:15" ht="18" customHeight="1" x14ac:dyDescent="0.4">
      <c r="A3" s="25" t="s">
        <v>16</v>
      </c>
      <c r="B3" s="7"/>
      <c r="C3" s="7"/>
      <c r="D3" s="7"/>
      <c r="E3" s="7"/>
      <c r="F3" s="7"/>
      <c r="G3" s="7"/>
      <c r="H3" s="12"/>
      <c r="I3" s="12"/>
      <c r="J3" s="12"/>
      <c r="K3" s="1"/>
      <c r="N3" s="8"/>
    </row>
    <row r="4" spans="1:15" x14ac:dyDescent="0.2">
      <c r="A4" s="3"/>
      <c r="B4" s="3"/>
      <c r="C4" s="3"/>
      <c r="D4" s="3"/>
      <c r="E4" s="3"/>
      <c r="F4" s="3"/>
      <c r="G4" s="3"/>
      <c r="H4" s="12"/>
      <c r="I4" s="12"/>
      <c r="J4" s="12"/>
      <c r="K4" s="1"/>
      <c r="N4" s="8"/>
    </row>
    <row r="5" spans="1:15" x14ac:dyDescent="0.2">
      <c r="A5" s="3"/>
      <c r="B5" s="3"/>
      <c r="C5" s="3"/>
      <c r="D5" s="3"/>
      <c r="E5" s="3"/>
      <c r="F5" s="3"/>
      <c r="G5" s="3"/>
      <c r="H5" s="12"/>
      <c r="I5" s="12"/>
      <c r="J5" s="12"/>
    </row>
    <row r="6" spans="1:15" s="20" customFormat="1" x14ac:dyDescent="0.2">
      <c r="A6" s="21"/>
      <c r="B6" s="22"/>
      <c r="C6" s="26"/>
      <c r="D6" s="26"/>
      <c r="E6" s="26"/>
      <c r="F6" s="26"/>
      <c r="G6" s="27" t="s">
        <v>4</v>
      </c>
      <c r="H6" s="19"/>
      <c r="I6" s="19"/>
      <c r="J6" s="19"/>
    </row>
    <row r="7" spans="1:15" s="20" customFormat="1" x14ac:dyDescent="0.2">
      <c r="A7" s="23" t="s">
        <v>5</v>
      </c>
      <c r="B7" s="24" t="s">
        <v>6</v>
      </c>
      <c r="C7" s="28" t="s">
        <v>11</v>
      </c>
      <c r="D7" s="28" t="s">
        <v>12</v>
      </c>
      <c r="E7" s="28" t="s">
        <v>13</v>
      </c>
      <c r="F7" s="28" t="s">
        <v>14</v>
      </c>
      <c r="G7" s="28" t="s">
        <v>15</v>
      </c>
      <c r="H7" s="19"/>
      <c r="I7" s="19"/>
      <c r="J7" s="19"/>
    </row>
    <row r="8" spans="1:15" ht="12.75" customHeight="1" x14ac:dyDescent="0.2">
      <c r="A8" s="11" t="s">
        <v>1</v>
      </c>
      <c r="B8" s="11" t="s">
        <v>7</v>
      </c>
      <c r="C8" s="29">
        <v>4641762.58</v>
      </c>
      <c r="D8" s="30">
        <v>4943817.4899999993</v>
      </c>
      <c r="E8" s="30">
        <v>4689489.4399999995</v>
      </c>
      <c r="F8" s="32">
        <v>4765341.2198996805</v>
      </c>
      <c r="G8" s="32">
        <v>5733363.71240512</v>
      </c>
      <c r="H8" s="13"/>
      <c r="I8" s="13"/>
      <c r="J8" s="13"/>
      <c r="K8" s="5"/>
      <c r="L8" s="2"/>
      <c r="M8" s="2"/>
      <c r="N8" s="2"/>
      <c r="O8" s="2"/>
    </row>
    <row r="9" spans="1:15" ht="12.75" customHeight="1" x14ac:dyDescent="0.2">
      <c r="A9" s="9" t="s">
        <v>2</v>
      </c>
      <c r="B9" s="11" t="s">
        <v>8</v>
      </c>
      <c r="C9" s="30">
        <v>3413633.8</v>
      </c>
      <c r="D9" s="30">
        <v>3456250.85</v>
      </c>
      <c r="E9" s="30">
        <v>3015143.4100000006</v>
      </c>
      <c r="F9" s="32">
        <v>2456568.97781792</v>
      </c>
      <c r="G9" s="32">
        <v>2718003.3688559602</v>
      </c>
      <c r="H9" s="14"/>
      <c r="I9" s="14"/>
      <c r="J9" s="14"/>
      <c r="K9" s="4"/>
    </row>
    <row r="10" spans="1:15" ht="12.75" customHeight="1" x14ac:dyDescent="0.2">
      <c r="A10" s="9" t="s">
        <v>3</v>
      </c>
      <c r="B10" s="11" t="s">
        <v>9</v>
      </c>
      <c r="C10" s="30">
        <v>3913070.98</v>
      </c>
      <c r="D10" s="30">
        <v>4452200.37</v>
      </c>
      <c r="E10" s="30">
        <v>5207404.45</v>
      </c>
      <c r="F10" s="32">
        <v>6304169.6048775604</v>
      </c>
      <c r="G10" s="32">
        <v>5561033.7489999998</v>
      </c>
      <c r="H10" s="14"/>
      <c r="I10" s="14"/>
      <c r="J10" s="14"/>
      <c r="K10" s="4"/>
    </row>
    <row r="11" spans="1:15" ht="13.5" thickBot="1" x14ac:dyDescent="0.25">
      <c r="C11" s="31">
        <f>SUM(C8:C10)</f>
        <v>11968467.359999999</v>
      </c>
      <c r="D11" s="31">
        <f t="shared" ref="D11:G11" si="0">SUM(D8:D10)</f>
        <v>12852268.710000001</v>
      </c>
      <c r="E11" s="31">
        <f t="shared" si="0"/>
        <v>12912037.300000001</v>
      </c>
      <c r="F11" s="31">
        <f t="shared" si="0"/>
        <v>13526079.802595161</v>
      </c>
      <c r="G11" s="31">
        <f t="shared" si="0"/>
        <v>14012400.83026108</v>
      </c>
      <c r="H11" s="15"/>
      <c r="I11" s="15"/>
      <c r="J11" s="15"/>
    </row>
    <row r="12" spans="1:15" ht="13.5" thickTop="1" x14ac:dyDescent="0.2">
      <c r="H12" s="15"/>
      <c r="I12" s="15"/>
      <c r="J12" s="15"/>
    </row>
    <row r="13" spans="1:15" x14ac:dyDescent="0.2">
      <c r="H13" s="16"/>
      <c r="I13" s="16"/>
      <c r="J13" s="16"/>
    </row>
    <row r="14" spans="1:15" x14ac:dyDescent="0.2">
      <c r="H14" s="16"/>
      <c r="I14" s="16"/>
      <c r="J14" s="16"/>
    </row>
    <row r="15" spans="1:15" x14ac:dyDescent="0.2">
      <c r="H15" s="17"/>
      <c r="I15" s="17"/>
      <c r="J15" s="17"/>
    </row>
  </sheetData>
  <phoneticPr fontId="0" type="noConversion"/>
  <dataValidations disablePrompts="1" count="1">
    <dataValidation type="list" allowBlank="1" showInputMessage="1" sqref="L1:O1">
      <formula1>"..."</formula1>
    </dataValidation>
  </dataValidations>
  <printOptions horizontalCentered="1"/>
  <pageMargins left="0.25" right="0.25" top="0.75" bottom="0.75" header="0.25" footer="0.25"/>
  <pageSetup scale="67" fitToHeight="0" orientation="landscape" r:id="rId1"/>
  <headerFooter alignWithMargins="0">
    <oddHeader>&amp;RCASE NO. 2017-00349
ATTACHMENT 1
TO STAFF DR NO. 2-26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2-26</vt:lpstr>
      <vt:lpstr>'2-26'!Print_Area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Chad  Pilkinton</cp:lastModifiedBy>
  <cp:lastPrinted>2016-02-24T15:50:19Z</cp:lastPrinted>
  <dcterms:created xsi:type="dcterms:W3CDTF">2003-04-16T16:23:14Z</dcterms:created>
  <dcterms:modified xsi:type="dcterms:W3CDTF">2017-11-13T17:33:54Z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