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 firstSheet="1" activeTab="1"/>
  </bookViews>
  <sheets>
    <sheet name="7312A2DCB0ED4CEDB520561E18CA0F1" sheetId="5" state="hidden" r:id="rId1"/>
    <sheet name="KY Div 009" sheetId="3" r:id="rId2"/>
    <sheet name="040F630346E74AB49EBA8A82C92FFB7" sheetId="6" state="hidden" r:id="rId3"/>
  </sheets>
  <definedNames>
    <definedName name="EssAliasTable" localSheetId="1">"Default"</definedName>
    <definedName name="EssfHasNonUnique" localSheetId="1">FALSE</definedName>
    <definedName name="EssLatest" localSheetId="1">"Oct"</definedName>
    <definedName name="EssOptions" localSheetId="1">"A1100000000131000011001100020_03 --01 "</definedName>
    <definedName name="_xlnm.Print_Area" localSheetId="1">'KY Div 009'!$A$1:$F$21</definedName>
  </definedNames>
  <calcPr calcId="152511"/>
</workbook>
</file>

<file path=xl/calcChain.xml><?xml version="1.0" encoding="utf-8"?>
<calcChain xmlns="http://schemas.openxmlformats.org/spreadsheetml/2006/main">
  <c r="C16" i="3" l="1"/>
  <c r="C19" i="3" s="1"/>
  <c r="D16" i="3"/>
  <c r="D19" i="3" s="1"/>
  <c r="E16" i="3"/>
  <c r="E19" i="3" s="1"/>
  <c r="B16" i="3"/>
  <c r="B19" i="3" s="1"/>
</calcChain>
</file>

<file path=xl/sharedStrings.xml><?xml version="1.0" encoding="utf-8"?>
<sst xmlns="http://schemas.openxmlformats.org/spreadsheetml/2006/main" count="22" uniqueCount="19">
  <si>
    <t>Atmos Energy Corporation</t>
  </si>
  <si>
    <t>Property, Plant, Equipment</t>
  </si>
  <si>
    <t>Utility Plant</t>
  </si>
  <si>
    <t>Construction Work in Progress</t>
  </si>
  <si>
    <t>Total PP&amp;E</t>
  </si>
  <si>
    <t>Gas Plant in Service - Lp - Production Plant 1010-10001</t>
  </si>
  <si>
    <t>Gas Plant in Service - Ng - Production Plant 1010-10002</t>
  </si>
  <si>
    <t>Gas Plant in Service - Ng - Storage Plant 1010-10003</t>
  </si>
  <si>
    <t>Gas Plant in Service - Transmission Plant 1010-10004</t>
  </si>
  <si>
    <t>Gas Plant in Service - General Dist System Plant 1010-10006</t>
  </si>
  <si>
    <t>Gas Plant in Service - General Plant 1010-10008</t>
  </si>
  <si>
    <t>Gas plant acquisition adjustme - Acquisition Adj 1140-10017</t>
  </si>
  <si>
    <t>Dec-15</t>
  </si>
  <si>
    <t>Dec-14</t>
  </si>
  <si>
    <t>Dec-16</t>
  </si>
  <si>
    <t>Sep-17</t>
  </si>
  <si>
    <t>KY Div 009</t>
  </si>
  <si>
    <t>Kentucky Div 009 Gross Plant Balances</t>
  </si>
  <si>
    <t>December 2014, December 2015, December 2016 and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</si>
</sst>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38" fontId="4" fillId="0" borderId="0" xfId="1" applyNumberFormat="1" applyFont="1" applyBorder="1"/>
    <xf numFmtId="0" fontId="2" fillId="0" borderId="0" xfId="0" applyFont="1" applyBorder="1"/>
    <xf numFmtId="0" fontId="4" fillId="0" borderId="0" xfId="0" applyFont="1"/>
    <xf numFmtId="0" fontId="1" fillId="0" borderId="0" xfId="0" applyFont="1"/>
    <xf numFmtId="164" fontId="1" fillId="0" borderId="0" xfId="1" applyNumberFormat="1" applyBorder="1"/>
    <xf numFmtId="164" fontId="1" fillId="0" borderId="1" xfId="1" applyNumberFormat="1" applyBorder="1"/>
    <xf numFmtId="164" fontId="2" fillId="0" borderId="0" xfId="1" applyNumberFormat="1" applyFont="1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quotePrefix="1"/>
    <xf numFmtId="43" fontId="1" fillId="0" borderId="0" xfId="1" quotePrefix="1"/>
    <xf numFmtId="43" fontId="1" fillId="0" borderId="0" xfId="1" quotePrefix="1" applyFont="1"/>
    <xf numFmtId="164" fontId="3" fillId="2" borderId="2" xfId="1" quotePrefix="1" applyNumberFormat="1" applyFont="1" applyFill="1" applyBorder="1" applyAlignment="1">
      <alignment horizontal="center"/>
    </xf>
    <xf numFmtId="164" fontId="5" fillId="2" borderId="0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0" fontId="4" fillId="0" borderId="0" xfId="0" quotePrefix="1" applyFont="1" applyBorder="1"/>
    <xf numFmtId="164" fontId="3" fillId="2" borderId="0" xfId="1" quotePrefix="1" applyNumberFormat="1" applyFont="1" applyFill="1" applyBorder="1" applyAlignment="1">
      <alignment horizontal="center"/>
    </xf>
    <xf numFmtId="0" fontId="1" fillId="0" borderId="0" xfId="0" quotePrefix="1" applyFont="1" applyBorder="1"/>
    <xf numFmtId="41" fontId="0" fillId="0" borderId="0" xfId="0" applyNumberFormat="1"/>
    <xf numFmtId="41" fontId="1" fillId="0" borderId="0" xfId="1" applyNumberFormat="1" applyBorder="1"/>
    <xf numFmtId="41" fontId="1" fillId="0" borderId="1" xfId="1" applyNumberFormat="1" applyBorder="1"/>
    <xf numFmtId="41" fontId="2" fillId="0" borderId="0" xfId="1" applyNumberFormat="1" applyFont="1" applyBorder="1"/>
    <xf numFmtId="41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O1"/>
  <sheetViews>
    <sheetView workbookViewId="0"/>
  </sheetViews>
  <sheetFormatPr defaultRowHeight="12.75" x14ac:dyDescent="0.2"/>
  <sheetData>
    <row r="1" spans="1:41" x14ac:dyDescent="0.2">
      <c r="A1" s="12"/>
      <c r="B1" s="12"/>
      <c r="C1" s="13"/>
      <c r="D1" s="14"/>
      <c r="E1" s="15"/>
      <c r="F1" s="15"/>
      <c r="G1" s="19"/>
      <c r="H1" s="16"/>
      <c r="I1" s="16"/>
      <c r="J1" s="20"/>
      <c r="K1" s="7"/>
      <c r="L1" s="7"/>
      <c r="M1" s="7"/>
      <c r="N1" s="7"/>
      <c r="O1" s="18"/>
      <c r="P1" s="8"/>
      <c r="Q1" s="8"/>
      <c r="R1" s="7"/>
      <c r="S1" s="7"/>
      <c r="T1" s="17"/>
      <c r="U1" s="9"/>
      <c r="V1" s="9"/>
      <c r="W1" s="9"/>
      <c r="X1" s="9"/>
      <c r="Y1" s="18"/>
      <c r="Z1" s="8"/>
      <c r="AA1" s="8"/>
      <c r="AB1" s="7"/>
      <c r="AC1" s="7"/>
      <c r="AD1" s="17"/>
      <c r="AE1" s="9"/>
      <c r="AF1" s="9"/>
      <c r="AG1" s="9"/>
      <c r="AH1" s="9"/>
      <c r="AI1" s="20"/>
      <c r="AJ1" s="20"/>
      <c r="AK1" s="20"/>
      <c r="AL1" s="20"/>
      <c r="AM1" s="20"/>
      <c r="AN1" s="20"/>
      <c r="AO1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33"/>
  <sheetViews>
    <sheetView showGridLines="0" tabSelected="1" zoomScaleNormal="100" workbookViewId="0"/>
  </sheetViews>
  <sheetFormatPr defaultRowHeight="12.75" x14ac:dyDescent="0.2"/>
  <cols>
    <col min="1" max="1" width="54.7109375" customWidth="1"/>
    <col min="2" max="3" width="14.5703125" bestFit="1" customWidth="1"/>
    <col min="4" max="5" width="14.5703125" customWidth="1"/>
    <col min="6" max="6" width="15.140625" customWidth="1"/>
    <col min="7" max="7" width="12.5703125" customWidth="1"/>
    <col min="8" max="8" width="11.42578125" bestFit="1" customWidth="1"/>
  </cols>
  <sheetData>
    <row r="1" spans="1:7" x14ac:dyDescent="0.2">
      <c r="A1" s="1" t="s">
        <v>0</v>
      </c>
    </row>
    <row r="2" spans="1:7" x14ac:dyDescent="0.2">
      <c r="A2" s="1" t="s">
        <v>17</v>
      </c>
    </row>
    <row r="3" spans="1:7" x14ac:dyDescent="0.2">
      <c r="A3" s="1" t="s">
        <v>18</v>
      </c>
    </row>
    <row r="5" spans="1:7" x14ac:dyDescent="0.2">
      <c r="A5" s="2"/>
      <c r="B5" s="2"/>
      <c r="C5" s="2"/>
      <c r="D5" s="2"/>
      <c r="E5" s="2"/>
      <c r="G5" s="12"/>
    </row>
    <row r="6" spans="1:7" s="6" customFormat="1" x14ac:dyDescent="0.2">
      <c r="A6" s="10"/>
      <c r="B6" s="15" t="s">
        <v>16</v>
      </c>
      <c r="C6" s="15" t="s">
        <v>16</v>
      </c>
      <c r="D6" s="15" t="s">
        <v>16</v>
      </c>
      <c r="E6" s="15" t="s">
        <v>16</v>
      </c>
    </row>
    <row r="7" spans="1:7" x14ac:dyDescent="0.2">
      <c r="A7" s="11"/>
      <c r="B7" s="16" t="s">
        <v>13</v>
      </c>
      <c r="C7" s="16" t="s">
        <v>12</v>
      </c>
      <c r="D7" s="16" t="s">
        <v>14</v>
      </c>
      <c r="E7" s="16" t="s">
        <v>15</v>
      </c>
    </row>
    <row r="8" spans="1:7" ht="12.75" customHeight="1" x14ac:dyDescent="0.2">
      <c r="A8" s="17" t="s">
        <v>1</v>
      </c>
      <c r="B8" s="3"/>
      <c r="C8" s="3"/>
      <c r="D8" s="3"/>
      <c r="E8" s="3"/>
    </row>
    <row r="9" spans="1:7" ht="12.75" customHeight="1" x14ac:dyDescent="0.2">
      <c r="A9" s="18" t="s">
        <v>5</v>
      </c>
      <c r="B9" s="21">
        <v>-44219.3</v>
      </c>
      <c r="C9" s="21">
        <v>-44369.3</v>
      </c>
      <c r="D9" s="21">
        <v>-44369.3</v>
      </c>
      <c r="E9" s="21">
        <v>-44369.3</v>
      </c>
    </row>
    <row r="10" spans="1:7" ht="12.75" customHeight="1" x14ac:dyDescent="0.2">
      <c r="A10" s="18" t="s">
        <v>6</v>
      </c>
      <c r="B10" s="21">
        <v>680353.33</v>
      </c>
      <c r="C10" s="21">
        <v>44369.3</v>
      </c>
      <c r="D10" s="21">
        <v>44369.3</v>
      </c>
      <c r="E10" s="21">
        <v>44369.3</v>
      </c>
    </row>
    <row r="11" spans="1:7" ht="12.75" customHeight="1" x14ac:dyDescent="0.2">
      <c r="A11" s="18" t="s">
        <v>7</v>
      </c>
      <c r="B11" s="21">
        <v>12487260.029999999</v>
      </c>
      <c r="C11" s="21">
        <v>13254534.970000001</v>
      </c>
      <c r="D11" s="21">
        <v>14148948.76</v>
      </c>
      <c r="E11" s="21">
        <v>15023757.35</v>
      </c>
    </row>
    <row r="12" spans="1:7" ht="12.75" customHeight="1" x14ac:dyDescent="0.2">
      <c r="A12" s="18" t="s">
        <v>8</v>
      </c>
      <c r="B12" s="21">
        <v>31839502.559999999</v>
      </c>
      <c r="C12" s="21">
        <v>31771349.620000001</v>
      </c>
      <c r="D12" s="21">
        <v>31777065.620000001</v>
      </c>
      <c r="E12" s="21">
        <v>31746725.300000001</v>
      </c>
    </row>
    <row r="13" spans="1:7" ht="12.75" customHeight="1" x14ac:dyDescent="0.2">
      <c r="A13" s="18" t="s">
        <v>9</v>
      </c>
      <c r="B13" s="21">
        <v>381622957.29000002</v>
      </c>
      <c r="C13" s="21">
        <v>413302791.82999998</v>
      </c>
      <c r="D13" s="21">
        <v>472849306.44</v>
      </c>
      <c r="E13" s="21">
        <v>507225380.79000002</v>
      </c>
    </row>
    <row r="14" spans="1:7" ht="12.75" customHeight="1" x14ac:dyDescent="0.2">
      <c r="A14" s="18" t="s">
        <v>10</v>
      </c>
      <c r="B14" s="21">
        <v>16848176.329999998</v>
      </c>
      <c r="C14" s="21">
        <v>18290865.989999998</v>
      </c>
      <c r="D14" s="21">
        <v>21435733.82</v>
      </c>
      <c r="E14" s="21">
        <v>21636325.989999998</v>
      </c>
    </row>
    <row r="15" spans="1:7" ht="12.75" customHeight="1" x14ac:dyDescent="0.2">
      <c r="A15" s="18" t="s">
        <v>11</v>
      </c>
      <c r="B15" s="25">
        <v>3278547.32</v>
      </c>
      <c r="C15" s="25">
        <v>3278547.32</v>
      </c>
      <c r="D15" s="25">
        <v>3278547.32</v>
      </c>
      <c r="E15" s="25">
        <v>3278547.32</v>
      </c>
    </row>
    <row r="16" spans="1:7" s="1" customFormat="1" ht="12.75" customHeight="1" x14ac:dyDescent="0.2">
      <c r="A16" s="17" t="s">
        <v>2</v>
      </c>
      <c r="B16" s="24">
        <f>SUM(B9:B15)</f>
        <v>446712577.56</v>
      </c>
      <c r="C16" s="24">
        <f t="shared" ref="C16:E16" si="0">SUM(C9:C15)</f>
        <v>479898089.72999996</v>
      </c>
      <c r="D16" s="24">
        <f t="shared" si="0"/>
        <v>543489601.96000004</v>
      </c>
      <c r="E16" s="24">
        <f t="shared" si="0"/>
        <v>578910736.75000012</v>
      </c>
    </row>
    <row r="17" spans="1:5" ht="12.75" customHeight="1" x14ac:dyDescent="0.2">
      <c r="A17" s="18"/>
      <c r="B17" s="22"/>
      <c r="C17" s="22"/>
      <c r="D17" s="22"/>
      <c r="E17" s="22"/>
    </row>
    <row r="18" spans="1:5" ht="12.75" customHeight="1" x14ac:dyDescent="0.2">
      <c r="A18" s="18" t="s">
        <v>3</v>
      </c>
      <c r="B18" s="23">
        <v>12708219.399999995</v>
      </c>
      <c r="C18" s="23">
        <v>26310035.270000055</v>
      </c>
      <c r="D18" s="23">
        <v>10146378.299999893</v>
      </c>
      <c r="E18" s="23">
        <v>25248869.750000063</v>
      </c>
    </row>
    <row r="19" spans="1:5" s="1" customFormat="1" ht="12.75" customHeight="1" x14ac:dyDescent="0.2">
      <c r="A19" s="17" t="s">
        <v>4</v>
      </c>
      <c r="B19" s="24">
        <f>B16+B18</f>
        <v>459420796.95999998</v>
      </c>
      <c r="C19" s="24">
        <f t="shared" ref="C19:E19" si="1">C16+C18</f>
        <v>506208125</v>
      </c>
      <c r="D19" s="24">
        <f t="shared" si="1"/>
        <v>553635980.25999999</v>
      </c>
      <c r="E19" s="24">
        <f t="shared" si="1"/>
        <v>604159606.50000024</v>
      </c>
    </row>
    <row r="20" spans="1:5" s="1" customFormat="1" ht="12.75" customHeight="1" x14ac:dyDescent="0.2">
      <c r="A20" s="4"/>
      <c r="B20" s="9"/>
      <c r="C20" s="9"/>
      <c r="D20" s="9"/>
      <c r="E20" s="9"/>
    </row>
    <row r="21" spans="1:5" ht="12.75" customHeight="1" x14ac:dyDescent="0.2">
      <c r="A21" s="5"/>
    </row>
    <row r="22" spans="1:5" ht="12.75" customHeight="1" x14ac:dyDescent="0.2">
      <c r="A22" s="5"/>
    </row>
    <row r="23" spans="1:5" ht="12.75" customHeight="1" x14ac:dyDescent="0.2">
      <c r="A23" s="5"/>
    </row>
    <row r="24" spans="1:5" ht="12.75" customHeight="1" x14ac:dyDescent="0.2">
      <c r="A24" s="5"/>
    </row>
    <row r="25" spans="1:5" ht="12.75" customHeight="1" x14ac:dyDescent="0.2">
      <c r="A25" s="5"/>
    </row>
    <row r="26" spans="1:5" ht="12.75" customHeight="1" x14ac:dyDescent="0.2">
      <c r="A26" s="5"/>
    </row>
    <row r="27" spans="1:5" ht="12.75" customHeight="1" x14ac:dyDescent="0.2">
      <c r="A27" s="5"/>
    </row>
    <row r="28" spans="1:5" ht="12.75" customHeight="1" x14ac:dyDescent="0.2">
      <c r="A28" s="5"/>
    </row>
    <row r="29" spans="1:5" ht="12.75" customHeight="1" x14ac:dyDescent="0.2">
      <c r="A29" s="5"/>
    </row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</sheetData>
  <phoneticPr fontId="0" type="noConversion"/>
  <printOptions horizontalCentered="1"/>
  <pageMargins left="0.25" right="0.25" top="0.75" bottom="0.75" header="0.25" footer="0.25"/>
  <pageSetup scale="90" orientation="landscape" r:id="rId1"/>
  <headerFooter alignWithMargins="0">
    <oddHeader>&amp;R&amp;9CASE NO. 2017-00349
ATTACHMENT 4
TO AG DR NO. 1-24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/>
  </sheetViews>
  <sheetFormatPr defaultRowHeight="12.75" x14ac:dyDescent="0.2"/>
  <sheetData>
    <row r="1" spans="1:12" x14ac:dyDescent="0.2">
      <c r="A1" s="12"/>
      <c r="B1" s="12"/>
      <c r="C1" s="13"/>
      <c r="D1" s="14"/>
      <c r="E1" s="15"/>
      <c r="F1" s="15"/>
      <c r="G1" s="19"/>
      <c r="H1" s="16"/>
      <c r="I1" s="16"/>
      <c r="J1" s="18"/>
      <c r="K1" s="18"/>
      <c r="L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7312A2DCB0ED4CEDB520561E18CA0F1</vt:lpstr>
      <vt:lpstr>KY Div 009</vt:lpstr>
      <vt:lpstr>040F630346E74AB49EBA8A82C92FFB7</vt:lpstr>
      <vt:lpstr>'KY Div 009'!Print_Area</vt:lpstr>
    </vt:vector>
  </TitlesOfParts>
  <Company>Navigator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2017-11-16T14:25:29Z</cp:lastPrinted>
  <dcterms:created xsi:type="dcterms:W3CDTF">2003-04-16T16:23:14Z</dcterms:created>
  <dcterms:modified xsi:type="dcterms:W3CDTF">2017-11-16T14:25:32Z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