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1 Attachments\Staff_1-71_Att1_Suppl - Additional Workpapers\"/>
    </mc:Choice>
  </mc:AlternateContent>
  <bookViews>
    <workbookView xWindow="0" yWindow="0" windowWidth="19200" windowHeight="11580"/>
  </bookViews>
  <sheets>
    <sheet name="Kentuc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#N/A</definedName>
    <definedName name="\b">#N/A</definedName>
    <definedName name="\c">[1]Nonutility!$DE$652</definedName>
    <definedName name="\f">[1]Nonutility!$FC$942</definedName>
    <definedName name="\g">[1]Nonutility!$EM$604</definedName>
    <definedName name="\p">[1]Nonutility!$FC$698</definedName>
    <definedName name="\s">[1]Nonutility!$DE$649</definedName>
    <definedName name="\z">[1]Nonutility!$FC$940</definedName>
    <definedName name="_Fill" hidden="1">#REF!</definedName>
    <definedName name="_Key1" hidden="1">[1]Nonutility!$DA$609</definedName>
    <definedName name="_Order1" hidden="1">255</definedName>
    <definedName name="_Sort" hidden="1">[1]Nonutility!$A$1:$FJ$940</definedName>
    <definedName name="aanjref">'[2]Normal Calendar HDD Data'!#REF!</definedName>
    <definedName name="amounts">[1]Nonutility!$C$2:$J$24728</definedName>
    <definedName name="BalSt">[3]EssBalS!$A$4:$H$11</definedName>
    <definedName name="BannerForm">'[4]Banner Maintenance Request'!$A$5:$G$24</definedName>
    <definedName name="Base_Volume">#REF!</definedName>
    <definedName name="BOB">[1]Nonutility!$EK$604</definedName>
    <definedName name="CAP_ACT_ALLOC">'[5]Act Cap Rel 07-96:DL'!$A$1:$J$39</definedName>
    <definedName name="CAP_EST_ALLOC">'[5]Cap Rel 7-96:CT'!$A$1:$P$40</definedName>
    <definedName name="CapAct">[3]CapBud!$A$40:$EA$44</definedName>
    <definedName name="CapBud">[3]CapBud!$A$20:$EA$38</definedName>
    <definedName name="CK">'[6]Projection - ColKans'!$A$12:$K$47</definedName>
    <definedName name="CKCOpStat">[3]UtOpStat!$C$260:$T$273</definedName>
    <definedName name="CKVOpStat">[3]UtOpStat!$C$275:$T$282</definedName>
    <definedName name="csAllowDetailBudgeting">1</definedName>
    <definedName name="csAllowLocalConsolidation">1</definedName>
    <definedName name="csAppName">"BudgetWeb"</definedName>
    <definedName name="csDE_MarginsGGC_Dim01">"="</definedName>
    <definedName name="csDE_MarginsGGC_Dim02">"="</definedName>
    <definedName name="csDE_MarginsGGC_Dim03">"="</definedName>
    <definedName name="csDE_MarginsGGC_Dim04">#REF!</definedName>
    <definedName name="csDE_MarginsGGC_Dim05">"="</definedName>
    <definedName name="csDE_MarginsGGC_Dim06">"="</definedName>
    <definedName name="csDE_MarginsGGC_Dim07">"="</definedName>
    <definedName name="csDE_MarginsGGC_Dim08">"="</definedName>
    <definedName name="csDE_MarginsGGC_Dim09">"="</definedName>
    <definedName name="csDE_MarginsGGC_Dim10">"="</definedName>
    <definedName name="csDE_MarginsGGCAnchor">#REF!</definedName>
    <definedName name="csDE_MarginsTXU_Dim01">"="</definedName>
    <definedName name="csDE_MarginsTXU_Dim02">"="</definedName>
    <definedName name="csDE_MarginsTXU_Dim03">"="</definedName>
    <definedName name="csDE_MarginsTXU_Dim04">"="</definedName>
    <definedName name="csDE_MarginsTXU_Dim06">"="</definedName>
    <definedName name="csDE_MarginsTXU_Dim08">"="</definedName>
    <definedName name="csDE_MarginsTXU_Dim09">"="</definedName>
    <definedName name="csDE_MarginsTXU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_Charge">#REF!</definedName>
    <definedName name="CustomerData_JurEight">'[7]Customer Data'!#REF!</definedName>
    <definedName name="CustomerData_JurEleven">'[7]Customer Data'!#REF!</definedName>
    <definedName name="CustomerData_JurFive">'[7]Customer Data'!#REF!</definedName>
    <definedName name="CustomerData_JurFour">'[7]Customer Data'!#REF!</definedName>
    <definedName name="CustomerData_JurFourteen">'[7]Customer Data'!#REF!</definedName>
    <definedName name="CustomerData_JurNine">'[7]Customer Data'!#REF!</definedName>
    <definedName name="CustomerData_JurSeven">'[7]Customer Data'!#REF!</definedName>
    <definedName name="CustomerData_JurSix">'[7]Customer Data'!#REF!</definedName>
    <definedName name="CustomerData_JurTen">'[7]Customer Data'!#REF!</definedName>
    <definedName name="CustomerData_JurThirteen">'[7]Customer Data'!#REF!</definedName>
    <definedName name="CustomerData_JurThree">'[7]Customer Data'!#REF!</definedName>
    <definedName name="CustomerData_JurTwelve">'[7]Customer Data'!#REF!</definedName>
    <definedName name="CustomerData_JurTwo">'[7]Customer Data'!#REF!</definedName>
    <definedName name="cy_act">[1]Nonutility!$F$2:$F$39998</definedName>
    <definedName name="cy_bud">[1]Nonutility!$H$2:$H$39998</definedName>
    <definedName name="cy_v_bud">[1]Nonutility!$J$2:$J$39998</definedName>
    <definedName name="cy_v_py">[1]Nonutility!$I$2:$I$39998</definedName>
    <definedName name="Data">#REF!</definedName>
    <definedName name="Data2">[8]Data!$A$1:$H$74</definedName>
    <definedName name="data3">[8]Sheet3!$A$1:$AY$8</definedName>
    <definedName name="_xlnm.Database">#REF!</definedName>
    <definedName name="DatabaseMart">#REF!</definedName>
    <definedName name="DatabasePGA">'[4]PGA History'!$A$7:$G$163</definedName>
    <definedName name="DateEffective">'[5]Data Entry'!$F$6</definedName>
    <definedName name="DateReporting">'[5]Data Entry'!$E$5</definedName>
    <definedName name="Eight">'[2]Jurisdiction Input'!#REF!</definedName>
    <definedName name="Eleven">'[2]Jurisdiction Input'!#REF!</definedName>
    <definedName name="EPSData">[9]EssEPS!$A$8:$CJ$45</definedName>
    <definedName name="FIND">[1]Nonutility!$R$189</definedName>
    <definedName name="FIT_RATE">[1]Nonutility!$EB$597</definedName>
    <definedName name="Five">'[2]Jurisdiction Input'!#REF!</definedName>
    <definedName name="Four">'[2]Jurisdiction Input'!#REF!</definedName>
    <definedName name="Fourteen">'[2]Jurisdiction Input'!#REF!</definedName>
    <definedName name="Gas_Cost_Rate">#REF!</definedName>
    <definedName name="HDDVarM">[10]EssBalS!$A$97:$B$105</definedName>
    <definedName name="HDDVarY">[10]EssBalS!$D$97:$E$105</definedName>
    <definedName name="II">[1]Nonutility!$AB$246</definedName>
    <definedName name="IIC">[1]Nonutility!$AI$351</definedName>
    <definedName name="III">[1]Nonutility!$BI$420</definedName>
    <definedName name="IIIA_BORD">[1]Nonutility!$BQ$437</definedName>
    <definedName name="IIIPAGE_1">[1]Nonutility!$BI$427:$BO$464</definedName>
    <definedName name="IIIPAGE_2">[1]Nonutility!$BI$467:$BO$501</definedName>
    <definedName name="IIIPAGE_2A">[1]Nonutility!$BI$503:$BO$525</definedName>
    <definedName name="IIIPAGE_3">[1]Nonutility!$BR$427:$BW$467</definedName>
    <definedName name="IIIPAGE_3A">[1]Nonutility!$BR$471:$BV$508</definedName>
    <definedName name="IIIPAGE_4">[1]Nonutility!$BY$427:$CD$467</definedName>
    <definedName name="IIIPAGE_4A">[1]Nonutility!$BY$471:$CC$508</definedName>
    <definedName name="IIIPAGE_5">[1]Nonutility!$CF$427:$CK$467</definedName>
    <definedName name="IIIPAGE_5A">[1]Nonutility!$CF$471:$CJ$508</definedName>
    <definedName name="IIIPAGE_6">[1]Nonutility!$CM$427:$CR$467</definedName>
    <definedName name="IIIPAGE_6A">[1]Nonutility!$CM$471:$CQ$508</definedName>
    <definedName name="IIPAGE_1">[1]Nonutility!$AC$253:$AH$299</definedName>
    <definedName name="IIPAGE_1A">[1]Nonutility!$AC$302:$AJ$349</definedName>
    <definedName name="IIPAGE_2">[1]Nonutility!$AC$352:$AH$387</definedName>
    <definedName name="IIPAGE_2A">[1]Nonutility!$AC$393:$AH$420</definedName>
    <definedName name="IIPAGEENG">[1]Nonutility!$AI$352:$AN$391</definedName>
    <definedName name="IIPAGEGGC">[1]Nonutility!$AO$352:$AT$391</definedName>
    <definedName name="IIPAGETLA">[1]Nonutility!$AU$352:$AZ$391</definedName>
    <definedName name="IIPAGEWKG">[1]Nonutility!$BA$352:$BF$391</definedName>
    <definedName name="IncStatData">#REF!</definedName>
    <definedName name="inrease_vols">#REF!,#REF!,#REF!,#REF!,#REF!,#REF!,#REF!</definedName>
    <definedName name="IPAGE_1">[1]Nonutility!$B$1:$F$49</definedName>
    <definedName name="IPAGE_1A">[1]Nonutility!$B$51:$F$93</definedName>
    <definedName name="IPAGE_1B">[1]Nonutility!$B$95:$F$146</definedName>
    <definedName name="IPAGE_2">[1]Nonutility!$H$1:$N$49</definedName>
    <definedName name="IPAGE_3">[1]Nonutility!$O$1:$S$49</definedName>
    <definedName name="IPAGE_4">[1]Nonutility!$T$1:$X$49</definedName>
    <definedName name="IPAGE_5">[1]Nonutility!$B$152:$F$199</definedName>
    <definedName name="IPAGE_5A">[1]Nonutility!$B$203:$F$239</definedName>
    <definedName name="IPAGE_6">[1]Nonutility!$H$152:$M$199</definedName>
    <definedName name="IPAGE_7">[1]Nonutility!$N$152:$S$199</definedName>
    <definedName name="IPAGE_8">[1]Nonutility!$T$152:$X$199</definedName>
    <definedName name="ISMtd">'[11]IncStmt-MTD'!$A$14:$L$44</definedName>
    <definedName name="ISYtd">'[11]IncStmt-YTD'!$A$14:$L$44</definedName>
    <definedName name="IV">[1]Nonutility!$CT$539</definedName>
    <definedName name="IVPAGE_1">[1]Nonutility!$CT$543:$CY$571</definedName>
    <definedName name="KAN">#REF!</definedName>
    <definedName name="KY">'[12]Projection - Kentucky'!$A$12:$K$47</definedName>
    <definedName name="KYCOpStat">[3]UtOpStat!$C$174:$T$187</definedName>
    <definedName name="KYVOpStat">[3]UtOpStat!$C$189:$T$196</definedName>
    <definedName name="LA">'[13]Projection - Louisiana'!$A$12:$K$47</definedName>
    <definedName name="LCFPD">#REF!</definedName>
    <definedName name="LGCOpStat">[3]UtOpStat!$C$52:$T$58</definedName>
    <definedName name="LGVOpStat">[3]UtOpStat!$C$60:$T$67</definedName>
    <definedName name="lu_bu">[1]Nonutility!$C$2:$C$39998</definedName>
    <definedName name="MACROS">[1]Nonutility!$FB$692</definedName>
    <definedName name="Main_menu">#REF!</definedName>
    <definedName name="Margin_Rates">#REF!</definedName>
    <definedName name="MD">'[14]Projection - MidStates'!$A$12:$K$47</definedName>
    <definedName name="MDCOpStat">[3]UtOpStat!$C$224:$T$230</definedName>
    <definedName name="MDVOpStat">[3]UtOpStat!$C$232:$T$239</definedName>
    <definedName name="Month1">[15]Menu!$B$4</definedName>
    <definedName name="Month10">[15]Menu!$B$13</definedName>
    <definedName name="Month11">[15]Menu!$B$14</definedName>
    <definedName name="Month2">[15]Menu!$B$5</definedName>
    <definedName name="Month3">[15]Menu!$B$6</definedName>
    <definedName name="Month4">[15]Menu!$B$7</definedName>
    <definedName name="Month5">[15]Menu!$B$8</definedName>
    <definedName name="Month6">[15]Menu!$B$9</definedName>
    <definedName name="Month7">[15]Menu!$B$10</definedName>
    <definedName name="Month8">[15]Menu!$B$11</definedName>
    <definedName name="Month9">[15]Menu!$B$12</definedName>
    <definedName name="MS">'[16]Projection - Mississippi'!$A$12:$K$47</definedName>
    <definedName name="MSCOpStat">[3]UtOpStat!$C$310:$T$316</definedName>
    <definedName name="MSVOpStat">[3]UtOpStat!$C$318:$T$325</definedName>
    <definedName name="MTCOpStat">[3]UtOpStat!$C$350:$T$359</definedName>
    <definedName name="MTVOpStat">[3]UtOpStat!$C$361:$T$368</definedName>
    <definedName name="MTX">'[17]Projection - MTX'!$A$12:$K$47</definedName>
    <definedName name="NBHDD_J2">'[2]Normal Billed HDD Data'!#REF!</definedName>
    <definedName name="NBHDD_J3">'[2]Normal Billed HDD Data'!#REF!</definedName>
    <definedName name="NBHDD_J4">'[2]Normal Billed HDD Data'!#REF!</definedName>
    <definedName name="NBHDD_J5">'[2]Normal Billed HDD Data'!#REF!</definedName>
    <definedName name="NBHDD_J6">'[2]Normal Billed HDD Data'!#REF!</definedName>
    <definedName name="NBHDD_J7">'[2]Normal Billed HDD Data'!#REF!</definedName>
    <definedName name="Nine">'[2]Jurisdiction Input'!#REF!</definedName>
    <definedName name="njref">'[2]Normal Calendar HDD Data'!#REF!</definedName>
    <definedName name="Normal_Degree_Days">#REF!</definedName>
    <definedName name="NvsASD">"V2004-09-30"</definedName>
    <definedName name="NvsAutoDrillOk">"VN"</definedName>
    <definedName name="NvsElapsedTime">0.00115740740875481</definedName>
    <definedName name="NvsEndTime">38282.9585532407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"%,X,RZF..nPloded,CZF.."</definedName>
    <definedName name="NvsPanelBusUnit">"V"</definedName>
    <definedName name="NvsPanelEffdt">"V2005-01-01"</definedName>
    <definedName name="NvsPanelSetid">"VSHARE"</definedName>
    <definedName name="NvsReqBU">"VLSGD"</definedName>
    <definedName name="NvsReqBUOnly">"VY"</definedName>
    <definedName name="NvsTransLed">"VN"</definedName>
    <definedName name="NvsTreeASD">"V2004-09-30"</definedName>
    <definedName name="OMData">[11]Essbase!$A$28:$BD$48</definedName>
    <definedName name="OMLGSBud">#REF!</definedName>
    <definedName name="OMTLABud">#REF!</definedName>
    <definedName name="One">'[2]Jurisdiction Input'!$B$5</definedName>
    <definedName name="PAGE_1">#N/A</definedName>
    <definedName name="PAGE_10">#N/A</definedName>
    <definedName name="PAGE_11">#N/A</definedName>
    <definedName name="PAGE_12">#N/A</definedName>
    <definedName name="PAGE_13">#N/A</definedName>
    <definedName name="PAGE_2">#N/A</definedName>
    <definedName name="PAGE_3">#N/A</definedName>
    <definedName name="PAGE_4">#N/A</definedName>
    <definedName name="PAGE_5">#N/A</definedName>
    <definedName name="PAGE_6">#N/A</definedName>
    <definedName name="PAGE_7">#N/A</definedName>
    <definedName name="PAGE_8">#N/A</definedName>
    <definedName name="PAGE_9">#N/A</definedName>
    <definedName name="PAL">#REF!</definedName>
    <definedName name="PEN_REC">[5]DS:DX!$A$1:$F$35</definedName>
    <definedName name="_xlnm.Print_Area" localSheetId="0">Kentucky!$A$1:$G$135</definedName>
    <definedName name="_xlnm.Print_Area">#REF!</definedName>
    <definedName name="Print_Area_MI">'[18]Short Summary'!$A$7:$E$64</definedName>
    <definedName name="Print_Est_Cost">#REF!</definedName>
    <definedName name="Print_Indexes">#REF!</definedName>
    <definedName name="Print_Titles_MI">#REF!</definedName>
    <definedName name="PRINT_TRAN">#N/A</definedName>
    <definedName name="py_act">[1]Nonutility!$G$2:$G$39998</definedName>
    <definedName name="Rate_Commodity">#REF!</definedName>
    <definedName name="Rate_Demand">#REF!</definedName>
    <definedName name="Rate_HeatOnly">#REF!</definedName>
    <definedName name="Rate_StableFactor">#REF!</definedName>
    <definedName name="Rate_YearRound">#REF!</definedName>
    <definedName name="Seven">'[2]Jurisdiction Input'!#REF!</definedName>
    <definedName name="SHEET_1">#REF!</definedName>
    <definedName name="SHEET_1SW">#REF!</definedName>
    <definedName name="Six">'[2]Jurisdiction Input'!#REF!</definedName>
    <definedName name="SmallDate">[19]Menu!$C$3</definedName>
    <definedName name="Spot11">#REF!</definedName>
    <definedName name="Spot12">#REF!</definedName>
    <definedName name="Spot14">#REF!</definedName>
    <definedName name="Spot15">#REF!</definedName>
    <definedName name="Spot16">#REF!</definedName>
    <definedName name="Spot2">#REF!</definedName>
    <definedName name="Spot3">#REF!</definedName>
    <definedName name="Spot4">#REF!</definedName>
    <definedName name="SS">'[20]Projection - SSU'!$A$12:$K$47</definedName>
    <definedName name="SUMM">#REF!</definedName>
    <definedName name="Summary">#REF!</definedName>
    <definedName name="SWSheet1">#REF!</definedName>
    <definedName name="TABLEI">[1]Nonutility!$DI$596:$DN$690</definedName>
    <definedName name="TABLEIIA">[1]Nonutility!$DO$595:$DS$633</definedName>
    <definedName name="TABLEIIB">[1]Nonutility!$DO$638:$DS$679</definedName>
    <definedName name="TABLEIII">[1]Nonutility!$DT$596:$DX$686</definedName>
    <definedName name="TABLEIV">[1]Nonutility!$DZ$596:$EF$658</definedName>
    <definedName name="TABLEV">[1]Nonutility!$EH$596:$EN$637</definedName>
    <definedName name="TABLEVI">[1]Nonutility!$EP$595:$EZ$617</definedName>
    <definedName name="TAXENG">[1]Nonutility!$EB$610</definedName>
    <definedName name="TAXGGC">[1]Nonutility!$EB$611</definedName>
    <definedName name="TAXRATE">[1]Nonutility!$EB$596</definedName>
    <definedName name="TAXTLA">[1]Nonutility!$EB$612</definedName>
    <definedName name="TAXWKG">[1]Nonutility!$EB$613</definedName>
    <definedName name="tbl_PgaHistory">'[21]tbl PGA History'!$A$12:$G$48</definedName>
    <definedName name="tbl_PgaHistoryx">'[22]PGA History'!$A$7:$I$104</definedName>
    <definedName name="TCR_SUMM">'[5]GGC TCR:MO TCR'!$A$1:$Q$31</definedName>
    <definedName name="Ten">'[2]Jurisdiction Input'!#REF!</definedName>
    <definedName name="Thirteen">'[2]Jurisdiction Input'!#REF!</definedName>
    <definedName name="Three">'[2]Jurisdiction Input'!#REF!</definedName>
    <definedName name="TLCOpStat">[3]UtOpStat!$C$95:$T$101</definedName>
    <definedName name="TLVOpStat">[3]UtOpStat!$C$103:$T$110</definedName>
    <definedName name="TOP2_CK2">'[5]CK TOP Summ:CA'!$A$1:$AH$32</definedName>
    <definedName name="TOP2_DIV">'[5]Kaw Valley TOP Summ:CE'!$A$1:$AH$32</definedName>
    <definedName name="Total_Customers">#REF!</definedName>
    <definedName name="Total_Integration_Cost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end">#REF!</definedName>
    <definedName name="trend2">#REF!</definedName>
    <definedName name="TVEC">#REF!</definedName>
    <definedName name="Twelve">'[2]Jurisdiction Input'!#REF!</definedName>
    <definedName name="Two">'[2]Jurisdiction Input'!#REF!</definedName>
    <definedName name="TXCOpStat">[3]UtOpStat!$C$138:$T$144</definedName>
    <definedName name="TXVOpStat">[3]UtOpStat!$C$146:$T$154</definedName>
    <definedName name="UCG">#REF!</definedName>
    <definedName name="UCGCalloc">#REF!</definedName>
    <definedName name="ucgcsumbystate">#REF!</definedName>
    <definedName name="UTCOpStat">[3]UtOpStat!$C$9:$T$15</definedName>
    <definedName name="UTMtd">'[3]UT-IncStmt-MTD'!$D$11:$U$39</definedName>
    <definedName name="UTVOpStat">[3]UtOpStat!$C$17:$T$24</definedName>
    <definedName name="UTYtd">'[3]UT-IncStmt-YTD'!$D$11:$U$39</definedName>
    <definedName name="V">[1]Nonutility!$DI$586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PrintAll." localSheetId="0" hidden="1">{#N/A,#N/A,FALSE,"Summary";#N/A,#N/A,FALSE,"Cust Sales Purchase Volumes";#N/A,#N/A,FALSE,"Gas Sales Rev";#N/A,#N/A,FALSE,"Rev-Rel Taxes";#N/A,#N/A,FALSE,"LUG";#N/A,#N/A,FALSE,"Gas Purch Expense"}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TX">'[23]Projection - WestTX'!$A$12:$K$47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G11" i="1"/>
  <c r="F11" i="1"/>
  <c r="C59" i="1" l="1"/>
  <c r="C58" i="1"/>
  <c r="C57" i="1" s="1"/>
</calcChain>
</file>

<file path=xl/sharedStrings.xml><?xml version="1.0" encoding="utf-8"?>
<sst xmlns="http://schemas.openxmlformats.org/spreadsheetml/2006/main" count="22" uniqueCount="15">
  <si>
    <t>Kentucky Rate Division</t>
  </si>
  <si>
    <t>Gas Cost Adjustments (GCA)</t>
  </si>
  <si>
    <t xml:space="preserve">Twenty-Five Month History </t>
  </si>
  <si>
    <t>(all rates are per Ccf)</t>
  </si>
  <si>
    <t>Firm</t>
  </si>
  <si>
    <t>Interruptible</t>
  </si>
  <si>
    <t>Month</t>
  </si>
  <si>
    <r>
      <t xml:space="preserve">G-1 </t>
    </r>
    <r>
      <rPr>
        <b/>
        <vertAlign val="superscript"/>
        <sz val="12"/>
        <rFont val="Arial"/>
        <family val="2"/>
      </rPr>
      <t>1</t>
    </r>
  </si>
  <si>
    <r>
      <t xml:space="preserve">G-2 </t>
    </r>
    <r>
      <rPr>
        <b/>
        <vertAlign val="superscript"/>
        <sz val="12"/>
        <rFont val="Arial"/>
        <family val="2"/>
      </rPr>
      <t>2</t>
    </r>
  </si>
  <si>
    <t xml:space="preserve"> </t>
  </si>
  <si>
    <t>Notes:</t>
  </si>
  <si>
    <r>
      <t xml:space="preserve">1 </t>
    </r>
    <r>
      <rPr>
        <sz val="10"/>
        <rFont val="Arial"/>
        <family val="2"/>
      </rPr>
      <t>Applicable to Rate Codes: KYCOM_GSF, KYND_GSF, KYPA_GSF, KYRS_GSFP, and KYRS_GSF</t>
    </r>
  </si>
  <si>
    <r>
      <t xml:space="preserve">2 </t>
    </r>
    <r>
      <rPr>
        <sz val="10"/>
        <rFont val="Arial"/>
        <family val="2"/>
      </rPr>
      <t>Applicable to Rate Codes: KYCOM_GSI and KYND_GSI</t>
    </r>
  </si>
  <si>
    <t>Ccf</t>
  </si>
  <si>
    <t>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</si>
</sst>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0.00000"/>
    <numFmt numFmtId="166" formatCode="0.00000_);[Red]\(0.0000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quotePrefix="1" applyFont="1" applyFill="1" applyAlignment="1">
      <alignment horizontal="centerContinuous"/>
    </xf>
    <xf numFmtId="0" fontId="5" fillId="0" borderId="0" xfId="1" applyFont="1" applyBorder="1" applyAlignment="1">
      <alignment horizontal="center"/>
    </xf>
    <xf numFmtId="0" fontId="4" fillId="0" borderId="1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1" fillId="0" borderId="0" xfId="1" applyAlignment="1">
      <alignment horizontal="left"/>
    </xf>
    <xf numFmtId="164" fontId="5" fillId="0" borderId="7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165" fontId="4" fillId="0" borderId="8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Alignment="1">
      <alignment horizontal="left"/>
    </xf>
    <xf numFmtId="166" fontId="4" fillId="0" borderId="0" xfId="1" applyNumberFormat="1" applyFont="1" applyBorder="1" applyAlignment="1">
      <alignment horizontal="center"/>
    </xf>
    <xf numFmtId="166" fontId="4" fillId="0" borderId="8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6" fontId="4" fillId="0" borderId="5" xfId="1" applyNumberFormat="1" applyFont="1" applyBorder="1" applyAlignment="1">
      <alignment horizontal="center"/>
    </xf>
    <xf numFmtId="166" fontId="4" fillId="0" borderId="6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6" fontId="8" fillId="0" borderId="6" xfId="1" applyNumberFormat="1" applyFont="1" applyBorder="1" applyAlignment="1">
      <alignment horizontal="center"/>
    </xf>
    <xf numFmtId="0" fontId="1" fillId="0" borderId="2" xfId="1" applyBorder="1"/>
    <xf numFmtId="0" fontId="3" fillId="0" borderId="0" xfId="1" applyFont="1"/>
    <xf numFmtId="0" fontId="1" fillId="0" borderId="0" xfId="1" applyFont="1"/>
    <xf numFmtId="0" fontId="9" fillId="0" borderId="0" xfId="1" applyFont="1"/>
    <xf numFmtId="0" fontId="1" fillId="0" borderId="0" xfId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9" fillId="0" borderId="0" xfId="1" applyFont="1" applyAlignment="1">
      <alignment horizontal="left" wrapText="1"/>
    </xf>
  </cellXfs>
  <cellStyles count="2">
    <cellStyle name="Normal" xfId="0" builtinId="0"/>
    <cellStyle name="Normal_12 Months thru 2011-02 GCA Histo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0</xdr:row>
          <xdr:rowOff>47625</xdr:rowOff>
        </xdr:from>
        <xdr:to>
          <xdr:col>10</xdr:col>
          <xdr:colOff>514350</xdr:colOff>
          <xdr:row>1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Return To Workbook Contents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</xdr:row>
      <xdr:rowOff>0</xdr:rowOff>
    </xdr:from>
    <xdr:to>
      <xdr:col>2</xdr:col>
      <xdr:colOff>342900</xdr:colOff>
      <xdr:row>6</xdr:row>
      <xdr:rowOff>28575</xdr:rowOff>
    </xdr:to>
    <xdr:pic>
      <xdr:nvPicPr>
        <xdr:cNvPr id="3" name="Picture 6" descr="Atmos Energ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62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EPS%20Projection_Jun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Utility\UTILITY%20FINANCIAL%20PACKAGES_Jun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Nonutility_May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Kentuck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Louisi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Stat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SHSR_SHARED\Finance\2004%20Analysis\Summary%20Reports%20-%20Essbase\Essbase%20Financial%20Desktop%20-%20Jun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ssissipp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Te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xtra%20files%20for%20calculating%20allocation%20basis%20for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0n06\Tx_Workgroups\Finance\2004%20Analysis\Summary%20Reports%20-%20Essbase\Essbase%20Financial%20Desktop%20-%20Apr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cshrnasp03\u_atmos\2006%20Atmos%20Planning\2006%20Waller%20with%20data%20ent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Shared%20Servic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ES%20and%20Rate%20Administration\Mississippi\PGA%20Support%20(Developmen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Banner%20Rates\Banner%20Rates%20Update\Kentucky\2005-12\2005-12%20PGA%20(Kentucky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WestTex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Utility%20Financial%20Package_May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Administration\Banner%20Rates\Banner%20Rates%20Update\Mississippi\2005-07%20PGA%20(Mississippi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ansas\Greeley%20Kansas\PGA\2004\2005-01%20Kansas%20PGA%20(Filing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ColKa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SHSR_SHARED\u_atmos\2006%20Atmos%20Planning\Mid%20Tex%20margin%202006%20Planning\Customer%20Data\customer%20graph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Documents%20and%20Settings\DPearson\Local%20Settings\Temporary%20Internet%20Files\OLK4\Benefits%20Fee%20Summa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Ess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 refreshError="1"/>
      <sheetData sheetId="1" refreshError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97">
          <cell r="B97" t="str">
            <v>%HDD Var</v>
          </cell>
          <cell r="E97" t="str">
            <v>%HDD Var</v>
          </cell>
        </row>
        <row r="98">
          <cell r="A98" t="str">
            <v>Colkans-</v>
          </cell>
          <cell r="B98">
            <v>0.25714285714285712</v>
          </cell>
          <cell r="D98" t="str">
            <v>Colkans-</v>
          </cell>
          <cell r="E98">
            <v>-5.9811703895144917E-2</v>
          </cell>
        </row>
        <row r="99">
          <cell r="A99" t="str">
            <v>Kentucky-</v>
          </cell>
          <cell r="B99">
            <v>0</v>
          </cell>
          <cell r="D99" t="str">
            <v>Kentucky-</v>
          </cell>
          <cell r="E99">
            <v>-0.10512880018565793</v>
          </cell>
        </row>
        <row r="100">
          <cell r="A100" t="str">
            <v>Louisiana-</v>
          </cell>
          <cell r="B100">
            <v>0</v>
          </cell>
          <cell r="D100" t="str">
            <v>Louisiana-</v>
          </cell>
          <cell r="E100">
            <v>-0.22328358208955223</v>
          </cell>
        </row>
        <row r="101">
          <cell r="A101" t="str">
            <v>MidStates-</v>
          </cell>
          <cell r="B101">
            <v>-0.66666666666666663</v>
          </cell>
          <cell r="D101" t="str">
            <v>MidStates-</v>
          </cell>
          <cell r="E101">
            <v>-0.11742627345844504</v>
          </cell>
        </row>
        <row r="102">
          <cell r="A102" t="str">
            <v>Mississippi-</v>
          </cell>
          <cell r="B102">
            <v>0</v>
          </cell>
          <cell r="D102" t="str">
            <v>Mississippi-</v>
          </cell>
          <cell r="E102">
            <v>-0.10003705075954057</v>
          </cell>
        </row>
        <row r="103">
          <cell r="A103" t="str">
            <v>WestTexas-</v>
          </cell>
          <cell r="B103">
            <v>-1</v>
          </cell>
          <cell r="D103" t="str">
            <v>WestTexas-</v>
          </cell>
          <cell r="E103">
            <v>-5.591640779440836E-2</v>
          </cell>
        </row>
        <row r="104">
          <cell r="A104" t="str">
            <v>MidTex-</v>
          </cell>
          <cell r="B104">
            <v>0</v>
          </cell>
          <cell r="D104" t="str">
            <v>MidTex-</v>
          </cell>
          <cell r="E104">
            <v>-0.19628535246939638</v>
          </cell>
        </row>
        <row r="105">
          <cell r="A105" t="str">
            <v>Utility-</v>
          </cell>
          <cell r="B105">
            <v>0</v>
          </cell>
          <cell r="D105" t="str">
            <v>Utility-</v>
          </cell>
          <cell r="E105">
            <v>-0.10690062732725621</v>
          </cell>
        </row>
      </sheetData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ghlights"/>
      <sheetName val="IncStmt-MTD"/>
      <sheetName val="IncStmt-YTD"/>
      <sheetName val="IncStmt-Comp"/>
      <sheetName val="Stats"/>
      <sheetName val="O&amp;MExp"/>
      <sheetName val="Storage"/>
      <sheetName val="AEM-Summary"/>
      <sheetName val="AEM-IncStmt"/>
      <sheetName val="AEM-O&amp;MExp"/>
      <sheetName val="TXP-Summary"/>
      <sheetName val="TXP-IncStmt"/>
      <sheetName val="TXP-O&amp;MExp"/>
      <sheetName val="Essbase"/>
      <sheetName val="DateInput"/>
    </sheetNames>
    <sheetDataSet>
      <sheetData sheetId="0" refreshError="1"/>
      <sheetData sheetId="1" refreshError="1"/>
      <sheetData sheetId="2" refreshError="1">
        <row r="14">
          <cell r="A14" t="str">
            <v xml:space="preserve">  Gas revenue</v>
          </cell>
          <cell r="B14">
            <v>144838</v>
          </cell>
          <cell r="D14">
            <v>1</v>
          </cell>
          <cell r="F14">
            <v>0</v>
          </cell>
          <cell r="H14">
            <v>16</v>
          </cell>
          <cell r="J14">
            <v>0</v>
          </cell>
          <cell r="L14">
            <v>144855</v>
          </cell>
        </row>
        <row r="15">
          <cell r="A15" t="str">
            <v xml:space="preserve">  Transportation revenue</v>
          </cell>
          <cell r="B15">
            <v>92</v>
          </cell>
          <cell r="D15">
            <v>9969</v>
          </cell>
          <cell r="F15">
            <v>0</v>
          </cell>
          <cell r="H15">
            <v>0</v>
          </cell>
          <cell r="J15">
            <v>198</v>
          </cell>
          <cell r="L15">
            <v>10259</v>
          </cell>
        </row>
        <row r="16">
          <cell r="A16" t="str">
            <v xml:space="preserve">  Other revenue</v>
          </cell>
          <cell r="B16">
            <v>51</v>
          </cell>
          <cell r="D16">
            <v>938</v>
          </cell>
          <cell r="F16">
            <v>187</v>
          </cell>
          <cell r="H16">
            <v>0</v>
          </cell>
          <cell r="J16">
            <v>0</v>
          </cell>
          <cell r="L16">
            <v>1176</v>
          </cell>
        </row>
        <row r="17">
          <cell r="A17" t="str">
            <v xml:space="preserve">  Gas trading margin</v>
          </cell>
          <cell r="B17">
            <v>-5498</v>
          </cell>
          <cell r="D17">
            <v>-619</v>
          </cell>
          <cell r="F17">
            <v>0</v>
          </cell>
          <cell r="H17">
            <v>0</v>
          </cell>
          <cell r="J17">
            <v>187</v>
          </cell>
          <cell r="L17">
            <v>-5930</v>
          </cell>
        </row>
        <row r="18">
          <cell r="A18" t="str">
            <v xml:space="preserve">    Total operating revenues</v>
          </cell>
          <cell r="B18">
            <v>139483</v>
          </cell>
          <cell r="D18">
            <v>10289</v>
          </cell>
          <cell r="F18">
            <v>187</v>
          </cell>
          <cell r="H18">
            <v>16</v>
          </cell>
          <cell r="J18">
            <v>385</v>
          </cell>
          <cell r="L18">
            <v>150360</v>
          </cell>
        </row>
        <row r="19">
          <cell r="A19" t="str">
            <v>Purchased gas cost</v>
          </cell>
          <cell r="B19">
            <v>142231</v>
          </cell>
          <cell r="D19">
            <v>-1796</v>
          </cell>
          <cell r="F19">
            <v>0</v>
          </cell>
          <cell r="H19">
            <v>0</v>
          </cell>
          <cell r="J19">
            <v>385</v>
          </cell>
          <cell r="L19">
            <v>140820</v>
          </cell>
        </row>
        <row r="20">
          <cell r="A20" t="str">
            <v>Gross profit</v>
          </cell>
          <cell r="B20">
            <v>-2748</v>
          </cell>
          <cell r="D20">
            <v>12085</v>
          </cell>
          <cell r="F20">
            <v>187</v>
          </cell>
          <cell r="H20">
            <v>16</v>
          </cell>
          <cell r="J20">
            <v>0</v>
          </cell>
          <cell r="L20">
            <v>9540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1489</v>
          </cell>
          <cell r="D23">
            <v>3920</v>
          </cell>
          <cell r="F23">
            <v>70</v>
          </cell>
          <cell r="H23">
            <v>291</v>
          </cell>
          <cell r="J23">
            <v>0</v>
          </cell>
          <cell r="L23">
            <v>5770</v>
          </cell>
        </row>
        <row r="24">
          <cell r="A24" t="str">
            <v xml:space="preserve">  Provision for bad debts</v>
          </cell>
          <cell r="B24">
            <v>108</v>
          </cell>
          <cell r="D24">
            <v>4</v>
          </cell>
          <cell r="F24">
            <v>0</v>
          </cell>
          <cell r="H24">
            <v>0</v>
          </cell>
          <cell r="J24">
            <v>0</v>
          </cell>
          <cell r="L24">
            <v>112</v>
          </cell>
        </row>
        <row r="25">
          <cell r="A25" t="str">
            <v xml:space="preserve">  Depreciation &amp; amortization</v>
          </cell>
          <cell r="B25">
            <v>162</v>
          </cell>
          <cell r="D25">
            <v>1513</v>
          </cell>
          <cell r="F25">
            <v>8</v>
          </cell>
          <cell r="H25">
            <v>0</v>
          </cell>
          <cell r="J25">
            <v>0</v>
          </cell>
          <cell r="L25">
            <v>1683</v>
          </cell>
        </row>
        <row r="26">
          <cell r="A26" t="str">
            <v xml:space="preserve">  Taxes, other than income</v>
          </cell>
          <cell r="B26">
            <v>78</v>
          </cell>
          <cell r="D26">
            <v>690</v>
          </cell>
          <cell r="F26">
            <v>8</v>
          </cell>
          <cell r="H26">
            <v>18</v>
          </cell>
          <cell r="J26">
            <v>0</v>
          </cell>
          <cell r="L26">
            <v>794</v>
          </cell>
        </row>
        <row r="27">
          <cell r="A27" t="str">
            <v xml:space="preserve">    Total operating expenses</v>
          </cell>
          <cell r="B27">
            <v>1837</v>
          </cell>
          <cell r="D27">
            <v>6127</v>
          </cell>
          <cell r="F27">
            <v>86</v>
          </cell>
          <cell r="H27">
            <v>309</v>
          </cell>
          <cell r="J27">
            <v>0</v>
          </cell>
          <cell r="L27">
            <v>8359</v>
          </cell>
        </row>
        <row r="29">
          <cell r="A29" t="str">
            <v>Operating income</v>
          </cell>
          <cell r="B29">
            <v>-4585</v>
          </cell>
          <cell r="D29">
            <v>5958</v>
          </cell>
          <cell r="F29">
            <v>101</v>
          </cell>
          <cell r="H29">
            <v>-293</v>
          </cell>
          <cell r="J29">
            <v>0</v>
          </cell>
          <cell r="L29">
            <v>1181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-301</v>
          </cell>
          <cell r="D32">
            <v>-2063</v>
          </cell>
          <cell r="F32">
            <v>-39</v>
          </cell>
          <cell r="H32">
            <v>-91</v>
          </cell>
          <cell r="J32">
            <v>0</v>
          </cell>
          <cell r="L32">
            <v>-2494</v>
          </cell>
        </row>
        <row r="33">
          <cell r="A33" t="str">
            <v xml:space="preserve">  Miscellaneous income (expense)</v>
          </cell>
          <cell r="B33">
            <v>61</v>
          </cell>
          <cell r="D33">
            <v>253</v>
          </cell>
          <cell r="F33">
            <v>13</v>
          </cell>
          <cell r="H33">
            <v>192</v>
          </cell>
          <cell r="J33">
            <v>0</v>
          </cell>
          <cell r="L33">
            <v>519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33</v>
          </cell>
          <cell r="J34">
            <v>0</v>
          </cell>
          <cell r="L34">
            <v>33</v>
          </cell>
        </row>
        <row r="35">
          <cell r="A35" t="str">
            <v xml:space="preserve">    Total other income (expense)</v>
          </cell>
          <cell r="B35">
            <v>-240</v>
          </cell>
          <cell r="D35">
            <v>-1810</v>
          </cell>
          <cell r="F35">
            <v>-26</v>
          </cell>
          <cell r="H35">
            <v>134</v>
          </cell>
          <cell r="J35">
            <v>0</v>
          </cell>
          <cell r="L35">
            <v>-1942</v>
          </cell>
        </row>
        <row r="37">
          <cell r="A37" t="str">
            <v>Income before income taxes</v>
          </cell>
          <cell r="B37">
            <v>-4825</v>
          </cell>
          <cell r="D37">
            <v>4148</v>
          </cell>
          <cell r="F37">
            <v>75</v>
          </cell>
          <cell r="H37">
            <v>-159</v>
          </cell>
          <cell r="J37">
            <v>0</v>
          </cell>
          <cell r="L37">
            <v>-761</v>
          </cell>
        </row>
        <row r="38">
          <cell r="A38" t="str">
            <v xml:space="preserve">  Provision (benefit) for income taxes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 xml:space="preserve">  Net income</v>
          </cell>
          <cell r="B39">
            <v>-4825</v>
          </cell>
          <cell r="D39">
            <v>4148</v>
          </cell>
          <cell r="F39">
            <v>75</v>
          </cell>
          <cell r="H39">
            <v>-159</v>
          </cell>
          <cell r="J39">
            <v>0</v>
          </cell>
          <cell r="L39">
            <v>-761</v>
          </cell>
        </row>
        <row r="41">
          <cell r="A41" t="str">
            <v xml:space="preserve">  Budget</v>
          </cell>
          <cell r="B41">
            <v>884</v>
          </cell>
          <cell r="D41">
            <v>1159</v>
          </cell>
          <cell r="F41">
            <v>46</v>
          </cell>
          <cell r="H41">
            <v>49</v>
          </cell>
          <cell r="J41">
            <v>0</v>
          </cell>
          <cell r="L41">
            <v>2138</v>
          </cell>
        </row>
        <row r="43">
          <cell r="A43" t="str">
            <v xml:space="preserve">  EBIT - Actual</v>
          </cell>
          <cell r="B43">
            <v>-4524</v>
          </cell>
          <cell r="D43">
            <v>6211</v>
          </cell>
          <cell r="F43">
            <v>114</v>
          </cell>
          <cell r="H43">
            <v>-68</v>
          </cell>
          <cell r="J43">
            <v>0</v>
          </cell>
          <cell r="L43">
            <v>1733</v>
          </cell>
        </row>
        <row r="44">
          <cell r="A44" t="str">
            <v xml:space="preserve">  EBIT - Budget</v>
          </cell>
          <cell r="B44">
            <v>1719</v>
          </cell>
          <cell r="D44">
            <v>3969</v>
          </cell>
          <cell r="F44">
            <v>118</v>
          </cell>
          <cell r="H44">
            <v>318</v>
          </cell>
          <cell r="J44">
            <v>-220.6</v>
          </cell>
          <cell r="L44">
            <v>5903.4</v>
          </cell>
        </row>
      </sheetData>
      <sheetData sheetId="3" refreshError="1">
        <row r="14">
          <cell r="A14" t="str">
            <v xml:space="preserve">  Gas revenue</v>
          </cell>
          <cell r="B14">
            <v>1340317</v>
          </cell>
          <cell r="D14">
            <v>15</v>
          </cell>
          <cell r="F14">
            <v>0</v>
          </cell>
          <cell r="H14">
            <v>138</v>
          </cell>
          <cell r="J14">
            <v>0</v>
          </cell>
          <cell r="L14">
            <v>1340470</v>
          </cell>
        </row>
        <row r="15">
          <cell r="A15" t="str">
            <v xml:space="preserve">  Transportation revenue</v>
          </cell>
          <cell r="B15">
            <v>736</v>
          </cell>
          <cell r="D15">
            <v>86550</v>
          </cell>
          <cell r="F15">
            <v>0</v>
          </cell>
          <cell r="H15">
            <v>0</v>
          </cell>
          <cell r="J15">
            <v>-1427</v>
          </cell>
          <cell r="L15">
            <v>85859</v>
          </cell>
        </row>
        <row r="16">
          <cell r="A16" t="str">
            <v xml:space="preserve">  Other revenue</v>
          </cell>
          <cell r="B16">
            <v>315</v>
          </cell>
          <cell r="D16">
            <v>24464</v>
          </cell>
          <cell r="F16">
            <v>1551</v>
          </cell>
          <cell r="H16">
            <v>1583</v>
          </cell>
          <cell r="J16">
            <v>0</v>
          </cell>
          <cell r="L16">
            <v>27913</v>
          </cell>
        </row>
        <row r="17">
          <cell r="A17" t="str">
            <v xml:space="preserve">  Gas trading margin</v>
          </cell>
          <cell r="B17">
            <v>-18867</v>
          </cell>
          <cell r="D17">
            <v>240</v>
          </cell>
          <cell r="F17">
            <v>0</v>
          </cell>
          <cell r="H17">
            <v>0</v>
          </cell>
          <cell r="J17">
            <v>0</v>
          </cell>
          <cell r="L17">
            <v>-18627</v>
          </cell>
        </row>
        <row r="18">
          <cell r="A18" t="str">
            <v xml:space="preserve">    Total operating revenues</v>
          </cell>
          <cell r="B18">
            <v>1322501</v>
          </cell>
          <cell r="D18">
            <v>111269</v>
          </cell>
          <cell r="F18">
            <v>1551</v>
          </cell>
          <cell r="H18">
            <v>1721</v>
          </cell>
          <cell r="J18">
            <v>-1427</v>
          </cell>
          <cell r="L18">
            <v>1435615</v>
          </cell>
        </row>
        <row r="19">
          <cell r="A19" t="str">
            <v>Purchased gas cost</v>
          </cell>
          <cell r="B19">
            <v>1280397</v>
          </cell>
          <cell r="D19">
            <v>1371</v>
          </cell>
          <cell r="F19">
            <v>0</v>
          </cell>
          <cell r="H19">
            <v>0</v>
          </cell>
          <cell r="J19">
            <v>-1427</v>
          </cell>
          <cell r="L19">
            <v>1280341</v>
          </cell>
        </row>
        <row r="20">
          <cell r="A20" t="str">
            <v>Gross profit</v>
          </cell>
          <cell r="B20">
            <v>42104</v>
          </cell>
          <cell r="D20">
            <v>109898</v>
          </cell>
          <cell r="F20">
            <v>1551</v>
          </cell>
          <cell r="H20">
            <v>1721</v>
          </cell>
          <cell r="J20">
            <v>0</v>
          </cell>
          <cell r="L20">
            <v>155274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9668</v>
          </cell>
          <cell r="D23">
            <v>37284</v>
          </cell>
          <cell r="F23">
            <v>662</v>
          </cell>
          <cell r="H23">
            <v>1942</v>
          </cell>
          <cell r="J23">
            <v>0</v>
          </cell>
          <cell r="L23">
            <v>49556</v>
          </cell>
        </row>
        <row r="24">
          <cell r="A24" t="str">
            <v xml:space="preserve">  Provision for bad debts</v>
          </cell>
          <cell r="B24">
            <v>1177</v>
          </cell>
          <cell r="D24">
            <v>-67</v>
          </cell>
          <cell r="F24">
            <v>0</v>
          </cell>
          <cell r="H24">
            <v>0</v>
          </cell>
          <cell r="J24">
            <v>0</v>
          </cell>
          <cell r="L24">
            <v>1110</v>
          </cell>
        </row>
        <row r="25">
          <cell r="A25" t="str">
            <v xml:space="preserve">  Depreciation &amp; amortization</v>
          </cell>
          <cell r="B25">
            <v>1283</v>
          </cell>
          <cell r="D25">
            <v>10968</v>
          </cell>
          <cell r="F25">
            <v>74</v>
          </cell>
          <cell r="H25">
            <v>2</v>
          </cell>
          <cell r="J25">
            <v>0</v>
          </cell>
          <cell r="L25">
            <v>12327</v>
          </cell>
        </row>
        <row r="26">
          <cell r="A26" t="str">
            <v xml:space="preserve">  Taxes, other than income</v>
          </cell>
          <cell r="B26">
            <v>323</v>
          </cell>
          <cell r="D26">
            <v>5829</v>
          </cell>
          <cell r="F26">
            <v>68</v>
          </cell>
          <cell r="H26">
            <v>150</v>
          </cell>
          <cell r="J26">
            <v>0</v>
          </cell>
          <cell r="L26">
            <v>6370</v>
          </cell>
        </row>
        <row r="27">
          <cell r="A27" t="str">
            <v xml:space="preserve">    Total operating expenses</v>
          </cell>
          <cell r="B27">
            <v>12451</v>
          </cell>
          <cell r="D27">
            <v>54014</v>
          </cell>
          <cell r="F27">
            <v>804</v>
          </cell>
          <cell r="H27">
            <v>2094</v>
          </cell>
          <cell r="J27">
            <v>0</v>
          </cell>
          <cell r="L27">
            <v>69363</v>
          </cell>
        </row>
        <row r="29">
          <cell r="A29" t="str">
            <v>Operating income</v>
          </cell>
          <cell r="B29">
            <v>29653</v>
          </cell>
          <cell r="D29">
            <v>55884</v>
          </cell>
          <cell r="F29">
            <v>747</v>
          </cell>
          <cell r="H29">
            <v>-373</v>
          </cell>
          <cell r="J29">
            <v>0</v>
          </cell>
          <cell r="L29">
            <v>85911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-1641</v>
          </cell>
          <cell r="D32">
            <v>-16519</v>
          </cell>
          <cell r="F32">
            <v>-328</v>
          </cell>
          <cell r="H32">
            <v>-463</v>
          </cell>
          <cell r="J32">
            <v>393</v>
          </cell>
          <cell r="L32">
            <v>-18558</v>
          </cell>
        </row>
        <row r="33">
          <cell r="A33" t="str">
            <v xml:space="preserve">  Miscellaneous income (expense)</v>
          </cell>
          <cell r="B33">
            <v>572</v>
          </cell>
          <cell r="D33">
            <v>1083</v>
          </cell>
          <cell r="F33">
            <v>94</v>
          </cell>
          <cell r="H33">
            <v>1451</v>
          </cell>
          <cell r="J33">
            <v>-393</v>
          </cell>
          <cell r="L33">
            <v>2807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69</v>
          </cell>
          <cell r="J34">
            <v>0</v>
          </cell>
          <cell r="L34">
            <v>69</v>
          </cell>
        </row>
        <row r="35">
          <cell r="A35" t="str">
            <v xml:space="preserve">    Total other income (expense)</v>
          </cell>
          <cell r="B35">
            <v>-1069</v>
          </cell>
          <cell r="D35">
            <v>-15436</v>
          </cell>
          <cell r="F35">
            <v>-234</v>
          </cell>
          <cell r="H35">
            <v>1057</v>
          </cell>
          <cell r="J35">
            <v>0</v>
          </cell>
          <cell r="L35">
            <v>-15682</v>
          </cell>
        </row>
        <row r="37">
          <cell r="A37" t="str">
            <v>Income before income taxes</v>
          </cell>
          <cell r="B37">
            <v>28584</v>
          </cell>
          <cell r="D37">
            <v>40448</v>
          </cell>
          <cell r="F37">
            <v>513</v>
          </cell>
          <cell r="H37">
            <v>684</v>
          </cell>
          <cell r="J37">
            <v>0</v>
          </cell>
          <cell r="L37">
            <v>70229</v>
          </cell>
        </row>
        <row r="38">
          <cell r="A38" t="str">
            <v xml:space="preserve">  Provision (benefit) for income taxes</v>
          </cell>
          <cell r="B38">
            <v>13601</v>
          </cell>
          <cell r="D38">
            <v>13113</v>
          </cell>
          <cell r="F38">
            <v>178</v>
          </cell>
          <cell r="H38">
            <v>343</v>
          </cell>
          <cell r="J38">
            <v>0</v>
          </cell>
          <cell r="L38">
            <v>27235</v>
          </cell>
        </row>
        <row r="39">
          <cell r="A39" t="str">
            <v xml:space="preserve">  Net income</v>
          </cell>
          <cell r="B39">
            <v>14983</v>
          </cell>
          <cell r="D39">
            <v>27335</v>
          </cell>
          <cell r="F39">
            <v>335</v>
          </cell>
          <cell r="H39">
            <v>341</v>
          </cell>
          <cell r="J39">
            <v>0</v>
          </cell>
          <cell r="L39">
            <v>42994</v>
          </cell>
        </row>
        <row r="41">
          <cell r="A41" t="str">
            <v xml:space="preserve">  Budget</v>
          </cell>
          <cell r="B41">
            <v>11753</v>
          </cell>
          <cell r="D41">
            <v>17932</v>
          </cell>
          <cell r="F41">
            <v>360</v>
          </cell>
          <cell r="H41">
            <v>246</v>
          </cell>
          <cell r="J41">
            <v>0</v>
          </cell>
          <cell r="L41">
            <v>30291</v>
          </cell>
        </row>
        <row r="43">
          <cell r="A43" t="str">
            <v xml:space="preserve">  EBIT - Actual</v>
          </cell>
          <cell r="B43">
            <v>30225</v>
          </cell>
          <cell r="D43">
            <v>56967</v>
          </cell>
          <cell r="F43">
            <v>841</v>
          </cell>
          <cell r="H43">
            <v>1147</v>
          </cell>
          <cell r="J43">
            <v>-393</v>
          </cell>
          <cell r="L43">
            <v>88787</v>
          </cell>
        </row>
        <row r="44">
          <cell r="A44" t="str">
            <v xml:space="preserve">  EBIT - Budget</v>
          </cell>
          <cell r="B44">
            <v>22511</v>
          </cell>
          <cell r="D44">
            <v>45032</v>
          </cell>
          <cell r="F44">
            <v>948</v>
          </cell>
          <cell r="H44">
            <v>2210</v>
          </cell>
          <cell r="J44">
            <v>-1632.5</v>
          </cell>
          <cell r="L44">
            <v>69068.5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">
          <cell r="A28" t="str">
            <v>Total Provision (Benefit) for Inc Tax</v>
          </cell>
          <cell r="B28">
            <v>0</v>
          </cell>
          <cell r="C28">
            <v>613929.77</v>
          </cell>
          <cell r="D28">
            <v>1916958</v>
          </cell>
          <cell r="E28">
            <v>1236218.3799999999</v>
          </cell>
          <cell r="F28">
            <v>13801721</v>
          </cell>
          <cell r="G28">
            <v>8575474.8900000006</v>
          </cell>
          <cell r="I28">
            <v>0</v>
          </cell>
          <cell r="J28">
            <v>693670.22</v>
          </cell>
          <cell r="K28">
            <v>2023354</v>
          </cell>
          <cell r="L28">
            <v>1370012.48</v>
          </cell>
          <cell r="M28">
            <v>13112541</v>
          </cell>
          <cell r="N28">
            <v>10503690.459999997</v>
          </cell>
          <cell r="P28">
            <v>0</v>
          </cell>
          <cell r="Q28">
            <v>482711.03999999998</v>
          </cell>
          <cell r="R28">
            <v>1292600</v>
          </cell>
          <cell r="S28">
            <v>934391.05</v>
          </cell>
          <cell r="T28">
            <v>10235817</v>
          </cell>
          <cell r="U28">
            <v>8309016.9399999995</v>
          </cell>
          <cell r="W28">
            <v>0</v>
          </cell>
          <cell r="X28">
            <v>33073.32</v>
          </cell>
          <cell r="Y28">
            <v>30988</v>
          </cell>
          <cell r="Z28">
            <v>66956.179999999993</v>
          </cell>
          <cell r="AA28">
            <v>177866</v>
          </cell>
          <cell r="AB28">
            <v>259438.48</v>
          </cell>
          <cell r="AD28">
            <v>0</v>
          </cell>
          <cell r="AE28">
            <v>761892.24</v>
          </cell>
          <cell r="AF28">
            <v>2096557</v>
          </cell>
          <cell r="AG28">
            <v>1509003.92</v>
          </cell>
          <cell r="AH28">
            <v>13633592</v>
          </cell>
          <cell r="AI28">
            <v>10940724.509999998</v>
          </cell>
          <cell r="AK28">
            <v>0</v>
          </cell>
          <cell r="AL28">
            <v>1375822.01</v>
          </cell>
          <cell r="AM28">
            <v>4013515</v>
          </cell>
          <cell r="AN28">
            <v>2745222.3</v>
          </cell>
          <cell r="AO28">
            <v>27435313</v>
          </cell>
          <cell r="AP28">
            <v>19516199.399999999</v>
          </cell>
          <cell r="AR28" t="str">
            <v>0</v>
          </cell>
          <cell r="AS28" t="str">
            <v>0</v>
          </cell>
          <cell r="AT28" t="str">
            <v>0</v>
          </cell>
          <cell r="AU28" t="str">
            <v>0</v>
          </cell>
          <cell r="AV28" t="str">
            <v>0</v>
          </cell>
          <cell r="AW28" t="str">
            <v>0</v>
          </cell>
          <cell r="AY28">
            <v>0</v>
          </cell>
          <cell r="AZ28" t="str">
            <v>0</v>
          </cell>
          <cell r="BA28">
            <v>-24385</v>
          </cell>
          <cell r="BB28" t="str">
            <v>0</v>
          </cell>
          <cell r="BC28">
            <v>-200369</v>
          </cell>
          <cell r="BD28" t="str">
            <v>0</v>
          </cell>
        </row>
        <row r="29">
          <cell r="A29" t="str">
            <v>Income / Loss, Before Income Taxes</v>
          </cell>
          <cell r="B29">
            <v>-4825586.1099999947</v>
          </cell>
          <cell r="C29">
            <v>1464876.56</v>
          </cell>
          <cell r="D29">
            <v>-116773.50000005681</v>
          </cell>
          <cell r="E29">
            <v>2949697.87</v>
          </cell>
          <cell r="F29">
            <v>29076945.909999926</v>
          </cell>
          <cell r="G29">
            <v>20461643.75</v>
          </cell>
          <cell r="I29">
            <v>4148219.66</v>
          </cell>
          <cell r="J29">
            <v>1852551.16</v>
          </cell>
          <cell r="K29">
            <v>9634270.8999999966</v>
          </cell>
          <cell r="L29">
            <v>3651240.8</v>
          </cell>
          <cell r="M29">
            <v>40445702.209999971</v>
          </cell>
          <cell r="N29">
            <v>28435524.349999994</v>
          </cell>
          <cell r="P29">
            <v>4328606.76</v>
          </cell>
          <cell r="Q29">
            <v>1349188.77</v>
          </cell>
          <cell r="R29">
            <v>8019639.4199999962</v>
          </cell>
          <cell r="S29">
            <v>2611819.58</v>
          </cell>
          <cell r="T29">
            <v>33559711.469999991</v>
          </cell>
          <cell r="U29">
            <v>23198889.899999995</v>
          </cell>
          <cell r="W29">
            <v>75435.039999999994</v>
          </cell>
          <cell r="X29">
            <v>78915.100000000006</v>
          </cell>
          <cell r="Y29">
            <v>151556.04999999999</v>
          </cell>
          <cell r="Z29">
            <v>159761.82999999999</v>
          </cell>
          <cell r="AA29">
            <v>512347.97</v>
          </cell>
          <cell r="AB29">
            <v>619037.19999999995</v>
          </cell>
          <cell r="AD29">
            <v>4064850.29</v>
          </cell>
          <cell r="AE29">
            <v>2015333.35</v>
          </cell>
          <cell r="AF29">
            <v>9730721.8299999963</v>
          </cell>
          <cell r="AG29">
            <v>3982883.44</v>
          </cell>
          <cell r="AH29">
            <v>41642246.429999977</v>
          </cell>
          <cell r="AI29">
            <v>29478316.169999994</v>
          </cell>
          <cell r="AK29">
            <v>-760735.81999999844</v>
          </cell>
          <cell r="AL29">
            <v>3480209.91</v>
          </cell>
          <cell r="AM29">
            <v>9613948.3299999386</v>
          </cell>
          <cell r="AN29">
            <v>6932581.3099999987</v>
          </cell>
          <cell r="AO29">
            <v>70719192.339999899</v>
          </cell>
          <cell r="AP29">
            <v>49939959.919999994</v>
          </cell>
          <cell r="AR29">
            <v>0</v>
          </cell>
          <cell r="AS29">
            <v>0</v>
          </cell>
          <cell r="AT29">
            <v>2.9103830456733704E-11</v>
          </cell>
          <cell r="AU29">
            <v>0</v>
          </cell>
          <cell r="AV29">
            <v>2.9103830456733704E-11</v>
          </cell>
          <cell r="AW29">
            <v>0</v>
          </cell>
          <cell r="AY29">
            <v>0</v>
          </cell>
          <cell r="AZ29">
            <v>33334</v>
          </cell>
          <cell r="BA29">
            <v>-59899.000000001804</v>
          </cell>
          <cell r="BB29">
            <v>-13332</v>
          </cell>
          <cell r="BC29">
            <v>-492184.00000000448</v>
          </cell>
          <cell r="BD29">
            <v>-133328</v>
          </cell>
        </row>
        <row r="30">
          <cell r="A30" t="str">
            <v>Income / Loss, Before Cumulative Effect</v>
          </cell>
          <cell r="B30">
            <v>-4825586.1099999947</v>
          </cell>
          <cell r="C30">
            <v>850946.79</v>
          </cell>
          <cell r="D30">
            <v>-2033731.5000000568</v>
          </cell>
          <cell r="E30">
            <v>1713479.49</v>
          </cell>
          <cell r="F30">
            <v>15275224.909999926</v>
          </cell>
          <cell r="G30">
            <v>11886168.860000003</v>
          </cell>
          <cell r="I30">
            <v>4148219.66</v>
          </cell>
          <cell r="J30">
            <v>1158880.94</v>
          </cell>
          <cell r="K30">
            <v>7610916.8999999966</v>
          </cell>
          <cell r="L30">
            <v>2281228.3199999998</v>
          </cell>
          <cell r="M30">
            <v>27333161.209999982</v>
          </cell>
          <cell r="N30">
            <v>17931833.889999997</v>
          </cell>
          <cell r="P30">
            <v>4328606.76</v>
          </cell>
          <cell r="Q30">
            <v>866477.73</v>
          </cell>
          <cell r="R30">
            <v>6727039.4199999962</v>
          </cell>
          <cell r="S30">
            <v>1677428.53</v>
          </cell>
          <cell r="T30">
            <v>23323894.469999999</v>
          </cell>
          <cell r="U30">
            <v>14889872.959999993</v>
          </cell>
          <cell r="W30">
            <v>75435.039999999994</v>
          </cell>
          <cell r="X30">
            <v>45841.78</v>
          </cell>
          <cell r="Y30">
            <v>120568.05</v>
          </cell>
          <cell r="Z30">
            <v>92805.65</v>
          </cell>
          <cell r="AA30">
            <v>334481.96999999997</v>
          </cell>
          <cell r="AB30">
            <v>359598.72</v>
          </cell>
          <cell r="AD30">
            <v>4064850.29</v>
          </cell>
          <cell r="AE30">
            <v>1253441.1100000001</v>
          </cell>
          <cell r="AF30">
            <v>7634164.8299999963</v>
          </cell>
          <cell r="AG30">
            <v>2473879.52</v>
          </cell>
          <cell r="AH30">
            <v>28008654.429999981</v>
          </cell>
          <cell r="AI30">
            <v>18537591.659999996</v>
          </cell>
          <cell r="AK30">
            <v>-760735.81999999844</v>
          </cell>
          <cell r="AL30">
            <v>2104387.9</v>
          </cell>
          <cell r="AM30">
            <v>5600433.3299999395</v>
          </cell>
          <cell r="AN30">
            <v>4187359.01</v>
          </cell>
          <cell r="AO30">
            <v>43283879.339999907</v>
          </cell>
          <cell r="AP30">
            <v>30423760.52</v>
          </cell>
          <cell r="AR30">
            <v>0</v>
          </cell>
          <cell r="AS30">
            <v>0</v>
          </cell>
          <cell r="AT30">
            <v>2.9103830456733704E-11</v>
          </cell>
          <cell r="AU30">
            <v>0</v>
          </cell>
          <cell r="AV30">
            <v>2.9103830456733704E-11</v>
          </cell>
          <cell r="AW30">
            <v>0</v>
          </cell>
          <cell r="AY30">
            <v>0</v>
          </cell>
          <cell r="AZ30">
            <v>33334</v>
          </cell>
          <cell r="BA30">
            <v>-35514.000000001804</v>
          </cell>
          <cell r="BB30">
            <v>-13332</v>
          </cell>
          <cell r="BC30">
            <v>-291815.00000000448</v>
          </cell>
          <cell r="BD30">
            <v>-133328</v>
          </cell>
        </row>
        <row r="31">
          <cell r="A31" t="str">
            <v>Net (Income) Loss</v>
          </cell>
          <cell r="B31">
            <v>-4825586.1099999947</v>
          </cell>
          <cell r="C31">
            <v>850946.79</v>
          </cell>
          <cell r="D31">
            <v>-2033731.5000000568</v>
          </cell>
          <cell r="E31">
            <v>1713479.49</v>
          </cell>
          <cell r="F31">
            <v>15275224.909999926</v>
          </cell>
          <cell r="G31">
            <v>11886168.860000003</v>
          </cell>
          <cell r="I31">
            <v>4148219.66</v>
          </cell>
          <cell r="J31">
            <v>1158880.94</v>
          </cell>
          <cell r="K31">
            <v>7610916.8999999966</v>
          </cell>
          <cell r="L31">
            <v>2281228.3199999998</v>
          </cell>
          <cell r="M31">
            <v>27333161.209999982</v>
          </cell>
          <cell r="N31">
            <v>17931833.889999997</v>
          </cell>
          <cell r="P31">
            <v>4328606.76</v>
          </cell>
          <cell r="Q31">
            <v>866477.73</v>
          </cell>
          <cell r="R31">
            <v>6727039.4199999962</v>
          </cell>
          <cell r="S31">
            <v>1677428.53</v>
          </cell>
          <cell r="T31">
            <v>23323894.469999999</v>
          </cell>
          <cell r="U31">
            <v>14889872.959999993</v>
          </cell>
          <cell r="W31">
            <v>75435.039999999994</v>
          </cell>
          <cell r="X31">
            <v>45841.78</v>
          </cell>
          <cell r="Y31">
            <v>120568.05</v>
          </cell>
          <cell r="Z31">
            <v>92805.65</v>
          </cell>
          <cell r="AA31">
            <v>334481.96999999997</v>
          </cell>
          <cell r="AB31">
            <v>359598.72</v>
          </cell>
          <cell r="AD31">
            <v>4064850.29</v>
          </cell>
          <cell r="AE31">
            <v>1253441.1100000001</v>
          </cell>
          <cell r="AF31">
            <v>7634164.8299999963</v>
          </cell>
          <cell r="AG31">
            <v>2473879.52</v>
          </cell>
          <cell r="AH31">
            <v>28008654.429999981</v>
          </cell>
          <cell r="AI31">
            <v>18537591.659999996</v>
          </cell>
          <cell r="AK31">
            <v>-760735.81999999844</v>
          </cell>
          <cell r="AL31">
            <v>2104387.9</v>
          </cell>
          <cell r="AM31">
            <v>5600433.3299999395</v>
          </cell>
          <cell r="AN31">
            <v>4187359.01</v>
          </cell>
          <cell r="AO31">
            <v>43283879.339999907</v>
          </cell>
          <cell r="AP31">
            <v>30423760.52</v>
          </cell>
          <cell r="AR31">
            <v>0</v>
          </cell>
          <cell r="AS31">
            <v>0</v>
          </cell>
          <cell r="AT31">
            <v>2.9103830456733704E-11</v>
          </cell>
          <cell r="AU31">
            <v>0</v>
          </cell>
          <cell r="AV31">
            <v>2.9103830456733704E-11</v>
          </cell>
          <cell r="AW31">
            <v>0</v>
          </cell>
          <cell r="AY31">
            <v>0</v>
          </cell>
          <cell r="AZ31">
            <v>33334</v>
          </cell>
          <cell r="BA31">
            <v>-35514.000000001804</v>
          </cell>
          <cell r="BB31">
            <v>-13332</v>
          </cell>
          <cell r="BC31">
            <v>-291815.00000000448</v>
          </cell>
          <cell r="BD31">
            <v>-133328</v>
          </cell>
        </row>
        <row r="32">
          <cell r="A32" t="str">
            <v>Print &amp; Postages</v>
          </cell>
          <cell r="B32">
            <v>1959.74</v>
          </cell>
          <cell r="C32">
            <v>2950</v>
          </cell>
          <cell r="D32">
            <v>1959.74</v>
          </cell>
          <cell r="E32">
            <v>2950</v>
          </cell>
          <cell r="F32">
            <v>19082.099999999999</v>
          </cell>
          <cell r="G32">
            <v>20650</v>
          </cell>
          <cell r="I32">
            <v>1831.22</v>
          </cell>
          <cell r="J32">
            <v>858</v>
          </cell>
          <cell r="K32">
            <v>1831.22</v>
          </cell>
          <cell r="L32">
            <v>858</v>
          </cell>
          <cell r="M32">
            <v>10744.67</v>
          </cell>
          <cell r="N32">
            <v>5984</v>
          </cell>
          <cell r="P32">
            <v>1267.6099999999999</v>
          </cell>
          <cell r="Q32">
            <v>458</v>
          </cell>
          <cell r="R32">
            <v>1267.6099999999999</v>
          </cell>
          <cell r="S32">
            <v>458</v>
          </cell>
          <cell r="T32">
            <v>7922.17</v>
          </cell>
          <cell r="U32">
            <v>3184</v>
          </cell>
          <cell r="W32">
            <v>32.76</v>
          </cell>
          <cell r="X32">
            <v>50</v>
          </cell>
          <cell r="Y32">
            <v>32.76</v>
          </cell>
          <cell r="Z32">
            <v>50</v>
          </cell>
          <cell r="AA32">
            <v>2819.36</v>
          </cell>
          <cell r="AB32">
            <v>350</v>
          </cell>
          <cell r="AD32">
            <v>2300.12</v>
          </cell>
          <cell r="AE32">
            <v>908</v>
          </cell>
          <cell r="AF32">
            <v>2300.12</v>
          </cell>
          <cell r="AG32">
            <v>908</v>
          </cell>
          <cell r="AH32">
            <v>19221.310000000001</v>
          </cell>
          <cell r="AI32">
            <v>6334</v>
          </cell>
          <cell r="AK32">
            <v>4259.8599999999997</v>
          </cell>
          <cell r="AL32">
            <v>3858</v>
          </cell>
          <cell r="AM32">
            <v>4259.8599999999997</v>
          </cell>
          <cell r="AN32">
            <v>3858</v>
          </cell>
          <cell r="AO32">
            <v>38303.410000000003</v>
          </cell>
          <cell r="AP32">
            <v>26984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</row>
        <row r="33">
          <cell r="A33" t="str">
            <v>Labor</v>
          </cell>
          <cell r="B33">
            <v>780174.76</v>
          </cell>
          <cell r="C33">
            <v>649126.43000000005</v>
          </cell>
          <cell r="D33">
            <v>1516314.56</v>
          </cell>
          <cell r="E33">
            <v>1268747.1200000001</v>
          </cell>
          <cell r="F33">
            <v>5813780.8499999996</v>
          </cell>
          <cell r="G33">
            <v>5104494.25</v>
          </cell>
          <cell r="I33">
            <v>1283763.01</v>
          </cell>
          <cell r="J33">
            <v>1415135.96</v>
          </cell>
          <cell r="K33">
            <v>2666612.71</v>
          </cell>
          <cell r="L33">
            <v>2826544.48</v>
          </cell>
          <cell r="M33">
            <v>10949750.890000001</v>
          </cell>
          <cell r="N33">
            <v>11411179.379999999</v>
          </cell>
          <cell r="P33">
            <v>1198501.6200000001</v>
          </cell>
          <cell r="Q33">
            <v>1333154.3500000001</v>
          </cell>
          <cell r="R33">
            <v>2510526.31</v>
          </cell>
          <cell r="S33">
            <v>2666307.7000000002</v>
          </cell>
          <cell r="T33">
            <v>10408257.82</v>
          </cell>
          <cell r="U33">
            <v>10766505.83</v>
          </cell>
          <cell r="W33">
            <v>24928.2</v>
          </cell>
          <cell r="X33">
            <v>29515.9</v>
          </cell>
          <cell r="Y33">
            <v>58903.199999999997</v>
          </cell>
          <cell r="Z33">
            <v>57690.17</v>
          </cell>
          <cell r="AA33">
            <v>226095.06</v>
          </cell>
          <cell r="AB33">
            <v>230176.8</v>
          </cell>
          <cell r="AD33">
            <v>1308682.02</v>
          </cell>
          <cell r="AE33">
            <v>1557635.77</v>
          </cell>
          <cell r="AF33">
            <v>2725791.21</v>
          </cell>
          <cell r="AG33">
            <v>3105066.84</v>
          </cell>
          <cell r="AH33">
            <v>11176883.970000001</v>
          </cell>
          <cell r="AI33">
            <v>12529820.559999999</v>
          </cell>
          <cell r="AK33">
            <v>2088856.78</v>
          </cell>
          <cell r="AL33">
            <v>2206762.2000000002</v>
          </cell>
          <cell r="AM33">
            <v>4242105.7699999996</v>
          </cell>
          <cell r="AN33">
            <v>4373813.96</v>
          </cell>
          <cell r="AO33">
            <v>16990664.82</v>
          </cell>
          <cell r="AP33">
            <v>17634314.809999999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</row>
        <row r="34">
          <cell r="A34" t="str">
            <v>Benefits</v>
          </cell>
          <cell r="B34">
            <v>25360.240000000002</v>
          </cell>
          <cell r="C34" t="str">
            <v>0</v>
          </cell>
          <cell r="D34">
            <v>48908.33</v>
          </cell>
          <cell r="E34" t="str">
            <v>0</v>
          </cell>
          <cell r="F34">
            <v>108164.42</v>
          </cell>
          <cell r="G34" t="str">
            <v>0</v>
          </cell>
          <cell r="I34">
            <v>119628.25</v>
          </cell>
          <cell r="J34">
            <v>391753.49</v>
          </cell>
          <cell r="K34">
            <v>245200.68</v>
          </cell>
          <cell r="L34">
            <v>783506.98</v>
          </cell>
          <cell r="M34">
            <v>2416831.64</v>
          </cell>
          <cell r="N34">
            <v>3136111.17</v>
          </cell>
          <cell r="P34">
            <v>111409.27</v>
          </cell>
          <cell r="Q34">
            <v>391753.49</v>
          </cell>
          <cell r="R34">
            <v>228882.11</v>
          </cell>
          <cell r="S34">
            <v>783506.98</v>
          </cell>
          <cell r="T34">
            <v>2351870.5</v>
          </cell>
          <cell r="U34">
            <v>3136111.17</v>
          </cell>
          <cell r="W34">
            <v>11252.82</v>
          </cell>
          <cell r="X34" t="str">
            <v>0</v>
          </cell>
          <cell r="Y34">
            <v>22454.39</v>
          </cell>
          <cell r="Z34" t="str">
            <v>0</v>
          </cell>
          <cell r="AA34">
            <v>92922.84</v>
          </cell>
          <cell r="AB34" t="str">
            <v>0</v>
          </cell>
          <cell r="AD34">
            <v>130881.07</v>
          </cell>
          <cell r="AE34">
            <v>391753.49</v>
          </cell>
          <cell r="AF34">
            <v>267655.07</v>
          </cell>
          <cell r="AG34">
            <v>783506.98</v>
          </cell>
          <cell r="AH34">
            <v>2509754.48</v>
          </cell>
          <cell r="AI34">
            <v>3136111.17</v>
          </cell>
          <cell r="AK34">
            <v>156241.31</v>
          </cell>
          <cell r="AL34">
            <v>391753.49</v>
          </cell>
          <cell r="AM34">
            <v>316563.40000000002</v>
          </cell>
          <cell r="AN34">
            <v>783506.98</v>
          </cell>
          <cell r="AO34">
            <v>2617918.9</v>
          </cell>
          <cell r="AP34">
            <v>3136111.17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</row>
        <row r="35">
          <cell r="A35" t="str">
            <v>Materials &amp; Supplies</v>
          </cell>
          <cell r="B35">
            <v>14798.36</v>
          </cell>
          <cell r="C35">
            <v>12500</v>
          </cell>
          <cell r="D35">
            <v>34448.33</v>
          </cell>
          <cell r="E35">
            <v>25000</v>
          </cell>
          <cell r="F35">
            <v>113903.1</v>
          </cell>
          <cell r="G35">
            <v>100000</v>
          </cell>
          <cell r="I35">
            <v>237727.27</v>
          </cell>
          <cell r="J35">
            <v>287609.33</v>
          </cell>
          <cell r="K35">
            <v>420489.87</v>
          </cell>
          <cell r="L35">
            <v>556864.66</v>
          </cell>
          <cell r="M35">
            <v>2077595.9</v>
          </cell>
          <cell r="N35">
            <v>2336664.6800000002</v>
          </cell>
          <cell r="P35">
            <v>233662.38</v>
          </cell>
          <cell r="Q35">
            <v>281609.33</v>
          </cell>
          <cell r="R35">
            <v>403667.84</v>
          </cell>
          <cell r="S35">
            <v>544864.66</v>
          </cell>
          <cell r="T35">
            <v>2019099.76</v>
          </cell>
          <cell r="U35">
            <v>2281164.6800000002</v>
          </cell>
          <cell r="W35">
            <v>17.489999999999998</v>
          </cell>
          <cell r="X35">
            <v>100</v>
          </cell>
          <cell r="Y35">
            <v>17.489999999999998</v>
          </cell>
          <cell r="Z35">
            <v>200</v>
          </cell>
          <cell r="AA35">
            <v>17.489999999999998</v>
          </cell>
          <cell r="AB35">
            <v>800</v>
          </cell>
          <cell r="AD35">
            <v>237975.58</v>
          </cell>
          <cell r="AE35">
            <v>303709.33</v>
          </cell>
          <cell r="AF35">
            <v>422130.39</v>
          </cell>
          <cell r="AG35">
            <v>589064.66</v>
          </cell>
          <cell r="AH35">
            <v>2081159.1</v>
          </cell>
          <cell r="AI35">
            <v>2465464.6800000002</v>
          </cell>
          <cell r="AK35">
            <v>252773.94</v>
          </cell>
          <cell r="AL35">
            <v>316209.33</v>
          </cell>
          <cell r="AM35">
            <v>456578.72</v>
          </cell>
          <cell r="AN35">
            <v>614064.66</v>
          </cell>
          <cell r="AO35">
            <v>2195062.2000000002</v>
          </cell>
          <cell r="AP35">
            <v>2565464.6800000002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</row>
        <row r="36">
          <cell r="A36" t="str">
            <v>Vehicles &amp; Equip</v>
          </cell>
          <cell r="B36">
            <v>2462.25</v>
          </cell>
          <cell r="C36">
            <v>1500</v>
          </cell>
          <cell r="D36">
            <v>4736.09</v>
          </cell>
          <cell r="E36">
            <v>3000</v>
          </cell>
          <cell r="F36">
            <v>12392.27</v>
          </cell>
          <cell r="G36">
            <v>12000</v>
          </cell>
          <cell r="I36">
            <v>71625.119999999995</v>
          </cell>
          <cell r="J36">
            <v>153472.07999999999</v>
          </cell>
          <cell r="K36">
            <v>208319.23</v>
          </cell>
          <cell r="L36">
            <v>306793.15999999997</v>
          </cell>
          <cell r="M36">
            <v>1038152.34</v>
          </cell>
          <cell r="N36">
            <v>1227022.68</v>
          </cell>
          <cell r="P36">
            <v>67931.710000000006</v>
          </cell>
          <cell r="Q36">
            <v>151572.07999999999</v>
          </cell>
          <cell r="R36">
            <v>202198.61</v>
          </cell>
          <cell r="S36">
            <v>302993.15999999997</v>
          </cell>
          <cell r="T36">
            <v>1021378.31</v>
          </cell>
          <cell r="U36">
            <v>1211822.68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>
            <v>71625.119999999995</v>
          </cell>
          <cell r="AE36">
            <v>153472.07999999999</v>
          </cell>
          <cell r="AF36">
            <v>208319.23</v>
          </cell>
          <cell r="AG36">
            <v>306793.15999999997</v>
          </cell>
          <cell r="AH36">
            <v>1038152.34</v>
          </cell>
          <cell r="AI36">
            <v>1227022.68</v>
          </cell>
          <cell r="AK36">
            <v>74087.37</v>
          </cell>
          <cell r="AL36">
            <v>154972.07999999999</v>
          </cell>
          <cell r="AM36">
            <v>213055.32</v>
          </cell>
          <cell r="AN36">
            <v>309793.15999999997</v>
          </cell>
          <cell r="AO36">
            <v>1050544.6100000001</v>
          </cell>
          <cell r="AP36">
            <v>1239022.68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Y36">
            <v>0</v>
          </cell>
          <cell r="AZ36" t="str">
            <v>0</v>
          </cell>
          <cell r="BA36">
            <v>-9348.64</v>
          </cell>
          <cell r="BB36" t="str">
            <v>0</v>
          </cell>
          <cell r="BC36">
            <v>-66289.58</v>
          </cell>
          <cell r="BD36" t="str">
            <v>0</v>
          </cell>
        </row>
        <row r="37">
          <cell r="A37" t="str">
            <v>Print &amp; Postages</v>
          </cell>
          <cell r="B37">
            <v>4656.16</v>
          </cell>
          <cell r="C37">
            <v>2950</v>
          </cell>
          <cell r="D37">
            <v>6615.9</v>
          </cell>
          <cell r="E37">
            <v>5900</v>
          </cell>
          <cell r="F37">
            <v>23738.26</v>
          </cell>
          <cell r="G37">
            <v>23600</v>
          </cell>
          <cell r="I37">
            <v>3358.11</v>
          </cell>
          <cell r="J37">
            <v>847</v>
          </cell>
          <cell r="K37">
            <v>5189.33</v>
          </cell>
          <cell r="L37">
            <v>1705</v>
          </cell>
          <cell r="M37">
            <v>14102.78</v>
          </cell>
          <cell r="N37">
            <v>6831</v>
          </cell>
          <cell r="P37">
            <v>2851.33</v>
          </cell>
          <cell r="Q37">
            <v>447</v>
          </cell>
          <cell r="R37">
            <v>4118.9399999999996</v>
          </cell>
          <cell r="S37">
            <v>905</v>
          </cell>
          <cell r="T37">
            <v>10773.5</v>
          </cell>
          <cell r="U37">
            <v>3631</v>
          </cell>
          <cell r="W37">
            <v>0</v>
          </cell>
          <cell r="X37">
            <v>50</v>
          </cell>
          <cell r="Y37">
            <v>32.76</v>
          </cell>
          <cell r="Z37">
            <v>100</v>
          </cell>
          <cell r="AA37">
            <v>2819.36</v>
          </cell>
          <cell r="AB37">
            <v>400</v>
          </cell>
          <cell r="AD37">
            <v>4200.13</v>
          </cell>
          <cell r="AE37">
            <v>897</v>
          </cell>
          <cell r="AF37">
            <v>6500.25</v>
          </cell>
          <cell r="AG37">
            <v>1805</v>
          </cell>
          <cell r="AH37">
            <v>23421.439999999999</v>
          </cell>
          <cell r="AI37">
            <v>7231</v>
          </cell>
          <cell r="AK37">
            <v>8856.2900000000009</v>
          </cell>
          <cell r="AL37">
            <v>3847</v>
          </cell>
          <cell r="AM37">
            <v>13116.15</v>
          </cell>
          <cell r="AN37">
            <v>7705</v>
          </cell>
          <cell r="AO37">
            <v>47159.7</v>
          </cell>
          <cell r="AP37">
            <v>30831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</row>
        <row r="38">
          <cell r="A38" t="str">
            <v>Insurance</v>
          </cell>
          <cell r="B38">
            <v>688.19</v>
          </cell>
          <cell r="C38">
            <v>1750</v>
          </cell>
          <cell r="D38">
            <v>1387.27</v>
          </cell>
          <cell r="E38">
            <v>3500</v>
          </cell>
          <cell r="F38">
            <v>10687.23</v>
          </cell>
          <cell r="G38">
            <v>14000</v>
          </cell>
          <cell r="I38">
            <v>22237.63</v>
          </cell>
          <cell r="J38">
            <v>63988.42</v>
          </cell>
          <cell r="K38">
            <v>43972.26</v>
          </cell>
          <cell r="L38">
            <v>127976.84</v>
          </cell>
          <cell r="M38">
            <v>181761.72</v>
          </cell>
          <cell r="N38">
            <v>511907.36</v>
          </cell>
          <cell r="P38">
            <v>19809.560000000001</v>
          </cell>
          <cell r="Q38">
            <v>63088.42</v>
          </cell>
          <cell r="R38">
            <v>39116.120000000003</v>
          </cell>
          <cell r="S38">
            <v>126176.84</v>
          </cell>
          <cell r="T38">
            <v>159149.51</v>
          </cell>
          <cell r="U38">
            <v>504707.36</v>
          </cell>
          <cell r="W38">
            <v>178.28</v>
          </cell>
          <cell r="X38">
            <v>75</v>
          </cell>
          <cell r="Y38">
            <v>356.56</v>
          </cell>
          <cell r="Z38">
            <v>150</v>
          </cell>
          <cell r="AA38">
            <v>1681.66</v>
          </cell>
          <cell r="AB38">
            <v>600</v>
          </cell>
          <cell r="AD38">
            <v>22415.91</v>
          </cell>
          <cell r="AE38">
            <v>64063.42</v>
          </cell>
          <cell r="AF38">
            <v>44328.82</v>
          </cell>
          <cell r="AG38">
            <v>128126.84</v>
          </cell>
          <cell r="AH38">
            <v>183443.38</v>
          </cell>
          <cell r="AI38">
            <v>512507.36</v>
          </cell>
          <cell r="AK38">
            <v>23104.1</v>
          </cell>
          <cell r="AL38">
            <v>65813.42</v>
          </cell>
          <cell r="AM38">
            <v>45716.09</v>
          </cell>
          <cell r="AN38">
            <v>131626.84</v>
          </cell>
          <cell r="AO38">
            <v>194130.61</v>
          </cell>
          <cell r="AP38">
            <v>526507.36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</row>
        <row r="39">
          <cell r="A39" t="str">
            <v>Marketing</v>
          </cell>
          <cell r="B39">
            <v>5072.8999999999996</v>
          </cell>
          <cell r="C39">
            <v>10000</v>
          </cell>
          <cell r="D39">
            <v>6183.66</v>
          </cell>
          <cell r="E39">
            <v>20000</v>
          </cell>
          <cell r="F39">
            <v>76084.479999999996</v>
          </cell>
          <cell r="G39">
            <v>80000</v>
          </cell>
          <cell r="I39">
            <v>637</v>
          </cell>
          <cell r="J39" t="str">
            <v>0</v>
          </cell>
          <cell r="K39">
            <v>1447.19</v>
          </cell>
          <cell r="L39" t="str">
            <v>0</v>
          </cell>
          <cell r="M39">
            <v>15870.44</v>
          </cell>
          <cell r="N39" t="str">
            <v>0</v>
          </cell>
          <cell r="P39">
            <v>637</v>
          </cell>
          <cell r="Q39" t="str">
            <v>0</v>
          </cell>
          <cell r="R39">
            <v>1067.19</v>
          </cell>
          <cell r="S39" t="str">
            <v>0</v>
          </cell>
          <cell r="T39">
            <v>5610.82</v>
          </cell>
          <cell r="U39" t="str">
            <v>0</v>
          </cell>
          <cell r="W39">
            <v>11479.6</v>
          </cell>
          <cell r="X39">
            <v>200</v>
          </cell>
          <cell r="Y39">
            <v>11479.6</v>
          </cell>
          <cell r="Z39">
            <v>400</v>
          </cell>
          <cell r="AA39">
            <v>11479.6</v>
          </cell>
          <cell r="AB39">
            <v>1600</v>
          </cell>
          <cell r="AD39">
            <v>14130.23</v>
          </cell>
          <cell r="AE39">
            <v>200</v>
          </cell>
          <cell r="AF39">
            <v>14940.42</v>
          </cell>
          <cell r="AG39">
            <v>400</v>
          </cell>
          <cell r="AH39">
            <v>31156.07</v>
          </cell>
          <cell r="AI39">
            <v>1600</v>
          </cell>
          <cell r="AK39">
            <v>19203.13</v>
          </cell>
          <cell r="AL39">
            <v>10200</v>
          </cell>
          <cell r="AM39">
            <v>21124.080000000002</v>
          </cell>
          <cell r="AN39">
            <v>20400</v>
          </cell>
          <cell r="AO39">
            <v>107240.55</v>
          </cell>
          <cell r="AP39">
            <v>81600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</row>
        <row r="40">
          <cell r="A40" t="str">
            <v>Employee Welfare</v>
          </cell>
          <cell r="B40">
            <v>521762.73</v>
          </cell>
          <cell r="C40">
            <v>281083</v>
          </cell>
          <cell r="D40">
            <v>1029740.59</v>
          </cell>
          <cell r="E40">
            <v>562166</v>
          </cell>
          <cell r="F40">
            <v>2692495.63</v>
          </cell>
          <cell r="G40">
            <v>2016164</v>
          </cell>
          <cell r="I40">
            <v>20966.900000000001</v>
          </cell>
          <cell r="J40">
            <v>57447.42</v>
          </cell>
          <cell r="K40">
            <v>31121.48</v>
          </cell>
          <cell r="L40">
            <v>114894.84</v>
          </cell>
          <cell r="M40">
            <v>562391.96</v>
          </cell>
          <cell r="N40">
            <v>823755.28</v>
          </cell>
          <cell r="P40">
            <v>17292.71</v>
          </cell>
          <cell r="Q40">
            <v>29364.42</v>
          </cell>
          <cell r="R40">
            <v>23530.47</v>
          </cell>
          <cell r="S40">
            <v>58728.84</v>
          </cell>
          <cell r="T40">
            <v>532630.51</v>
          </cell>
          <cell r="U40">
            <v>599091.28</v>
          </cell>
          <cell r="W40">
            <v>14327.41</v>
          </cell>
          <cell r="X40">
            <v>17071</v>
          </cell>
          <cell r="Y40">
            <v>28654.82</v>
          </cell>
          <cell r="Z40">
            <v>30831</v>
          </cell>
          <cell r="AA40">
            <v>203048.4</v>
          </cell>
          <cell r="AB40">
            <v>163654</v>
          </cell>
          <cell r="AD40">
            <v>35596.78</v>
          </cell>
          <cell r="AE40">
            <v>113618.42</v>
          </cell>
          <cell r="AF40">
            <v>60154.06</v>
          </cell>
          <cell r="AG40">
            <v>223925.84</v>
          </cell>
          <cell r="AH40">
            <v>769060.55</v>
          </cell>
          <cell r="AI40">
            <v>1300209.28</v>
          </cell>
          <cell r="AK40">
            <v>557359.51</v>
          </cell>
          <cell r="AL40">
            <v>394701.42</v>
          </cell>
          <cell r="AM40">
            <v>1089894.6499999999</v>
          </cell>
          <cell r="AN40">
            <v>786091.84</v>
          </cell>
          <cell r="AO40">
            <v>3461556.18</v>
          </cell>
          <cell r="AP40">
            <v>3316373.28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</row>
        <row r="41">
          <cell r="A41" t="str">
            <v>Information Technologies</v>
          </cell>
          <cell r="B41">
            <v>1310.81</v>
          </cell>
          <cell r="C41">
            <v>875</v>
          </cell>
          <cell r="D41">
            <v>1499.36</v>
          </cell>
          <cell r="E41">
            <v>1750</v>
          </cell>
          <cell r="F41">
            <v>14460.69</v>
          </cell>
          <cell r="G41">
            <v>7000</v>
          </cell>
          <cell r="I41">
            <v>14705.25</v>
          </cell>
          <cell r="J41">
            <v>3014</v>
          </cell>
          <cell r="K41">
            <v>35486.5</v>
          </cell>
          <cell r="L41">
            <v>6028</v>
          </cell>
          <cell r="M41">
            <v>66114.720000000001</v>
          </cell>
          <cell r="N41">
            <v>24336</v>
          </cell>
          <cell r="P41">
            <v>14705.25</v>
          </cell>
          <cell r="Q41">
            <v>3014</v>
          </cell>
          <cell r="R41">
            <v>35486.5</v>
          </cell>
          <cell r="S41">
            <v>6028</v>
          </cell>
          <cell r="T41">
            <v>66114.720000000001</v>
          </cell>
          <cell r="U41">
            <v>24336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>
            <v>14705.25</v>
          </cell>
          <cell r="AE41">
            <v>3014</v>
          </cell>
          <cell r="AF41">
            <v>35486.5</v>
          </cell>
          <cell r="AG41">
            <v>6028</v>
          </cell>
          <cell r="AH41">
            <v>66114.720000000001</v>
          </cell>
          <cell r="AI41">
            <v>24336</v>
          </cell>
          <cell r="AK41">
            <v>16016.06</v>
          </cell>
          <cell r="AL41">
            <v>3889</v>
          </cell>
          <cell r="AM41">
            <v>36985.86</v>
          </cell>
          <cell r="AN41">
            <v>7778</v>
          </cell>
          <cell r="AO41">
            <v>80575.41</v>
          </cell>
          <cell r="AP41">
            <v>31336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</row>
        <row r="42">
          <cell r="A42" t="str">
            <v>Rent, Maint., &amp; Utilities</v>
          </cell>
          <cell r="B42">
            <v>40071.839999999997</v>
          </cell>
          <cell r="C42">
            <v>-60774</v>
          </cell>
          <cell r="D42">
            <v>82693.75</v>
          </cell>
          <cell r="E42">
            <v>-101998</v>
          </cell>
          <cell r="F42">
            <v>310683.21000000002</v>
          </cell>
          <cell r="G42">
            <v>-470542</v>
          </cell>
          <cell r="I42">
            <v>100963.96</v>
          </cell>
          <cell r="J42">
            <v>193121.07</v>
          </cell>
          <cell r="K42">
            <v>283645.34999999998</v>
          </cell>
          <cell r="L42">
            <v>531777.14</v>
          </cell>
          <cell r="M42">
            <v>1227202.43</v>
          </cell>
          <cell r="N42">
            <v>1705053.6</v>
          </cell>
          <cell r="P42">
            <v>82690.89</v>
          </cell>
          <cell r="Q42">
            <v>164871.07</v>
          </cell>
          <cell r="R42">
            <v>236061.62</v>
          </cell>
          <cell r="S42">
            <v>475277.14</v>
          </cell>
          <cell r="T42">
            <v>1102881.99</v>
          </cell>
          <cell r="U42">
            <v>1464553.6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>
            <v>104551.49</v>
          </cell>
          <cell r="AE42">
            <v>193121.07</v>
          </cell>
          <cell r="AF42">
            <v>296065.59999999998</v>
          </cell>
          <cell r="AG42">
            <v>531777.14</v>
          </cell>
          <cell r="AH42">
            <v>1248455.3999999999</v>
          </cell>
          <cell r="AI42">
            <v>1705053.6</v>
          </cell>
          <cell r="AK42">
            <v>144623.32999999999</v>
          </cell>
          <cell r="AL42">
            <v>132347.07</v>
          </cell>
          <cell r="AM42">
            <v>378759.35</v>
          </cell>
          <cell r="AN42">
            <v>429779.14</v>
          </cell>
          <cell r="AO42">
            <v>1559138.61</v>
          </cell>
          <cell r="AP42">
            <v>1234511.6000000001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Y42">
            <v>0</v>
          </cell>
          <cell r="AZ42" t="str">
            <v>0</v>
          </cell>
          <cell r="BA42">
            <v>-41598.400000000001</v>
          </cell>
          <cell r="BB42" t="str">
            <v>0</v>
          </cell>
          <cell r="BC42">
            <v>-256949.04</v>
          </cell>
          <cell r="BD42" t="str">
            <v>0</v>
          </cell>
        </row>
        <row r="43">
          <cell r="A43" t="str">
            <v>Directors &amp; Shareholders &amp;PR</v>
          </cell>
          <cell r="B43">
            <v>4293.58</v>
          </cell>
          <cell r="C43">
            <v>4300</v>
          </cell>
          <cell r="D43">
            <v>13063.95</v>
          </cell>
          <cell r="E43">
            <v>8600</v>
          </cell>
          <cell r="F43">
            <v>37811.1</v>
          </cell>
          <cell r="G43">
            <v>34400</v>
          </cell>
          <cell r="I43">
            <v>516.4</v>
          </cell>
          <cell r="J43">
            <v>1572.17</v>
          </cell>
          <cell r="K43">
            <v>2975.11</v>
          </cell>
          <cell r="L43">
            <v>3144.34</v>
          </cell>
          <cell r="M43">
            <v>8604.5499999999993</v>
          </cell>
          <cell r="N43">
            <v>12577.36</v>
          </cell>
          <cell r="P43">
            <v>0</v>
          </cell>
          <cell r="Q43">
            <v>1372.17</v>
          </cell>
          <cell r="R43">
            <v>1497</v>
          </cell>
          <cell r="S43">
            <v>2744.34</v>
          </cell>
          <cell r="T43">
            <v>4368</v>
          </cell>
          <cell r="U43">
            <v>10977.36</v>
          </cell>
          <cell r="W43">
            <v>62.52</v>
          </cell>
          <cell r="X43">
            <v>75</v>
          </cell>
          <cell r="Y43">
            <v>246.13</v>
          </cell>
          <cell r="Z43">
            <v>150</v>
          </cell>
          <cell r="AA43">
            <v>631.29999999999995</v>
          </cell>
          <cell r="AB43">
            <v>600</v>
          </cell>
          <cell r="AD43">
            <v>753.57</v>
          </cell>
          <cell r="AE43">
            <v>1647.17</v>
          </cell>
          <cell r="AF43">
            <v>3602.44</v>
          </cell>
          <cell r="AG43">
            <v>3294.34</v>
          </cell>
          <cell r="AH43">
            <v>10345.6</v>
          </cell>
          <cell r="AI43">
            <v>13177.36</v>
          </cell>
          <cell r="AK43">
            <v>5047.1499999999996</v>
          </cell>
          <cell r="AL43">
            <v>5947.17</v>
          </cell>
          <cell r="AM43">
            <v>16666.39</v>
          </cell>
          <cell r="AN43">
            <v>11894.34</v>
          </cell>
          <cell r="AO43">
            <v>48156.7</v>
          </cell>
          <cell r="AP43">
            <v>47577.36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</row>
        <row r="44">
          <cell r="A44" t="str">
            <v>Telecom</v>
          </cell>
          <cell r="B44">
            <v>20592.53</v>
          </cell>
          <cell r="C44">
            <v>17500</v>
          </cell>
          <cell r="D44">
            <v>39580.57</v>
          </cell>
          <cell r="E44">
            <v>35000</v>
          </cell>
          <cell r="F44">
            <v>179543.37</v>
          </cell>
          <cell r="G44">
            <v>140000</v>
          </cell>
          <cell r="I44">
            <v>140054.54999999999</v>
          </cell>
          <cell r="J44">
            <v>30865.919999999998</v>
          </cell>
          <cell r="K44">
            <v>198282.34</v>
          </cell>
          <cell r="L44">
            <v>61642.84</v>
          </cell>
          <cell r="M44">
            <v>971608.72</v>
          </cell>
          <cell r="N44">
            <v>247149.36</v>
          </cell>
          <cell r="P44">
            <v>132875.69</v>
          </cell>
          <cell r="Q44">
            <v>27165.919999999998</v>
          </cell>
          <cell r="R44">
            <v>187743</v>
          </cell>
          <cell r="S44">
            <v>54242.84</v>
          </cell>
          <cell r="T44">
            <v>936481.68</v>
          </cell>
          <cell r="U44">
            <v>216799.35999999999</v>
          </cell>
          <cell r="W44">
            <v>157.83000000000001</v>
          </cell>
          <cell r="X44">
            <v>300</v>
          </cell>
          <cell r="Y44">
            <v>158.62</v>
          </cell>
          <cell r="Z44">
            <v>600</v>
          </cell>
          <cell r="AA44">
            <v>755.15</v>
          </cell>
          <cell r="AB44">
            <v>2400</v>
          </cell>
          <cell r="AD44">
            <v>141225.04</v>
          </cell>
          <cell r="AE44">
            <v>31165.919999999998</v>
          </cell>
          <cell r="AF44">
            <v>202820.53</v>
          </cell>
          <cell r="AG44">
            <v>62242.84</v>
          </cell>
          <cell r="AH44">
            <v>980186.28</v>
          </cell>
          <cell r="AI44">
            <v>249549.36</v>
          </cell>
          <cell r="AK44">
            <v>161817.57</v>
          </cell>
          <cell r="AL44">
            <v>48665.919999999998</v>
          </cell>
          <cell r="AM44">
            <v>242401.1</v>
          </cell>
          <cell r="AN44">
            <v>97242.84</v>
          </cell>
          <cell r="AO44">
            <v>1159729.6499999999</v>
          </cell>
          <cell r="AP44">
            <v>389549.36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</row>
        <row r="45">
          <cell r="A45" t="str">
            <v>Travel &amp; Entertainment</v>
          </cell>
          <cell r="B45">
            <v>95320.21</v>
          </cell>
          <cell r="C45">
            <v>38000</v>
          </cell>
          <cell r="D45">
            <v>150869.60999999999</v>
          </cell>
          <cell r="E45">
            <v>76000</v>
          </cell>
          <cell r="F45">
            <v>433898.98</v>
          </cell>
          <cell r="G45">
            <v>304000</v>
          </cell>
          <cell r="I45">
            <v>27649.26</v>
          </cell>
          <cell r="J45">
            <v>9963.34</v>
          </cell>
          <cell r="K45">
            <v>67228.05</v>
          </cell>
          <cell r="L45">
            <v>27126.68</v>
          </cell>
          <cell r="M45">
            <v>126101.83</v>
          </cell>
          <cell r="N45">
            <v>99298.68</v>
          </cell>
          <cell r="P45">
            <v>25078.06</v>
          </cell>
          <cell r="Q45">
            <v>7313.34</v>
          </cell>
          <cell r="R45">
            <v>61655.519999999997</v>
          </cell>
          <cell r="S45">
            <v>20226.68</v>
          </cell>
          <cell r="T45">
            <v>102838.52</v>
          </cell>
          <cell r="U45">
            <v>75348.679999999993</v>
          </cell>
          <cell r="W45">
            <v>2337.0300000000002</v>
          </cell>
          <cell r="X45">
            <v>3500</v>
          </cell>
          <cell r="Y45">
            <v>6214.54</v>
          </cell>
          <cell r="Z45">
            <v>7000</v>
          </cell>
          <cell r="AA45">
            <v>21019.58</v>
          </cell>
          <cell r="AB45">
            <v>28000</v>
          </cell>
          <cell r="AD45">
            <v>30853.61</v>
          </cell>
          <cell r="AE45">
            <v>19463.34</v>
          </cell>
          <cell r="AF45">
            <v>89336.94</v>
          </cell>
          <cell r="AG45">
            <v>46126.68</v>
          </cell>
          <cell r="AH45">
            <v>216053.71</v>
          </cell>
          <cell r="AI45">
            <v>175298.68</v>
          </cell>
          <cell r="AK45">
            <v>126173.82</v>
          </cell>
          <cell r="AL45">
            <v>57463.34</v>
          </cell>
          <cell r="AM45">
            <v>240206.55</v>
          </cell>
          <cell r="AN45">
            <v>122126.68</v>
          </cell>
          <cell r="AO45">
            <v>649952.68999999994</v>
          </cell>
          <cell r="AP45">
            <v>479298.68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</row>
        <row r="46">
          <cell r="A46" t="str">
            <v>Dues &amp; Donations</v>
          </cell>
          <cell r="B46">
            <v>15924.68</v>
          </cell>
          <cell r="C46">
            <v>11350</v>
          </cell>
          <cell r="D46">
            <v>39301.339999999997</v>
          </cell>
          <cell r="E46">
            <v>22700</v>
          </cell>
          <cell r="F46">
            <v>148084.35</v>
          </cell>
          <cell r="G46">
            <v>90800</v>
          </cell>
          <cell r="I46">
            <v>2379.7600000000002</v>
          </cell>
          <cell r="J46">
            <v>18018.669999999998</v>
          </cell>
          <cell r="K46">
            <v>9373.9599999999991</v>
          </cell>
          <cell r="L46">
            <v>120268.34</v>
          </cell>
          <cell r="M46">
            <v>60918.63</v>
          </cell>
          <cell r="N46">
            <v>302504.36</v>
          </cell>
          <cell r="P46">
            <v>2379.7600000000002</v>
          </cell>
          <cell r="Q46">
            <v>17768.669999999998</v>
          </cell>
          <cell r="R46">
            <v>9342.64</v>
          </cell>
          <cell r="S46">
            <v>119768.34</v>
          </cell>
          <cell r="T46">
            <v>59631.34</v>
          </cell>
          <cell r="U46">
            <v>300304.36</v>
          </cell>
          <cell r="W46">
            <v>0</v>
          </cell>
          <cell r="X46">
            <v>125</v>
          </cell>
          <cell r="Y46">
            <v>0</v>
          </cell>
          <cell r="Z46">
            <v>250</v>
          </cell>
          <cell r="AA46">
            <v>1500</v>
          </cell>
          <cell r="AB46">
            <v>1000</v>
          </cell>
          <cell r="AD46">
            <v>4249.76</v>
          </cell>
          <cell r="AE46">
            <v>18143.669999999998</v>
          </cell>
          <cell r="AF46">
            <v>11243.96</v>
          </cell>
          <cell r="AG46">
            <v>120518.34</v>
          </cell>
          <cell r="AH46">
            <v>68547.62</v>
          </cell>
          <cell r="AI46">
            <v>303504.36</v>
          </cell>
          <cell r="AK46">
            <v>20174.439999999999</v>
          </cell>
          <cell r="AL46">
            <v>29493.67</v>
          </cell>
          <cell r="AM46">
            <v>50545.3</v>
          </cell>
          <cell r="AN46">
            <v>143218.34</v>
          </cell>
          <cell r="AO46">
            <v>216631.97</v>
          </cell>
          <cell r="AP46">
            <v>394304.36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</row>
        <row r="47">
          <cell r="A47" t="str">
            <v>Training</v>
          </cell>
          <cell r="B47">
            <v>4245.26</v>
          </cell>
          <cell r="C47">
            <v>2000</v>
          </cell>
          <cell r="D47">
            <v>7540.12</v>
          </cell>
          <cell r="E47">
            <v>4000</v>
          </cell>
          <cell r="F47">
            <v>19062.34</v>
          </cell>
          <cell r="G47">
            <v>16000</v>
          </cell>
          <cell r="I47">
            <v>1571.02</v>
          </cell>
          <cell r="J47">
            <v>6587.75</v>
          </cell>
          <cell r="K47">
            <v>9605.35</v>
          </cell>
          <cell r="L47">
            <v>14207.5</v>
          </cell>
          <cell r="M47">
            <v>32230.29</v>
          </cell>
          <cell r="N47">
            <v>55840</v>
          </cell>
          <cell r="P47">
            <v>1571.02</v>
          </cell>
          <cell r="Q47">
            <v>6587.75</v>
          </cell>
          <cell r="R47">
            <v>9605.35</v>
          </cell>
          <cell r="S47">
            <v>13407.5</v>
          </cell>
          <cell r="T47">
            <v>32099.84</v>
          </cell>
          <cell r="U47">
            <v>54540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>
            <v>1571.02</v>
          </cell>
          <cell r="AE47">
            <v>6587.75</v>
          </cell>
          <cell r="AF47">
            <v>9605.35</v>
          </cell>
          <cell r="AG47">
            <v>14207.5</v>
          </cell>
          <cell r="AH47">
            <v>37250.14</v>
          </cell>
          <cell r="AI47">
            <v>55840</v>
          </cell>
          <cell r="AK47">
            <v>5816.28</v>
          </cell>
          <cell r="AL47">
            <v>8587.75</v>
          </cell>
          <cell r="AM47">
            <v>17145.47</v>
          </cell>
          <cell r="AN47">
            <v>18207.5</v>
          </cell>
          <cell r="AO47">
            <v>56312.480000000003</v>
          </cell>
          <cell r="AP47">
            <v>71840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</row>
        <row r="48">
          <cell r="A48" t="str">
            <v>Outside Services</v>
          </cell>
          <cell r="B48">
            <v>178052.31</v>
          </cell>
          <cell r="C48">
            <v>125000</v>
          </cell>
          <cell r="D48">
            <v>567446.54</v>
          </cell>
          <cell r="E48">
            <v>250000</v>
          </cell>
          <cell r="F48">
            <v>1057869.58</v>
          </cell>
          <cell r="G48">
            <v>1180000</v>
          </cell>
          <cell r="I48">
            <v>608215.31999999995</v>
          </cell>
          <cell r="J48">
            <v>1358830.68</v>
          </cell>
          <cell r="K48">
            <v>1528133.04</v>
          </cell>
          <cell r="L48">
            <v>2722522.36</v>
          </cell>
          <cell r="M48">
            <v>7656832.1300000008</v>
          </cell>
          <cell r="N48">
            <v>11200524.989999998</v>
          </cell>
          <cell r="P48">
            <v>537644.32999999996</v>
          </cell>
          <cell r="Q48">
            <v>1309580.68</v>
          </cell>
          <cell r="R48">
            <v>1348552.65</v>
          </cell>
          <cell r="S48">
            <v>2624022.36</v>
          </cell>
          <cell r="T48">
            <v>7136923.2800000012</v>
          </cell>
          <cell r="U48">
            <v>10786524.989999998</v>
          </cell>
          <cell r="W48">
            <v>0</v>
          </cell>
          <cell r="X48">
            <v>6500</v>
          </cell>
          <cell r="Y48">
            <v>0</v>
          </cell>
          <cell r="Z48">
            <v>13000</v>
          </cell>
          <cell r="AA48">
            <v>2740.88</v>
          </cell>
          <cell r="AB48">
            <v>52000</v>
          </cell>
          <cell r="AD48">
            <v>608440.31999999995</v>
          </cell>
          <cell r="AE48">
            <v>1376330.68</v>
          </cell>
          <cell r="AF48">
            <v>1535307.54</v>
          </cell>
          <cell r="AG48">
            <v>2757522.36</v>
          </cell>
          <cell r="AH48">
            <v>7748461.2600000007</v>
          </cell>
          <cell r="AI48">
            <v>11343337.989999998</v>
          </cell>
          <cell r="AK48">
            <v>786492.63</v>
          </cell>
          <cell r="AL48">
            <v>1501330.68</v>
          </cell>
          <cell r="AM48">
            <v>2102754.08</v>
          </cell>
          <cell r="AN48">
            <v>3007522.36</v>
          </cell>
          <cell r="AO48">
            <v>8806330.8399999999</v>
          </cell>
          <cell r="AP48">
            <v>12523337.989999998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Y48">
            <v>0</v>
          </cell>
          <cell r="AZ48" t="str">
            <v>0</v>
          </cell>
          <cell r="BA48">
            <v>-243884.95</v>
          </cell>
          <cell r="BB48" t="str">
            <v>0</v>
          </cell>
          <cell r="BC48">
            <v>-1700034.6</v>
          </cell>
          <cell r="BD48" t="str">
            <v>0</v>
          </cell>
        </row>
      </sheetData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Kentucky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52072.857000000004</v>
          </cell>
          <cell r="C13">
            <v>43385.128080000039</v>
          </cell>
          <cell r="D13">
            <v>8314.1740000000009</v>
          </cell>
          <cell r="E13">
            <v>51699.302080000038</v>
          </cell>
          <cell r="F13">
            <v>34</v>
          </cell>
          <cell r="G13">
            <v>51733.302080000038</v>
          </cell>
          <cell r="H13">
            <v>0</v>
          </cell>
          <cell r="I13">
            <v>51733.302080000038</v>
          </cell>
          <cell r="J13">
            <v>0</v>
          </cell>
          <cell r="K13">
            <v>51733.302080000038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5728.6575199999997</v>
          </cell>
          <cell r="C16">
            <v>4207.9481799999994</v>
          </cell>
          <cell r="D16">
            <v>1375.4164299999998</v>
          </cell>
          <cell r="E16">
            <v>5583.3646099999987</v>
          </cell>
          <cell r="F16">
            <v>-364</v>
          </cell>
          <cell r="G16">
            <v>5219.3646099999987</v>
          </cell>
          <cell r="H16">
            <v>0</v>
          </cell>
          <cell r="I16">
            <v>5219.3646099999987</v>
          </cell>
          <cell r="J16">
            <v>0</v>
          </cell>
          <cell r="K16">
            <v>5219.3646099999987</v>
          </cell>
        </row>
        <row r="17">
          <cell r="A17" t="str">
            <v>Benefits</v>
          </cell>
          <cell r="B17">
            <v>2176.8899100000003</v>
          </cell>
          <cell r="C17">
            <v>1669.9001899999998</v>
          </cell>
          <cell r="D17">
            <v>522.65826000000027</v>
          </cell>
          <cell r="E17">
            <v>2192.55845</v>
          </cell>
          <cell r="F17">
            <v>-116</v>
          </cell>
          <cell r="G17">
            <v>2076.55845</v>
          </cell>
          <cell r="H17">
            <v>0</v>
          </cell>
          <cell r="I17">
            <v>2076.55845</v>
          </cell>
          <cell r="J17">
            <v>0</v>
          </cell>
          <cell r="K17">
            <v>2076.55845</v>
          </cell>
        </row>
        <row r="18">
          <cell r="A18" t="str">
            <v>Materials &amp; Supplies</v>
          </cell>
          <cell r="B18">
            <v>358.95240000000001</v>
          </cell>
          <cell r="C18">
            <v>317.78932000000003</v>
          </cell>
          <cell r="D18">
            <v>86.31340000000003</v>
          </cell>
          <cell r="E18">
            <v>404.10272000000009</v>
          </cell>
          <cell r="F18">
            <v>-5</v>
          </cell>
          <cell r="G18">
            <v>399.10272000000009</v>
          </cell>
          <cell r="H18">
            <v>0</v>
          </cell>
          <cell r="I18">
            <v>399.10272000000009</v>
          </cell>
          <cell r="J18">
            <v>0</v>
          </cell>
          <cell r="K18">
            <v>399.10272000000009</v>
          </cell>
        </row>
        <row r="19">
          <cell r="A19" t="str">
            <v>Vehicles &amp; Equip</v>
          </cell>
          <cell r="B19">
            <v>877.35799999999995</v>
          </cell>
          <cell r="C19">
            <v>621.28650000000005</v>
          </cell>
          <cell r="D19">
            <v>214.154</v>
          </cell>
          <cell r="E19">
            <v>835.44050000000004</v>
          </cell>
          <cell r="F19">
            <v>-16</v>
          </cell>
          <cell r="G19">
            <v>819.44050000000004</v>
          </cell>
          <cell r="H19">
            <v>0</v>
          </cell>
          <cell r="I19">
            <v>819.44050000000004</v>
          </cell>
          <cell r="J19">
            <v>0</v>
          </cell>
          <cell r="K19">
            <v>819.44050000000004</v>
          </cell>
        </row>
        <row r="20">
          <cell r="A20" t="str">
            <v>Print &amp; Postages</v>
          </cell>
          <cell r="B20">
            <v>27.919</v>
          </cell>
          <cell r="C20">
            <v>27.22729</v>
          </cell>
          <cell r="D20">
            <v>6.7530000000000001</v>
          </cell>
          <cell r="E20">
            <v>33.980289999999997</v>
          </cell>
          <cell r="F20">
            <v>-4</v>
          </cell>
          <cell r="G20">
            <v>29.980289999999997</v>
          </cell>
          <cell r="H20">
            <v>0</v>
          </cell>
          <cell r="I20">
            <v>29.980289999999997</v>
          </cell>
          <cell r="J20">
            <v>0</v>
          </cell>
          <cell r="K20">
            <v>29.980289999999997</v>
          </cell>
        </row>
        <row r="21">
          <cell r="A21" t="str">
            <v>Insurance</v>
          </cell>
          <cell r="B21">
            <v>452.52100000000002</v>
          </cell>
          <cell r="C21">
            <v>358.01918000000001</v>
          </cell>
          <cell r="D21">
            <v>55.113</v>
          </cell>
          <cell r="E21">
            <v>413.13218000000001</v>
          </cell>
          <cell r="F21">
            <v>42</v>
          </cell>
          <cell r="G21">
            <v>455.13218000000001</v>
          </cell>
          <cell r="H21">
            <v>0</v>
          </cell>
          <cell r="I21">
            <v>455.13218000000001</v>
          </cell>
          <cell r="J21">
            <v>0</v>
          </cell>
          <cell r="K21">
            <v>455.13218000000001</v>
          </cell>
        </row>
        <row r="22">
          <cell r="A22" t="str">
            <v>Marketing</v>
          </cell>
          <cell r="B22">
            <v>216.89</v>
          </cell>
          <cell r="C22">
            <v>168.25606999999999</v>
          </cell>
          <cell r="D22">
            <v>49.185000000000002</v>
          </cell>
          <cell r="E22">
            <v>217.44107</v>
          </cell>
          <cell r="F22">
            <v>2</v>
          </cell>
          <cell r="G22">
            <v>219.44107</v>
          </cell>
          <cell r="H22">
            <v>0</v>
          </cell>
          <cell r="I22">
            <v>219.44107</v>
          </cell>
          <cell r="J22">
            <v>0</v>
          </cell>
          <cell r="K22">
            <v>219.44107</v>
          </cell>
        </row>
        <row r="23">
          <cell r="A23" t="str">
            <v>Employee Welfare</v>
          </cell>
          <cell r="B23">
            <v>540.28300000000002</v>
          </cell>
          <cell r="C23">
            <v>384.36008000000004</v>
          </cell>
          <cell r="D23">
            <v>92.525000000000006</v>
          </cell>
          <cell r="E23">
            <v>476.88508000000002</v>
          </cell>
          <cell r="F23">
            <v>51</v>
          </cell>
          <cell r="G23">
            <v>527.88508000000002</v>
          </cell>
          <cell r="H23">
            <v>0</v>
          </cell>
          <cell r="I23">
            <v>527.88508000000002</v>
          </cell>
          <cell r="J23">
            <v>0</v>
          </cell>
          <cell r="K23">
            <v>527.88508000000002</v>
          </cell>
        </row>
        <row r="24">
          <cell r="A24" t="str">
            <v>Information Technologies</v>
          </cell>
          <cell r="B24">
            <v>41.848999999999997</v>
          </cell>
          <cell r="C24">
            <v>75.983519999999999</v>
          </cell>
          <cell r="D24">
            <v>1.26</v>
          </cell>
          <cell r="E24">
            <v>77.243520000000004</v>
          </cell>
          <cell r="F24">
            <v>-12</v>
          </cell>
          <cell r="G24">
            <v>65.243520000000004</v>
          </cell>
          <cell r="H24">
            <v>0</v>
          </cell>
          <cell r="I24">
            <v>65.243520000000004</v>
          </cell>
          <cell r="J24">
            <v>0</v>
          </cell>
          <cell r="K24">
            <v>65.243520000000004</v>
          </cell>
        </row>
        <row r="25">
          <cell r="A25" t="str">
            <v>Rent, Maint., &amp; Utilities</v>
          </cell>
          <cell r="B25">
            <v>575.577</v>
          </cell>
          <cell r="C25">
            <v>406.09413000000001</v>
          </cell>
          <cell r="D25">
            <v>145.37100000000001</v>
          </cell>
          <cell r="E25">
            <v>551.46513000000004</v>
          </cell>
          <cell r="F25">
            <v>-37</v>
          </cell>
          <cell r="G25">
            <v>514.46513000000004</v>
          </cell>
          <cell r="H25">
            <v>0</v>
          </cell>
          <cell r="I25">
            <v>514.46513000000004</v>
          </cell>
          <cell r="J25">
            <v>0</v>
          </cell>
          <cell r="K25">
            <v>514.46513000000004</v>
          </cell>
        </row>
        <row r="26">
          <cell r="A26" t="str">
            <v>Directors &amp; Shareholders &amp;PR</v>
          </cell>
          <cell r="B26">
            <v>0</v>
          </cell>
          <cell r="C26">
            <v>0.96174000000000004</v>
          </cell>
          <cell r="D26">
            <v>0</v>
          </cell>
          <cell r="E26">
            <v>0.96174000000000004</v>
          </cell>
          <cell r="F26">
            <v>-1</v>
          </cell>
          <cell r="G26">
            <v>-3.8259999999999961E-2</v>
          </cell>
          <cell r="H26">
            <v>0</v>
          </cell>
          <cell r="I26">
            <v>-3.8259999999999961E-2</v>
          </cell>
          <cell r="J26">
            <v>0</v>
          </cell>
          <cell r="K26">
            <v>-3.8259999999999961E-2</v>
          </cell>
        </row>
        <row r="27">
          <cell r="A27" t="str">
            <v>Telecom</v>
          </cell>
          <cell r="B27">
            <v>340.71403999999995</v>
          </cell>
          <cell r="C27">
            <v>239.80782000000002</v>
          </cell>
          <cell r="D27">
            <v>83.319009999999977</v>
          </cell>
          <cell r="E27">
            <v>323.12682999999998</v>
          </cell>
          <cell r="F27">
            <v>4</v>
          </cell>
          <cell r="G27">
            <v>327.12682999999998</v>
          </cell>
          <cell r="H27">
            <v>0</v>
          </cell>
          <cell r="I27">
            <v>327.12682999999998</v>
          </cell>
          <cell r="J27">
            <v>0</v>
          </cell>
          <cell r="K27">
            <v>327.12682999999998</v>
          </cell>
        </row>
        <row r="28">
          <cell r="A28" t="str">
            <v>Travel &amp; Entertainment</v>
          </cell>
          <cell r="B28">
            <v>246.99904000000001</v>
          </cell>
          <cell r="C28">
            <v>253.93360999999999</v>
          </cell>
          <cell r="D28">
            <v>59.560760000000009</v>
          </cell>
          <cell r="E28">
            <v>313.49437</v>
          </cell>
          <cell r="F28">
            <v>242</v>
          </cell>
          <cell r="G28">
            <v>555.49437</v>
          </cell>
          <cell r="H28">
            <v>0</v>
          </cell>
          <cell r="I28">
            <v>555.49437</v>
          </cell>
          <cell r="J28">
            <v>0</v>
          </cell>
          <cell r="K28">
            <v>555.49437</v>
          </cell>
        </row>
        <row r="29">
          <cell r="A29" t="str">
            <v>Dues &amp; Donations</v>
          </cell>
          <cell r="B29">
            <v>113.17100000000001</v>
          </cell>
          <cell r="C29">
            <v>69.529330000000002</v>
          </cell>
          <cell r="D29">
            <v>21.783999999999999</v>
          </cell>
          <cell r="E29">
            <v>91.313330000000008</v>
          </cell>
          <cell r="F29">
            <v>10</v>
          </cell>
          <cell r="G29">
            <v>101.31333000000001</v>
          </cell>
          <cell r="H29">
            <v>0</v>
          </cell>
          <cell r="I29">
            <v>101.31333000000001</v>
          </cell>
          <cell r="J29">
            <v>0</v>
          </cell>
          <cell r="K29">
            <v>101.31333000000001</v>
          </cell>
        </row>
        <row r="30">
          <cell r="A30" t="str">
            <v>Training</v>
          </cell>
          <cell r="B30">
            <v>58.865000000000002</v>
          </cell>
          <cell r="C30">
            <v>45.171030000000002</v>
          </cell>
          <cell r="D30">
            <v>14.71</v>
          </cell>
          <cell r="E30">
            <v>59.881030000000003</v>
          </cell>
          <cell r="F30">
            <v>-5</v>
          </cell>
          <cell r="G30">
            <v>54.881030000000003</v>
          </cell>
          <cell r="H30">
            <v>0</v>
          </cell>
          <cell r="I30">
            <v>54.881030000000003</v>
          </cell>
          <cell r="J30">
            <v>0</v>
          </cell>
          <cell r="K30">
            <v>54.881030000000003</v>
          </cell>
        </row>
        <row r="31">
          <cell r="A31" t="str">
            <v>Outside Services</v>
          </cell>
          <cell r="B31">
            <v>1659.569</v>
          </cell>
          <cell r="C31">
            <v>1380.0916299999999</v>
          </cell>
          <cell r="D31">
            <v>414.12799999999999</v>
          </cell>
          <cell r="E31">
            <v>1794.2196299999998</v>
          </cell>
          <cell r="F31">
            <v>183</v>
          </cell>
          <cell r="G31">
            <v>1977.2196299999998</v>
          </cell>
          <cell r="H31">
            <v>0</v>
          </cell>
          <cell r="I31">
            <v>1977.2196299999998</v>
          </cell>
          <cell r="J31">
            <v>0</v>
          </cell>
          <cell r="K31">
            <v>1977.2196299999998</v>
          </cell>
        </row>
        <row r="32">
          <cell r="A32" t="str">
            <v>Provision for Bad Debt</v>
          </cell>
          <cell r="B32">
            <v>1389.11625</v>
          </cell>
          <cell r="C32">
            <v>1113.8510000000001</v>
          </cell>
          <cell r="D32">
            <v>117.49575</v>
          </cell>
          <cell r="E32">
            <v>1231.3467500000002</v>
          </cell>
          <cell r="F32">
            <v>0</v>
          </cell>
          <cell r="G32">
            <v>1231.3467500000002</v>
          </cell>
          <cell r="H32">
            <v>0</v>
          </cell>
          <cell r="I32">
            <v>1231.3467500000002</v>
          </cell>
          <cell r="J32">
            <v>0</v>
          </cell>
          <cell r="K32">
            <v>1231.3467500000002</v>
          </cell>
        </row>
        <row r="33">
          <cell r="A33" t="str">
            <v>Miscellaneous</v>
          </cell>
          <cell r="B33">
            <v>110.548</v>
          </cell>
          <cell r="C33">
            <v>60.207430000000002</v>
          </cell>
          <cell r="D33">
            <v>16.966999999999999</v>
          </cell>
          <cell r="E33">
            <v>77.174430000000001</v>
          </cell>
          <cell r="F33">
            <v>-77</v>
          </cell>
          <cell r="G33">
            <v>0.17443000000000097</v>
          </cell>
          <cell r="H33">
            <v>0</v>
          </cell>
          <cell r="I33">
            <v>0.17443000000000097</v>
          </cell>
          <cell r="J33">
            <v>0</v>
          </cell>
          <cell r="K33">
            <v>0.17443000000000097</v>
          </cell>
        </row>
        <row r="34">
          <cell r="A34" t="str">
            <v>Expense Billings</v>
          </cell>
          <cell r="B34">
            <v>4139.433</v>
          </cell>
          <cell r="C34">
            <v>2962.9230600000001</v>
          </cell>
          <cell r="D34">
            <v>997.89300000000003</v>
          </cell>
          <cell r="E34">
            <v>3960.8160600000001</v>
          </cell>
          <cell r="F34">
            <v>-10</v>
          </cell>
          <cell r="G34">
            <v>3950.8160600000001</v>
          </cell>
          <cell r="H34">
            <v>0</v>
          </cell>
          <cell r="I34">
            <v>3950.8160600000001</v>
          </cell>
          <cell r="J34">
            <v>0</v>
          </cell>
          <cell r="K34">
            <v>3950.8160600000001</v>
          </cell>
        </row>
        <row r="35">
          <cell r="A35" t="str">
            <v xml:space="preserve">                            Total O&amp;M Expense</v>
          </cell>
          <cell r="B35">
            <v>19055.312160000001</v>
          </cell>
          <cell r="C35">
            <v>14363.341110000001</v>
          </cell>
          <cell r="D35">
            <v>4274.6066100000007</v>
          </cell>
          <cell r="E35">
            <v>18637.947720000004</v>
          </cell>
          <cell r="F35">
            <v>-113</v>
          </cell>
          <cell r="G35">
            <v>18524.94772</v>
          </cell>
          <cell r="H35">
            <v>0</v>
          </cell>
          <cell r="I35">
            <v>18524.94772</v>
          </cell>
          <cell r="J35">
            <v>0</v>
          </cell>
          <cell r="K35">
            <v>18524.94772</v>
          </cell>
        </row>
        <row r="37">
          <cell r="A37" t="str">
            <v>Depreciation and Amortization</v>
          </cell>
          <cell r="B37">
            <v>11368</v>
          </cell>
          <cell r="C37">
            <v>8706.4293899999993</v>
          </cell>
          <cell r="D37">
            <v>2877</v>
          </cell>
          <cell r="E37">
            <v>11583.429389999999</v>
          </cell>
          <cell r="F37">
            <v>-101</v>
          </cell>
          <cell r="G37">
            <v>11482.429389999999</v>
          </cell>
          <cell r="H37">
            <v>0</v>
          </cell>
          <cell r="I37">
            <v>11482.429389999999</v>
          </cell>
          <cell r="J37">
            <v>0</v>
          </cell>
          <cell r="K37">
            <v>11482.429389999999</v>
          </cell>
        </row>
        <row r="38">
          <cell r="A38" t="str">
            <v>Total Taxes - Other Than Income Taxes</v>
          </cell>
          <cell r="B38">
            <v>3056.3040000000001</v>
          </cell>
          <cell r="C38">
            <v>2453.24244</v>
          </cell>
          <cell r="D38">
            <v>803.976</v>
          </cell>
          <cell r="E38">
            <v>3257.2184400000001</v>
          </cell>
          <cell r="F38">
            <v>-201</v>
          </cell>
          <cell r="G38">
            <v>3056.2184400000001</v>
          </cell>
          <cell r="H38">
            <v>0</v>
          </cell>
          <cell r="I38">
            <v>3056.2184400000001</v>
          </cell>
          <cell r="J38">
            <v>0</v>
          </cell>
          <cell r="K38">
            <v>3056.2184400000001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-5422.7</v>
          </cell>
          <cell r="C40">
            <v>-3996.2507299999993</v>
          </cell>
          <cell r="D40">
            <v>-1373.3</v>
          </cell>
          <cell r="E40">
            <v>-5369.550729999999</v>
          </cell>
          <cell r="F40">
            <v>52</v>
          </cell>
          <cell r="G40">
            <v>-5317.550729999999</v>
          </cell>
          <cell r="H40">
            <v>0</v>
          </cell>
          <cell r="I40">
            <v>-5317.550729999999</v>
          </cell>
          <cell r="J40">
            <v>0</v>
          </cell>
          <cell r="K40">
            <v>-5317.550729999999</v>
          </cell>
        </row>
        <row r="41">
          <cell r="A41" t="str">
            <v xml:space="preserve">   Other Misc. Income (Expense)</v>
          </cell>
          <cell r="B41">
            <v>669.04</v>
          </cell>
          <cell r="C41">
            <v>447.03491999999994</v>
          </cell>
          <cell r="D41">
            <v>198.26</v>
          </cell>
          <cell r="E41">
            <v>645.29491999999993</v>
          </cell>
          <cell r="F41">
            <v>380</v>
          </cell>
          <cell r="G41">
            <v>1025.2949199999998</v>
          </cell>
          <cell r="H41">
            <v>0</v>
          </cell>
          <cell r="I41">
            <v>1025.2949199999998</v>
          </cell>
          <cell r="J41">
            <v>0</v>
          </cell>
          <cell r="K41">
            <v>1025.2949199999998</v>
          </cell>
        </row>
        <row r="43">
          <cell r="A43" t="str">
            <v>Income (Loss) Before Income Taxes</v>
          </cell>
          <cell r="B43">
            <v>13839.580840000002</v>
          </cell>
          <cell r="C43">
            <v>14312.899330000038</v>
          </cell>
          <cell r="D43">
            <v>-816.4486099999998</v>
          </cell>
          <cell r="E43">
            <v>13496.450720000039</v>
          </cell>
          <cell r="F43">
            <v>881</v>
          </cell>
          <cell r="G43">
            <v>14377.450720000044</v>
          </cell>
          <cell r="H43">
            <v>0</v>
          </cell>
          <cell r="I43">
            <v>14377.450720000044</v>
          </cell>
          <cell r="J43">
            <v>0</v>
          </cell>
          <cell r="K43">
            <v>14377.450720000044</v>
          </cell>
        </row>
        <row r="44">
          <cell r="A44" t="str">
            <v>Provision (Benefit) for Income Taxes</v>
          </cell>
          <cell r="B44">
            <v>5369.7574699999996</v>
          </cell>
          <cell r="C44">
            <v>5441.14</v>
          </cell>
          <cell r="D44">
            <v>-316.7820200000005</v>
          </cell>
          <cell r="E44">
            <v>5124.3579799999998</v>
          </cell>
          <cell r="F44">
            <v>284.43898086401623</v>
          </cell>
          <cell r="G44">
            <v>5408.796960864016</v>
          </cell>
          <cell r="H44">
            <v>0</v>
          </cell>
          <cell r="I44">
            <v>5408.796960864016</v>
          </cell>
          <cell r="J44">
            <v>0</v>
          </cell>
          <cell r="K44">
            <v>5408.796960864016</v>
          </cell>
        </row>
        <row r="45">
          <cell r="A45" t="str">
            <v xml:space="preserve">                         Net Income (Loss)</v>
          </cell>
          <cell r="B45">
            <v>8469.8233700000019</v>
          </cell>
          <cell r="C45">
            <v>8871.7593300000372</v>
          </cell>
          <cell r="D45">
            <v>-499.6665899999993</v>
          </cell>
          <cell r="E45">
            <v>8372.0927400000382</v>
          </cell>
          <cell r="F45">
            <v>596.56101913598377</v>
          </cell>
          <cell r="G45">
            <v>8968.6537591360284</v>
          </cell>
          <cell r="H45">
            <v>0</v>
          </cell>
          <cell r="I45">
            <v>8968.6537591360284</v>
          </cell>
          <cell r="J45">
            <v>0</v>
          </cell>
          <cell r="K45">
            <v>8968.6537591360284</v>
          </cell>
        </row>
        <row r="47">
          <cell r="A47" t="str">
            <v>Tax rate</v>
          </cell>
          <cell r="B47">
            <v>0.38800000752045888</v>
          </cell>
          <cell r="C47">
            <v>0.38015638023774079</v>
          </cell>
          <cell r="D47">
            <v>0.38799995017445199</v>
          </cell>
          <cell r="E47">
            <v>0.3796818946188828</v>
          </cell>
          <cell r="F47">
            <v>0.37619999999999998</v>
          </cell>
          <cell r="G47">
            <v>0.37619999999999998</v>
          </cell>
          <cell r="H47">
            <v>0.37619999999999998</v>
          </cell>
          <cell r="I47">
            <v>0.37619999999999998</v>
          </cell>
          <cell r="J47">
            <v>0.37619999999999998</v>
          </cell>
          <cell r="K47">
            <v>0.37619999999999998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Louisiana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107336.07799999999</v>
          </cell>
          <cell r="C13">
            <v>78793.435339999982</v>
          </cell>
          <cell r="D13">
            <v>19445.901999999998</v>
          </cell>
          <cell r="E13">
            <v>98239.337339999984</v>
          </cell>
          <cell r="F13">
            <v>-352</v>
          </cell>
          <cell r="G13">
            <v>97887.337339999984</v>
          </cell>
          <cell r="H13">
            <v>0</v>
          </cell>
          <cell r="I13">
            <v>97887.337339999984</v>
          </cell>
          <cell r="J13">
            <v>3878</v>
          </cell>
          <cell r="K13">
            <v>101765.33733999998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11373.157270000002</v>
          </cell>
          <cell r="C16">
            <v>8621.4605700000011</v>
          </cell>
          <cell r="D16">
            <v>2569.7344299999995</v>
          </cell>
          <cell r="E16">
            <v>11191.195</v>
          </cell>
          <cell r="F16">
            <v>-296</v>
          </cell>
          <cell r="G16">
            <v>10895.195</v>
          </cell>
          <cell r="H16">
            <v>0</v>
          </cell>
          <cell r="I16">
            <v>10895.195</v>
          </cell>
          <cell r="J16">
            <v>0</v>
          </cell>
          <cell r="K16">
            <v>10895.195</v>
          </cell>
        </row>
        <row r="17">
          <cell r="A17" t="str">
            <v>Benefits</v>
          </cell>
          <cell r="B17">
            <v>3855.5002400000003</v>
          </cell>
          <cell r="C17">
            <v>2801.4396699999998</v>
          </cell>
          <cell r="D17">
            <v>871.13994000000037</v>
          </cell>
          <cell r="E17">
            <v>3672.5796100000002</v>
          </cell>
          <cell r="F17">
            <v>-48</v>
          </cell>
          <cell r="G17">
            <v>3624.5796100000002</v>
          </cell>
          <cell r="H17">
            <v>0</v>
          </cell>
          <cell r="I17">
            <v>3624.5796100000002</v>
          </cell>
          <cell r="J17">
            <v>0</v>
          </cell>
          <cell r="K17">
            <v>3624.5796100000002</v>
          </cell>
        </row>
        <row r="18">
          <cell r="A18" t="str">
            <v>Materials &amp; Supplies</v>
          </cell>
          <cell r="B18">
            <v>870.32640000000004</v>
          </cell>
          <cell r="C18">
            <v>590.43366000000003</v>
          </cell>
          <cell r="D18">
            <v>190.45783999999998</v>
          </cell>
          <cell r="E18">
            <v>780.89149999999995</v>
          </cell>
          <cell r="F18">
            <v>8.1085000000000491</v>
          </cell>
          <cell r="G18">
            <v>789</v>
          </cell>
          <cell r="H18">
            <v>0</v>
          </cell>
          <cell r="I18">
            <v>789</v>
          </cell>
          <cell r="J18">
            <v>0</v>
          </cell>
          <cell r="K18">
            <v>789</v>
          </cell>
        </row>
        <row r="19">
          <cell r="A19" t="str">
            <v>Vehicles &amp; Equip</v>
          </cell>
          <cell r="B19">
            <v>1795.67</v>
          </cell>
          <cell r="C19">
            <v>1284.52945</v>
          </cell>
          <cell r="D19">
            <v>422.90499999999997</v>
          </cell>
          <cell r="E19">
            <v>1707.43445</v>
          </cell>
          <cell r="F19">
            <v>14.56555000000003</v>
          </cell>
          <cell r="G19">
            <v>1722</v>
          </cell>
          <cell r="H19">
            <v>0</v>
          </cell>
          <cell r="I19">
            <v>1722</v>
          </cell>
          <cell r="J19">
            <v>0</v>
          </cell>
          <cell r="K19">
            <v>1722</v>
          </cell>
        </row>
        <row r="20">
          <cell r="A20" t="str">
            <v>Print &amp; Postages</v>
          </cell>
          <cell r="B20">
            <v>39.08</v>
          </cell>
          <cell r="C20">
            <v>32.447560000000003</v>
          </cell>
          <cell r="D20">
            <v>9.577</v>
          </cell>
          <cell r="E20">
            <v>42.024560000000001</v>
          </cell>
          <cell r="F20">
            <v>-2.4560000000001025E-2</v>
          </cell>
          <cell r="G20">
            <v>42</v>
          </cell>
          <cell r="H20">
            <v>0</v>
          </cell>
          <cell r="I20">
            <v>42</v>
          </cell>
          <cell r="J20">
            <v>0</v>
          </cell>
          <cell r="K20">
            <v>42</v>
          </cell>
        </row>
        <row r="21">
          <cell r="A21" t="str">
            <v>Insurance</v>
          </cell>
          <cell r="B21">
            <v>1042.9770000000001</v>
          </cell>
          <cell r="C21">
            <v>741.02589</v>
          </cell>
          <cell r="D21">
            <v>134.74299999999999</v>
          </cell>
          <cell r="E21">
            <v>875.76889000000006</v>
          </cell>
          <cell r="F21">
            <v>89.231109999999944</v>
          </cell>
          <cell r="G21">
            <v>965</v>
          </cell>
          <cell r="H21">
            <v>0</v>
          </cell>
          <cell r="I21">
            <v>965</v>
          </cell>
          <cell r="J21">
            <v>0</v>
          </cell>
          <cell r="K21">
            <v>965</v>
          </cell>
        </row>
        <row r="22">
          <cell r="A22" t="str">
            <v>Marketing</v>
          </cell>
          <cell r="B22">
            <v>494.04</v>
          </cell>
          <cell r="C22">
            <v>270.13094000000001</v>
          </cell>
          <cell r="D22">
            <v>87.36</v>
          </cell>
          <cell r="E22">
            <v>357.49094000000002</v>
          </cell>
          <cell r="F22">
            <v>4.5090599999999768</v>
          </cell>
          <cell r="G22">
            <v>362</v>
          </cell>
          <cell r="H22">
            <v>0</v>
          </cell>
          <cell r="I22">
            <v>362</v>
          </cell>
          <cell r="J22">
            <v>0</v>
          </cell>
          <cell r="K22">
            <v>362</v>
          </cell>
        </row>
        <row r="23">
          <cell r="A23" t="str">
            <v>Employee Welfare</v>
          </cell>
          <cell r="B23">
            <v>1032.83</v>
          </cell>
          <cell r="C23">
            <v>823.09710999999993</v>
          </cell>
          <cell r="D23">
            <v>185.565</v>
          </cell>
          <cell r="E23">
            <v>1008.66211</v>
          </cell>
          <cell r="F23">
            <v>36.337890000000016</v>
          </cell>
          <cell r="G23">
            <v>1045</v>
          </cell>
          <cell r="H23">
            <v>0</v>
          </cell>
          <cell r="I23">
            <v>1045</v>
          </cell>
          <cell r="J23">
            <v>0</v>
          </cell>
          <cell r="K23">
            <v>1045</v>
          </cell>
        </row>
        <row r="24">
          <cell r="A24" t="str">
            <v>Information Technologies</v>
          </cell>
          <cell r="B24">
            <v>321.2</v>
          </cell>
          <cell r="C24">
            <v>243.83473999999998</v>
          </cell>
          <cell r="D24">
            <v>56.424999999999997</v>
          </cell>
          <cell r="E24">
            <v>300.25973999999997</v>
          </cell>
          <cell r="F24">
            <v>-0.25973999999996522</v>
          </cell>
          <cell r="G24">
            <v>300</v>
          </cell>
          <cell r="H24">
            <v>0</v>
          </cell>
          <cell r="I24">
            <v>300</v>
          </cell>
          <cell r="J24">
            <v>0</v>
          </cell>
          <cell r="K24">
            <v>300</v>
          </cell>
        </row>
        <row r="25">
          <cell r="A25" t="str">
            <v>Rent, Maint., &amp; Utilities</v>
          </cell>
          <cell r="B25">
            <v>923.67600000000004</v>
          </cell>
          <cell r="C25">
            <v>651.32027000000005</v>
          </cell>
          <cell r="D25">
            <v>217.11500000000001</v>
          </cell>
          <cell r="E25">
            <v>868.43527000000006</v>
          </cell>
          <cell r="F25">
            <v>23.56472999999994</v>
          </cell>
          <cell r="G25">
            <v>892</v>
          </cell>
          <cell r="H25">
            <v>0</v>
          </cell>
          <cell r="I25">
            <v>892</v>
          </cell>
          <cell r="J25">
            <v>0</v>
          </cell>
          <cell r="K25">
            <v>892</v>
          </cell>
        </row>
        <row r="26">
          <cell r="A26" t="str">
            <v>Directors &amp; Shareholders &amp;PR</v>
          </cell>
          <cell r="B26">
            <v>0</v>
          </cell>
          <cell r="C26">
            <v>4.1048299999999998</v>
          </cell>
          <cell r="D26">
            <v>0</v>
          </cell>
          <cell r="E26">
            <v>4.1048299999999998</v>
          </cell>
          <cell r="F26">
            <v>0</v>
          </cell>
          <cell r="G26">
            <v>4.1048299999999998</v>
          </cell>
          <cell r="H26">
            <v>0</v>
          </cell>
          <cell r="I26">
            <v>4.1048299999999998</v>
          </cell>
          <cell r="J26">
            <v>0</v>
          </cell>
          <cell r="K26">
            <v>4.1048299999999998</v>
          </cell>
        </row>
        <row r="27">
          <cell r="A27" t="str">
            <v>Telecom</v>
          </cell>
          <cell r="B27">
            <v>832.48099999999999</v>
          </cell>
          <cell r="C27">
            <v>436.82128999999998</v>
          </cell>
          <cell r="D27">
            <v>187.03299999999999</v>
          </cell>
          <cell r="E27">
            <v>623.85428999999999</v>
          </cell>
          <cell r="F27">
            <v>-111</v>
          </cell>
          <cell r="G27">
            <v>512.85428999999999</v>
          </cell>
          <cell r="H27">
            <v>0</v>
          </cell>
          <cell r="I27">
            <v>512.85428999999999</v>
          </cell>
          <cell r="J27">
            <v>0</v>
          </cell>
          <cell r="K27">
            <v>512.85428999999999</v>
          </cell>
        </row>
        <row r="28">
          <cell r="A28" t="str">
            <v>Travel &amp; Entertainment</v>
          </cell>
          <cell r="B28">
            <v>531.50900000000001</v>
          </cell>
          <cell r="C28">
            <v>305.6019</v>
          </cell>
          <cell r="D28">
            <v>150.10499999999999</v>
          </cell>
          <cell r="E28">
            <v>455.70690000000002</v>
          </cell>
          <cell r="F28">
            <v>10.293099999999981</v>
          </cell>
          <cell r="G28">
            <v>466</v>
          </cell>
          <cell r="H28">
            <v>0</v>
          </cell>
          <cell r="I28">
            <v>466</v>
          </cell>
          <cell r="J28">
            <v>0</v>
          </cell>
          <cell r="K28">
            <v>466</v>
          </cell>
        </row>
        <row r="29">
          <cell r="A29" t="str">
            <v>Dues &amp; Donations</v>
          </cell>
          <cell r="B29">
            <v>180.55799999999999</v>
          </cell>
          <cell r="C29">
            <v>124.2752</v>
          </cell>
          <cell r="D29">
            <v>39.094999999999999</v>
          </cell>
          <cell r="E29">
            <v>163.37020000000001</v>
          </cell>
          <cell r="F29">
            <v>-8.3702000000000112</v>
          </cell>
          <cell r="G29">
            <v>155</v>
          </cell>
          <cell r="H29">
            <v>0</v>
          </cell>
          <cell r="I29">
            <v>155</v>
          </cell>
          <cell r="J29">
            <v>0</v>
          </cell>
          <cell r="K29">
            <v>155</v>
          </cell>
        </row>
        <row r="30">
          <cell r="A30" t="str">
            <v>Training</v>
          </cell>
          <cell r="B30">
            <v>122.4</v>
          </cell>
          <cell r="C30">
            <v>50.298439999999999</v>
          </cell>
          <cell r="D30">
            <v>30.6</v>
          </cell>
          <cell r="E30">
            <v>80.898439999999994</v>
          </cell>
          <cell r="F30">
            <v>7.1015600000000063</v>
          </cell>
          <cell r="G30">
            <v>88</v>
          </cell>
          <cell r="H30">
            <v>0</v>
          </cell>
          <cell r="I30">
            <v>88</v>
          </cell>
          <cell r="J30">
            <v>0</v>
          </cell>
          <cell r="K30">
            <v>88</v>
          </cell>
        </row>
        <row r="31">
          <cell r="A31" t="str">
            <v>Outside Services</v>
          </cell>
          <cell r="B31">
            <v>4549.5770000000002</v>
          </cell>
          <cell r="C31">
            <v>3813.78629</v>
          </cell>
          <cell r="D31">
            <v>1129.69775</v>
          </cell>
          <cell r="E31">
            <v>4943.4840400000003</v>
          </cell>
          <cell r="F31">
            <v>-35.484040000000277</v>
          </cell>
          <cell r="G31">
            <v>4908</v>
          </cell>
          <cell r="H31">
            <v>0</v>
          </cell>
          <cell r="I31">
            <v>4908</v>
          </cell>
          <cell r="J31">
            <v>0</v>
          </cell>
          <cell r="K31">
            <v>4908</v>
          </cell>
        </row>
        <row r="32">
          <cell r="A32" t="str">
            <v>Provision for Bad Debt</v>
          </cell>
          <cell r="B32">
            <v>2042.1774499999999</v>
          </cell>
          <cell r="C32">
            <v>1419.8140000000001</v>
          </cell>
          <cell r="D32">
            <v>284.72710999999987</v>
          </cell>
          <cell r="E32">
            <v>1704.5411099999999</v>
          </cell>
          <cell r="F32">
            <v>59.45889000000011</v>
          </cell>
          <cell r="G32">
            <v>1764</v>
          </cell>
          <cell r="H32">
            <v>0</v>
          </cell>
          <cell r="I32">
            <v>1764</v>
          </cell>
          <cell r="J32">
            <v>0</v>
          </cell>
          <cell r="K32">
            <v>1764</v>
          </cell>
        </row>
        <row r="33">
          <cell r="A33" t="str">
            <v>Miscellaneous</v>
          </cell>
          <cell r="B33">
            <v>373.13648999999998</v>
          </cell>
          <cell r="C33">
            <v>235.28192000000001</v>
          </cell>
          <cell r="D33">
            <v>73.260000000000005</v>
          </cell>
          <cell r="E33">
            <v>308.54192</v>
          </cell>
          <cell r="F33">
            <v>-12.541920000000005</v>
          </cell>
          <cell r="G33">
            <v>296</v>
          </cell>
          <cell r="H33">
            <v>0</v>
          </cell>
          <cell r="I33">
            <v>296</v>
          </cell>
          <cell r="J33">
            <v>0</v>
          </cell>
          <cell r="K33">
            <v>296</v>
          </cell>
        </row>
        <row r="34">
          <cell r="A34" t="str">
            <v>Expense Billings</v>
          </cell>
          <cell r="B34">
            <v>8387.7109999999993</v>
          </cell>
          <cell r="C34">
            <v>5804.6296900000007</v>
          </cell>
          <cell r="D34">
            <v>2022.124</v>
          </cell>
          <cell r="E34">
            <v>7826.7536900000005</v>
          </cell>
          <cell r="F34">
            <v>560</v>
          </cell>
          <cell r="G34">
            <v>8386.7536900000014</v>
          </cell>
          <cell r="H34">
            <v>0</v>
          </cell>
          <cell r="I34">
            <v>8386.7536900000014</v>
          </cell>
          <cell r="J34">
            <v>0</v>
          </cell>
          <cell r="K34">
            <v>8386.7536900000014</v>
          </cell>
        </row>
        <row r="35">
          <cell r="A35" t="str">
            <v xml:space="preserve">                            Total O&amp;M Expense</v>
          </cell>
          <cell r="B35">
            <v>38768.006850000005</v>
          </cell>
          <cell r="C35">
            <v>28254.333420000006</v>
          </cell>
          <cell r="D35">
            <v>8661.6640700000007</v>
          </cell>
          <cell r="E35">
            <v>36915.997490000009</v>
          </cell>
          <cell r="F35">
            <v>301.48992999999979</v>
          </cell>
          <cell r="G35">
            <v>37217.487420000005</v>
          </cell>
          <cell r="H35">
            <v>0</v>
          </cell>
          <cell r="I35">
            <v>37217.487420000005</v>
          </cell>
          <cell r="J35">
            <v>0</v>
          </cell>
          <cell r="K35">
            <v>37217.487420000005</v>
          </cell>
        </row>
        <row r="37">
          <cell r="A37" t="str">
            <v>Depreciation and Amortization</v>
          </cell>
          <cell r="B37">
            <v>21678.411</v>
          </cell>
          <cell r="C37">
            <v>16401.340830000001</v>
          </cell>
          <cell r="D37">
            <v>6030.3059999999996</v>
          </cell>
          <cell r="E37">
            <v>22431.646830000002</v>
          </cell>
          <cell r="F37">
            <v>-311</v>
          </cell>
          <cell r="G37">
            <v>22120.646830000002</v>
          </cell>
          <cell r="H37">
            <v>0</v>
          </cell>
          <cell r="I37">
            <v>22120.646830000002</v>
          </cell>
          <cell r="J37">
            <v>0</v>
          </cell>
          <cell r="K37">
            <v>22120.646830000002</v>
          </cell>
        </row>
        <row r="38">
          <cell r="A38" t="str">
            <v>Total Taxes - Other Than Income Taxes</v>
          </cell>
          <cell r="B38">
            <v>9384.8780000000006</v>
          </cell>
          <cell r="C38">
            <v>7196.5352200000007</v>
          </cell>
          <cell r="D38">
            <v>2308.2460000000001</v>
          </cell>
          <cell r="E38">
            <v>9504.7812200000008</v>
          </cell>
          <cell r="F38">
            <v>-2</v>
          </cell>
          <cell r="G38">
            <v>9502.7812200000008</v>
          </cell>
          <cell r="H38">
            <v>0</v>
          </cell>
          <cell r="I38">
            <v>9502.7812200000008</v>
          </cell>
          <cell r="J38">
            <v>0</v>
          </cell>
          <cell r="K38">
            <v>9502.7812200000008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-15892.4</v>
          </cell>
          <cell r="C40">
            <v>-11588.121379999999</v>
          </cell>
          <cell r="D40">
            <v>-4018.9</v>
          </cell>
          <cell r="E40">
            <v>-15607.021379999998</v>
          </cell>
          <cell r="F40">
            <v>0</v>
          </cell>
          <cell r="G40">
            <v>-15607.021379999998</v>
          </cell>
          <cell r="H40">
            <v>0</v>
          </cell>
          <cell r="I40">
            <v>-15607.021379999998</v>
          </cell>
          <cell r="J40">
            <v>0</v>
          </cell>
          <cell r="K40">
            <v>-15607.021379999998</v>
          </cell>
        </row>
        <row r="41">
          <cell r="A41" t="str">
            <v xml:space="preserve">   Other Misc. Income (Expense)</v>
          </cell>
          <cell r="B41">
            <v>-551.6</v>
          </cell>
          <cell r="C41">
            <v>-439.52251000000001</v>
          </cell>
          <cell r="D41">
            <v>-90.641999999999996</v>
          </cell>
          <cell r="E41">
            <v>-530.16451000000006</v>
          </cell>
          <cell r="F41">
            <v>3</v>
          </cell>
          <cell r="G41">
            <v>-527.16451000000006</v>
          </cell>
          <cell r="H41">
            <v>0</v>
          </cell>
          <cell r="I41">
            <v>-527.16451000000006</v>
          </cell>
          <cell r="J41">
            <v>0</v>
          </cell>
          <cell r="K41">
            <v>-527.16451000000006</v>
          </cell>
        </row>
        <row r="43">
          <cell r="A43" t="str">
            <v>Income (Loss) Before Income Taxes</v>
          </cell>
          <cell r="B43">
            <v>21060.782149999985</v>
          </cell>
          <cell r="C43">
            <v>14913.58197999997</v>
          </cell>
          <cell r="D43">
            <v>-1663.8560700000023</v>
          </cell>
          <cell r="E43">
            <v>13249.725909999968</v>
          </cell>
          <cell r="F43">
            <v>-337.48992999999973</v>
          </cell>
          <cell r="G43">
            <v>12912.235979999981</v>
          </cell>
          <cell r="H43">
            <v>0</v>
          </cell>
          <cell r="I43">
            <v>12912.235979999981</v>
          </cell>
          <cell r="J43">
            <v>3878</v>
          </cell>
          <cell r="K43">
            <v>16790.235979999983</v>
          </cell>
        </row>
        <row r="44">
          <cell r="A44" t="str">
            <v>Provision (Benefit) for Income Taxes</v>
          </cell>
          <cell r="B44">
            <v>8641.2389899999998</v>
          </cell>
          <cell r="C44">
            <v>6225.85</v>
          </cell>
          <cell r="D44">
            <v>-682.68011999999919</v>
          </cell>
          <cell r="E44">
            <v>5543.1698800000013</v>
          </cell>
          <cell r="F44">
            <v>-227.2023270340087</v>
          </cell>
          <cell r="G44">
            <v>5315.9675529659926</v>
          </cell>
          <cell r="H44">
            <v>0</v>
          </cell>
          <cell r="I44">
            <v>5315.9675529659926</v>
          </cell>
          <cell r="J44">
            <v>1596.5726</v>
          </cell>
          <cell r="K44">
            <v>6912.5401529659921</v>
          </cell>
        </row>
        <row r="45">
          <cell r="A45" t="str">
            <v xml:space="preserve">                         Net Income (Loss)</v>
          </cell>
          <cell r="B45">
            <v>12419.543159999985</v>
          </cell>
          <cell r="C45">
            <v>8687.7319799999696</v>
          </cell>
          <cell r="D45">
            <v>-981.17595000000313</v>
          </cell>
          <cell r="E45">
            <v>7706.5560299999661</v>
          </cell>
          <cell r="F45">
            <v>-110.28760296599103</v>
          </cell>
          <cell r="G45">
            <v>7596.2684270339887</v>
          </cell>
          <cell r="H45">
            <v>0</v>
          </cell>
          <cell r="I45">
            <v>7596.2684270339887</v>
          </cell>
          <cell r="J45">
            <v>2281.4274</v>
          </cell>
          <cell r="K45">
            <v>9877.695827033991</v>
          </cell>
        </row>
        <row r="47">
          <cell r="A47" t="str">
            <v>Tax rate</v>
          </cell>
          <cell r="B47">
            <v>0.41030000350675516</v>
          </cell>
          <cell r="C47">
            <v>0.41746174784496765</v>
          </cell>
          <cell r="D47">
            <v>0.41029998466153278</v>
          </cell>
          <cell r="E47">
            <v>0.41836109800704657</v>
          </cell>
          <cell r="F47">
            <v>0.41170000000000001</v>
          </cell>
          <cell r="G47">
            <v>0.41170000000000001</v>
          </cell>
          <cell r="H47">
            <v>0.41170000000000001</v>
          </cell>
          <cell r="I47">
            <v>0.41170000000000001</v>
          </cell>
          <cell r="J47">
            <v>0.41170000000000001</v>
          </cell>
          <cell r="K47">
            <v>0.41169999999999995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dStates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116432.33847999999</v>
          </cell>
          <cell r="C13">
            <v>94146.192729999995</v>
          </cell>
          <cell r="D13">
            <v>15646.400699999987</v>
          </cell>
          <cell r="E13">
            <v>109792.59342999998</v>
          </cell>
          <cell r="F13">
            <v>-235</v>
          </cell>
          <cell r="G13">
            <v>109557.59342999998</v>
          </cell>
          <cell r="H13">
            <v>0</v>
          </cell>
          <cell r="I13">
            <v>109557.59342999998</v>
          </cell>
          <cell r="J13">
            <v>0</v>
          </cell>
          <cell r="K13">
            <v>109557.59342999998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10856.127710000001</v>
          </cell>
          <cell r="C16">
            <v>7753.0802000000003</v>
          </cell>
          <cell r="D16">
            <v>2710.4140000000002</v>
          </cell>
          <cell r="E16">
            <v>10463.494200000001</v>
          </cell>
          <cell r="F16">
            <v>-442</v>
          </cell>
          <cell r="G16">
            <v>10021.494200000001</v>
          </cell>
          <cell r="H16">
            <v>0</v>
          </cell>
          <cell r="I16">
            <v>10021.494200000001</v>
          </cell>
          <cell r="J16">
            <v>0</v>
          </cell>
          <cell r="K16">
            <v>10021.494200000001</v>
          </cell>
        </row>
        <row r="17">
          <cell r="A17" t="str">
            <v>Benefits</v>
          </cell>
          <cell r="B17">
            <v>4288.1702000000005</v>
          </cell>
          <cell r="C17">
            <v>3011.85437</v>
          </cell>
          <cell r="D17">
            <v>1070.61348</v>
          </cell>
          <cell r="E17">
            <v>4082.46785</v>
          </cell>
          <cell r="F17">
            <v>-175</v>
          </cell>
          <cell r="G17">
            <v>3907.46785</v>
          </cell>
          <cell r="H17">
            <v>0</v>
          </cell>
          <cell r="I17">
            <v>3907.46785</v>
          </cell>
          <cell r="J17">
            <v>0</v>
          </cell>
          <cell r="K17">
            <v>3907.46785</v>
          </cell>
        </row>
        <row r="18">
          <cell r="A18" t="str">
            <v>Materials &amp; Supplies</v>
          </cell>
          <cell r="B18">
            <v>588.86176</v>
          </cell>
          <cell r="C18">
            <v>496.64044000000001</v>
          </cell>
          <cell r="D18">
            <v>147.28984000000003</v>
          </cell>
          <cell r="E18">
            <v>643.93028000000004</v>
          </cell>
          <cell r="F18">
            <v>0</v>
          </cell>
          <cell r="G18">
            <v>643.93028000000004</v>
          </cell>
          <cell r="H18">
            <v>0</v>
          </cell>
          <cell r="I18">
            <v>643.93028000000004</v>
          </cell>
          <cell r="J18">
            <v>0</v>
          </cell>
          <cell r="K18">
            <v>643.93028000000004</v>
          </cell>
        </row>
        <row r="19">
          <cell r="A19" t="str">
            <v>Vehicles &amp; Equip</v>
          </cell>
          <cell r="B19">
            <v>1594.298</v>
          </cell>
          <cell r="C19">
            <v>1203.32221</v>
          </cell>
          <cell r="D19">
            <v>393.93799999999999</v>
          </cell>
          <cell r="E19">
            <v>1597.2602099999999</v>
          </cell>
          <cell r="F19">
            <v>-40</v>
          </cell>
          <cell r="G19">
            <v>1557.2602099999999</v>
          </cell>
          <cell r="H19">
            <v>0</v>
          </cell>
          <cell r="I19">
            <v>1557.2602099999999</v>
          </cell>
          <cell r="J19">
            <v>0</v>
          </cell>
          <cell r="K19">
            <v>1557.2602099999999</v>
          </cell>
        </row>
        <row r="20">
          <cell r="A20" t="str">
            <v>Print &amp; Postages</v>
          </cell>
          <cell r="B20">
            <v>88.924000000000007</v>
          </cell>
          <cell r="C20">
            <v>52.264089999999996</v>
          </cell>
          <cell r="D20">
            <v>21.576000000000001</v>
          </cell>
          <cell r="E20">
            <v>73.840090000000004</v>
          </cell>
          <cell r="F20">
            <v>0</v>
          </cell>
          <cell r="G20">
            <v>73.840090000000004</v>
          </cell>
          <cell r="H20">
            <v>0</v>
          </cell>
          <cell r="I20">
            <v>73.840090000000004</v>
          </cell>
          <cell r="J20">
            <v>0</v>
          </cell>
          <cell r="K20">
            <v>73.840090000000004</v>
          </cell>
        </row>
        <row r="21">
          <cell r="A21" t="str">
            <v>Insurance</v>
          </cell>
          <cell r="B21">
            <v>2052.6909999999998</v>
          </cell>
          <cell r="C21">
            <v>1851.9551899999999</v>
          </cell>
          <cell r="D21">
            <v>134.24799999999999</v>
          </cell>
          <cell r="E21">
            <v>1986.2031899999999</v>
          </cell>
          <cell r="F21">
            <v>-91</v>
          </cell>
          <cell r="G21">
            <v>1895.2031899999999</v>
          </cell>
          <cell r="H21">
            <v>0</v>
          </cell>
          <cell r="I21">
            <v>1895.2031899999999</v>
          </cell>
          <cell r="J21">
            <v>0</v>
          </cell>
          <cell r="K21">
            <v>1895.2031899999999</v>
          </cell>
        </row>
        <row r="22">
          <cell r="A22" t="str">
            <v>Marketing</v>
          </cell>
          <cell r="B22">
            <v>357.73399999999998</v>
          </cell>
          <cell r="C22">
            <v>235.46994000000001</v>
          </cell>
          <cell r="D22">
            <v>62.965000000000003</v>
          </cell>
          <cell r="E22">
            <v>298.43493999999998</v>
          </cell>
          <cell r="G22">
            <v>298.43493999999998</v>
          </cell>
          <cell r="H22">
            <v>0</v>
          </cell>
          <cell r="I22">
            <v>298.43493999999998</v>
          </cell>
          <cell r="J22">
            <v>0</v>
          </cell>
          <cell r="K22">
            <v>298.43493999999998</v>
          </cell>
        </row>
        <row r="23">
          <cell r="A23" t="str">
            <v>Employee Welfare</v>
          </cell>
          <cell r="B23">
            <v>996.45799999999997</v>
          </cell>
          <cell r="C23">
            <v>720.03429000000006</v>
          </cell>
          <cell r="D23">
            <v>157.17400000000001</v>
          </cell>
          <cell r="E23">
            <v>877.20829000000003</v>
          </cell>
          <cell r="F23">
            <v>-39</v>
          </cell>
          <cell r="G23">
            <v>838.20829000000003</v>
          </cell>
          <cell r="H23">
            <v>0</v>
          </cell>
          <cell r="I23">
            <v>838.20829000000003</v>
          </cell>
          <cell r="J23">
            <v>0</v>
          </cell>
          <cell r="K23">
            <v>838.20829000000003</v>
          </cell>
        </row>
        <row r="24">
          <cell r="A24" t="str">
            <v>Information Technologies</v>
          </cell>
          <cell r="B24">
            <v>73.599999999999994</v>
          </cell>
          <cell r="C24">
            <v>133.05726000000001</v>
          </cell>
          <cell r="D24">
            <v>17.475000000000001</v>
          </cell>
          <cell r="E24">
            <v>150.53226000000001</v>
          </cell>
          <cell r="G24">
            <v>150.53226000000001</v>
          </cell>
          <cell r="H24">
            <v>0</v>
          </cell>
          <cell r="I24">
            <v>150.53226000000001</v>
          </cell>
          <cell r="J24">
            <v>0</v>
          </cell>
          <cell r="K24">
            <v>150.53226000000001</v>
          </cell>
        </row>
        <row r="25">
          <cell r="A25" t="str">
            <v>Rent, Maint., &amp; Utilities</v>
          </cell>
          <cell r="B25">
            <v>1594.181</v>
          </cell>
          <cell r="C25">
            <v>1105.23936</v>
          </cell>
          <cell r="D25">
            <v>392.17700000000002</v>
          </cell>
          <cell r="E25">
            <v>1497.4163600000002</v>
          </cell>
          <cell r="F25">
            <v>-62</v>
          </cell>
          <cell r="G25">
            <v>1435.4163600000002</v>
          </cell>
          <cell r="H25">
            <v>0</v>
          </cell>
          <cell r="I25">
            <v>1435.4163600000002</v>
          </cell>
          <cell r="J25">
            <v>0</v>
          </cell>
          <cell r="K25">
            <v>1435.4163600000002</v>
          </cell>
        </row>
        <row r="26">
          <cell r="A26" t="str">
            <v>Directors &amp; Shareholders &amp;PR</v>
          </cell>
          <cell r="B26">
            <v>48.04</v>
          </cell>
          <cell r="C26">
            <v>52.576269999999994</v>
          </cell>
          <cell r="D26">
            <v>11.11</v>
          </cell>
          <cell r="E26">
            <v>63.686269999999993</v>
          </cell>
          <cell r="F26">
            <v>-2</v>
          </cell>
          <cell r="G26">
            <v>61.686269999999993</v>
          </cell>
          <cell r="H26">
            <v>0</v>
          </cell>
          <cell r="I26">
            <v>61.686269999999993</v>
          </cell>
          <cell r="J26">
            <v>0</v>
          </cell>
          <cell r="K26">
            <v>61.686269999999993</v>
          </cell>
        </row>
        <row r="27">
          <cell r="A27" t="str">
            <v>Telecom</v>
          </cell>
          <cell r="B27">
            <v>493.13400000000001</v>
          </cell>
          <cell r="C27">
            <v>323.30475999999999</v>
          </cell>
          <cell r="D27">
            <v>123.27800000000001</v>
          </cell>
          <cell r="E27">
            <v>446.58276000000001</v>
          </cell>
          <cell r="F27">
            <v>-36</v>
          </cell>
          <cell r="G27">
            <v>410.58276000000001</v>
          </cell>
          <cell r="H27">
            <v>0</v>
          </cell>
          <cell r="I27">
            <v>410.58276000000001</v>
          </cell>
          <cell r="J27">
            <v>0</v>
          </cell>
          <cell r="K27">
            <v>410.58276000000001</v>
          </cell>
        </row>
        <row r="28">
          <cell r="A28" t="str">
            <v>Travel &amp; Entertainment</v>
          </cell>
          <cell r="B28">
            <v>416.90600000000001</v>
          </cell>
          <cell r="C28">
            <v>457.30959999999999</v>
          </cell>
          <cell r="D28">
            <v>103.893</v>
          </cell>
          <cell r="E28">
            <v>561.20259999999996</v>
          </cell>
          <cell r="G28">
            <v>561.20259999999996</v>
          </cell>
          <cell r="H28">
            <v>0</v>
          </cell>
          <cell r="I28">
            <v>561.20259999999996</v>
          </cell>
          <cell r="J28">
            <v>0</v>
          </cell>
          <cell r="K28">
            <v>561.20259999999996</v>
          </cell>
        </row>
        <row r="29">
          <cell r="A29" t="str">
            <v>Dues &amp; Donations</v>
          </cell>
          <cell r="B29">
            <v>222.608</v>
          </cell>
          <cell r="C29">
            <v>166.59023000000002</v>
          </cell>
          <cell r="D29">
            <v>36.881999999999998</v>
          </cell>
          <cell r="E29">
            <v>203.47223000000002</v>
          </cell>
          <cell r="G29">
            <v>203.47223000000002</v>
          </cell>
          <cell r="H29">
            <v>0</v>
          </cell>
          <cell r="I29">
            <v>203.47223000000002</v>
          </cell>
          <cell r="J29">
            <v>0</v>
          </cell>
          <cell r="K29">
            <v>203.47223000000002</v>
          </cell>
        </row>
        <row r="30">
          <cell r="A30" t="str">
            <v>Training</v>
          </cell>
          <cell r="B30">
            <v>191.20699999999999</v>
          </cell>
          <cell r="C30">
            <v>119.9579</v>
          </cell>
          <cell r="D30">
            <v>32.639000000000003</v>
          </cell>
          <cell r="E30">
            <v>152.59690000000001</v>
          </cell>
          <cell r="F30">
            <v>-18</v>
          </cell>
          <cell r="G30">
            <v>134.59690000000001</v>
          </cell>
          <cell r="H30">
            <v>0</v>
          </cell>
          <cell r="I30">
            <v>134.59690000000001</v>
          </cell>
          <cell r="J30">
            <v>0</v>
          </cell>
          <cell r="K30">
            <v>134.59690000000001</v>
          </cell>
        </row>
        <row r="31">
          <cell r="A31" t="str">
            <v>Outside Services</v>
          </cell>
          <cell r="B31">
            <v>4806.7129999999997</v>
          </cell>
          <cell r="C31">
            <v>4115.9186200000004</v>
          </cell>
          <cell r="D31">
            <v>1192.1569999999999</v>
          </cell>
          <cell r="E31">
            <v>5308.0756200000005</v>
          </cell>
          <cell r="G31">
            <v>5308.0756200000005</v>
          </cell>
          <cell r="H31">
            <v>0</v>
          </cell>
          <cell r="I31">
            <v>5308.0756200000005</v>
          </cell>
          <cell r="J31">
            <v>0</v>
          </cell>
          <cell r="K31">
            <v>5308.0756200000005</v>
          </cell>
        </row>
        <row r="32">
          <cell r="A32" t="str">
            <v>Provision for Bad Debt</v>
          </cell>
          <cell r="B32">
            <v>2153.5218799999998</v>
          </cell>
          <cell r="C32">
            <v>220.773</v>
          </cell>
          <cell r="D32">
            <v>192.23860999999988</v>
          </cell>
          <cell r="E32">
            <v>413.01160999999991</v>
          </cell>
          <cell r="G32">
            <v>413.01160999999991</v>
          </cell>
          <cell r="H32">
            <v>0</v>
          </cell>
          <cell r="I32">
            <v>413.01160999999991</v>
          </cell>
          <cell r="J32">
            <v>0</v>
          </cell>
          <cell r="K32">
            <v>413.01160999999991</v>
          </cell>
        </row>
        <row r="33">
          <cell r="A33" t="str">
            <v>Miscellaneous</v>
          </cell>
          <cell r="B33">
            <v>1802.01783</v>
          </cell>
          <cell r="C33">
            <v>1540.11419</v>
          </cell>
          <cell r="D33">
            <v>84.766360000000105</v>
          </cell>
          <cell r="E33">
            <v>1624.8805500000001</v>
          </cell>
          <cell r="F33">
            <v>-329.55599999999998</v>
          </cell>
          <cell r="G33">
            <v>1295.32455</v>
          </cell>
          <cell r="H33">
            <v>0</v>
          </cell>
          <cell r="I33">
            <v>1295.32455</v>
          </cell>
          <cell r="J33">
            <v>0</v>
          </cell>
          <cell r="K33">
            <v>1295.32455</v>
          </cell>
        </row>
        <row r="34">
          <cell r="A34" t="str">
            <v>Expense Billings</v>
          </cell>
          <cell r="B34">
            <v>8236.6820000000007</v>
          </cell>
          <cell r="C34">
            <v>5976.8437900000008</v>
          </cell>
          <cell r="D34">
            <v>1980.51</v>
          </cell>
          <cell r="E34">
            <v>7957.353790000001</v>
          </cell>
          <cell r="F34">
            <v>-150</v>
          </cell>
          <cell r="G34">
            <v>7807.353790000001</v>
          </cell>
          <cell r="H34">
            <v>0</v>
          </cell>
          <cell r="I34">
            <v>7807.353790000001</v>
          </cell>
          <cell r="J34">
            <v>0</v>
          </cell>
          <cell r="K34">
            <v>7807.353790000001</v>
          </cell>
        </row>
        <row r="35">
          <cell r="A35" t="str">
            <v xml:space="preserve">                            Total O&amp;M Expense</v>
          </cell>
          <cell r="B35">
            <v>40861.875379999998</v>
          </cell>
          <cell r="C35">
            <v>29536.305710000008</v>
          </cell>
          <cell r="D35">
            <v>8865.3442899999991</v>
          </cell>
          <cell r="E35">
            <v>38401.650000000009</v>
          </cell>
          <cell r="F35">
            <v>-1384.556</v>
          </cell>
          <cell r="G35">
            <v>37017.093999999997</v>
          </cell>
          <cell r="H35">
            <v>0</v>
          </cell>
          <cell r="I35">
            <v>37017.093999999997</v>
          </cell>
          <cell r="J35">
            <v>0</v>
          </cell>
          <cell r="K35">
            <v>37017.093999999997</v>
          </cell>
        </row>
        <row r="37">
          <cell r="A37" t="str">
            <v>Depreciation and Amortization</v>
          </cell>
          <cell r="B37">
            <v>24332.618640000001</v>
          </cell>
          <cell r="C37">
            <v>17588.720069999999</v>
          </cell>
          <cell r="D37">
            <v>6284.5490899999995</v>
          </cell>
          <cell r="E37">
            <v>23873.26916</v>
          </cell>
          <cell r="F37">
            <v>-150</v>
          </cell>
          <cell r="G37">
            <v>23723.26916</v>
          </cell>
          <cell r="H37">
            <v>0</v>
          </cell>
          <cell r="I37">
            <v>23723.26916</v>
          </cell>
          <cell r="J37">
            <v>0</v>
          </cell>
          <cell r="K37">
            <v>23723.26916</v>
          </cell>
        </row>
        <row r="38">
          <cell r="A38" t="str">
            <v>Total Taxes - Other Than Income Taxes</v>
          </cell>
          <cell r="B38">
            <v>11759.88499</v>
          </cell>
          <cell r="C38">
            <v>9578.3156400000007</v>
          </cell>
          <cell r="D38">
            <v>2458.6329999999998</v>
          </cell>
          <cell r="E38">
            <v>12036.948640000001</v>
          </cell>
          <cell r="F38">
            <v>58</v>
          </cell>
          <cell r="G38">
            <v>12094.948640000001</v>
          </cell>
          <cell r="H38">
            <v>0</v>
          </cell>
          <cell r="I38">
            <v>12094.948640000001</v>
          </cell>
          <cell r="J38">
            <v>0</v>
          </cell>
          <cell r="K38">
            <v>12094.948640000001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-12655.9</v>
          </cell>
          <cell r="C40">
            <v>-9353.5677500000002</v>
          </cell>
          <cell r="D40">
            <v>-3202.4</v>
          </cell>
          <cell r="E40">
            <v>-12555.96775</v>
          </cell>
          <cell r="F40">
            <v>72.7</v>
          </cell>
          <cell r="G40">
            <v>-12483.267749999999</v>
          </cell>
          <cell r="H40">
            <v>0</v>
          </cell>
          <cell r="I40">
            <v>-12483.267749999999</v>
          </cell>
          <cell r="J40">
            <v>0</v>
          </cell>
          <cell r="K40">
            <v>-12483.267749999999</v>
          </cell>
        </row>
        <row r="41">
          <cell r="A41" t="str">
            <v xml:space="preserve">   Other Misc. Income (Expense)</v>
          </cell>
          <cell r="B41">
            <v>1657.50667</v>
          </cell>
          <cell r="C41">
            <v>877.30419999999992</v>
          </cell>
          <cell r="D41">
            <v>204.77901</v>
          </cell>
          <cell r="E41">
            <v>1082.08321</v>
          </cell>
          <cell r="F41">
            <v>0</v>
          </cell>
          <cell r="G41">
            <v>1082.08321</v>
          </cell>
          <cell r="H41">
            <v>0</v>
          </cell>
          <cell r="I41">
            <v>1082.08321</v>
          </cell>
          <cell r="J41">
            <v>0</v>
          </cell>
          <cell r="K41">
            <v>1082.08321</v>
          </cell>
        </row>
        <row r="43">
          <cell r="A43" t="str">
            <v>Income (Loss) Before Income Taxes</v>
          </cell>
          <cell r="B43">
            <v>28479.566139999992</v>
          </cell>
          <cell r="C43">
            <v>28966.58775999998</v>
          </cell>
          <cell r="D43">
            <v>-4959.7466700000114</v>
          </cell>
          <cell r="E43">
            <v>24006.841089999969</v>
          </cell>
          <cell r="F43">
            <v>1314.2560000000001</v>
          </cell>
          <cell r="G43">
            <v>25321.097089999985</v>
          </cell>
          <cell r="H43">
            <v>0</v>
          </cell>
          <cell r="I43">
            <v>25321.097089999985</v>
          </cell>
          <cell r="J43">
            <v>0</v>
          </cell>
          <cell r="K43">
            <v>25321.097089999985</v>
          </cell>
        </row>
        <row r="44">
          <cell r="A44" t="str">
            <v>Provision (Benefit) for Income Taxes</v>
          </cell>
          <cell r="B44">
            <v>10753.884089999998</v>
          </cell>
          <cell r="C44">
            <v>10792.6</v>
          </cell>
          <cell r="D44">
            <v>-1872.8003600000013</v>
          </cell>
          <cell r="E44">
            <v>8919.7996399999993</v>
          </cell>
          <cell r="F44">
            <v>471.7952706809956</v>
          </cell>
          <cell r="G44">
            <v>9391.5949106809949</v>
          </cell>
          <cell r="H44">
            <v>0</v>
          </cell>
          <cell r="I44">
            <v>9391.5949106809949</v>
          </cell>
          <cell r="J44">
            <v>0</v>
          </cell>
          <cell r="K44">
            <v>9391.5949106809949</v>
          </cell>
        </row>
        <row r="45">
          <cell r="A45" t="str">
            <v xml:space="preserve">                         Net Income (Loss)</v>
          </cell>
          <cell r="B45">
            <v>17725.682049999996</v>
          </cell>
          <cell r="C45">
            <v>18173.987759999982</v>
          </cell>
          <cell r="D45">
            <v>-3086.9463100000103</v>
          </cell>
          <cell r="E45">
            <v>15087.041449999972</v>
          </cell>
          <cell r="F45">
            <v>842.46072931900449</v>
          </cell>
          <cell r="G45">
            <v>15929.50217931899</v>
          </cell>
          <cell r="H45">
            <v>0</v>
          </cell>
          <cell r="I45">
            <v>15929.50217931899</v>
          </cell>
          <cell r="J45">
            <v>0</v>
          </cell>
          <cell r="K45">
            <v>15929.50217931899</v>
          </cell>
        </row>
        <row r="47">
          <cell r="A47" t="str">
            <v>Tax rate</v>
          </cell>
          <cell r="B47">
            <v>0.37759999703422453</v>
          </cell>
          <cell r="C47">
            <v>0.37258789642125273</v>
          </cell>
          <cell r="D47">
            <v>0.37760000350985606</v>
          </cell>
          <cell r="E47">
            <v>0.37155240902209058</v>
          </cell>
          <cell r="F47">
            <v>0.37090000000000001</v>
          </cell>
          <cell r="G47">
            <v>0.37090000000000001</v>
          </cell>
          <cell r="H47">
            <v>0.37090000000000001</v>
          </cell>
          <cell r="I47">
            <v>0.37090000000000001</v>
          </cell>
          <cell r="J47">
            <v>0.37090000000000001</v>
          </cell>
          <cell r="K47">
            <v>0.37090000000000001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Customer Costs Excl Lgl &amp;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4">
          <cell r="B4" t="str">
            <v>May</v>
          </cell>
        </row>
        <row r="5">
          <cell r="B5" t="str">
            <v>April</v>
          </cell>
        </row>
        <row r="6">
          <cell r="B6" t="str">
            <v>March</v>
          </cell>
        </row>
        <row r="7">
          <cell r="B7" t="str">
            <v>February</v>
          </cell>
        </row>
        <row r="8">
          <cell r="B8" t="str">
            <v>January</v>
          </cell>
        </row>
        <row r="9">
          <cell r="B9" t="str">
            <v>December</v>
          </cell>
        </row>
        <row r="10">
          <cell r="B10" t="str">
            <v>November</v>
          </cell>
        </row>
        <row r="11">
          <cell r="B11" t="str">
            <v>October</v>
          </cell>
        </row>
        <row r="12">
          <cell r="B12" t="str">
            <v>September</v>
          </cell>
        </row>
        <row r="13">
          <cell r="B13" t="str">
            <v>August</v>
          </cell>
        </row>
        <row r="14">
          <cell r="B14" t="str">
            <v>July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ssissippi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95626.881999999998</v>
          </cell>
          <cell r="C13">
            <v>79516.888110000014</v>
          </cell>
          <cell r="D13">
            <v>12265.800999999999</v>
          </cell>
          <cell r="E13">
            <v>91782.689110000007</v>
          </cell>
          <cell r="F13">
            <v>-138.68911000000662</v>
          </cell>
          <cell r="G13">
            <v>91644</v>
          </cell>
          <cell r="H13">
            <v>0</v>
          </cell>
          <cell r="I13">
            <v>91644</v>
          </cell>
          <cell r="J13">
            <v>0</v>
          </cell>
          <cell r="K13">
            <v>91644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16711.750130000004</v>
          </cell>
          <cell r="C16">
            <v>12525.105519999999</v>
          </cell>
          <cell r="D16">
            <v>4124.1327100000008</v>
          </cell>
          <cell r="E16">
            <v>16649.238229999999</v>
          </cell>
          <cell r="F16">
            <v>-225.23822999999902</v>
          </cell>
          <cell r="G16">
            <v>16424</v>
          </cell>
          <cell r="H16">
            <v>0</v>
          </cell>
          <cell r="I16">
            <v>16424</v>
          </cell>
          <cell r="J16">
            <v>0</v>
          </cell>
          <cell r="K16">
            <v>16424</v>
          </cell>
        </row>
        <row r="17">
          <cell r="A17" t="str">
            <v>Benefits</v>
          </cell>
          <cell r="B17">
            <v>5832.4006500000005</v>
          </cell>
          <cell r="C17">
            <v>4309.8542099999995</v>
          </cell>
          <cell r="D17">
            <v>1439.3222499999999</v>
          </cell>
          <cell r="E17">
            <v>5749.1764599999997</v>
          </cell>
          <cell r="F17">
            <v>-83.176459999999679</v>
          </cell>
          <cell r="G17">
            <v>5666</v>
          </cell>
          <cell r="H17">
            <v>0</v>
          </cell>
          <cell r="I17">
            <v>5666</v>
          </cell>
          <cell r="J17">
            <v>0</v>
          </cell>
          <cell r="K17">
            <v>5666</v>
          </cell>
        </row>
        <row r="18">
          <cell r="A18" t="str">
            <v>Materials &amp; Supplies</v>
          </cell>
          <cell r="B18">
            <v>1539.0197499999999</v>
          </cell>
          <cell r="C18">
            <v>978.28306999999995</v>
          </cell>
          <cell r="D18">
            <v>382.86025000000001</v>
          </cell>
          <cell r="E18">
            <v>1361.1433199999999</v>
          </cell>
          <cell r="F18">
            <v>-30.143319999999903</v>
          </cell>
          <cell r="G18">
            <v>1331</v>
          </cell>
          <cell r="H18">
            <v>0</v>
          </cell>
          <cell r="I18">
            <v>1331</v>
          </cell>
          <cell r="J18">
            <v>0</v>
          </cell>
          <cell r="K18">
            <v>1331</v>
          </cell>
        </row>
        <row r="19">
          <cell r="A19" t="str">
            <v>Vehicles &amp; Equip</v>
          </cell>
          <cell r="B19">
            <v>2061.6840000000002</v>
          </cell>
          <cell r="C19">
            <v>1512.2137700000001</v>
          </cell>
          <cell r="D19">
            <v>510.71600000000001</v>
          </cell>
          <cell r="E19">
            <v>2022.9297700000002</v>
          </cell>
          <cell r="F19">
            <v>7.0229999999810389E-2</v>
          </cell>
          <cell r="G19">
            <v>2023</v>
          </cell>
          <cell r="H19">
            <v>0</v>
          </cell>
          <cell r="I19">
            <v>2023</v>
          </cell>
          <cell r="J19">
            <v>0</v>
          </cell>
          <cell r="K19">
            <v>2023</v>
          </cell>
        </row>
        <row r="20">
          <cell r="A20" t="str">
            <v>Print &amp; Postages</v>
          </cell>
          <cell r="B20">
            <v>55.831000000000003</v>
          </cell>
          <cell r="C20">
            <v>55.862989999999996</v>
          </cell>
          <cell r="D20">
            <v>13.776999999999999</v>
          </cell>
          <cell r="E20">
            <v>69.639989999999997</v>
          </cell>
          <cell r="F20">
            <v>0.36001000000000261</v>
          </cell>
          <cell r="G20">
            <v>70</v>
          </cell>
          <cell r="H20">
            <v>0</v>
          </cell>
          <cell r="I20">
            <v>70</v>
          </cell>
          <cell r="J20">
            <v>0</v>
          </cell>
          <cell r="K20">
            <v>70</v>
          </cell>
        </row>
        <row r="21">
          <cell r="A21" t="str">
            <v>Insurance</v>
          </cell>
          <cell r="B21">
            <v>903.83100000000002</v>
          </cell>
          <cell r="C21">
            <v>652.84433999999999</v>
          </cell>
          <cell r="D21">
            <v>119.67700000000001</v>
          </cell>
          <cell r="E21">
            <v>772.52134000000001</v>
          </cell>
          <cell r="F21">
            <v>-55.521340000000009</v>
          </cell>
          <cell r="G21">
            <v>717</v>
          </cell>
          <cell r="H21">
            <v>0</v>
          </cell>
          <cell r="I21">
            <v>717</v>
          </cell>
          <cell r="J21">
            <v>0</v>
          </cell>
          <cell r="K21">
            <v>717</v>
          </cell>
        </row>
        <row r="22">
          <cell r="A22" t="str">
            <v>Marketing</v>
          </cell>
          <cell r="B22">
            <v>866.77</v>
          </cell>
          <cell r="C22">
            <v>245.79329000000001</v>
          </cell>
          <cell r="D22">
            <v>175.81899999999999</v>
          </cell>
          <cell r="E22">
            <v>421.61229000000003</v>
          </cell>
          <cell r="F22">
            <v>-50.61229000000003</v>
          </cell>
          <cell r="G22">
            <v>371</v>
          </cell>
          <cell r="H22">
            <v>0</v>
          </cell>
          <cell r="I22">
            <v>371</v>
          </cell>
          <cell r="J22">
            <v>0</v>
          </cell>
          <cell r="K22">
            <v>371</v>
          </cell>
        </row>
        <row r="23">
          <cell r="A23" t="str">
            <v>Employee Welfare</v>
          </cell>
          <cell r="B23">
            <v>850.07591000000002</v>
          </cell>
          <cell r="C23">
            <v>704.43335999999999</v>
          </cell>
          <cell r="D23">
            <v>155.62700000000001</v>
          </cell>
          <cell r="E23">
            <v>860.06035999999995</v>
          </cell>
          <cell r="F23">
            <v>-50.060359999999946</v>
          </cell>
          <cell r="G23">
            <v>810</v>
          </cell>
          <cell r="H23">
            <v>0</v>
          </cell>
          <cell r="I23">
            <v>810</v>
          </cell>
          <cell r="J23">
            <v>0</v>
          </cell>
          <cell r="K23">
            <v>810</v>
          </cell>
        </row>
        <row r="24">
          <cell r="A24" t="str">
            <v>Information Technologies</v>
          </cell>
          <cell r="B24">
            <v>138.84</v>
          </cell>
          <cell r="C24">
            <v>194.61893000000001</v>
          </cell>
          <cell r="D24">
            <v>33.734999999999999</v>
          </cell>
          <cell r="E24">
            <v>228.35392999999999</v>
          </cell>
          <cell r="F24">
            <v>-0.3539299999999912</v>
          </cell>
          <cell r="G24">
            <v>228</v>
          </cell>
          <cell r="H24">
            <v>0</v>
          </cell>
          <cell r="I24">
            <v>228</v>
          </cell>
          <cell r="J24">
            <v>0</v>
          </cell>
          <cell r="K24">
            <v>228</v>
          </cell>
        </row>
        <row r="25">
          <cell r="A25" t="str">
            <v>Rent, Maint., &amp; Utilities</v>
          </cell>
          <cell r="B25">
            <v>1530.944</v>
          </cell>
          <cell r="C25">
            <v>1150.8578799999998</v>
          </cell>
          <cell r="D25">
            <v>387.697</v>
          </cell>
          <cell r="E25">
            <v>1538.5548799999997</v>
          </cell>
          <cell r="F25">
            <v>0.44512000000031549</v>
          </cell>
          <cell r="G25">
            <v>1539</v>
          </cell>
          <cell r="H25">
            <v>0</v>
          </cell>
          <cell r="I25">
            <v>1539</v>
          </cell>
          <cell r="J25">
            <v>0</v>
          </cell>
          <cell r="K25">
            <v>1539</v>
          </cell>
        </row>
        <row r="26">
          <cell r="A26" t="str">
            <v>Directors &amp; Shareholders &amp;PR</v>
          </cell>
          <cell r="B26">
            <v>2.6219999999999999</v>
          </cell>
          <cell r="C26">
            <v>3.8816100000000002</v>
          </cell>
          <cell r="D26">
            <v>0.66500000000000004</v>
          </cell>
          <cell r="E26">
            <v>4.5466100000000003</v>
          </cell>
          <cell r="F26">
            <v>0.45338999999999974</v>
          </cell>
          <cell r="G26">
            <v>5</v>
          </cell>
          <cell r="H26">
            <v>0</v>
          </cell>
          <cell r="I26">
            <v>5</v>
          </cell>
          <cell r="J26">
            <v>0</v>
          </cell>
          <cell r="K26">
            <v>5</v>
          </cell>
        </row>
        <row r="27">
          <cell r="A27" t="str">
            <v>Telecom</v>
          </cell>
          <cell r="B27">
            <v>957.99</v>
          </cell>
          <cell r="C27">
            <v>704.33877000000007</v>
          </cell>
          <cell r="D27">
            <v>239.637</v>
          </cell>
          <cell r="E27">
            <v>943.97577000000001</v>
          </cell>
          <cell r="F27">
            <v>2.422999999998865E-2</v>
          </cell>
          <cell r="G27">
            <v>944</v>
          </cell>
          <cell r="H27">
            <v>0</v>
          </cell>
          <cell r="I27">
            <v>944</v>
          </cell>
          <cell r="J27">
            <v>0</v>
          </cell>
          <cell r="K27">
            <v>944</v>
          </cell>
        </row>
        <row r="28">
          <cell r="A28" t="str">
            <v>Travel &amp; Entertainment</v>
          </cell>
          <cell r="B28">
            <v>620.71500000000003</v>
          </cell>
          <cell r="C28">
            <v>432.35760999999997</v>
          </cell>
          <cell r="D28">
            <v>142.92400000000001</v>
          </cell>
          <cell r="E28">
            <v>575.28161</v>
          </cell>
          <cell r="F28">
            <v>-0.28161000000000058</v>
          </cell>
          <cell r="G28">
            <v>575</v>
          </cell>
          <cell r="H28">
            <v>0</v>
          </cell>
          <cell r="I28">
            <v>575</v>
          </cell>
          <cell r="J28">
            <v>0</v>
          </cell>
          <cell r="K28">
            <v>575</v>
          </cell>
        </row>
        <row r="29">
          <cell r="A29" t="str">
            <v>Dues &amp; Donations</v>
          </cell>
          <cell r="B29">
            <v>176.24700000000001</v>
          </cell>
          <cell r="C29">
            <v>148.82046</v>
          </cell>
          <cell r="D29">
            <v>24.215</v>
          </cell>
          <cell r="E29">
            <v>173.03546</v>
          </cell>
          <cell r="F29">
            <v>-3.5460000000000491E-2</v>
          </cell>
          <cell r="G29">
            <v>173</v>
          </cell>
          <cell r="H29">
            <v>0</v>
          </cell>
          <cell r="I29">
            <v>173</v>
          </cell>
          <cell r="J29">
            <v>0</v>
          </cell>
          <cell r="K29">
            <v>173</v>
          </cell>
        </row>
        <row r="30">
          <cell r="A30" t="str">
            <v>Training</v>
          </cell>
          <cell r="B30">
            <v>208.767</v>
          </cell>
          <cell r="C30">
            <v>135.47973000000002</v>
          </cell>
          <cell r="D30">
            <v>50.215000000000003</v>
          </cell>
          <cell r="E30">
            <v>185.69473000000002</v>
          </cell>
          <cell r="F30">
            <v>0.30526999999997884</v>
          </cell>
          <cell r="G30">
            <v>186</v>
          </cell>
          <cell r="H30">
            <v>0</v>
          </cell>
          <cell r="I30">
            <v>186</v>
          </cell>
          <cell r="J30">
            <v>0</v>
          </cell>
          <cell r="K30">
            <v>186</v>
          </cell>
        </row>
        <row r="31">
          <cell r="A31" t="str">
            <v>Outside Services</v>
          </cell>
          <cell r="B31">
            <v>4221.3999999999996</v>
          </cell>
          <cell r="C31">
            <v>3028.54916</v>
          </cell>
          <cell r="D31">
            <v>977.22799999999995</v>
          </cell>
          <cell r="E31">
            <v>4005.7771600000001</v>
          </cell>
          <cell r="F31">
            <v>0.22283999999990556</v>
          </cell>
          <cell r="G31">
            <v>4006</v>
          </cell>
          <cell r="H31">
            <v>0</v>
          </cell>
          <cell r="I31">
            <v>4006</v>
          </cell>
          <cell r="J31">
            <v>0</v>
          </cell>
          <cell r="K31">
            <v>4006</v>
          </cell>
        </row>
        <row r="32">
          <cell r="A32" t="str">
            <v>Provision for Bad Debt</v>
          </cell>
          <cell r="B32">
            <v>1896.41632</v>
          </cell>
          <cell r="C32">
            <v>1530.2593999999999</v>
          </cell>
          <cell r="D32">
            <v>176.90424999999999</v>
          </cell>
          <cell r="E32">
            <v>1707.16365</v>
          </cell>
          <cell r="F32">
            <v>-0.16364999999996144</v>
          </cell>
          <cell r="G32">
            <v>1707</v>
          </cell>
          <cell r="H32">
            <v>0</v>
          </cell>
          <cell r="I32">
            <v>1707</v>
          </cell>
          <cell r="J32">
            <v>0</v>
          </cell>
          <cell r="K32">
            <v>1707</v>
          </cell>
        </row>
        <row r="33">
          <cell r="A33" t="str">
            <v>Miscellaneous</v>
          </cell>
          <cell r="B33">
            <v>4824.9110000000001</v>
          </cell>
          <cell r="C33">
            <v>3621.5149700000002</v>
          </cell>
          <cell r="D33">
            <v>2150.2220000000002</v>
          </cell>
          <cell r="E33">
            <v>5771.7369699999999</v>
          </cell>
          <cell r="F33">
            <v>-470.73696999999993</v>
          </cell>
          <cell r="G33">
            <v>5301</v>
          </cell>
          <cell r="H33">
            <v>0</v>
          </cell>
          <cell r="I33">
            <v>5301</v>
          </cell>
          <cell r="J33">
            <v>0</v>
          </cell>
          <cell r="K33">
            <v>5301</v>
          </cell>
        </row>
        <row r="34">
          <cell r="A34" t="str">
            <v>Expense Billings</v>
          </cell>
          <cell r="B34">
            <v>6873.6270000000004</v>
          </cell>
          <cell r="C34">
            <v>5153.67569</v>
          </cell>
          <cell r="D34">
            <v>1653.4580000000001</v>
          </cell>
          <cell r="E34">
            <v>6807.1336900000006</v>
          </cell>
          <cell r="F34">
            <v>-2.1336900000005699</v>
          </cell>
          <cell r="G34">
            <v>6805</v>
          </cell>
          <cell r="H34">
            <v>0</v>
          </cell>
          <cell r="I34">
            <v>6805</v>
          </cell>
          <cell r="J34">
            <v>0</v>
          </cell>
          <cell r="K34">
            <v>6805</v>
          </cell>
        </row>
        <row r="35">
          <cell r="A35" t="str">
            <v xml:space="preserve">                            Total O&amp;M Expense</v>
          </cell>
          <cell r="B35">
            <v>50273.841759999996</v>
          </cell>
          <cell r="C35">
            <v>37088.744759999994</v>
          </cell>
          <cell r="D35">
            <v>12758.831460000001</v>
          </cell>
          <cell r="E35">
            <v>49847.576219999995</v>
          </cell>
          <cell r="F35">
            <v>-966.57621999999901</v>
          </cell>
          <cell r="G35">
            <v>48881</v>
          </cell>
          <cell r="H35">
            <v>0</v>
          </cell>
          <cell r="I35">
            <v>48881</v>
          </cell>
          <cell r="J35">
            <v>0</v>
          </cell>
          <cell r="K35">
            <v>48881</v>
          </cell>
        </row>
        <row r="37">
          <cell r="A37" t="str">
            <v>Depreciation and Amortization</v>
          </cell>
          <cell r="B37">
            <v>13406.65</v>
          </cell>
          <cell r="C37">
            <v>7926.6365400000004</v>
          </cell>
          <cell r="D37">
            <v>3657.4749999999999</v>
          </cell>
          <cell r="E37">
            <v>11584.11154</v>
          </cell>
          <cell r="F37">
            <v>-868.11153999999988</v>
          </cell>
          <cell r="G37">
            <v>10716</v>
          </cell>
          <cell r="H37">
            <v>0</v>
          </cell>
          <cell r="I37">
            <v>10716</v>
          </cell>
          <cell r="J37">
            <v>0</v>
          </cell>
          <cell r="K37">
            <v>10716</v>
          </cell>
        </row>
        <row r="38">
          <cell r="A38" t="str">
            <v>Total Taxes - Other Than Income Taxes</v>
          </cell>
          <cell r="B38">
            <v>12509.688</v>
          </cell>
          <cell r="C38">
            <v>9840.7924699999985</v>
          </cell>
          <cell r="D38">
            <v>2404.4969999999998</v>
          </cell>
          <cell r="E38">
            <v>12245.289469999998</v>
          </cell>
          <cell r="F38">
            <v>187.71053000000211</v>
          </cell>
          <cell r="G38">
            <v>12433</v>
          </cell>
          <cell r="H38">
            <v>0</v>
          </cell>
          <cell r="I38">
            <v>12433</v>
          </cell>
          <cell r="J38">
            <v>0</v>
          </cell>
          <cell r="K38">
            <v>12433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-10851.4</v>
          </cell>
          <cell r="C40">
            <v>-8022.9650199999987</v>
          </cell>
          <cell r="D40">
            <v>-2764.1</v>
          </cell>
          <cell r="E40">
            <v>-10787.065019999998</v>
          </cell>
          <cell r="F40">
            <v>85.065019999998185</v>
          </cell>
          <cell r="G40">
            <v>-10702</v>
          </cell>
          <cell r="H40">
            <v>0</v>
          </cell>
          <cell r="I40">
            <v>-10702</v>
          </cell>
          <cell r="J40">
            <v>0</v>
          </cell>
          <cell r="K40">
            <v>-10702</v>
          </cell>
        </row>
        <row r="41">
          <cell r="A41" t="str">
            <v xml:space="preserve">   Other Misc. Income (Expense)</v>
          </cell>
          <cell r="B41">
            <v>-573.08699999999999</v>
          </cell>
          <cell r="C41">
            <v>-372.79739000000001</v>
          </cell>
          <cell r="D41">
            <v>-42.89</v>
          </cell>
          <cell r="E41">
            <v>-415.68738999999999</v>
          </cell>
          <cell r="F41">
            <v>-190.31261000000001</v>
          </cell>
          <cell r="G41">
            <v>-606</v>
          </cell>
          <cell r="H41">
            <v>0</v>
          </cell>
          <cell r="I41">
            <v>-606</v>
          </cell>
          <cell r="J41">
            <v>0</v>
          </cell>
          <cell r="K41">
            <v>-606</v>
          </cell>
        </row>
        <row r="43">
          <cell r="A43" t="str">
            <v>Income (Loss) Before Income Taxes</v>
          </cell>
          <cell r="B43">
            <v>8012.2152399999995</v>
          </cell>
          <cell r="C43">
            <v>16264.951930000021</v>
          </cell>
          <cell r="D43">
            <v>-9361.9924600000013</v>
          </cell>
          <cell r="E43">
            <v>6902.9594700000198</v>
          </cell>
          <cell r="F43">
            <v>1403.0405299999884</v>
          </cell>
          <cell r="G43">
            <v>8306</v>
          </cell>
          <cell r="H43">
            <v>0</v>
          </cell>
          <cell r="I43">
            <v>8306</v>
          </cell>
          <cell r="J43">
            <v>0</v>
          </cell>
          <cell r="K43">
            <v>8306</v>
          </cell>
        </row>
        <row r="44">
          <cell r="A44" t="str">
            <v>Provision (Benefit) for Income Taxes</v>
          </cell>
          <cell r="B44">
            <v>3316.2558799999997</v>
          </cell>
          <cell r="C44">
            <v>6547.0529999999999</v>
          </cell>
          <cell r="D44">
            <v>-3874.9286800000004</v>
          </cell>
          <cell r="E44">
            <v>2672.1243199999994</v>
          </cell>
          <cell r="F44">
            <v>573.86048000000028</v>
          </cell>
          <cell r="G44">
            <v>3245.9847999999997</v>
          </cell>
          <cell r="H44">
            <v>0</v>
          </cell>
          <cell r="I44">
            <v>3245.9847999999997</v>
          </cell>
          <cell r="J44">
            <v>0</v>
          </cell>
          <cell r="K44">
            <v>3245.9847999999997</v>
          </cell>
        </row>
        <row r="45">
          <cell r="A45" t="str">
            <v xml:space="preserve">                         Net Income (Loss)</v>
          </cell>
          <cell r="B45">
            <v>4695.9593599999998</v>
          </cell>
          <cell r="C45">
            <v>9717.8989300000212</v>
          </cell>
          <cell r="D45">
            <v>-5487.0637800000004</v>
          </cell>
          <cell r="E45">
            <v>4230.8351500000208</v>
          </cell>
          <cell r="F45">
            <v>829.18004999998811</v>
          </cell>
          <cell r="G45">
            <v>5060.0151999999998</v>
          </cell>
          <cell r="H45">
            <v>0</v>
          </cell>
          <cell r="I45">
            <v>5060.0151999999998</v>
          </cell>
          <cell r="J45">
            <v>0</v>
          </cell>
          <cell r="K45">
            <v>5060.0151999999998</v>
          </cell>
        </row>
        <row r="47">
          <cell r="A47" t="str">
            <v>Tax rate</v>
          </cell>
          <cell r="B47">
            <v>0.41389999902199331</v>
          </cell>
          <cell r="C47">
            <v>0.40252519824077904</v>
          </cell>
          <cell r="D47">
            <v>0.41390000008609279</v>
          </cell>
          <cell r="E47">
            <v>0.38709836434835559</v>
          </cell>
          <cell r="F47">
            <v>0.39079999999999998</v>
          </cell>
          <cell r="G47">
            <v>0.39079999999999998</v>
          </cell>
          <cell r="H47">
            <v>0.39079999999999998</v>
          </cell>
          <cell r="I47">
            <v>0.39079999999999998</v>
          </cell>
          <cell r="J47">
            <v>0.39079999999999998</v>
          </cell>
          <cell r="K47">
            <v>0.39079999999999998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TX"/>
      <sheetName val="Reforecast-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427832.84760000004</v>
          </cell>
          <cell r="C13">
            <v>324541.99741000007</v>
          </cell>
          <cell r="D13">
            <v>76514.074999999997</v>
          </cell>
          <cell r="E13">
            <v>401056.07241000008</v>
          </cell>
          <cell r="F13">
            <v>-2418.0724100000807</v>
          </cell>
          <cell r="G13">
            <v>398638</v>
          </cell>
          <cell r="H13">
            <v>0</v>
          </cell>
          <cell r="I13">
            <v>398638</v>
          </cell>
          <cell r="J13">
            <v>0</v>
          </cell>
          <cell r="K13">
            <v>398638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38834.051650000001</v>
          </cell>
          <cell r="C16">
            <v>29863.018390000001</v>
          </cell>
          <cell r="D16">
            <v>9752.7668799999956</v>
          </cell>
          <cell r="E16">
            <v>39615.785269999993</v>
          </cell>
          <cell r="F16">
            <v>-2016.785269999993</v>
          </cell>
          <cell r="G16">
            <v>37599</v>
          </cell>
          <cell r="H16">
            <v>0</v>
          </cell>
          <cell r="I16">
            <v>37599</v>
          </cell>
          <cell r="J16">
            <v>0</v>
          </cell>
          <cell r="K16">
            <v>37599</v>
          </cell>
        </row>
        <row r="17">
          <cell r="A17" t="str">
            <v>Benefits</v>
          </cell>
          <cell r="B17">
            <v>11559.287360000002</v>
          </cell>
          <cell r="C17">
            <v>8375.5845400000017</v>
          </cell>
          <cell r="D17">
            <v>2889.1046400000023</v>
          </cell>
          <cell r="E17">
            <v>11264.689180000005</v>
          </cell>
          <cell r="F17">
            <v>235.31081999999515</v>
          </cell>
          <cell r="G17">
            <v>11500</v>
          </cell>
          <cell r="H17">
            <v>0</v>
          </cell>
          <cell r="I17">
            <v>11500</v>
          </cell>
          <cell r="J17">
            <v>0</v>
          </cell>
          <cell r="K17">
            <v>11500</v>
          </cell>
        </row>
        <row r="18">
          <cell r="A18" t="str">
            <v>Materials &amp; Supplies</v>
          </cell>
          <cell r="B18">
            <v>4218.3810000000003</v>
          </cell>
          <cell r="C18">
            <v>3046.1419300000002</v>
          </cell>
          <cell r="D18">
            <v>1001.9945299999998</v>
          </cell>
          <cell r="E18">
            <v>4048.1364600000002</v>
          </cell>
          <cell r="F18">
            <v>334.86353999999983</v>
          </cell>
          <cell r="G18">
            <v>4383</v>
          </cell>
          <cell r="H18">
            <v>0</v>
          </cell>
          <cell r="I18">
            <v>4383</v>
          </cell>
          <cell r="J18">
            <v>0</v>
          </cell>
          <cell r="K18">
            <v>4383</v>
          </cell>
        </row>
        <row r="19">
          <cell r="A19" t="str">
            <v>Vehicles &amp; Equip</v>
          </cell>
          <cell r="B19">
            <v>4885.4459999999999</v>
          </cell>
          <cell r="C19">
            <v>4063.4596200000001</v>
          </cell>
          <cell r="D19">
            <v>1221.4172599999997</v>
          </cell>
          <cell r="E19">
            <v>5284.8768799999998</v>
          </cell>
          <cell r="F19">
            <v>562.1231200000002</v>
          </cell>
          <cell r="G19">
            <v>5847</v>
          </cell>
          <cell r="H19">
            <v>0</v>
          </cell>
          <cell r="I19">
            <v>5847</v>
          </cell>
          <cell r="J19">
            <v>0</v>
          </cell>
          <cell r="K19">
            <v>5847</v>
          </cell>
        </row>
        <row r="20">
          <cell r="A20" t="str">
            <v>Print &amp; Postages</v>
          </cell>
          <cell r="B20">
            <v>11.954000000000001</v>
          </cell>
          <cell r="C20">
            <v>61.012129999999999</v>
          </cell>
          <cell r="D20">
            <v>3.0179999999999998</v>
          </cell>
          <cell r="E20">
            <v>64.03013</v>
          </cell>
          <cell r="F20">
            <v>8.9698700000000002</v>
          </cell>
          <cell r="G20">
            <v>73</v>
          </cell>
          <cell r="H20">
            <v>0</v>
          </cell>
          <cell r="I20">
            <v>73</v>
          </cell>
          <cell r="J20">
            <v>0</v>
          </cell>
          <cell r="K20">
            <v>73</v>
          </cell>
        </row>
        <row r="21">
          <cell r="A21" t="str">
            <v>Insurance</v>
          </cell>
          <cell r="B21">
            <v>1167.55304</v>
          </cell>
          <cell r="C21">
            <v>1077.2078700000002</v>
          </cell>
          <cell r="D21">
            <v>291.76326</v>
          </cell>
          <cell r="E21">
            <v>1368.9711300000001</v>
          </cell>
          <cell r="F21">
            <v>-36.97113000000013</v>
          </cell>
          <cell r="G21">
            <v>1332</v>
          </cell>
          <cell r="H21">
            <v>0</v>
          </cell>
          <cell r="I21">
            <v>1332</v>
          </cell>
          <cell r="J21">
            <v>0</v>
          </cell>
          <cell r="K21">
            <v>1332</v>
          </cell>
        </row>
        <row r="22">
          <cell r="A22" t="str">
            <v>Marketing</v>
          </cell>
          <cell r="B22">
            <v>881.5</v>
          </cell>
          <cell r="C22">
            <v>515.95929999999998</v>
          </cell>
          <cell r="D22">
            <v>27.844000000000001</v>
          </cell>
          <cell r="E22">
            <v>543.80330000000004</v>
          </cell>
          <cell r="F22">
            <v>72.196699999999964</v>
          </cell>
          <cell r="G22">
            <v>616</v>
          </cell>
          <cell r="H22">
            <v>0</v>
          </cell>
          <cell r="I22">
            <v>616</v>
          </cell>
          <cell r="J22">
            <v>0</v>
          </cell>
          <cell r="K22">
            <v>616</v>
          </cell>
        </row>
        <row r="23">
          <cell r="A23" t="str">
            <v>Employee Welfare</v>
          </cell>
          <cell r="B23">
            <v>1902.2470000000001</v>
          </cell>
          <cell r="C23">
            <v>1269.8774900000001</v>
          </cell>
          <cell r="D23">
            <v>257.31025</v>
          </cell>
          <cell r="E23">
            <v>1527.1877400000001</v>
          </cell>
          <cell r="F23">
            <v>79.812259999999924</v>
          </cell>
          <cell r="G23">
            <v>1607</v>
          </cell>
          <cell r="H23">
            <v>0</v>
          </cell>
          <cell r="I23">
            <v>1607</v>
          </cell>
          <cell r="J23">
            <v>0</v>
          </cell>
          <cell r="K23">
            <v>1607</v>
          </cell>
        </row>
        <row r="24">
          <cell r="A24" t="str">
            <v>Information Technologies</v>
          </cell>
          <cell r="B24">
            <v>235.846</v>
          </cell>
          <cell r="C24">
            <v>165.89596</v>
          </cell>
          <cell r="D24">
            <v>58.96</v>
          </cell>
          <cell r="E24">
            <v>224.85596000000001</v>
          </cell>
          <cell r="F24">
            <v>28.14403999999999</v>
          </cell>
          <cell r="G24">
            <v>253</v>
          </cell>
          <cell r="H24">
            <v>0</v>
          </cell>
          <cell r="I24">
            <v>253</v>
          </cell>
          <cell r="J24">
            <v>0</v>
          </cell>
          <cell r="K24">
            <v>253</v>
          </cell>
        </row>
        <row r="25">
          <cell r="A25" t="str">
            <v>Rent, Maint., &amp; Utilities</v>
          </cell>
          <cell r="B25">
            <v>4460.5149599999995</v>
          </cell>
          <cell r="C25">
            <v>1268.7948100000001</v>
          </cell>
          <cell r="D25">
            <v>1063.1201699999999</v>
          </cell>
          <cell r="E25">
            <v>2331.91498</v>
          </cell>
          <cell r="F25">
            <v>98.085019999999986</v>
          </cell>
          <cell r="G25">
            <v>2430</v>
          </cell>
          <cell r="H25">
            <v>0</v>
          </cell>
          <cell r="I25">
            <v>2430</v>
          </cell>
          <cell r="J25">
            <v>0</v>
          </cell>
          <cell r="K25">
            <v>2430</v>
          </cell>
        </row>
        <row r="26">
          <cell r="A26" t="str">
            <v>Directors &amp; Shareholders &amp;PR</v>
          </cell>
          <cell r="B26">
            <v>420</v>
          </cell>
          <cell r="C26">
            <v>471.87903999999997</v>
          </cell>
          <cell r="D26">
            <v>105</v>
          </cell>
          <cell r="E26">
            <v>576.87904000000003</v>
          </cell>
          <cell r="F26">
            <v>77.120959999999968</v>
          </cell>
          <cell r="G26">
            <v>654</v>
          </cell>
          <cell r="H26">
            <v>0</v>
          </cell>
          <cell r="I26">
            <v>654</v>
          </cell>
          <cell r="J26">
            <v>0</v>
          </cell>
          <cell r="K26">
            <v>654</v>
          </cell>
        </row>
        <row r="27">
          <cell r="A27" t="str">
            <v>Telecom</v>
          </cell>
          <cell r="B27">
            <v>511.03796</v>
          </cell>
          <cell r="C27">
            <v>770.01000999999997</v>
          </cell>
          <cell r="D27">
            <v>127.63771000000003</v>
          </cell>
          <cell r="E27">
            <v>897.64771999999994</v>
          </cell>
          <cell r="F27">
            <v>217.35228000000006</v>
          </cell>
          <cell r="G27">
            <v>1115</v>
          </cell>
          <cell r="H27">
            <v>0</v>
          </cell>
          <cell r="I27">
            <v>1115</v>
          </cell>
          <cell r="J27">
            <v>0</v>
          </cell>
          <cell r="K27">
            <v>1115</v>
          </cell>
        </row>
        <row r="28">
          <cell r="A28" t="str">
            <v>Travel &amp; Entertainment</v>
          </cell>
          <cell r="B28">
            <v>254.893</v>
          </cell>
          <cell r="C28">
            <v>287.72890999999998</v>
          </cell>
          <cell r="D28">
            <v>63.635510000000011</v>
          </cell>
          <cell r="E28">
            <v>351.36442</v>
          </cell>
          <cell r="F28">
            <v>148.63558</v>
          </cell>
          <cell r="G28">
            <v>500</v>
          </cell>
          <cell r="H28">
            <v>0</v>
          </cell>
          <cell r="I28">
            <v>500</v>
          </cell>
          <cell r="J28">
            <v>0</v>
          </cell>
          <cell r="K28">
            <v>500</v>
          </cell>
        </row>
        <row r="29">
          <cell r="A29" t="str">
            <v>Dues &amp; Donations</v>
          </cell>
          <cell r="B29">
            <v>804.202</v>
          </cell>
          <cell r="C29">
            <v>320.26409999999998</v>
          </cell>
          <cell r="D29">
            <v>196.11500000000001</v>
          </cell>
          <cell r="E29">
            <v>516.37909999999999</v>
          </cell>
          <cell r="F29">
            <v>203.62090000000001</v>
          </cell>
          <cell r="G29">
            <v>720</v>
          </cell>
          <cell r="H29">
            <v>0</v>
          </cell>
          <cell r="I29">
            <v>720</v>
          </cell>
          <cell r="J29">
            <v>0</v>
          </cell>
          <cell r="K29">
            <v>720</v>
          </cell>
        </row>
        <row r="30">
          <cell r="A30" t="str">
            <v>Training</v>
          </cell>
          <cell r="B30">
            <v>260.14800000000002</v>
          </cell>
          <cell r="C30">
            <v>110.83732000000001</v>
          </cell>
          <cell r="D30">
            <v>65.013510000000011</v>
          </cell>
          <cell r="E30">
            <v>175.85083000000003</v>
          </cell>
          <cell r="F30">
            <v>42.14916999999997</v>
          </cell>
          <cell r="G30">
            <v>218</v>
          </cell>
          <cell r="H30">
            <v>0</v>
          </cell>
          <cell r="I30">
            <v>218</v>
          </cell>
          <cell r="J30">
            <v>0</v>
          </cell>
          <cell r="K30">
            <v>218</v>
          </cell>
        </row>
        <row r="31">
          <cell r="A31" t="str">
            <v>Outside Services</v>
          </cell>
          <cell r="B31">
            <v>53006.3986</v>
          </cell>
          <cell r="C31">
            <v>36241.460270000003</v>
          </cell>
          <cell r="D31">
            <v>11880.191329999998</v>
          </cell>
          <cell r="E31">
            <v>48121.651599999997</v>
          </cell>
          <cell r="F31">
            <v>556.34840000000258</v>
          </cell>
          <cell r="G31">
            <v>48678</v>
          </cell>
          <cell r="H31">
            <v>0</v>
          </cell>
          <cell r="I31">
            <v>48678</v>
          </cell>
          <cell r="J31">
            <v>0</v>
          </cell>
          <cell r="K31">
            <v>48678</v>
          </cell>
        </row>
        <row r="32">
          <cell r="A32" t="str">
            <v>Provision for Bad Debt</v>
          </cell>
          <cell r="B32">
            <v>14981.811</v>
          </cell>
          <cell r="C32">
            <v>8549.1010700000043</v>
          </cell>
          <cell r="D32">
            <v>1762.4159999999999</v>
          </cell>
          <cell r="E32">
            <v>10311.517070000004</v>
          </cell>
          <cell r="F32">
            <v>-471.51707000000351</v>
          </cell>
          <cell r="G32">
            <v>9840</v>
          </cell>
          <cell r="H32">
            <v>0</v>
          </cell>
          <cell r="I32">
            <v>9840</v>
          </cell>
          <cell r="J32">
            <v>0</v>
          </cell>
          <cell r="K32">
            <v>9840</v>
          </cell>
        </row>
        <row r="33">
          <cell r="A33" t="str">
            <v>Miscellaneous</v>
          </cell>
          <cell r="B33">
            <v>6890.5926999999992</v>
          </cell>
          <cell r="C33">
            <v>-1198.16677</v>
          </cell>
          <cell r="D33">
            <v>3290.7287899999992</v>
          </cell>
          <cell r="E33">
            <v>2092.5620199999994</v>
          </cell>
          <cell r="F33">
            <v>-2172.5620199999994</v>
          </cell>
          <cell r="G33">
            <v>-80</v>
          </cell>
          <cell r="H33">
            <v>0</v>
          </cell>
          <cell r="I33">
            <v>-80</v>
          </cell>
          <cell r="J33">
            <v>0</v>
          </cell>
          <cell r="K33">
            <v>-80</v>
          </cell>
        </row>
        <row r="34">
          <cell r="A34" t="str">
            <v>Expense Billings</v>
          </cell>
          <cell r="B34">
            <v>15226.584679999996</v>
          </cell>
          <cell r="C34">
            <v>14959.23524</v>
          </cell>
          <cell r="D34">
            <v>3454.7418699999971</v>
          </cell>
          <cell r="E34">
            <v>18413.977109999996</v>
          </cell>
          <cell r="F34">
            <v>3820.0228900000038</v>
          </cell>
          <cell r="G34">
            <v>22234</v>
          </cell>
          <cell r="H34">
            <v>0</v>
          </cell>
          <cell r="I34">
            <v>22234</v>
          </cell>
          <cell r="J34">
            <v>0</v>
          </cell>
          <cell r="K34">
            <v>22234</v>
          </cell>
        </row>
        <row r="35">
          <cell r="A35" t="str">
            <v xml:space="preserve">                            Total O&amp;M Expense</v>
          </cell>
          <cell r="B35">
            <v>160512.44894999999</v>
          </cell>
          <cell r="C35">
            <v>110219.30123000001</v>
          </cell>
          <cell r="D35">
            <v>37512.778709999991</v>
          </cell>
          <cell r="E35">
            <v>147732.07994</v>
          </cell>
          <cell r="F35">
            <v>1786.9200600000054</v>
          </cell>
          <cell r="G35">
            <v>149519</v>
          </cell>
          <cell r="H35">
            <v>0</v>
          </cell>
          <cell r="I35">
            <v>149519</v>
          </cell>
          <cell r="J35">
            <v>0</v>
          </cell>
          <cell r="K35">
            <v>149519</v>
          </cell>
        </row>
        <row r="37">
          <cell r="A37" t="str">
            <v>Depreciation and Amortization</v>
          </cell>
          <cell r="B37">
            <v>66661.895999999993</v>
          </cell>
          <cell r="C37">
            <v>48326.707329999997</v>
          </cell>
          <cell r="D37">
            <v>16352.412</v>
          </cell>
          <cell r="E37">
            <v>64679.119330000001</v>
          </cell>
          <cell r="F37">
            <v>-918.11933000000136</v>
          </cell>
          <cell r="G37">
            <v>63761</v>
          </cell>
          <cell r="H37">
            <v>0</v>
          </cell>
          <cell r="I37">
            <v>63761</v>
          </cell>
          <cell r="J37">
            <v>0</v>
          </cell>
          <cell r="K37">
            <v>63761</v>
          </cell>
        </row>
        <row r="38">
          <cell r="A38" t="str">
            <v>Total Taxes - Other Than Income Taxes</v>
          </cell>
          <cell r="B38">
            <v>105003.07972000001</v>
          </cell>
          <cell r="C38">
            <v>83993.762180000005</v>
          </cell>
          <cell r="D38">
            <v>20814.934930000007</v>
          </cell>
          <cell r="E38">
            <v>104808.69711000001</v>
          </cell>
          <cell r="F38">
            <v>-2244.6971100000083</v>
          </cell>
          <cell r="G38">
            <v>102564</v>
          </cell>
          <cell r="H38">
            <v>0</v>
          </cell>
          <cell r="I38">
            <v>102564</v>
          </cell>
          <cell r="J38">
            <v>0</v>
          </cell>
          <cell r="K38">
            <v>102564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-43911.5</v>
          </cell>
          <cell r="C40">
            <v>-32980.856319999999</v>
          </cell>
          <cell r="D40">
            <v>-11111.6</v>
          </cell>
          <cell r="E40">
            <v>-44092.456319999998</v>
          </cell>
          <cell r="F40">
            <v>-0.54368000000249594</v>
          </cell>
          <cell r="G40">
            <v>-44093</v>
          </cell>
          <cell r="H40">
            <v>0</v>
          </cell>
          <cell r="I40">
            <v>-44093</v>
          </cell>
          <cell r="J40">
            <v>0</v>
          </cell>
          <cell r="K40">
            <v>-44093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-271.56736999999998</v>
          </cell>
          <cell r="D41">
            <v>0</v>
          </cell>
          <cell r="E41">
            <v>-271.56736999999998</v>
          </cell>
          <cell r="F41">
            <v>-0.43263000000001739</v>
          </cell>
          <cell r="G41">
            <v>-272</v>
          </cell>
          <cell r="H41">
            <v>0</v>
          </cell>
          <cell r="I41">
            <v>-272</v>
          </cell>
          <cell r="J41">
            <v>0</v>
          </cell>
          <cell r="K41">
            <v>-272</v>
          </cell>
        </row>
        <row r="43">
          <cell r="A43" t="str">
            <v>Income (Loss) Before Income Taxes</v>
          </cell>
          <cell r="B43">
            <v>51743.92293000003</v>
          </cell>
          <cell r="C43">
            <v>48749.802980000051</v>
          </cell>
          <cell r="D43">
            <v>-9277.6506400000017</v>
          </cell>
          <cell r="E43">
            <v>39472.152340000051</v>
          </cell>
          <cell r="F43">
            <v>-1043.1523400000794</v>
          </cell>
          <cell r="G43">
            <v>38429</v>
          </cell>
          <cell r="H43">
            <v>0</v>
          </cell>
          <cell r="I43">
            <v>38429</v>
          </cell>
          <cell r="J43">
            <v>0</v>
          </cell>
          <cell r="K43">
            <v>38429</v>
          </cell>
        </row>
        <row r="44">
          <cell r="A44" t="str">
            <v>Provision (Benefit) for Income Taxes</v>
          </cell>
          <cell r="B44">
            <v>18838.413900000003</v>
          </cell>
          <cell r="C44">
            <v>17102.198</v>
          </cell>
          <cell r="D44">
            <v>-3398.3719800000003</v>
          </cell>
          <cell r="E44">
            <v>13703.82602</v>
          </cell>
          <cell r="F44">
            <v>-288.26211999999941</v>
          </cell>
          <cell r="G44">
            <v>13415.563900000001</v>
          </cell>
          <cell r="H44">
            <v>0</v>
          </cell>
          <cell r="I44">
            <v>13415.563900000001</v>
          </cell>
          <cell r="J44">
            <v>0</v>
          </cell>
          <cell r="K44">
            <v>13415.563900000001</v>
          </cell>
        </row>
        <row r="45">
          <cell r="A45" t="str">
            <v xml:space="preserve">                         Net Income (Loss)</v>
          </cell>
          <cell r="B45">
            <v>32905.50903000003</v>
          </cell>
          <cell r="C45">
            <v>31647.604980000051</v>
          </cell>
          <cell r="D45">
            <v>-5879.2786600000018</v>
          </cell>
          <cell r="E45">
            <v>25768.326320000051</v>
          </cell>
          <cell r="F45">
            <v>-754.89022000008003</v>
          </cell>
          <cell r="G45">
            <v>25013.436099999999</v>
          </cell>
          <cell r="H45">
            <v>0</v>
          </cell>
          <cell r="I45">
            <v>25013.436099999999</v>
          </cell>
          <cell r="J45">
            <v>0</v>
          </cell>
          <cell r="K45">
            <v>25013.436099999999</v>
          </cell>
        </row>
        <row r="47">
          <cell r="A47" t="str">
            <v>Tax rate</v>
          </cell>
          <cell r="B47">
            <v>0.36407007496290722</v>
          </cell>
          <cell r="C47">
            <v>0.35081573574802544</v>
          </cell>
          <cell r="D47">
            <v>0.36629661019441012</v>
          </cell>
          <cell r="E47">
            <v>0.34717706554129046</v>
          </cell>
          <cell r="F47">
            <v>0.34910000000000002</v>
          </cell>
          <cell r="G47">
            <v>0.34910000000000002</v>
          </cell>
          <cell r="H47">
            <v>0.34910000000000002</v>
          </cell>
          <cell r="I47">
            <v>0.34910000000000002</v>
          </cell>
          <cell r="J47">
            <v>0.34910000000000002</v>
          </cell>
          <cell r="K47">
            <v>0.34910000000000002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3">
          <cell r="C3" t="str">
            <v>Apr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addition of jurisdctns"/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PLANIT Summary"/>
      <sheetName val="PLANIT Input"/>
      <sheetName val="Franchise Fees"/>
      <sheetName val="Triangle"/>
      <sheetName val="Model Billed"/>
      <sheetName val="Model Calendar"/>
      <sheetName val="Model Growth"/>
      <sheetName val="Other Revenue"/>
      <sheetName val="PA IND IRR TRA"/>
      <sheetName val="Margin Rates"/>
      <sheetName val="WNA Billed"/>
      <sheetName val="WNA Calendar"/>
      <sheetName val="bload hload factors"/>
      <sheetName val="Jurisdiction 1"/>
      <sheetName val="Jurisdiction 2"/>
      <sheetName val="Jurisdiction 3"/>
      <sheetName val="Jurisdiction 4"/>
      <sheetName val="Jurisdiction 5"/>
      <sheetName val="Jurisdiction 6"/>
      <sheetName val="Jurisdiction 7"/>
      <sheetName val="Chart Data"/>
      <sheetName val="Monthly BL HL"/>
      <sheetName val="degree day info"/>
      <sheetName val="Growth Customers"/>
      <sheetName val="Declining Usage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Mid-Tex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28315.76787</v>
          </cell>
          <cell r="C16">
            <v>22652.819339999995</v>
          </cell>
          <cell r="D16">
            <v>7196.5293300000021</v>
          </cell>
          <cell r="E16">
            <v>29849.348669999996</v>
          </cell>
          <cell r="F16">
            <v>0</v>
          </cell>
          <cell r="G16">
            <v>29849.348669999996</v>
          </cell>
          <cell r="H16">
            <v>0</v>
          </cell>
          <cell r="I16">
            <v>29849.348669999996</v>
          </cell>
          <cell r="J16">
            <v>0</v>
          </cell>
          <cell r="K16">
            <v>29849.348669999996</v>
          </cell>
        </row>
        <row r="17">
          <cell r="A17" t="str">
            <v>Benefits</v>
          </cell>
          <cell r="B17">
            <v>7487.9202700000005</v>
          </cell>
          <cell r="C17">
            <v>5949.5595599999988</v>
          </cell>
          <cell r="D17">
            <v>1903.0683699999993</v>
          </cell>
          <cell r="E17">
            <v>7852.6279299999978</v>
          </cell>
          <cell r="F17">
            <v>0</v>
          </cell>
          <cell r="G17">
            <v>7852.6279299999978</v>
          </cell>
          <cell r="H17">
            <v>0</v>
          </cell>
          <cell r="I17">
            <v>7852.6279299999978</v>
          </cell>
          <cell r="J17">
            <v>0</v>
          </cell>
          <cell r="K17">
            <v>7852.6279299999978</v>
          </cell>
        </row>
        <row r="18">
          <cell r="A18" t="str">
            <v>Materials &amp; Supplies</v>
          </cell>
          <cell r="B18">
            <v>430.29508000000004</v>
          </cell>
          <cell r="C18">
            <v>505.85802000000001</v>
          </cell>
          <cell r="D18">
            <v>103.57352000000002</v>
          </cell>
          <cell r="E18">
            <v>609.43154000000004</v>
          </cell>
          <cell r="F18">
            <v>0</v>
          </cell>
          <cell r="G18">
            <v>609.43154000000004</v>
          </cell>
          <cell r="H18">
            <v>0</v>
          </cell>
          <cell r="I18">
            <v>609.43154000000004</v>
          </cell>
          <cell r="J18">
            <v>0</v>
          </cell>
          <cell r="K18">
            <v>609.43154000000004</v>
          </cell>
        </row>
        <row r="19">
          <cell r="A19" t="str">
            <v>Vehicles &amp; Equip</v>
          </cell>
          <cell r="B19">
            <v>27.96</v>
          </cell>
          <cell r="C19">
            <v>-9.6828400000000006</v>
          </cell>
          <cell r="D19">
            <v>3.863</v>
          </cell>
          <cell r="E19">
            <v>-5.819840000000001</v>
          </cell>
          <cell r="F19">
            <v>0</v>
          </cell>
          <cell r="G19">
            <v>-5.819840000000001</v>
          </cell>
          <cell r="H19">
            <v>0</v>
          </cell>
          <cell r="I19">
            <v>-5.819840000000001</v>
          </cell>
          <cell r="J19">
            <v>0</v>
          </cell>
          <cell r="K19">
            <v>-5.819840000000001</v>
          </cell>
        </row>
        <row r="20">
          <cell r="A20" t="str">
            <v>Print &amp; Postages</v>
          </cell>
          <cell r="B20">
            <v>302.07400000000001</v>
          </cell>
          <cell r="C20">
            <v>260.17678999999998</v>
          </cell>
          <cell r="D20">
            <v>78.703999999999994</v>
          </cell>
          <cell r="E20">
            <v>338.88078999999999</v>
          </cell>
          <cell r="F20">
            <v>0</v>
          </cell>
          <cell r="G20">
            <v>338.88078999999999</v>
          </cell>
          <cell r="H20">
            <v>0</v>
          </cell>
          <cell r="I20">
            <v>338.88078999999999</v>
          </cell>
          <cell r="J20">
            <v>0</v>
          </cell>
          <cell r="K20">
            <v>338.88078999999999</v>
          </cell>
        </row>
        <row r="21">
          <cell r="A21" t="str">
            <v>Insurance</v>
          </cell>
          <cell r="B21">
            <v>7589.6880000000001</v>
          </cell>
          <cell r="C21">
            <v>2378.0227999999997</v>
          </cell>
          <cell r="D21">
            <v>1892.38</v>
          </cell>
          <cell r="E21">
            <v>4270.4027999999998</v>
          </cell>
          <cell r="F21">
            <v>0</v>
          </cell>
          <cell r="G21">
            <v>4270.4027999999998</v>
          </cell>
          <cell r="H21">
            <v>2500</v>
          </cell>
          <cell r="I21">
            <v>6770.4027999999998</v>
          </cell>
          <cell r="J21">
            <v>0</v>
          </cell>
          <cell r="K21">
            <v>6770.4027999999998</v>
          </cell>
        </row>
        <row r="22">
          <cell r="A22" t="str">
            <v>Marketing</v>
          </cell>
          <cell r="B22">
            <v>21.86</v>
          </cell>
          <cell r="C22">
            <v>7.9725699999999993</v>
          </cell>
          <cell r="D22">
            <v>5.4619999999999997</v>
          </cell>
          <cell r="E22">
            <v>13.434569999999999</v>
          </cell>
          <cell r="F22">
            <v>0</v>
          </cell>
          <cell r="G22">
            <v>13.434569999999999</v>
          </cell>
          <cell r="H22">
            <v>0</v>
          </cell>
          <cell r="I22">
            <v>13.434569999999999</v>
          </cell>
          <cell r="J22">
            <v>0</v>
          </cell>
          <cell r="K22">
            <v>13.434569999999999</v>
          </cell>
        </row>
        <row r="23">
          <cell r="A23" t="str">
            <v>Employee Welfare</v>
          </cell>
          <cell r="B23">
            <v>15213.776</v>
          </cell>
          <cell r="C23">
            <v>10367.313049999997</v>
          </cell>
          <cell r="D23">
            <v>3118.0160000000001</v>
          </cell>
          <cell r="E23">
            <v>13485.329049999997</v>
          </cell>
          <cell r="F23">
            <v>0</v>
          </cell>
          <cell r="G23">
            <v>13485.329049999997</v>
          </cell>
          <cell r="H23">
            <v>0</v>
          </cell>
          <cell r="I23">
            <v>13485.329049999997</v>
          </cell>
          <cell r="J23">
            <v>0</v>
          </cell>
          <cell r="K23">
            <v>13485.329049999997</v>
          </cell>
        </row>
        <row r="24">
          <cell r="A24" t="str">
            <v>Information Technologies</v>
          </cell>
          <cell r="B24">
            <v>4033.549</v>
          </cell>
          <cell r="C24">
            <v>3144.1483199999998</v>
          </cell>
          <cell r="D24">
            <v>915.28899999999999</v>
          </cell>
          <cell r="E24">
            <v>4059.43732</v>
          </cell>
          <cell r="F24">
            <v>0</v>
          </cell>
          <cell r="G24">
            <v>4059.43732</v>
          </cell>
          <cell r="H24">
            <v>0</v>
          </cell>
          <cell r="I24">
            <v>4059.43732</v>
          </cell>
          <cell r="J24">
            <v>0</v>
          </cell>
          <cell r="K24">
            <v>4059.43732</v>
          </cell>
        </row>
        <row r="25">
          <cell r="A25" t="str">
            <v>Rent, Maint., &amp; Utilities</v>
          </cell>
          <cell r="B25">
            <v>4178.4369999999999</v>
          </cell>
          <cell r="C25">
            <v>3220.9125299999996</v>
          </cell>
          <cell r="D25">
            <v>1049.2260000000001</v>
          </cell>
          <cell r="E25">
            <v>4270.1385300000002</v>
          </cell>
          <cell r="F25">
            <v>0</v>
          </cell>
          <cell r="G25">
            <v>4270.1385300000002</v>
          </cell>
          <cell r="H25">
            <v>0</v>
          </cell>
          <cell r="I25">
            <v>4270.1385300000002</v>
          </cell>
          <cell r="J25">
            <v>0</v>
          </cell>
          <cell r="K25">
            <v>4270.1385300000002</v>
          </cell>
        </row>
        <row r="26">
          <cell r="A26" t="str">
            <v>Directors &amp; Shareholders &amp;PR</v>
          </cell>
          <cell r="B26">
            <v>4750.3540000000003</v>
          </cell>
          <cell r="C26">
            <v>4021.37446</v>
          </cell>
          <cell r="D26">
            <v>1113.9549999999999</v>
          </cell>
          <cell r="E26">
            <v>5135.3294599999999</v>
          </cell>
          <cell r="F26">
            <v>0</v>
          </cell>
          <cell r="G26">
            <v>5135.3294599999999</v>
          </cell>
          <cell r="H26">
            <v>0</v>
          </cell>
          <cell r="I26">
            <v>5135.3294599999999</v>
          </cell>
          <cell r="J26">
            <v>0</v>
          </cell>
          <cell r="K26">
            <v>5135.3294599999999</v>
          </cell>
        </row>
        <row r="27">
          <cell r="A27" t="str">
            <v>Telecom</v>
          </cell>
          <cell r="B27">
            <v>2660.203</v>
          </cell>
          <cell r="C27">
            <v>2107.67677</v>
          </cell>
          <cell r="D27">
            <v>622.06399999999996</v>
          </cell>
          <cell r="E27">
            <v>2729.7407699999999</v>
          </cell>
          <cell r="F27">
            <v>0</v>
          </cell>
          <cell r="G27">
            <v>2729.7407699999999</v>
          </cell>
          <cell r="H27">
            <v>0</v>
          </cell>
          <cell r="I27">
            <v>2729.7407699999999</v>
          </cell>
          <cell r="J27">
            <v>0</v>
          </cell>
          <cell r="K27">
            <v>2729.7407699999999</v>
          </cell>
        </row>
        <row r="28">
          <cell r="A28" t="str">
            <v>Travel &amp; Entertainment</v>
          </cell>
          <cell r="B28">
            <v>1461.297</v>
          </cell>
          <cell r="C28">
            <v>1091.24143</v>
          </cell>
          <cell r="D28">
            <v>366.541</v>
          </cell>
          <cell r="E28">
            <v>1457.78243</v>
          </cell>
          <cell r="F28">
            <v>0</v>
          </cell>
          <cell r="G28">
            <v>1457.78243</v>
          </cell>
          <cell r="H28">
            <v>0</v>
          </cell>
          <cell r="I28">
            <v>1457.78243</v>
          </cell>
          <cell r="J28">
            <v>0</v>
          </cell>
          <cell r="K28">
            <v>1457.78243</v>
          </cell>
        </row>
        <row r="29">
          <cell r="A29" t="str">
            <v>Dues &amp; Donations</v>
          </cell>
          <cell r="B29">
            <v>200.09200000000001</v>
          </cell>
          <cell r="C29">
            <v>143.42025000000001</v>
          </cell>
          <cell r="D29">
            <v>49.51</v>
          </cell>
          <cell r="E29">
            <v>192.93025</v>
          </cell>
          <cell r="F29">
            <v>0</v>
          </cell>
          <cell r="G29">
            <v>192.93025</v>
          </cell>
          <cell r="H29">
            <v>0</v>
          </cell>
          <cell r="I29">
            <v>192.93025</v>
          </cell>
          <cell r="J29">
            <v>0</v>
          </cell>
          <cell r="K29">
            <v>192.93025</v>
          </cell>
        </row>
        <row r="30">
          <cell r="A30" t="str">
            <v>Training</v>
          </cell>
          <cell r="B30">
            <v>498.04300000000001</v>
          </cell>
          <cell r="C30">
            <v>221.32777999999999</v>
          </cell>
          <cell r="D30">
            <v>136.19499999999999</v>
          </cell>
          <cell r="E30">
            <v>357.52278000000001</v>
          </cell>
          <cell r="F30">
            <v>0</v>
          </cell>
          <cell r="G30">
            <v>357.52278000000001</v>
          </cell>
          <cell r="H30">
            <v>0</v>
          </cell>
          <cell r="I30">
            <v>357.52278000000001</v>
          </cell>
          <cell r="J30">
            <v>0</v>
          </cell>
          <cell r="K30">
            <v>357.52278000000001</v>
          </cell>
        </row>
        <row r="31">
          <cell r="A31" t="str">
            <v>Outside Services</v>
          </cell>
          <cell r="B31">
            <v>5182.4135999999999</v>
          </cell>
          <cell r="C31">
            <v>6556.7945000000009</v>
          </cell>
          <cell r="D31">
            <v>1235.2839999999994</v>
          </cell>
          <cell r="E31">
            <v>7792.0785000000005</v>
          </cell>
          <cell r="F31">
            <v>0</v>
          </cell>
          <cell r="G31">
            <v>7792.0785000000005</v>
          </cell>
          <cell r="H31">
            <v>2468</v>
          </cell>
          <cell r="I31">
            <v>10260.0785</v>
          </cell>
          <cell r="J31">
            <v>0</v>
          </cell>
          <cell r="K31">
            <v>10260.0785</v>
          </cell>
        </row>
        <row r="32">
          <cell r="A32" t="str">
            <v>Provision for Bad Debt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1000</v>
          </cell>
          <cell r="I32">
            <v>1000</v>
          </cell>
          <cell r="J32">
            <v>0</v>
          </cell>
          <cell r="K32">
            <v>1000</v>
          </cell>
        </row>
        <row r="33">
          <cell r="A33" t="str">
            <v>Miscellaneous</v>
          </cell>
          <cell r="B33">
            <v>-22401.912</v>
          </cell>
          <cell r="C33">
            <v>-16718.5527</v>
          </cell>
          <cell r="D33">
            <v>-5602.1490000000003</v>
          </cell>
          <cell r="E33">
            <v>-22320.701700000001</v>
          </cell>
          <cell r="F33">
            <v>2399</v>
          </cell>
          <cell r="G33">
            <v>-19921.701700000001</v>
          </cell>
          <cell r="H33">
            <v>0</v>
          </cell>
          <cell r="I33">
            <v>-19921.701700000001</v>
          </cell>
          <cell r="J33">
            <v>0</v>
          </cell>
          <cell r="K33">
            <v>-19921.701700000001</v>
          </cell>
        </row>
        <row r="34">
          <cell r="A34" t="str">
            <v>Expense Billings</v>
          </cell>
          <cell r="B34">
            <v>-59943.779840000003</v>
          </cell>
          <cell r="C34">
            <v>-47302.723579999998</v>
          </cell>
          <cell r="D34">
            <v>-14184.502909999996</v>
          </cell>
          <cell r="E34">
            <v>-61487.226489999994</v>
          </cell>
          <cell r="F34">
            <v>0</v>
          </cell>
          <cell r="G34">
            <v>-61487.226489999994</v>
          </cell>
          <cell r="H34">
            <v>0</v>
          </cell>
          <cell r="I34">
            <v>-61487.226489999994</v>
          </cell>
          <cell r="J34">
            <v>0</v>
          </cell>
          <cell r="K34">
            <v>-61487.226489999994</v>
          </cell>
        </row>
        <row r="35">
          <cell r="A35" t="str">
            <v xml:space="preserve">                            Total O&amp;M Expense</v>
          </cell>
          <cell r="B35">
            <v>8.0379800000227988</v>
          </cell>
          <cell r="C35">
            <v>-1402.3409500000053</v>
          </cell>
          <cell r="D35">
            <v>3.0083100000010745</v>
          </cell>
          <cell r="E35">
            <v>-1399.3326400000042</v>
          </cell>
          <cell r="F35">
            <v>2399</v>
          </cell>
          <cell r="G35">
            <v>999.66735999999946</v>
          </cell>
          <cell r="H35">
            <v>5968</v>
          </cell>
          <cell r="I35">
            <v>6967.6673599999995</v>
          </cell>
          <cell r="J35">
            <v>0</v>
          </cell>
          <cell r="K35">
            <v>6967.6673599999995</v>
          </cell>
        </row>
        <row r="37">
          <cell r="A37" t="str">
            <v>Depreciation and Amortization</v>
          </cell>
          <cell r="B37">
            <v>0</v>
          </cell>
          <cell r="C37">
            <v>-1.0000000242143869E-5</v>
          </cell>
          <cell r="D37">
            <v>0</v>
          </cell>
          <cell r="E37">
            <v>-1.0000000242143869E-5</v>
          </cell>
          <cell r="F37">
            <v>0</v>
          </cell>
          <cell r="G37">
            <v>-1.0000000242143869E-5</v>
          </cell>
          <cell r="H37">
            <v>0</v>
          </cell>
          <cell r="I37">
            <v>-1.0000000242143869E-5</v>
          </cell>
          <cell r="J37">
            <v>0</v>
          </cell>
          <cell r="K37">
            <v>-1.0000000242143869E-5</v>
          </cell>
        </row>
        <row r="38">
          <cell r="A38" t="str">
            <v>Total Taxes - Other Than Income Taxes</v>
          </cell>
          <cell r="B38">
            <v>0</v>
          </cell>
          <cell r="C38">
            <v>-1.0000000038417056E-5</v>
          </cell>
          <cell r="D38">
            <v>0</v>
          </cell>
          <cell r="E38">
            <v>-1.0000000038417056E-5</v>
          </cell>
          <cell r="F38">
            <v>0</v>
          </cell>
          <cell r="G38">
            <v>-1.0000000038417056E-5</v>
          </cell>
          <cell r="H38">
            <v>0</v>
          </cell>
          <cell r="I38">
            <v>-1.0000000038417056E-5</v>
          </cell>
          <cell r="J38">
            <v>-1400</v>
          </cell>
          <cell r="K38">
            <v>-1400.00001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0</v>
          </cell>
          <cell r="C40">
            <v>41.245829999996985</v>
          </cell>
          <cell r="D40">
            <v>0</v>
          </cell>
          <cell r="E40">
            <v>41.245829999996985</v>
          </cell>
          <cell r="F40">
            <v>0</v>
          </cell>
          <cell r="G40">
            <v>41.245829999996985</v>
          </cell>
          <cell r="H40">
            <v>1293</v>
          </cell>
          <cell r="I40">
            <v>1334.2458299999969</v>
          </cell>
          <cell r="J40">
            <v>0</v>
          </cell>
          <cell r="K40">
            <v>1334.2458299999969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A43" t="str">
            <v>Income (Loss) Before Income Taxes</v>
          </cell>
          <cell r="B43">
            <v>-8.0379800000227988</v>
          </cell>
          <cell r="C43">
            <v>1443.5868000000023</v>
          </cell>
          <cell r="D43">
            <v>-3.0083100000010745</v>
          </cell>
          <cell r="E43">
            <v>1440.5784900000012</v>
          </cell>
          <cell r="F43">
            <v>-2399</v>
          </cell>
          <cell r="G43">
            <v>-958.42151000000217</v>
          </cell>
          <cell r="H43">
            <v>-4675</v>
          </cell>
          <cell r="I43">
            <v>-5633.4215100000019</v>
          </cell>
          <cell r="J43">
            <v>1400</v>
          </cell>
          <cell r="K43">
            <v>-4233.4215100000019</v>
          </cell>
        </row>
        <row r="44">
          <cell r="A44" t="str">
            <v>Provision (Benefit) for Income Taxes</v>
          </cell>
          <cell r="B44">
            <v>0</v>
          </cell>
          <cell r="C44">
            <v>710.18799999999999</v>
          </cell>
          <cell r="D44">
            <v>0</v>
          </cell>
          <cell r="E44">
            <v>710.18799999999999</v>
          </cell>
          <cell r="F44">
            <v>-1045.6355285000004</v>
          </cell>
          <cell r="G44">
            <v>-335.44752850000071</v>
          </cell>
          <cell r="H44">
            <v>-1636.25</v>
          </cell>
          <cell r="I44">
            <v>-1971.6975285000005</v>
          </cell>
          <cell r="J44">
            <v>489.99999999999994</v>
          </cell>
          <cell r="K44">
            <v>-1481.6975285000005</v>
          </cell>
        </row>
        <row r="45">
          <cell r="A45" t="str">
            <v xml:space="preserve">                         Net Income (Loss)</v>
          </cell>
          <cell r="B45">
            <v>-8.0379800000227988</v>
          </cell>
          <cell r="C45">
            <v>733.39880000000232</v>
          </cell>
          <cell r="D45">
            <v>-3.0083100000010745</v>
          </cell>
          <cell r="E45">
            <v>730.39049000000125</v>
          </cell>
          <cell r="F45">
            <v>-1353.3644714999996</v>
          </cell>
          <cell r="G45">
            <v>-622.9739815000014</v>
          </cell>
          <cell r="H45">
            <v>-3038.75</v>
          </cell>
          <cell r="I45">
            <v>-3661.7239815000012</v>
          </cell>
          <cell r="J45">
            <v>910</v>
          </cell>
          <cell r="K45">
            <v>-2751.7239815000012</v>
          </cell>
        </row>
        <row r="47">
          <cell r="A47" t="str">
            <v>Tax rate</v>
          </cell>
          <cell r="B47">
            <v>0</v>
          </cell>
          <cell r="C47">
            <v>0.49196071895364996</v>
          </cell>
          <cell r="D47">
            <v>0</v>
          </cell>
          <cell r="E47">
            <v>0.49298806342721346</v>
          </cell>
          <cell r="F47">
            <v>0.35</v>
          </cell>
          <cell r="G47">
            <v>0.35</v>
          </cell>
          <cell r="H47">
            <v>0.35</v>
          </cell>
          <cell r="I47">
            <v>0.35</v>
          </cell>
          <cell r="J47">
            <v>0.35</v>
          </cell>
          <cell r="K47">
            <v>0.35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Commission Reports"/>
      <sheetName val="2004-12 Sales and PGA Revenue"/>
      <sheetName val="2004-11 Sales and PGA Revenue"/>
      <sheetName val="2004-10 Sales and PGA Revenue"/>
      <sheetName val="2004-09 Sales and PGA Revenue"/>
      <sheetName val="2004-08 Sales and PGA Revenue"/>
      <sheetName val="2004-07 Sales and PGA Revenue"/>
      <sheetName val="2004-09 Recap"/>
      <sheetName val="2004-08 Recap"/>
      <sheetName val="pvt Ccf (BCOG-Type)"/>
      <sheetName val="pvt Recoveries (PGA-Type)"/>
      <sheetName val="pvt Recoveries (PGA-Rate)"/>
      <sheetName val="pvt Recoveries (PGA)"/>
      <sheetName val="pvt Recoveries (PGA) (2)"/>
      <sheetName val="2004-08 PGA Over(Under)"/>
      <sheetName val="2004-07 PGA Over(Under)"/>
      <sheetName val="2004-07F Over(Under)"/>
      <sheetName val="2004-08E Over(Under)"/>
      <sheetName val="2004-08F Over(Under)"/>
      <sheetName val="pvt Ccf (BCOG-Class) Recoveries"/>
      <sheetName val="pvt Recoveries (BCOG-Class)"/>
      <sheetName val="pvt Ccf (Rate Code)"/>
      <sheetName val="pvt Recoveries (PGA-Class)"/>
      <sheetName val="pvt Recoveries (PGA-Class) (2)"/>
      <sheetName val="pvt Mcf (Sample)"/>
      <sheetName val="Cumulative Over(Under)"/>
      <sheetName val="pvt Primary Rates by Sub"/>
      <sheetName val="pvt GCA Rates"/>
      <sheetName val="rpt_PGA Recoveries"/>
      <sheetName val="rpt_PGA Filing"/>
      <sheetName val="rpt_Rate Steps"/>
      <sheetName val="rpt_PGA History"/>
      <sheetName val="uxrbfreq5 (volumes)"/>
      <sheetName val="uxrbfreq6 (volumes adj)"/>
      <sheetName val="uxrbfreq7 (usd-pga)"/>
      <sheetName val="uxrbfreq8 (usd-pga adj)"/>
      <sheetName val="Notes (Sheri)"/>
      <sheetName val="UTRSBRT"/>
      <sheetName val="2004-07 uzrmbal"/>
      <sheetName val="2004-08"/>
      <sheetName val="2004-12 uzrmbal"/>
      <sheetName val="2005-01 uzrmbal"/>
      <sheetName val="2005-02 uzrmbal"/>
      <sheetName val="2004-11 uzrmbal"/>
      <sheetName val="2004-10 uzrmbal"/>
      <sheetName val="2004-09 uzrmbal"/>
      <sheetName val="tbl Revenue Classes"/>
      <sheetName val="tbl Rates Execluded"/>
      <sheetName val="tbl Rates (Mart)"/>
      <sheetName val="tbl Base COG"/>
      <sheetName val="tbl Rates"/>
      <sheetName val="Database (Volumes)"/>
      <sheetName val="Database (PGA Revenue)"/>
      <sheetName val="Database (Billing Sample)"/>
      <sheetName val="2004-09 PGA Letter"/>
      <sheetName val="tbl PGA History"/>
      <sheetName val="tbl Valid PGAs"/>
      <sheetName val="2004-09 Banner Check"/>
      <sheetName val="Refund F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12">
          <cell r="A12">
            <v>37987</v>
          </cell>
          <cell r="B12">
            <v>-8.3500000000000005E-2</v>
          </cell>
          <cell r="C12">
            <v>0.41920000000000002</v>
          </cell>
          <cell r="D12">
            <v>0.40629999999999999</v>
          </cell>
          <cell r="E12">
            <v>0.39850000000000002</v>
          </cell>
          <cell r="F12">
            <v>1.3096699999999999</v>
          </cell>
          <cell r="G12">
            <v>0.30966999999999989</v>
          </cell>
        </row>
        <row r="13">
          <cell r="A13">
            <v>38018</v>
          </cell>
          <cell r="B13">
            <v>-8.2000000000000003E-2</v>
          </cell>
          <cell r="C13">
            <v>0.37009999999999998</v>
          </cell>
          <cell r="D13">
            <v>0.35699999999999998</v>
          </cell>
          <cell r="E13">
            <v>0.3493</v>
          </cell>
          <cell r="F13">
            <v>1.3096699999999999</v>
          </cell>
          <cell r="G13">
            <v>0.30966999999999989</v>
          </cell>
        </row>
        <row r="14">
          <cell r="A14">
            <v>38047</v>
          </cell>
          <cell r="B14">
            <v>-7.8200000000000006E-2</v>
          </cell>
          <cell r="C14">
            <v>0.63016000000000005</v>
          </cell>
          <cell r="D14">
            <v>0.28899999999999998</v>
          </cell>
          <cell r="E14">
            <v>0.28170000000000001</v>
          </cell>
          <cell r="F14">
            <v>1.3096699999999999</v>
          </cell>
          <cell r="G14">
            <v>0.30966999999999989</v>
          </cell>
        </row>
        <row r="15">
          <cell r="A15">
            <v>38078</v>
          </cell>
          <cell r="B15">
            <v>-7.8700000000000006E-2</v>
          </cell>
          <cell r="C15">
            <v>0.32450000000000001</v>
          </cell>
          <cell r="D15">
            <v>0.3115</v>
          </cell>
          <cell r="E15">
            <v>0.30309999999999998</v>
          </cell>
          <cell r="F15">
            <v>1.3096699999999999</v>
          </cell>
          <cell r="G15">
            <v>0.30966999999999989</v>
          </cell>
        </row>
        <row r="16">
          <cell r="A16">
            <v>38108</v>
          </cell>
          <cell r="B16">
            <v>-7.9500000000000001E-2</v>
          </cell>
          <cell r="C16">
            <v>0.3453</v>
          </cell>
          <cell r="D16">
            <v>0.33229999999999998</v>
          </cell>
          <cell r="E16">
            <v>0.3236</v>
          </cell>
          <cell r="F16">
            <v>1.3096699999999999</v>
          </cell>
          <cell r="G16">
            <v>0.30966999999999989</v>
          </cell>
        </row>
        <row r="17">
          <cell r="A17">
            <v>38139</v>
          </cell>
          <cell r="B17">
            <v>-8.0100000000000005E-2</v>
          </cell>
          <cell r="C17">
            <v>0.38369999999999999</v>
          </cell>
          <cell r="D17">
            <v>0.37030000000000002</v>
          </cell>
          <cell r="E17">
            <v>0.36209999999999998</v>
          </cell>
          <cell r="F17">
            <v>1.3603799999999999</v>
          </cell>
          <cell r="G17">
            <v>0.36037999999999992</v>
          </cell>
        </row>
        <row r="18">
          <cell r="A18">
            <v>38169</v>
          </cell>
          <cell r="B18">
            <v>-8.0600000000000005E-2</v>
          </cell>
          <cell r="C18">
            <v>0.36320000000000002</v>
          </cell>
          <cell r="D18">
            <v>0.34960000000000002</v>
          </cell>
          <cell r="E18">
            <v>0.34200000000000003</v>
          </cell>
          <cell r="F18">
            <v>1.3603799999999999</v>
          </cell>
          <cell r="G18">
            <v>0.36037999999999992</v>
          </cell>
        </row>
        <row r="19">
          <cell r="A19">
            <v>38200</v>
          </cell>
          <cell r="B19">
            <v>-8.14E-2</v>
          </cell>
          <cell r="C19">
            <v>0.32990000000000003</v>
          </cell>
          <cell r="D19">
            <v>0.31619999999999998</v>
          </cell>
          <cell r="E19">
            <v>0.3085</v>
          </cell>
          <cell r="F19">
            <v>1.3603799999999999</v>
          </cell>
          <cell r="G19">
            <v>0.36037999999999992</v>
          </cell>
        </row>
        <row r="20">
          <cell r="A20">
            <v>38231</v>
          </cell>
          <cell r="B20">
            <v>-8.2000000000000003E-2</v>
          </cell>
          <cell r="C20">
            <v>0.22489999999999999</v>
          </cell>
          <cell r="D20">
            <v>0.21099999999999999</v>
          </cell>
          <cell r="E20">
            <v>0.20330000000000001</v>
          </cell>
          <cell r="F20">
            <v>1.3603799999999999</v>
          </cell>
          <cell r="G20">
            <v>0.36037999999999992</v>
          </cell>
        </row>
        <row r="21">
          <cell r="A21">
            <v>38261</v>
          </cell>
          <cell r="B21">
            <v>-8.9099999999999999E-2</v>
          </cell>
          <cell r="C21">
            <v>0.39960000000000001</v>
          </cell>
          <cell r="D21">
            <v>0.38450000000000001</v>
          </cell>
          <cell r="E21">
            <v>0.37609999999999999</v>
          </cell>
          <cell r="F21">
            <v>1.3493299999999999</v>
          </cell>
          <cell r="G21">
            <v>0.34932999999999992</v>
          </cell>
        </row>
        <row r="22">
          <cell r="A22">
            <v>38292</v>
          </cell>
          <cell r="B22">
            <v>-8.9099999999999999E-2</v>
          </cell>
          <cell r="C22">
            <v>0.57609999999999995</v>
          </cell>
          <cell r="D22">
            <v>0.56110000000000004</v>
          </cell>
          <cell r="E22">
            <v>0.55259999999999998</v>
          </cell>
          <cell r="F22">
            <v>1.3510599999999999</v>
          </cell>
          <cell r="G22">
            <v>0.35105999999999993</v>
          </cell>
        </row>
        <row r="23">
          <cell r="A23">
            <v>38322</v>
          </cell>
          <cell r="B23">
            <v>-9.0700000000000003E-2</v>
          </cell>
          <cell r="C23">
            <v>0.58860000000000001</v>
          </cell>
          <cell r="D23">
            <v>0.57310000000000005</v>
          </cell>
          <cell r="E23">
            <v>0.56469999999999998</v>
          </cell>
          <cell r="F23">
            <v>1.3510599999999999</v>
          </cell>
          <cell r="G23">
            <v>0.35105999999999993</v>
          </cell>
        </row>
        <row r="24">
          <cell r="A24">
            <v>38353</v>
          </cell>
        </row>
        <row r="25">
          <cell r="A25">
            <v>38384</v>
          </cell>
        </row>
        <row r="26">
          <cell r="A26">
            <v>38412</v>
          </cell>
        </row>
        <row r="27">
          <cell r="A27">
            <v>38443</v>
          </cell>
        </row>
        <row r="28">
          <cell r="A28">
            <v>38473</v>
          </cell>
        </row>
        <row r="29">
          <cell r="A29">
            <v>38504</v>
          </cell>
        </row>
        <row r="30">
          <cell r="A30">
            <v>38534</v>
          </cell>
        </row>
        <row r="31">
          <cell r="A31">
            <v>38565</v>
          </cell>
        </row>
        <row r="32">
          <cell r="A32">
            <v>38596</v>
          </cell>
        </row>
        <row r="33">
          <cell r="A33">
            <v>38626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38718</v>
          </cell>
        </row>
        <row r="37">
          <cell r="A37">
            <v>38749</v>
          </cell>
        </row>
        <row r="38">
          <cell r="A38">
            <v>38777</v>
          </cell>
        </row>
        <row r="39">
          <cell r="A39">
            <v>38808</v>
          </cell>
        </row>
        <row r="40">
          <cell r="A40">
            <v>38838</v>
          </cell>
        </row>
        <row r="41">
          <cell r="A41">
            <v>38869</v>
          </cell>
        </row>
        <row r="42">
          <cell r="A42">
            <v>38899</v>
          </cell>
        </row>
        <row r="43">
          <cell r="A43">
            <v>38930</v>
          </cell>
        </row>
        <row r="44">
          <cell r="A44">
            <v>38961</v>
          </cell>
        </row>
        <row r="45">
          <cell r="A45">
            <v>38991</v>
          </cell>
        </row>
        <row r="46">
          <cell r="A46">
            <v>39022</v>
          </cell>
        </row>
        <row r="47">
          <cell r="A47">
            <v>39052</v>
          </cell>
        </row>
        <row r="48">
          <cell r="A48" t="str">
            <v>End of Table</v>
          </cell>
          <cell r="B48" t="str">
            <v>*</v>
          </cell>
          <cell r="C48" t="str">
            <v>*</v>
          </cell>
          <cell r="D48" t="str">
            <v>*</v>
          </cell>
          <cell r="E48" t="str">
            <v>*</v>
          </cell>
          <cell r="G48" t="str">
            <v>*</v>
          </cell>
        </row>
      </sheetData>
      <sheetData sheetId="57" refreshError="1"/>
      <sheetData sheetId="58" refreshError="1"/>
      <sheetData sheetId="5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Banner Maintenance Request"/>
      <sheetName val="Sheet 4"/>
      <sheetName val="Sheet 5"/>
      <sheetName val="Sheet 6"/>
      <sheetName val="PGA History"/>
      <sheetName val="Order"/>
      <sheetName val="Banner Rate Verification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B7" t="str">
            <v>Month</v>
          </cell>
          <cell r="C7" t="str">
            <v>Division</v>
          </cell>
          <cell r="D7" t="str">
            <v>Rate Code</v>
          </cell>
          <cell r="E7" t="str">
            <v>Description</v>
          </cell>
          <cell r="F7" t="str">
            <v>Rate ($ per Ccf)</v>
          </cell>
          <cell r="G7" t="str">
            <v>Rate Schedule</v>
          </cell>
          <cell r="H7" t="str">
            <v>Other Information</v>
          </cell>
          <cell r="I7" t="str">
            <v>Attribute</v>
          </cell>
        </row>
        <row r="8">
          <cell r="A8" t="str">
            <v>9G1038292</v>
          </cell>
          <cell r="B8">
            <v>38292</v>
          </cell>
          <cell r="C8" t="str">
            <v>09 Kentucky</v>
          </cell>
          <cell r="D8" t="str">
            <v>9G10</v>
          </cell>
          <cell r="E8" t="str">
            <v>WK-GAS COST CHARGE G1</v>
          </cell>
          <cell r="F8">
            <v>0.82150999999999996</v>
          </cell>
        </row>
        <row r="9">
          <cell r="A9" t="str">
            <v>9G1938292</v>
          </cell>
          <cell r="B9">
            <v>38292</v>
          </cell>
          <cell r="C9" t="str">
            <v>09 Kentucky</v>
          </cell>
          <cell r="D9" t="str">
            <v>9G19</v>
          </cell>
          <cell r="E9" t="str">
            <v>WK-CUSE GAS COST</v>
          </cell>
          <cell r="F9">
            <v>0.82150999999999996</v>
          </cell>
        </row>
        <row r="10">
          <cell r="A10" t="str">
            <v>9GCU38292</v>
          </cell>
          <cell r="B10">
            <v>38292</v>
          </cell>
          <cell r="C10" t="str">
            <v>09 Kentucky</v>
          </cell>
          <cell r="D10" t="str">
            <v>9GCU</v>
          </cell>
          <cell r="E10" t="str">
            <v>WK-CUSE GAS COST</v>
          </cell>
          <cell r="F10">
            <v>0.82150999999999996</v>
          </cell>
        </row>
        <row r="11">
          <cell r="A11" t="str">
            <v>9I0938292</v>
          </cell>
          <cell r="B11">
            <v>38292</v>
          </cell>
          <cell r="C11" t="str">
            <v>09 Kentucky</v>
          </cell>
          <cell r="D11" t="str">
            <v>9I09</v>
          </cell>
          <cell r="E11" t="str">
            <v>WK-GCA (G2 INTERRUPTIBLE)</v>
          </cell>
          <cell r="F11">
            <v>0.73297000000000001</v>
          </cell>
        </row>
        <row r="12">
          <cell r="A12" t="str">
            <v>9G2038292</v>
          </cell>
          <cell r="B12">
            <v>38292</v>
          </cell>
          <cell r="C12" t="str">
            <v>09 Kentucky</v>
          </cell>
          <cell r="D12" t="str">
            <v>9G20</v>
          </cell>
          <cell r="E12" t="str">
            <v>WK-GAS COST CHARGE G2</v>
          </cell>
          <cell r="F12">
            <v>0.73297000000000001</v>
          </cell>
        </row>
        <row r="13">
          <cell r="A13" t="str">
            <v>9H1038292</v>
          </cell>
          <cell r="B13">
            <v>38292</v>
          </cell>
          <cell r="C13" t="str">
            <v>09 Kentucky</v>
          </cell>
          <cell r="D13" t="str">
            <v>9H10</v>
          </cell>
          <cell r="E13" t="str">
            <v>GAS COST G1</v>
          </cell>
          <cell r="F13">
            <v>0.82150999999999996</v>
          </cell>
        </row>
        <row r="14">
          <cell r="A14" t="str">
            <v>9H2038292</v>
          </cell>
          <cell r="B14">
            <v>38292</v>
          </cell>
          <cell r="C14" t="str">
            <v>09 Kentucky</v>
          </cell>
          <cell r="D14" t="str">
            <v>9H20</v>
          </cell>
          <cell r="E14" t="str">
            <v>GAS COST G2</v>
          </cell>
          <cell r="F14">
            <v>0.73297000000000001</v>
          </cell>
        </row>
        <row r="15">
          <cell r="A15" t="str">
            <v>9H3038292</v>
          </cell>
          <cell r="B15">
            <v>38292</v>
          </cell>
          <cell r="C15" t="str">
            <v>09 Kentucky</v>
          </cell>
          <cell r="D15" t="str">
            <v>9H30</v>
          </cell>
          <cell r="E15" t="str">
            <v>GCA G-1HLF</v>
          </cell>
          <cell r="F15">
            <v>0.73297000000000001</v>
          </cell>
        </row>
        <row r="16">
          <cell r="A16" t="str">
            <v>9G1038391</v>
          </cell>
          <cell r="B16">
            <v>38391</v>
          </cell>
          <cell r="C16" t="str">
            <v>09 Kentucky</v>
          </cell>
          <cell r="D16" t="str">
            <v>9G10</v>
          </cell>
          <cell r="E16" t="str">
            <v>WK-GAS COST CHARGE G1</v>
          </cell>
          <cell r="F16">
            <v>0.82208999999999999</v>
          </cell>
        </row>
        <row r="17">
          <cell r="A17" t="str">
            <v>9G1938391</v>
          </cell>
          <cell r="B17">
            <v>38391</v>
          </cell>
          <cell r="C17" t="str">
            <v>09 Kentucky</v>
          </cell>
          <cell r="D17" t="str">
            <v>9G19</v>
          </cell>
          <cell r="E17" t="str">
            <v>WK-CUSE GAS COST</v>
          </cell>
          <cell r="F17">
            <v>0.82208999999999999</v>
          </cell>
        </row>
        <row r="18">
          <cell r="A18" t="str">
            <v>9G2038391</v>
          </cell>
          <cell r="B18">
            <v>38391</v>
          </cell>
          <cell r="C18" t="str">
            <v>09 Kentucky</v>
          </cell>
          <cell r="D18" t="str">
            <v>9G20</v>
          </cell>
          <cell r="E18" t="str">
            <v>WK-GAS COST CHARGE G2</v>
          </cell>
          <cell r="F18">
            <v>0.73355000000000004</v>
          </cell>
        </row>
        <row r="19">
          <cell r="A19" t="str">
            <v>9GCU38391</v>
          </cell>
          <cell r="B19">
            <v>38391</v>
          </cell>
          <cell r="C19" t="str">
            <v>09 Kentucky</v>
          </cell>
          <cell r="D19" t="str">
            <v>9GCU</v>
          </cell>
          <cell r="E19" t="str">
            <v>WK-CUSE GAS COST</v>
          </cell>
          <cell r="F19">
            <v>0.82208999999999999</v>
          </cell>
        </row>
        <row r="20">
          <cell r="A20" t="str">
            <v>9H1038391</v>
          </cell>
          <cell r="B20">
            <v>38391</v>
          </cell>
          <cell r="C20" t="str">
            <v>09 Kentucky</v>
          </cell>
          <cell r="D20" t="str">
            <v>9H10</v>
          </cell>
          <cell r="E20" t="str">
            <v>GAS COST G1</v>
          </cell>
          <cell r="F20">
            <v>8.2209000000000003</v>
          </cell>
        </row>
        <row r="21">
          <cell r="A21" t="str">
            <v>9H2038391</v>
          </cell>
          <cell r="B21">
            <v>38391</v>
          </cell>
          <cell r="C21" t="str">
            <v>09 Kentucky</v>
          </cell>
          <cell r="D21" t="str">
            <v>9H20</v>
          </cell>
          <cell r="E21" t="str">
            <v>GAS COST G2</v>
          </cell>
          <cell r="F21">
            <v>7.3354999999999997</v>
          </cell>
        </row>
        <row r="22">
          <cell r="A22" t="str">
            <v>9H3038391</v>
          </cell>
          <cell r="B22">
            <v>38391</v>
          </cell>
          <cell r="C22" t="str">
            <v>09 Kentucky</v>
          </cell>
          <cell r="D22" t="str">
            <v>9H30</v>
          </cell>
          <cell r="E22" t="str">
            <v>GCA G-1HLF</v>
          </cell>
          <cell r="F22">
            <v>7.3354999999999997</v>
          </cell>
        </row>
        <row r="23">
          <cell r="A23" t="str">
            <v>9I0938391</v>
          </cell>
          <cell r="B23">
            <v>38391</v>
          </cell>
          <cell r="C23" t="str">
            <v>09 Kentucky</v>
          </cell>
          <cell r="D23" t="str">
            <v>9I09</v>
          </cell>
          <cell r="E23" t="str">
            <v>WK-GCA (G2 INTERRUPTIBLE)</v>
          </cell>
          <cell r="F23">
            <v>0.73355000000000004</v>
          </cell>
        </row>
        <row r="24">
          <cell r="A24" t="str">
            <v>9G1038412</v>
          </cell>
          <cell r="B24">
            <v>38412</v>
          </cell>
          <cell r="C24" t="str">
            <v>09 Kentucky</v>
          </cell>
          <cell r="D24" t="str">
            <v>9G10</v>
          </cell>
          <cell r="E24" t="str">
            <v>WK-GAS COST CHARGE G1</v>
          </cell>
          <cell r="F24" t="str">
            <v>No Change</v>
          </cell>
        </row>
        <row r="25">
          <cell r="A25" t="str">
            <v>9G1938412</v>
          </cell>
          <cell r="B25">
            <v>38412</v>
          </cell>
          <cell r="C25" t="str">
            <v>09 Kentucky</v>
          </cell>
          <cell r="D25" t="str">
            <v>9G19</v>
          </cell>
          <cell r="E25" t="str">
            <v>WK-CUSE GAS COST</v>
          </cell>
          <cell r="F25" t="str">
            <v>No Change</v>
          </cell>
        </row>
        <row r="26">
          <cell r="A26" t="str">
            <v>9G2038412</v>
          </cell>
          <cell r="B26">
            <v>38412</v>
          </cell>
          <cell r="C26" t="str">
            <v>09 Kentucky</v>
          </cell>
          <cell r="D26" t="str">
            <v>9G20</v>
          </cell>
          <cell r="E26" t="str">
            <v>WK-GAS COST CHARGE G2</v>
          </cell>
          <cell r="F26" t="str">
            <v>No Change</v>
          </cell>
        </row>
        <row r="27">
          <cell r="A27" t="str">
            <v>9GCU38412</v>
          </cell>
          <cell r="B27">
            <v>38412</v>
          </cell>
          <cell r="C27" t="str">
            <v>09 Kentucky</v>
          </cell>
          <cell r="D27" t="str">
            <v>9GCU</v>
          </cell>
          <cell r="E27" t="str">
            <v>WK-CUSE GAS COST</v>
          </cell>
          <cell r="F27" t="str">
            <v>No Change</v>
          </cell>
        </row>
        <row r="28">
          <cell r="A28" t="str">
            <v>9H1038412</v>
          </cell>
          <cell r="B28">
            <v>38412</v>
          </cell>
          <cell r="C28" t="str">
            <v>09 Kentucky</v>
          </cell>
          <cell r="D28" t="str">
            <v>9H10</v>
          </cell>
          <cell r="E28" t="str">
            <v>GAS COST G1</v>
          </cell>
          <cell r="F28" t="str">
            <v>No Change</v>
          </cell>
        </row>
        <row r="29">
          <cell r="A29" t="str">
            <v>9H2038412</v>
          </cell>
          <cell r="B29">
            <v>38412</v>
          </cell>
          <cell r="C29" t="str">
            <v>09 Kentucky</v>
          </cell>
          <cell r="D29" t="str">
            <v>9H20</v>
          </cell>
          <cell r="E29" t="str">
            <v>GAS COST G2</v>
          </cell>
          <cell r="F29" t="str">
            <v>No Change</v>
          </cell>
        </row>
        <row r="30">
          <cell r="A30" t="str">
            <v>9H3038412</v>
          </cell>
          <cell r="B30">
            <v>38412</v>
          </cell>
          <cell r="C30" t="str">
            <v>09 Kentucky</v>
          </cell>
          <cell r="D30" t="str">
            <v>9H30</v>
          </cell>
          <cell r="E30" t="str">
            <v>GCA G-1HLF</v>
          </cell>
          <cell r="F30" t="str">
            <v>No Change</v>
          </cell>
        </row>
        <row r="31">
          <cell r="A31" t="str">
            <v>9I0938412</v>
          </cell>
          <cell r="B31">
            <v>38412</v>
          </cell>
          <cell r="C31" t="str">
            <v>09 Kentucky</v>
          </cell>
          <cell r="D31" t="str">
            <v>9I09</v>
          </cell>
          <cell r="E31" t="str">
            <v>WK-GCA (G2 INTERRUPTIBLE)</v>
          </cell>
          <cell r="F31" t="str">
            <v>No Change</v>
          </cell>
        </row>
        <row r="32">
          <cell r="A32" t="str">
            <v>9G1038443</v>
          </cell>
          <cell r="B32">
            <v>38443</v>
          </cell>
          <cell r="C32" t="str">
            <v>09 Kentucky</v>
          </cell>
          <cell r="D32" t="str">
            <v>9G10</v>
          </cell>
          <cell r="E32" t="str">
            <v>WK-GAS COST CHARGE G1</v>
          </cell>
          <cell r="F32" t="str">
            <v>No Change</v>
          </cell>
        </row>
        <row r="33">
          <cell r="A33" t="str">
            <v>9G1938443</v>
          </cell>
          <cell r="B33">
            <v>38443</v>
          </cell>
          <cell r="C33" t="str">
            <v>09 Kentucky</v>
          </cell>
          <cell r="D33" t="str">
            <v>9G19</v>
          </cell>
          <cell r="E33" t="str">
            <v>WK-CUSE GAS COST</v>
          </cell>
          <cell r="F33" t="str">
            <v>No Change</v>
          </cell>
        </row>
        <row r="34">
          <cell r="A34" t="str">
            <v>9G2038443</v>
          </cell>
          <cell r="B34">
            <v>38443</v>
          </cell>
          <cell r="C34" t="str">
            <v>09 Kentucky</v>
          </cell>
          <cell r="D34" t="str">
            <v>9G20</v>
          </cell>
          <cell r="E34" t="str">
            <v>WK-GAS COST CHARGE G2</v>
          </cell>
          <cell r="F34" t="str">
            <v>No Change</v>
          </cell>
        </row>
        <row r="35">
          <cell r="A35" t="str">
            <v>9GCU38443</v>
          </cell>
          <cell r="B35">
            <v>38443</v>
          </cell>
          <cell r="C35" t="str">
            <v>09 Kentucky</v>
          </cell>
          <cell r="D35" t="str">
            <v>9GCU</v>
          </cell>
          <cell r="E35" t="str">
            <v>WK-CUSE GAS COST</v>
          </cell>
          <cell r="F35" t="str">
            <v>No Change</v>
          </cell>
        </row>
        <row r="36">
          <cell r="A36" t="str">
            <v>9H1038443</v>
          </cell>
          <cell r="B36">
            <v>38443</v>
          </cell>
          <cell r="C36" t="str">
            <v>09 Kentucky</v>
          </cell>
          <cell r="D36" t="str">
            <v>9H10</v>
          </cell>
          <cell r="E36" t="str">
            <v>GAS COST G1</v>
          </cell>
          <cell r="F36" t="str">
            <v>No Change</v>
          </cell>
        </row>
        <row r="37">
          <cell r="A37" t="str">
            <v>9H2038443</v>
          </cell>
          <cell r="B37">
            <v>38443</v>
          </cell>
          <cell r="C37" t="str">
            <v>09 Kentucky</v>
          </cell>
          <cell r="D37" t="str">
            <v>9H20</v>
          </cell>
          <cell r="E37" t="str">
            <v>GAS COST G2</v>
          </cell>
          <cell r="F37" t="str">
            <v>No Change</v>
          </cell>
        </row>
        <row r="38">
          <cell r="A38" t="str">
            <v>9H3038443</v>
          </cell>
          <cell r="B38">
            <v>38443</v>
          </cell>
          <cell r="C38" t="str">
            <v>09 Kentucky</v>
          </cell>
          <cell r="D38" t="str">
            <v>9H30</v>
          </cell>
          <cell r="E38" t="str">
            <v>GCA G-1HLF</v>
          </cell>
          <cell r="F38" t="str">
            <v>No Change</v>
          </cell>
        </row>
        <row r="39">
          <cell r="A39" t="str">
            <v>9I0938443</v>
          </cell>
          <cell r="B39">
            <v>38443</v>
          </cell>
          <cell r="C39" t="str">
            <v>09 Kentucky</v>
          </cell>
          <cell r="D39" t="str">
            <v>9I09</v>
          </cell>
          <cell r="E39" t="str">
            <v>WK-GCA (G2 INTERRUPTIBLE)</v>
          </cell>
          <cell r="F39" t="str">
            <v>No Change</v>
          </cell>
        </row>
        <row r="40">
          <cell r="A40" t="str">
            <v>9G1038473</v>
          </cell>
          <cell r="B40">
            <v>38473</v>
          </cell>
          <cell r="C40" t="str">
            <v>09 Kentucky</v>
          </cell>
          <cell r="D40" t="str">
            <v>9G10</v>
          </cell>
          <cell r="E40" t="str">
            <v>WK-GAS COST CHARGE G1</v>
          </cell>
          <cell r="F40">
            <v>0.95279000000000003</v>
          </cell>
          <cell r="G40" t="str">
            <v>G1</v>
          </cell>
        </row>
        <row r="41">
          <cell r="A41" t="str">
            <v>9G1938473</v>
          </cell>
          <cell r="B41">
            <v>38473</v>
          </cell>
          <cell r="C41" t="str">
            <v>09 Kentucky</v>
          </cell>
          <cell r="D41" t="str">
            <v>9G19</v>
          </cell>
          <cell r="E41" t="str">
            <v>WK-CUSE GAS COST</v>
          </cell>
          <cell r="F41">
            <v>0.95279000000000003</v>
          </cell>
          <cell r="G41" t="str">
            <v>G1</v>
          </cell>
        </row>
        <row r="42">
          <cell r="A42" t="str">
            <v>9G2038473</v>
          </cell>
          <cell r="B42">
            <v>38473</v>
          </cell>
          <cell r="C42" t="str">
            <v>09 Kentucky</v>
          </cell>
          <cell r="D42" t="str">
            <v>9G20</v>
          </cell>
          <cell r="E42" t="str">
            <v>WK-GAS COST CHARGE G2</v>
          </cell>
          <cell r="F42">
            <v>0.86424999999999996</v>
          </cell>
          <cell r="G42" t="str">
            <v>G2</v>
          </cell>
        </row>
        <row r="43">
          <cell r="A43" t="str">
            <v>9GCU38473</v>
          </cell>
          <cell r="B43">
            <v>38473</v>
          </cell>
          <cell r="C43" t="str">
            <v>09 Kentucky</v>
          </cell>
          <cell r="D43" t="str">
            <v>9GCU</v>
          </cell>
          <cell r="E43" t="str">
            <v>WK-CUSE GAS COST</v>
          </cell>
          <cell r="F43">
            <v>0.95279000000000003</v>
          </cell>
          <cell r="G43" t="str">
            <v>G1</v>
          </cell>
        </row>
        <row r="44">
          <cell r="A44" t="str">
            <v>9H1038473</v>
          </cell>
          <cell r="B44">
            <v>38473</v>
          </cell>
          <cell r="C44" t="str">
            <v>09 Kentucky</v>
          </cell>
          <cell r="D44" t="str">
            <v>9H10</v>
          </cell>
          <cell r="E44" t="str">
            <v>GAS COST G1</v>
          </cell>
          <cell r="F44">
            <v>9.5279000000000007</v>
          </cell>
          <cell r="G44" t="str">
            <v>G1</v>
          </cell>
        </row>
        <row r="45">
          <cell r="A45" t="str">
            <v>9H2038473</v>
          </cell>
          <cell r="B45">
            <v>38473</v>
          </cell>
          <cell r="C45" t="str">
            <v>09 Kentucky</v>
          </cell>
          <cell r="D45" t="str">
            <v>9H20</v>
          </cell>
          <cell r="E45" t="str">
            <v>GAS COST G2</v>
          </cell>
          <cell r="F45">
            <v>8.6425000000000001</v>
          </cell>
          <cell r="G45" t="str">
            <v>G2</v>
          </cell>
        </row>
        <row r="46">
          <cell r="A46" t="str">
            <v>9H3038473</v>
          </cell>
          <cell r="B46">
            <v>38473</v>
          </cell>
          <cell r="C46" t="str">
            <v>09 Kentucky</v>
          </cell>
          <cell r="D46" t="str">
            <v>9H30</v>
          </cell>
          <cell r="E46" t="str">
            <v>GCA G-1HLF</v>
          </cell>
          <cell r="F46">
            <v>8.6425000000000001</v>
          </cell>
          <cell r="G46" t="str">
            <v>G1(HLF)</v>
          </cell>
        </row>
        <row r="47">
          <cell r="A47" t="str">
            <v>9I0938473</v>
          </cell>
          <cell r="B47">
            <v>38473</v>
          </cell>
          <cell r="C47" t="str">
            <v>09 Kentucky</v>
          </cell>
          <cell r="D47" t="str">
            <v>9I09</v>
          </cell>
          <cell r="E47" t="str">
            <v>WK-GCA (G2 INTERRUPTIBLE)</v>
          </cell>
          <cell r="F47">
            <v>0.86424999999999996</v>
          </cell>
          <cell r="G47" t="str">
            <v>G2</v>
          </cell>
        </row>
        <row r="48">
          <cell r="A48" t="str">
            <v>9G1038504</v>
          </cell>
          <cell r="B48">
            <v>38504</v>
          </cell>
          <cell r="C48" t="str">
            <v>09 Kentucky</v>
          </cell>
          <cell r="D48" t="str">
            <v>9G10</v>
          </cell>
          <cell r="E48" t="str">
            <v>WK-GAS COST CHARGE G1</v>
          </cell>
          <cell r="F48" t="str">
            <v>No Change</v>
          </cell>
        </row>
        <row r="49">
          <cell r="A49" t="str">
            <v>9G1938504</v>
          </cell>
          <cell r="B49">
            <v>38504</v>
          </cell>
          <cell r="C49" t="str">
            <v>09 Kentucky</v>
          </cell>
          <cell r="D49" t="str">
            <v>9G19</v>
          </cell>
          <cell r="E49" t="str">
            <v>WK-CUSE GAS COST</v>
          </cell>
          <cell r="F49" t="str">
            <v>No Change</v>
          </cell>
        </row>
        <row r="50">
          <cell r="A50" t="str">
            <v>9G2038504</v>
          </cell>
          <cell r="B50">
            <v>38504</v>
          </cell>
          <cell r="C50" t="str">
            <v>09 Kentucky</v>
          </cell>
          <cell r="D50" t="str">
            <v>9G20</v>
          </cell>
          <cell r="E50" t="str">
            <v>WK-GAS COST CHARGE G2</v>
          </cell>
          <cell r="F50" t="str">
            <v>No Change</v>
          </cell>
        </row>
        <row r="51">
          <cell r="A51" t="str">
            <v>9GCU38504</v>
          </cell>
          <cell r="B51">
            <v>38504</v>
          </cell>
          <cell r="C51" t="str">
            <v>09 Kentucky</v>
          </cell>
          <cell r="D51" t="str">
            <v>9GCU</v>
          </cell>
          <cell r="E51" t="str">
            <v>WK-CUSE GAS COST</v>
          </cell>
          <cell r="F51" t="str">
            <v>No Change</v>
          </cell>
        </row>
        <row r="52">
          <cell r="A52" t="str">
            <v>9H1038504</v>
          </cell>
          <cell r="B52">
            <v>38504</v>
          </cell>
          <cell r="C52" t="str">
            <v>09 Kentucky</v>
          </cell>
          <cell r="D52" t="str">
            <v>9H10</v>
          </cell>
          <cell r="E52" t="str">
            <v>GAS COST G1</v>
          </cell>
          <cell r="F52" t="str">
            <v>No Change</v>
          </cell>
        </row>
        <row r="53">
          <cell r="A53" t="str">
            <v>9H2038504</v>
          </cell>
          <cell r="B53">
            <v>38504</v>
          </cell>
          <cell r="C53" t="str">
            <v>09 Kentucky</v>
          </cell>
          <cell r="D53" t="str">
            <v>9H20</v>
          </cell>
          <cell r="E53" t="str">
            <v>GAS COST G2</v>
          </cell>
          <cell r="F53" t="str">
            <v>No Change</v>
          </cell>
        </row>
        <row r="54">
          <cell r="A54" t="str">
            <v>9H3038504</v>
          </cell>
          <cell r="B54">
            <v>38504</v>
          </cell>
          <cell r="C54" t="str">
            <v>09 Kentucky</v>
          </cell>
          <cell r="D54" t="str">
            <v>9H30</v>
          </cell>
          <cell r="E54" t="str">
            <v>GCA G-1HLF</v>
          </cell>
          <cell r="F54" t="str">
            <v>No Change</v>
          </cell>
        </row>
        <row r="55">
          <cell r="A55" t="str">
            <v>9I0938504</v>
          </cell>
          <cell r="B55">
            <v>38504</v>
          </cell>
          <cell r="C55" t="str">
            <v>09 Kentucky</v>
          </cell>
          <cell r="D55" t="str">
            <v>9I09</v>
          </cell>
          <cell r="E55" t="str">
            <v>WK-GCA (G2 INTERRUPTIBLE)</v>
          </cell>
          <cell r="F55" t="str">
            <v>No Change</v>
          </cell>
        </row>
        <row r="56">
          <cell r="A56" t="str">
            <v>9G1038534</v>
          </cell>
          <cell r="B56">
            <v>38534</v>
          </cell>
          <cell r="C56" t="str">
            <v>09 Kentucky</v>
          </cell>
          <cell r="D56" t="str">
            <v>9G10</v>
          </cell>
          <cell r="E56" t="str">
            <v>WK-GAS COST CHARGE G1</v>
          </cell>
          <cell r="F56" t="str">
            <v>No Change</v>
          </cell>
        </row>
        <row r="57">
          <cell r="A57" t="str">
            <v>9G1938534</v>
          </cell>
          <cell r="B57">
            <v>38534</v>
          </cell>
          <cell r="C57" t="str">
            <v>09 Kentucky</v>
          </cell>
          <cell r="D57" t="str">
            <v>9G19</v>
          </cell>
          <cell r="E57" t="str">
            <v>WK-CUSE GAS COST</v>
          </cell>
          <cell r="F57" t="str">
            <v>No Change</v>
          </cell>
        </row>
        <row r="58">
          <cell r="A58" t="str">
            <v>9G2038534</v>
          </cell>
          <cell r="B58">
            <v>38534</v>
          </cell>
          <cell r="C58" t="str">
            <v>09 Kentucky</v>
          </cell>
          <cell r="D58" t="str">
            <v>9G20</v>
          </cell>
          <cell r="E58" t="str">
            <v>WK-GAS COST CHARGE G2</v>
          </cell>
          <cell r="F58" t="str">
            <v>No Change</v>
          </cell>
        </row>
        <row r="59">
          <cell r="A59" t="str">
            <v>9GCU38534</v>
          </cell>
          <cell r="B59">
            <v>38534</v>
          </cell>
          <cell r="C59" t="str">
            <v>09 Kentucky</v>
          </cell>
          <cell r="D59" t="str">
            <v>9GCU</v>
          </cell>
          <cell r="E59" t="str">
            <v>WK-CUSE GAS COST</v>
          </cell>
          <cell r="F59" t="str">
            <v>No Change</v>
          </cell>
        </row>
        <row r="60">
          <cell r="A60" t="str">
            <v>9H1038534</v>
          </cell>
          <cell r="B60">
            <v>38534</v>
          </cell>
          <cell r="C60" t="str">
            <v>09 Kentucky</v>
          </cell>
          <cell r="D60" t="str">
            <v>9H10</v>
          </cell>
          <cell r="E60" t="str">
            <v>GAS COST G1</v>
          </cell>
          <cell r="F60" t="str">
            <v>No Change</v>
          </cell>
        </row>
        <row r="61">
          <cell r="A61" t="str">
            <v>9H2038534</v>
          </cell>
          <cell r="B61">
            <v>38534</v>
          </cell>
          <cell r="C61" t="str">
            <v>09 Kentucky</v>
          </cell>
          <cell r="D61" t="str">
            <v>9H20</v>
          </cell>
          <cell r="E61" t="str">
            <v>GAS COST G2</v>
          </cell>
          <cell r="F61" t="str">
            <v>No Change</v>
          </cell>
        </row>
        <row r="62">
          <cell r="A62" t="str">
            <v>9H3038534</v>
          </cell>
          <cell r="B62">
            <v>38534</v>
          </cell>
          <cell r="C62" t="str">
            <v>09 Kentucky</v>
          </cell>
          <cell r="D62" t="str">
            <v>9H30</v>
          </cell>
          <cell r="E62" t="str">
            <v>GCA G-1HLF</v>
          </cell>
          <cell r="F62" t="str">
            <v>No Change</v>
          </cell>
        </row>
        <row r="63">
          <cell r="A63" t="str">
            <v>9I0938534</v>
          </cell>
          <cell r="B63">
            <v>38534</v>
          </cell>
          <cell r="C63" t="str">
            <v>09 Kentucky</v>
          </cell>
          <cell r="D63" t="str">
            <v>9I09</v>
          </cell>
          <cell r="E63" t="str">
            <v>WK-GCA (G2 INTERRUPTIBLE)</v>
          </cell>
          <cell r="F63" t="str">
            <v>No Change</v>
          </cell>
        </row>
        <row r="64">
          <cell r="A64" t="str">
            <v>9G1038565</v>
          </cell>
          <cell r="B64">
            <v>38565</v>
          </cell>
          <cell r="C64" t="str">
            <v>09 Kentucky</v>
          </cell>
          <cell r="D64" t="str">
            <v>9G10</v>
          </cell>
          <cell r="E64" t="str">
            <v>WK-GAS COST CHARGE G1</v>
          </cell>
          <cell r="F64">
            <v>0.94964000000000004</v>
          </cell>
          <cell r="G64" t="str">
            <v>G1</v>
          </cell>
          <cell r="H64" t="str">
            <v/>
          </cell>
          <cell r="I64" t="str">
            <v>GCA</v>
          </cell>
        </row>
        <row r="65">
          <cell r="A65" t="str">
            <v>9G1938565</v>
          </cell>
          <cell r="B65">
            <v>38565</v>
          </cell>
          <cell r="C65" t="str">
            <v>09 Kentucky</v>
          </cell>
          <cell r="D65" t="str">
            <v>9G19</v>
          </cell>
          <cell r="E65" t="str">
            <v>WK-CUSE GAS COST</v>
          </cell>
          <cell r="F65">
            <v>0.94964000000000004</v>
          </cell>
          <cell r="G65" t="str">
            <v>G1</v>
          </cell>
          <cell r="H65" t="str">
            <v/>
          </cell>
          <cell r="I65" t="str">
            <v>GCA</v>
          </cell>
        </row>
        <row r="66">
          <cell r="A66" t="str">
            <v>9GCU38565</v>
          </cell>
          <cell r="B66">
            <v>38565</v>
          </cell>
          <cell r="C66" t="str">
            <v>09 Kentucky</v>
          </cell>
          <cell r="D66" t="str">
            <v>9GCU</v>
          </cell>
          <cell r="E66" t="str">
            <v>WK-CUSE GAS COST</v>
          </cell>
          <cell r="F66">
            <v>0.94964000000000004</v>
          </cell>
          <cell r="G66" t="str">
            <v>G1</v>
          </cell>
          <cell r="H66" t="str">
            <v xml:space="preserve"> </v>
          </cell>
          <cell r="I66" t="str">
            <v>GCA</v>
          </cell>
        </row>
        <row r="67">
          <cell r="A67" t="str">
            <v>9H1038565</v>
          </cell>
          <cell r="B67">
            <v>38565</v>
          </cell>
          <cell r="C67" t="str">
            <v>09 Kentucky</v>
          </cell>
          <cell r="D67" t="str">
            <v>9H10</v>
          </cell>
          <cell r="E67" t="str">
            <v>GAS COST G1</v>
          </cell>
          <cell r="F67">
            <v>9.4963999999999995</v>
          </cell>
          <cell r="G67" t="str">
            <v>G1 per Mcf</v>
          </cell>
          <cell r="H67" t="str">
            <v>per Mcf</v>
          </cell>
          <cell r="I67" t="str">
            <v>GCA</v>
          </cell>
        </row>
        <row r="68">
          <cell r="A68" t="str">
            <v>9G2038565</v>
          </cell>
          <cell r="B68">
            <v>38565</v>
          </cell>
          <cell r="C68" t="str">
            <v>09 Kentucky</v>
          </cell>
          <cell r="D68" t="str">
            <v>9G20</v>
          </cell>
          <cell r="E68" t="str">
            <v>WK-GAS COST CHARGE G2</v>
          </cell>
          <cell r="F68">
            <v>0.86109999999999998</v>
          </cell>
          <cell r="G68" t="str">
            <v>G2</v>
          </cell>
          <cell r="H68" t="str">
            <v xml:space="preserve"> </v>
          </cell>
          <cell r="I68" t="str">
            <v>GCA</v>
          </cell>
        </row>
        <row r="69">
          <cell r="A69" t="str">
            <v>9I0938565</v>
          </cell>
          <cell r="B69">
            <v>38565</v>
          </cell>
          <cell r="C69" t="str">
            <v>09 Kentucky</v>
          </cell>
          <cell r="D69" t="str">
            <v>9I09</v>
          </cell>
          <cell r="E69" t="str">
            <v>WK-GCA (G2 INTERRUPTIBLE)</v>
          </cell>
          <cell r="F69">
            <v>0.86109999999999998</v>
          </cell>
          <cell r="G69" t="str">
            <v>G2</v>
          </cell>
          <cell r="H69" t="str">
            <v xml:space="preserve"> </v>
          </cell>
          <cell r="I69" t="str">
            <v>GCA</v>
          </cell>
        </row>
        <row r="70">
          <cell r="A70" t="str">
            <v>9H2038565</v>
          </cell>
          <cell r="B70">
            <v>38565</v>
          </cell>
          <cell r="C70" t="str">
            <v>09 Kentucky</v>
          </cell>
          <cell r="D70" t="str">
            <v>9H20</v>
          </cell>
          <cell r="E70" t="str">
            <v>GAS COST G2</v>
          </cell>
          <cell r="F70">
            <v>8.6110000000000007</v>
          </cell>
          <cell r="G70" t="str">
            <v>G2 per Mcf</v>
          </cell>
          <cell r="H70" t="str">
            <v>per Mcf</v>
          </cell>
          <cell r="I70" t="str">
            <v>GCA</v>
          </cell>
        </row>
        <row r="71">
          <cell r="A71" t="str">
            <v>9H3038565</v>
          </cell>
          <cell r="B71">
            <v>38565</v>
          </cell>
          <cell r="C71" t="str">
            <v>09 Kentucky</v>
          </cell>
          <cell r="D71" t="str">
            <v>9H30</v>
          </cell>
          <cell r="E71" t="str">
            <v>GCA G-1HLF</v>
          </cell>
          <cell r="F71">
            <v>8.6110000000000007</v>
          </cell>
          <cell r="G71" t="str">
            <v>G1(HLF) per Mcf</v>
          </cell>
          <cell r="H71" t="str">
            <v>per Mcf</v>
          </cell>
          <cell r="I71" t="str">
            <v>GCA</v>
          </cell>
        </row>
        <row r="72">
          <cell r="A72" t="str">
            <v>9G1038596</v>
          </cell>
          <cell r="B72">
            <v>38596</v>
          </cell>
          <cell r="C72" t="str">
            <v>09 Kentucky</v>
          </cell>
          <cell r="D72" t="str">
            <v>9G10</v>
          </cell>
          <cell r="E72" t="str">
            <v>WK-GAS COST CHARGE G1</v>
          </cell>
          <cell r="F72" t="str">
            <v>No Change</v>
          </cell>
          <cell r="G72" t="str">
            <v>G1</v>
          </cell>
          <cell r="H72" t="str">
            <v/>
          </cell>
          <cell r="I72" t="str">
            <v>GCA</v>
          </cell>
        </row>
        <row r="73">
          <cell r="A73" t="str">
            <v>9G1938596</v>
          </cell>
          <cell r="B73">
            <v>38596</v>
          </cell>
          <cell r="C73" t="str">
            <v>09 Kentucky</v>
          </cell>
          <cell r="D73" t="str">
            <v>9G19</v>
          </cell>
          <cell r="E73" t="str">
            <v>WK-CUSE GAS COST</v>
          </cell>
          <cell r="F73" t="str">
            <v>No Change</v>
          </cell>
          <cell r="G73" t="str">
            <v>G1</v>
          </cell>
          <cell r="H73" t="str">
            <v/>
          </cell>
          <cell r="I73" t="str">
            <v>GCA</v>
          </cell>
        </row>
        <row r="74">
          <cell r="A74" t="str">
            <v>9GCU38596</v>
          </cell>
          <cell r="B74">
            <v>38596</v>
          </cell>
          <cell r="C74" t="str">
            <v>09 Kentucky</v>
          </cell>
          <cell r="D74" t="str">
            <v>9GCU</v>
          </cell>
          <cell r="E74" t="str">
            <v>WK-CUSE GAS COST</v>
          </cell>
          <cell r="F74" t="str">
            <v>No Change</v>
          </cell>
          <cell r="G74" t="str">
            <v>G1</v>
          </cell>
          <cell r="H74" t="str">
            <v xml:space="preserve"> </v>
          </cell>
          <cell r="I74" t="str">
            <v>GCA</v>
          </cell>
        </row>
        <row r="75">
          <cell r="A75" t="str">
            <v>9H1038596</v>
          </cell>
          <cell r="B75">
            <v>38596</v>
          </cell>
          <cell r="C75" t="str">
            <v>09 Kentucky</v>
          </cell>
          <cell r="D75" t="str">
            <v>9H10</v>
          </cell>
          <cell r="E75" t="str">
            <v>GAS COST G1</v>
          </cell>
          <cell r="F75" t="str">
            <v>No Change</v>
          </cell>
          <cell r="G75" t="str">
            <v>G1 per Mcf</v>
          </cell>
          <cell r="H75" t="str">
            <v>per Mcf</v>
          </cell>
          <cell r="I75" t="str">
            <v>GCA</v>
          </cell>
        </row>
        <row r="76">
          <cell r="A76" t="str">
            <v>9G2038596</v>
          </cell>
          <cell r="B76">
            <v>38596</v>
          </cell>
          <cell r="C76" t="str">
            <v>09 Kentucky</v>
          </cell>
          <cell r="D76" t="str">
            <v>9G20</v>
          </cell>
          <cell r="E76" t="str">
            <v>WK-GAS COST CHARGE G2</v>
          </cell>
          <cell r="F76" t="str">
            <v>No Change</v>
          </cell>
          <cell r="G76" t="str">
            <v>G2</v>
          </cell>
          <cell r="H76" t="str">
            <v xml:space="preserve"> </v>
          </cell>
          <cell r="I76" t="str">
            <v>GCA</v>
          </cell>
        </row>
        <row r="77">
          <cell r="A77" t="str">
            <v>9I0938596</v>
          </cell>
          <cell r="B77">
            <v>38596</v>
          </cell>
          <cell r="C77" t="str">
            <v>09 Kentucky</v>
          </cell>
          <cell r="D77" t="str">
            <v>9I09</v>
          </cell>
          <cell r="E77" t="str">
            <v>WK-GCA (G2 INTERRUPTIBLE)</v>
          </cell>
          <cell r="F77" t="str">
            <v>No Change</v>
          </cell>
          <cell r="G77" t="str">
            <v>G2</v>
          </cell>
          <cell r="H77" t="str">
            <v xml:space="preserve"> </v>
          </cell>
          <cell r="I77" t="str">
            <v>GCA</v>
          </cell>
        </row>
        <row r="78">
          <cell r="A78" t="str">
            <v>9H2038596</v>
          </cell>
          <cell r="B78">
            <v>38596</v>
          </cell>
          <cell r="C78" t="str">
            <v>09 Kentucky</v>
          </cell>
          <cell r="D78" t="str">
            <v>9H20</v>
          </cell>
          <cell r="E78" t="str">
            <v>GAS COST G2</v>
          </cell>
          <cell r="F78" t="str">
            <v>No Change</v>
          </cell>
          <cell r="G78" t="str">
            <v>G2 per Mcf</v>
          </cell>
          <cell r="H78" t="str">
            <v>per Mcf</v>
          </cell>
          <cell r="I78" t="str">
            <v>GCA</v>
          </cell>
        </row>
        <row r="79">
          <cell r="A79" t="str">
            <v>9H3038596</v>
          </cell>
          <cell r="B79">
            <v>38596</v>
          </cell>
          <cell r="C79" t="str">
            <v>09 Kentucky</v>
          </cell>
          <cell r="D79" t="str">
            <v>9H30</v>
          </cell>
          <cell r="E79" t="str">
            <v>GCA G-1HLF</v>
          </cell>
          <cell r="F79" t="str">
            <v>No Change</v>
          </cell>
          <cell r="G79" t="str">
            <v>G1(HLF) per Mcf</v>
          </cell>
          <cell r="H79" t="str">
            <v>per Mcf</v>
          </cell>
          <cell r="I79" t="str">
            <v>GCA</v>
          </cell>
        </row>
        <row r="80">
          <cell r="A80" t="str">
            <v>9G1038626</v>
          </cell>
          <cell r="B80">
            <v>38626</v>
          </cell>
          <cell r="C80" t="str">
            <v>09 Kentucky</v>
          </cell>
          <cell r="D80" t="str">
            <v>9G10</v>
          </cell>
          <cell r="E80" t="str">
            <v>WK-GAS COST CHARGE G1</v>
          </cell>
          <cell r="F80">
            <v>1.1433300000000002</v>
          </cell>
          <cell r="G80" t="str">
            <v>G1</v>
          </cell>
          <cell r="H80" t="str">
            <v/>
          </cell>
          <cell r="I80" t="str">
            <v>GCA</v>
          </cell>
        </row>
        <row r="81">
          <cell r="A81" t="str">
            <v>9G1938626</v>
          </cell>
          <cell r="B81">
            <v>38626</v>
          </cell>
          <cell r="C81" t="str">
            <v>09 Kentucky</v>
          </cell>
          <cell r="D81" t="str">
            <v>9G19</v>
          </cell>
          <cell r="E81" t="str">
            <v>WK-CUSE GAS COST</v>
          </cell>
          <cell r="F81">
            <v>1.1433300000000002</v>
          </cell>
          <cell r="G81" t="str">
            <v>G1</v>
          </cell>
          <cell r="H81" t="str">
            <v/>
          </cell>
          <cell r="I81" t="str">
            <v>GCA</v>
          </cell>
        </row>
        <row r="82">
          <cell r="A82" t="str">
            <v>9GCU38626</v>
          </cell>
          <cell r="B82">
            <v>38626</v>
          </cell>
          <cell r="C82" t="str">
            <v>09 Kentucky</v>
          </cell>
          <cell r="D82" t="str">
            <v>9GCU</v>
          </cell>
          <cell r="E82" t="str">
            <v>WK-CUSE GAS COST</v>
          </cell>
          <cell r="F82">
            <v>1.1433300000000002</v>
          </cell>
          <cell r="G82" t="str">
            <v>G1</v>
          </cell>
          <cell r="H82" t="str">
            <v xml:space="preserve"> </v>
          </cell>
          <cell r="I82" t="str">
            <v>GCA</v>
          </cell>
        </row>
        <row r="83">
          <cell r="A83" t="str">
            <v>9H1038626</v>
          </cell>
          <cell r="B83">
            <v>38626</v>
          </cell>
          <cell r="C83" t="str">
            <v>09 Kentucky</v>
          </cell>
          <cell r="D83" t="str">
            <v>9H10</v>
          </cell>
          <cell r="E83" t="str">
            <v>GAS COST G1</v>
          </cell>
          <cell r="F83">
            <v>11.433300000000003</v>
          </cell>
          <cell r="G83" t="str">
            <v>G1 per Mcf</v>
          </cell>
          <cell r="H83" t="str">
            <v>per Mcf</v>
          </cell>
          <cell r="I83" t="str">
            <v>GCA</v>
          </cell>
        </row>
        <row r="84">
          <cell r="A84" t="str">
            <v>9G2038626</v>
          </cell>
          <cell r="B84">
            <v>38626</v>
          </cell>
          <cell r="C84" t="str">
            <v>09 Kentucky</v>
          </cell>
          <cell r="D84" t="str">
            <v>9G20</v>
          </cell>
          <cell r="E84" t="str">
            <v>WK-GAS COST CHARGE G2</v>
          </cell>
          <cell r="F84">
            <v>1.0547900000000001</v>
          </cell>
          <cell r="G84" t="str">
            <v>G2</v>
          </cell>
          <cell r="H84" t="str">
            <v xml:space="preserve"> </v>
          </cell>
          <cell r="I84" t="str">
            <v>GCA</v>
          </cell>
        </row>
        <row r="85">
          <cell r="A85" t="str">
            <v>9I0938626</v>
          </cell>
          <cell r="B85">
            <v>38626</v>
          </cell>
          <cell r="C85" t="str">
            <v>09 Kentucky</v>
          </cell>
          <cell r="D85" t="str">
            <v>9I09</v>
          </cell>
          <cell r="E85" t="str">
            <v>WK-GCA (G2 INTERRUPTIBLE)</v>
          </cell>
          <cell r="F85">
            <v>1.0547900000000001</v>
          </cell>
          <cell r="G85" t="str">
            <v>G2</v>
          </cell>
          <cell r="H85" t="str">
            <v xml:space="preserve"> </v>
          </cell>
          <cell r="I85" t="str">
            <v>GCA</v>
          </cell>
        </row>
        <row r="86">
          <cell r="A86" t="str">
            <v>9H2038626</v>
          </cell>
          <cell r="B86">
            <v>38626</v>
          </cell>
          <cell r="C86" t="str">
            <v>09 Kentucky</v>
          </cell>
          <cell r="D86" t="str">
            <v>9H20</v>
          </cell>
          <cell r="E86" t="str">
            <v>GAS COST G2</v>
          </cell>
          <cell r="F86">
            <v>10.547900000000002</v>
          </cell>
          <cell r="G86" t="str">
            <v>G2 per Mcf</v>
          </cell>
          <cell r="H86" t="str">
            <v>per Mcf</v>
          </cell>
          <cell r="I86" t="str">
            <v>GCA</v>
          </cell>
        </row>
        <row r="87">
          <cell r="A87" t="str">
            <v>9H3038626</v>
          </cell>
          <cell r="B87">
            <v>38626</v>
          </cell>
          <cell r="C87" t="str">
            <v>09 Kentucky</v>
          </cell>
          <cell r="D87" t="str">
            <v>9H30</v>
          </cell>
          <cell r="E87" t="str">
            <v>GCA G-1HLF</v>
          </cell>
          <cell r="F87">
            <v>10.547900000000002</v>
          </cell>
          <cell r="G87" t="str">
            <v>G1(HLF) per Mcf</v>
          </cell>
          <cell r="H87" t="str">
            <v>per Mcf</v>
          </cell>
          <cell r="I87" t="str">
            <v>GCA</v>
          </cell>
        </row>
        <row r="88">
          <cell r="A88" t="str">
            <v>9G1038657</v>
          </cell>
          <cell r="B88">
            <v>38657</v>
          </cell>
          <cell r="C88" t="str">
            <v>09 Kentucky</v>
          </cell>
          <cell r="D88" t="str">
            <v>9G10</v>
          </cell>
          <cell r="E88" t="str">
            <v>WK-GAS COST CHARGE G1</v>
          </cell>
          <cell r="F88">
            <v>1.14862</v>
          </cell>
          <cell r="G88" t="str">
            <v>G1</v>
          </cell>
          <cell r="H88" t="str">
            <v/>
          </cell>
          <cell r="I88" t="str">
            <v>GCA</v>
          </cell>
        </row>
        <row r="89">
          <cell r="A89" t="str">
            <v>9G1938657</v>
          </cell>
          <cell r="B89">
            <v>38657</v>
          </cell>
          <cell r="C89" t="str">
            <v>09 Kentucky</v>
          </cell>
          <cell r="D89" t="str">
            <v>9G19</v>
          </cell>
          <cell r="E89" t="str">
            <v>WK-CUSE GAS COST</v>
          </cell>
          <cell r="F89">
            <v>1.14862</v>
          </cell>
          <cell r="G89" t="str">
            <v>G1</v>
          </cell>
          <cell r="H89" t="str">
            <v/>
          </cell>
          <cell r="I89" t="str">
            <v>GCA</v>
          </cell>
        </row>
        <row r="90">
          <cell r="A90" t="str">
            <v>9GCU38657</v>
          </cell>
          <cell r="B90">
            <v>38657</v>
          </cell>
          <cell r="C90" t="str">
            <v>09 Kentucky</v>
          </cell>
          <cell r="D90" t="str">
            <v>9GCU</v>
          </cell>
          <cell r="E90" t="str">
            <v>WK-CUSE GAS COST</v>
          </cell>
          <cell r="F90">
            <v>1.14862</v>
          </cell>
          <cell r="G90" t="str">
            <v>G1</v>
          </cell>
          <cell r="H90" t="str">
            <v xml:space="preserve"> </v>
          </cell>
          <cell r="I90" t="str">
            <v>GCA</v>
          </cell>
        </row>
        <row r="91">
          <cell r="A91" t="str">
            <v>9H1038657</v>
          </cell>
          <cell r="B91">
            <v>38657</v>
          </cell>
          <cell r="C91" t="str">
            <v>09 Kentucky</v>
          </cell>
          <cell r="D91" t="str">
            <v>9H10</v>
          </cell>
          <cell r="E91" t="str">
            <v>GAS COST G1</v>
          </cell>
          <cell r="F91">
            <v>11.4862</v>
          </cell>
          <cell r="G91" t="str">
            <v>G1 per Mcf</v>
          </cell>
          <cell r="H91" t="str">
            <v>per Mcf</v>
          </cell>
          <cell r="I91" t="str">
            <v>GCA</v>
          </cell>
        </row>
        <row r="92">
          <cell r="A92" t="str">
            <v>9G2038657</v>
          </cell>
          <cell r="B92">
            <v>38657</v>
          </cell>
          <cell r="C92" t="str">
            <v>09 Kentucky</v>
          </cell>
          <cell r="D92" t="str">
            <v>9G20</v>
          </cell>
          <cell r="E92" t="str">
            <v>WK-GAS COST CHARGE G2</v>
          </cell>
          <cell r="F92">
            <v>1.0600800000000001</v>
          </cell>
          <cell r="G92" t="str">
            <v>G2</v>
          </cell>
          <cell r="H92" t="str">
            <v xml:space="preserve"> </v>
          </cell>
          <cell r="I92" t="str">
            <v>GCA</v>
          </cell>
        </row>
        <row r="93">
          <cell r="A93" t="str">
            <v>9I0938657</v>
          </cell>
          <cell r="B93">
            <v>38657</v>
          </cell>
          <cell r="C93" t="str">
            <v>09 Kentucky</v>
          </cell>
          <cell r="D93" t="str">
            <v>9I09</v>
          </cell>
          <cell r="E93" t="str">
            <v>WK-GCA (G2 INTERRUPTIBLE)</v>
          </cell>
          <cell r="F93">
            <v>1.0600800000000001</v>
          </cell>
          <cell r="G93" t="str">
            <v>G2</v>
          </cell>
          <cell r="H93" t="str">
            <v xml:space="preserve"> </v>
          </cell>
          <cell r="I93" t="str">
            <v>GCA</v>
          </cell>
        </row>
        <row r="94">
          <cell r="A94" t="str">
            <v>9H2038657</v>
          </cell>
          <cell r="B94">
            <v>38657</v>
          </cell>
          <cell r="C94" t="str">
            <v>09 Kentucky</v>
          </cell>
          <cell r="D94" t="str">
            <v>9H20</v>
          </cell>
          <cell r="E94" t="str">
            <v>GAS COST G2</v>
          </cell>
          <cell r="F94">
            <v>10.600800000000001</v>
          </cell>
          <cell r="G94" t="str">
            <v>G2 per Mcf</v>
          </cell>
          <cell r="H94" t="str">
            <v>per Mcf</v>
          </cell>
          <cell r="I94" t="str">
            <v>GCA</v>
          </cell>
        </row>
        <row r="95">
          <cell r="A95" t="str">
            <v>9H3038657</v>
          </cell>
          <cell r="B95">
            <v>38657</v>
          </cell>
          <cell r="C95" t="str">
            <v>09 Kentucky</v>
          </cell>
          <cell r="D95" t="str">
            <v>9H30</v>
          </cell>
          <cell r="E95" t="str">
            <v>GCA G-1HLF</v>
          </cell>
          <cell r="F95">
            <v>10.600800000000001</v>
          </cell>
          <cell r="G95" t="str">
            <v>G1(HLF) per Mcf</v>
          </cell>
          <cell r="H95" t="str">
            <v>per Mcf</v>
          </cell>
          <cell r="I95" t="str">
            <v>GCA</v>
          </cell>
        </row>
        <row r="96">
          <cell r="A96" t="str">
            <v>9G1038687</v>
          </cell>
          <cell r="B96">
            <v>38687</v>
          </cell>
          <cell r="C96" t="str">
            <v>09 Kentucky</v>
          </cell>
          <cell r="D96" t="str">
            <v>9G10</v>
          </cell>
          <cell r="E96" t="str">
            <v>WK-GAS COST CHARGE G1</v>
          </cell>
          <cell r="F96">
            <v>1.14862</v>
          </cell>
          <cell r="G96" t="str">
            <v>G1</v>
          </cell>
          <cell r="H96" t="str">
            <v/>
          </cell>
          <cell r="I96" t="str">
            <v>GCA</v>
          </cell>
        </row>
        <row r="97">
          <cell r="A97" t="str">
            <v>9G1938687</v>
          </cell>
          <cell r="B97">
            <v>38687</v>
          </cell>
          <cell r="C97" t="str">
            <v>09 Kentucky</v>
          </cell>
          <cell r="D97" t="str">
            <v>9G19</v>
          </cell>
          <cell r="E97" t="str">
            <v>WK-CUSE GAS COST</v>
          </cell>
          <cell r="F97">
            <v>1.14862</v>
          </cell>
          <cell r="G97" t="str">
            <v>G1</v>
          </cell>
          <cell r="H97" t="str">
            <v/>
          </cell>
          <cell r="I97" t="str">
            <v>GCA</v>
          </cell>
        </row>
        <row r="98">
          <cell r="A98" t="str">
            <v>9GCU38687</v>
          </cell>
          <cell r="B98">
            <v>38687</v>
          </cell>
          <cell r="C98" t="str">
            <v>09 Kentucky</v>
          </cell>
          <cell r="D98" t="str">
            <v>9GCU</v>
          </cell>
          <cell r="E98" t="str">
            <v>WK-CUSE GAS COST</v>
          </cell>
          <cell r="F98">
            <v>1.14862</v>
          </cell>
          <cell r="G98" t="str">
            <v>G1</v>
          </cell>
          <cell r="H98" t="str">
            <v xml:space="preserve"> </v>
          </cell>
          <cell r="I98" t="str">
            <v>GCA</v>
          </cell>
        </row>
        <row r="99">
          <cell r="A99" t="str">
            <v>9H1038687</v>
          </cell>
          <cell r="B99">
            <v>38687</v>
          </cell>
          <cell r="C99" t="str">
            <v>09 Kentucky</v>
          </cell>
          <cell r="D99" t="str">
            <v>9H10</v>
          </cell>
          <cell r="E99" t="str">
            <v>GAS COST G1</v>
          </cell>
          <cell r="F99">
            <v>11.4862</v>
          </cell>
          <cell r="G99" t="str">
            <v>G1 per Mcf</v>
          </cell>
          <cell r="H99" t="str">
            <v>per Mcf</v>
          </cell>
          <cell r="I99" t="str">
            <v>GCA</v>
          </cell>
        </row>
        <row r="100">
          <cell r="A100" t="str">
            <v>9G2038687</v>
          </cell>
          <cell r="B100">
            <v>38687</v>
          </cell>
          <cell r="C100" t="str">
            <v>09 Kentucky</v>
          </cell>
          <cell r="D100" t="str">
            <v>9G20</v>
          </cell>
          <cell r="E100" t="str">
            <v>WK-GAS COST CHARGE G2</v>
          </cell>
          <cell r="F100">
            <v>1.0600800000000001</v>
          </cell>
          <cell r="G100" t="str">
            <v>G2</v>
          </cell>
          <cell r="H100" t="str">
            <v xml:space="preserve"> </v>
          </cell>
          <cell r="I100" t="str">
            <v>GCA</v>
          </cell>
        </row>
        <row r="101">
          <cell r="A101" t="str">
            <v>9I0938687</v>
          </cell>
          <cell r="B101">
            <v>38687</v>
          </cell>
          <cell r="C101" t="str">
            <v>09 Kentucky</v>
          </cell>
          <cell r="D101" t="str">
            <v>9I09</v>
          </cell>
          <cell r="E101" t="str">
            <v>WK-GCA (G2 INTERRUPTIBLE)</v>
          </cell>
          <cell r="F101">
            <v>1.0600800000000001</v>
          </cell>
          <cell r="G101" t="str">
            <v>G2</v>
          </cell>
          <cell r="H101" t="str">
            <v xml:space="preserve"> </v>
          </cell>
          <cell r="I101" t="str">
            <v>GCA</v>
          </cell>
        </row>
        <row r="102">
          <cell r="A102" t="str">
            <v>9H2038687</v>
          </cell>
          <cell r="B102">
            <v>38687</v>
          </cell>
          <cell r="C102" t="str">
            <v>09 Kentucky</v>
          </cell>
          <cell r="D102" t="str">
            <v>9H20</v>
          </cell>
          <cell r="E102" t="str">
            <v>GAS COST G2</v>
          </cell>
          <cell r="F102">
            <v>10.600800000000001</v>
          </cell>
          <cell r="G102" t="str">
            <v>G2 per Mcf</v>
          </cell>
          <cell r="H102" t="str">
            <v>per Mcf</v>
          </cell>
          <cell r="I102" t="str">
            <v>GCA</v>
          </cell>
        </row>
        <row r="103">
          <cell r="A103" t="str">
            <v>9H3038687</v>
          </cell>
          <cell r="B103">
            <v>38687</v>
          </cell>
          <cell r="C103" t="str">
            <v>09 Kentucky</v>
          </cell>
          <cell r="D103" t="str">
            <v>9H30</v>
          </cell>
          <cell r="E103" t="str">
            <v>GCA G-1HLF</v>
          </cell>
          <cell r="F103">
            <v>10.600800000000001</v>
          </cell>
          <cell r="G103" t="str">
            <v>G1(HLF) per Mcf</v>
          </cell>
          <cell r="H103" t="str">
            <v>per Mcf</v>
          </cell>
          <cell r="I103" t="str">
            <v>GCA</v>
          </cell>
        </row>
        <row r="104">
          <cell r="A104" t="str">
            <v>end of file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WestTX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93855.827000000005</v>
          </cell>
          <cell r="C13">
            <v>74923.219420000023</v>
          </cell>
          <cell r="D13">
            <v>18864.93</v>
          </cell>
          <cell r="E13">
            <v>93788.149420000031</v>
          </cell>
          <cell r="F13">
            <v>-2305</v>
          </cell>
          <cell r="G13">
            <v>91483.149420000031</v>
          </cell>
          <cell r="H13">
            <v>0</v>
          </cell>
          <cell r="I13">
            <v>91483.149420000031</v>
          </cell>
          <cell r="K13">
            <v>91483.149420000031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8539.2569200000016</v>
          </cell>
          <cell r="C16">
            <v>6258.5467399999998</v>
          </cell>
          <cell r="D16">
            <v>2101.4397800000011</v>
          </cell>
          <cell r="E16">
            <v>8359.9865200000004</v>
          </cell>
          <cell r="F16">
            <v>-578</v>
          </cell>
          <cell r="G16">
            <v>7781.9865200000004</v>
          </cell>
          <cell r="H16">
            <v>0</v>
          </cell>
          <cell r="I16">
            <v>7781.9865200000004</v>
          </cell>
          <cell r="J16">
            <v>0</v>
          </cell>
          <cell r="K16">
            <v>7781.9865200000004</v>
          </cell>
        </row>
        <row r="17">
          <cell r="A17" t="str">
            <v>Benefits</v>
          </cell>
          <cell r="B17">
            <v>3774.3516400000003</v>
          </cell>
          <cell r="C17">
            <v>2683.7426299999997</v>
          </cell>
          <cell r="D17">
            <v>928.8363800000003</v>
          </cell>
          <cell r="E17">
            <v>3612.5790099999999</v>
          </cell>
          <cell r="F17">
            <v>-252</v>
          </cell>
          <cell r="G17">
            <v>3360.5790099999999</v>
          </cell>
          <cell r="H17">
            <v>0</v>
          </cell>
          <cell r="I17">
            <v>3360.5790099999999</v>
          </cell>
          <cell r="J17">
            <v>0</v>
          </cell>
          <cell r="K17">
            <v>3360.5790099999999</v>
          </cell>
        </row>
        <row r="18">
          <cell r="A18" t="str">
            <v>Materials &amp; Supplies</v>
          </cell>
          <cell r="B18">
            <v>991.67219999999998</v>
          </cell>
          <cell r="C18">
            <v>818.40817000000004</v>
          </cell>
          <cell r="D18">
            <v>237.91059999999999</v>
          </cell>
          <cell r="E18">
            <v>1056.3187700000001</v>
          </cell>
          <cell r="F18">
            <v>-66</v>
          </cell>
          <cell r="G18">
            <v>990.31877000000009</v>
          </cell>
          <cell r="H18">
            <v>0</v>
          </cell>
          <cell r="I18">
            <v>990.31877000000009</v>
          </cell>
          <cell r="J18">
            <v>0</v>
          </cell>
          <cell r="K18">
            <v>990.31877000000009</v>
          </cell>
        </row>
        <row r="19">
          <cell r="A19" t="str">
            <v>Vehicles &amp; Equip</v>
          </cell>
          <cell r="B19">
            <v>1640.76674</v>
          </cell>
          <cell r="C19">
            <v>1261.47577</v>
          </cell>
          <cell r="D19">
            <v>392.02300000000002</v>
          </cell>
          <cell r="E19">
            <v>1653.4987700000001</v>
          </cell>
          <cell r="F19">
            <v>-137</v>
          </cell>
          <cell r="G19">
            <v>1516.4987700000001</v>
          </cell>
          <cell r="H19">
            <v>0</v>
          </cell>
          <cell r="I19">
            <v>1516.4987700000001</v>
          </cell>
          <cell r="J19">
            <v>0</v>
          </cell>
          <cell r="K19">
            <v>1516.4987700000001</v>
          </cell>
        </row>
        <row r="20">
          <cell r="A20" t="str">
            <v>Print &amp; Postages</v>
          </cell>
          <cell r="B20">
            <v>46.959000000000003</v>
          </cell>
          <cell r="C20">
            <v>37.876269999999998</v>
          </cell>
          <cell r="D20">
            <v>11.708</v>
          </cell>
          <cell r="E20">
            <v>49.584269999999997</v>
          </cell>
          <cell r="F20">
            <v>0</v>
          </cell>
          <cell r="G20">
            <v>49.584269999999997</v>
          </cell>
          <cell r="H20">
            <v>0</v>
          </cell>
          <cell r="I20">
            <v>49.584269999999997</v>
          </cell>
          <cell r="J20">
            <v>0</v>
          </cell>
          <cell r="K20">
            <v>49.584269999999997</v>
          </cell>
        </row>
        <row r="21">
          <cell r="A21" t="str">
            <v>Insurance</v>
          </cell>
          <cell r="B21">
            <v>755.28200000000004</v>
          </cell>
          <cell r="C21">
            <v>581.00606000000005</v>
          </cell>
          <cell r="D21">
            <v>94.674000000000007</v>
          </cell>
          <cell r="E21">
            <v>675.68006000000003</v>
          </cell>
          <cell r="F21">
            <v>0</v>
          </cell>
          <cell r="G21">
            <v>675.68006000000003</v>
          </cell>
          <cell r="H21">
            <v>0</v>
          </cell>
          <cell r="I21">
            <v>675.68006000000003</v>
          </cell>
          <cell r="J21">
            <v>0</v>
          </cell>
          <cell r="K21">
            <v>675.68006000000003</v>
          </cell>
        </row>
        <row r="22">
          <cell r="A22" t="str">
            <v>Marketing</v>
          </cell>
          <cell r="B22">
            <v>492.13499999999999</v>
          </cell>
          <cell r="C22">
            <v>461.20150999999998</v>
          </cell>
          <cell r="D22">
            <v>127.277</v>
          </cell>
          <cell r="E22">
            <v>588.47851000000003</v>
          </cell>
          <cell r="F22">
            <v>-31</v>
          </cell>
          <cell r="G22">
            <v>557.47851000000003</v>
          </cell>
          <cell r="H22">
            <v>0</v>
          </cell>
          <cell r="I22">
            <v>557.47851000000003</v>
          </cell>
          <cell r="J22">
            <v>0</v>
          </cell>
          <cell r="K22">
            <v>557.47851000000003</v>
          </cell>
        </row>
        <row r="23">
          <cell r="A23" t="str">
            <v>Employee Welfare</v>
          </cell>
          <cell r="B23">
            <v>664.61199999999997</v>
          </cell>
          <cell r="C23">
            <v>578.52599999999995</v>
          </cell>
          <cell r="D23">
            <v>110.095</v>
          </cell>
          <cell r="E23">
            <v>688.62099999999998</v>
          </cell>
          <cell r="F23">
            <v>0</v>
          </cell>
          <cell r="G23">
            <v>688.62099999999998</v>
          </cell>
          <cell r="H23">
            <v>0</v>
          </cell>
          <cell r="I23">
            <v>688.62099999999998</v>
          </cell>
          <cell r="J23">
            <v>0</v>
          </cell>
          <cell r="K23">
            <v>688.62099999999998</v>
          </cell>
        </row>
        <row r="24">
          <cell r="A24" t="str">
            <v>Information Technologies</v>
          </cell>
          <cell r="B24">
            <v>264</v>
          </cell>
          <cell r="C24">
            <v>147.12738000000002</v>
          </cell>
          <cell r="D24">
            <v>66</v>
          </cell>
          <cell r="E24">
            <v>213.12738000000002</v>
          </cell>
          <cell r="F24">
            <v>0</v>
          </cell>
          <cell r="G24">
            <v>213.12738000000002</v>
          </cell>
          <cell r="H24">
            <v>0</v>
          </cell>
          <cell r="I24">
            <v>213.12738000000002</v>
          </cell>
          <cell r="J24">
            <v>0</v>
          </cell>
          <cell r="K24">
            <v>213.12738000000002</v>
          </cell>
        </row>
        <row r="25">
          <cell r="A25" t="str">
            <v>Rent, Maint., &amp; Utilities</v>
          </cell>
          <cell r="B25">
            <v>1119.2760000000001</v>
          </cell>
          <cell r="C25">
            <v>754.10272999999995</v>
          </cell>
          <cell r="D25">
            <v>298.529</v>
          </cell>
          <cell r="E25">
            <v>1052.6317300000001</v>
          </cell>
          <cell r="F25">
            <v>-63</v>
          </cell>
          <cell r="G25">
            <v>989.63173000000006</v>
          </cell>
          <cell r="H25">
            <v>0</v>
          </cell>
          <cell r="I25">
            <v>989.63173000000006</v>
          </cell>
          <cell r="J25">
            <v>0</v>
          </cell>
          <cell r="K25">
            <v>989.63173000000006</v>
          </cell>
        </row>
        <row r="26">
          <cell r="A26" t="str">
            <v>Directors &amp; Shareholders &amp;PR</v>
          </cell>
          <cell r="B26">
            <v>4</v>
          </cell>
          <cell r="C26">
            <v>3.8313800000000002</v>
          </cell>
          <cell r="D26">
            <v>0.498</v>
          </cell>
          <cell r="E26">
            <v>4.3293800000000005</v>
          </cell>
          <cell r="F26">
            <v>0</v>
          </cell>
          <cell r="G26">
            <v>4.3293800000000005</v>
          </cell>
          <cell r="H26">
            <v>0</v>
          </cell>
          <cell r="I26">
            <v>4.3293800000000005</v>
          </cell>
          <cell r="J26">
            <v>0</v>
          </cell>
          <cell r="K26">
            <v>4.3293800000000005</v>
          </cell>
        </row>
        <row r="27">
          <cell r="A27" t="str">
            <v>Telecom</v>
          </cell>
          <cell r="B27">
            <v>382.55996000000005</v>
          </cell>
          <cell r="C27">
            <v>384.65077000000002</v>
          </cell>
          <cell r="D27">
            <v>94.51999000000005</v>
          </cell>
          <cell r="E27">
            <v>479.17076000000009</v>
          </cell>
          <cell r="F27">
            <v>-21</v>
          </cell>
          <cell r="G27">
            <v>458.17076000000009</v>
          </cell>
          <cell r="H27">
            <v>0</v>
          </cell>
          <cell r="I27">
            <v>458.17076000000009</v>
          </cell>
          <cell r="J27">
            <v>0</v>
          </cell>
          <cell r="K27">
            <v>458.17076000000009</v>
          </cell>
        </row>
        <row r="28">
          <cell r="A28" t="str">
            <v>Travel &amp; Entertainment</v>
          </cell>
          <cell r="B28">
            <v>406.61799999999999</v>
          </cell>
          <cell r="C28">
            <v>288.15678000000003</v>
          </cell>
          <cell r="D28">
            <v>101.479</v>
          </cell>
          <cell r="E28">
            <v>389.63578000000001</v>
          </cell>
          <cell r="F28">
            <v>0</v>
          </cell>
          <cell r="G28">
            <v>389.63578000000001</v>
          </cell>
          <cell r="H28">
            <v>0</v>
          </cell>
          <cell r="I28">
            <v>389.63578000000001</v>
          </cell>
          <cell r="J28">
            <v>0</v>
          </cell>
          <cell r="K28">
            <v>389.63578000000001</v>
          </cell>
        </row>
        <row r="29">
          <cell r="A29" t="str">
            <v>Dues &amp; Donations</v>
          </cell>
          <cell r="B29">
            <v>169.42</v>
          </cell>
          <cell r="C29">
            <v>115.24337</v>
          </cell>
          <cell r="D29">
            <v>35.627000000000002</v>
          </cell>
          <cell r="E29">
            <v>150.87037000000001</v>
          </cell>
          <cell r="F29">
            <v>0</v>
          </cell>
          <cell r="G29">
            <v>150.87037000000001</v>
          </cell>
          <cell r="H29">
            <v>0</v>
          </cell>
          <cell r="I29">
            <v>150.87037000000001</v>
          </cell>
          <cell r="J29">
            <v>0</v>
          </cell>
          <cell r="K29">
            <v>150.87037000000001</v>
          </cell>
        </row>
        <row r="30">
          <cell r="A30" t="str">
            <v>Training</v>
          </cell>
          <cell r="B30">
            <v>322.18599999999998</v>
          </cell>
          <cell r="C30">
            <v>167.40364000000002</v>
          </cell>
          <cell r="D30">
            <v>50.563000000000002</v>
          </cell>
          <cell r="E30">
            <v>217.96664000000004</v>
          </cell>
          <cell r="F30">
            <v>0</v>
          </cell>
          <cell r="G30">
            <v>217.96664000000004</v>
          </cell>
          <cell r="H30">
            <v>0</v>
          </cell>
          <cell r="I30">
            <v>217.96664000000004</v>
          </cell>
          <cell r="J30">
            <v>0</v>
          </cell>
          <cell r="K30">
            <v>217.96664000000004</v>
          </cell>
        </row>
        <row r="31">
          <cell r="A31" t="str">
            <v>Outside Services</v>
          </cell>
          <cell r="B31">
            <v>3645.0509999999999</v>
          </cell>
          <cell r="C31">
            <v>2866.0540499999997</v>
          </cell>
          <cell r="D31">
            <v>895.41600000000005</v>
          </cell>
          <cell r="E31">
            <v>3761.4700499999999</v>
          </cell>
          <cell r="F31">
            <v>130</v>
          </cell>
          <cell r="G31">
            <v>3891.4700499999999</v>
          </cell>
          <cell r="H31">
            <v>0</v>
          </cell>
          <cell r="I31">
            <v>3891.4700499999999</v>
          </cell>
          <cell r="J31">
            <v>0</v>
          </cell>
          <cell r="K31">
            <v>3891.4700499999999</v>
          </cell>
        </row>
        <row r="32">
          <cell r="A32" t="str">
            <v>Provision for Bad Debt</v>
          </cell>
          <cell r="B32">
            <v>1939.7533899999999</v>
          </cell>
          <cell r="C32">
            <v>247.96899999999999</v>
          </cell>
          <cell r="D32">
            <v>414.36902999999978</v>
          </cell>
          <cell r="E32">
            <v>662.33802999999978</v>
          </cell>
          <cell r="F32">
            <v>-29</v>
          </cell>
          <cell r="G32">
            <v>633.33802999999978</v>
          </cell>
          <cell r="H32">
            <v>0</v>
          </cell>
          <cell r="I32">
            <v>633.33802999999978</v>
          </cell>
          <cell r="J32">
            <v>0</v>
          </cell>
          <cell r="K32">
            <v>633.33802999999978</v>
          </cell>
        </row>
        <row r="33">
          <cell r="A33" t="str">
            <v>Miscellaneous</v>
          </cell>
          <cell r="B33">
            <v>177.059</v>
          </cell>
          <cell r="C33">
            <v>-34.101260000000707</v>
          </cell>
          <cell r="D33">
            <v>20.747</v>
          </cell>
          <cell r="E33">
            <v>-13.354260000000707</v>
          </cell>
          <cell r="G33">
            <v>-13.354260000000707</v>
          </cell>
          <cell r="H33">
            <v>0</v>
          </cell>
          <cell r="I33">
            <v>-13.354260000000707</v>
          </cell>
          <cell r="J33">
            <v>0</v>
          </cell>
          <cell r="K33">
            <v>-13.354260000000707</v>
          </cell>
        </row>
        <row r="34">
          <cell r="A34" t="str">
            <v>Expense Billings</v>
          </cell>
          <cell r="B34">
            <v>6839.942</v>
          </cell>
          <cell r="C34">
            <v>4888.9891900000002</v>
          </cell>
          <cell r="D34">
            <v>1650.606</v>
          </cell>
          <cell r="E34">
            <v>6539.59519</v>
          </cell>
          <cell r="F34">
            <v>10</v>
          </cell>
          <cell r="G34">
            <v>6549.59519</v>
          </cell>
          <cell r="H34">
            <v>0</v>
          </cell>
          <cell r="I34">
            <v>6549.59519</v>
          </cell>
          <cell r="J34">
            <v>0</v>
          </cell>
          <cell r="K34">
            <v>6549.59519</v>
          </cell>
        </row>
        <row r="35">
          <cell r="A35" t="str">
            <v xml:space="preserve">                            Total O&amp;M Expense</v>
          </cell>
          <cell r="B35">
            <v>32174.900850000002</v>
          </cell>
          <cell r="C35">
            <v>22510.210180000002</v>
          </cell>
          <cell r="D35">
            <v>7632.3177800000012</v>
          </cell>
          <cell r="E35">
            <v>30142.527960000003</v>
          </cell>
          <cell r="F35">
            <v>-1037</v>
          </cell>
          <cell r="G35">
            <v>29105.527959999999</v>
          </cell>
          <cell r="H35">
            <v>0</v>
          </cell>
          <cell r="I35">
            <v>29105.527959999999</v>
          </cell>
          <cell r="J35">
            <v>0</v>
          </cell>
          <cell r="K35">
            <v>29105.527959999999</v>
          </cell>
        </row>
        <row r="37">
          <cell r="A37" t="str">
            <v>Depreciation and Amortization</v>
          </cell>
          <cell r="B37">
            <v>14009.224</v>
          </cell>
          <cell r="C37">
            <v>9779.3139499999997</v>
          </cell>
          <cell r="D37">
            <v>3594.056</v>
          </cell>
          <cell r="E37">
            <v>13373.36995</v>
          </cell>
          <cell r="F37">
            <v>-180</v>
          </cell>
          <cell r="G37">
            <v>13193.36995</v>
          </cell>
          <cell r="H37">
            <v>0</v>
          </cell>
          <cell r="I37">
            <v>13193.36995</v>
          </cell>
          <cell r="J37">
            <v>0</v>
          </cell>
          <cell r="K37">
            <v>13193.36995</v>
          </cell>
        </row>
        <row r="38">
          <cell r="A38" t="str">
            <v>Total Taxes - Other Than Income Taxes</v>
          </cell>
          <cell r="B38">
            <v>20665.290009999997</v>
          </cell>
          <cell r="C38">
            <v>16553.538349999999</v>
          </cell>
          <cell r="D38">
            <v>3056.3169899999984</v>
          </cell>
          <cell r="E38">
            <v>19609.855339999998</v>
          </cell>
          <cell r="F38">
            <v>-24</v>
          </cell>
          <cell r="G38">
            <v>19585.855339999998</v>
          </cell>
          <cell r="H38">
            <v>0</v>
          </cell>
          <cell r="I38">
            <v>19585.855339999998</v>
          </cell>
          <cell r="J38">
            <v>0</v>
          </cell>
          <cell r="K38">
            <v>19585.855339999998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-7936.8</v>
          </cell>
          <cell r="C40">
            <v>-5920.3168700000006</v>
          </cell>
          <cell r="D40">
            <v>-2007.7</v>
          </cell>
          <cell r="E40">
            <v>-7928.0168700000004</v>
          </cell>
          <cell r="F40">
            <v>0</v>
          </cell>
          <cell r="G40">
            <v>-7928.0168700000004</v>
          </cell>
          <cell r="H40">
            <v>0</v>
          </cell>
          <cell r="I40">
            <v>-7928.0168700000004</v>
          </cell>
          <cell r="J40">
            <v>0</v>
          </cell>
          <cell r="K40">
            <v>-7928.0168700000004</v>
          </cell>
        </row>
        <row r="41">
          <cell r="A41" t="str">
            <v xml:space="preserve">   Other Misc. Income (Expense)</v>
          </cell>
          <cell r="B41">
            <v>-371.18599999999998</v>
          </cell>
          <cell r="C41">
            <v>-167.12601000000001</v>
          </cell>
          <cell r="D41">
            <v>-79.501000000000005</v>
          </cell>
          <cell r="E41">
            <v>-246.62701000000001</v>
          </cell>
          <cell r="F41">
            <v>0</v>
          </cell>
          <cell r="G41">
            <v>-246.62701000000001</v>
          </cell>
          <cell r="H41">
            <v>0</v>
          </cell>
          <cell r="I41">
            <v>-246.62701000000001</v>
          </cell>
          <cell r="J41">
            <v>0</v>
          </cell>
          <cell r="K41">
            <v>-246.62701000000001</v>
          </cell>
        </row>
        <row r="43">
          <cell r="A43" t="str">
            <v>Income (Loss) Before Income Taxes</v>
          </cell>
          <cell r="B43">
            <v>18698.42614</v>
          </cell>
          <cell r="C43">
            <v>19992.71406000002</v>
          </cell>
          <cell r="D43">
            <v>2495.0382300000001</v>
          </cell>
          <cell r="E43">
            <v>22487.752290000019</v>
          </cell>
          <cell r="F43">
            <v>-1064</v>
          </cell>
          <cell r="G43">
            <v>21423.752290000033</v>
          </cell>
          <cell r="H43">
            <v>0</v>
          </cell>
          <cell r="I43">
            <v>21423.752290000033</v>
          </cell>
          <cell r="J43">
            <v>0</v>
          </cell>
          <cell r="K43">
            <v>21423.752290000033</v>
          </cell>
        </row>
        <row r="44">
          <cell r="A44" t="str">
            <v>Provision (Benefit) for Income Taxes</v>
          </cell>
          <cell r="B44">
            <v>6701.5159899999981</v>
          </cell>
          <cell r="C44">
            <v>7003.116</v>
          </cell>
          <cell r="D44">
            <v>894.22171999999978</v>
          </cell>
          <cell r="E44">
            <v>7897.3377199999995</v>
          </cell>
          <cell r="F44">
            <v>-390.45491758398839</v>
          </cell>
          <cell r="G44">
            <v>7506.8828024160111</v>
          </cell>
          <cell r="H44">
            <v>0</v>
          </cell>
          <cell r="I44">
            <v>7506.8828024160111</v>
          </cell>
          <cell r="J44">
            <v>0</v>
          </cell>
          <cell r="K44">
            <v>7506.8828024160111</v>
          </cell>
        </row>
        <row r="45">
          <cell r="A45" t="str">
            <v xml:space="preserve">                         Net Income (Loss)</v>
          </cell>
          <cell r="B45">
            <v>11996.910150000002</v>
          </cell>
          <cell r="C45">
            <v>12989.59806000002</v>
          </cell>
          <cell r="D45">
            <v>1600.8165100000003</v>
          </cell>
          <cell r="E45">
            <v>14590.414570000021</v>
          </cell>
          <cell r="F45">
            <v>-673.54508241601161</v>
          </cell>
          <cell r="G45">
            <v>13916.869487584023</v>
          </cell>
          <cell r="H45">
            <v>0</v>
          </cell>
          <cell r="I45">
            <v>13916.869487584023</v>
          </cell>
          <cell r="J45">
            <v>0</v>
          </cell>
          <cell r="K45">
            <v>13916.869487584023</v>
          </cell>
        </row>
        <row r="47">
          <cell r="A47" t="str">
            <v>Tax rate</v>
          </cell>
          <cell r="B47">
            <v>0.35840000328498228</v>
          </cell>
          <cell r="C47">
            <v>0.35028340719439033</v>
          </cell>
          <cell r="D47">
            <v>0.35840000736181093</v>
          </cell>
          <cell r="E47">
            <v>0.35118395196445812</v>
          </cell>
          <cell r="F47">
            <v>0.35039999999999999</v>
          </cell>
          <cell r="G47">
            <v>0.35039999999999999</v>
          </cell>
          <cell r="H47">
            <v>0.35039999999999999</v>
          </cell>
          <cell r="I47">
            <v>0.35039999999999999</v>
          </cell>
          <cell r="J47">
            <v>0.35039999999999999</v>
          </cell>
          <cell r="K47">
            <v>0.35039999999999999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11749</v>
          </cell>
          <cell r="G14">
            <v>9752</v>
          </cell>
          <cell r="I14">
            <v>13644</v>
          </cell>
          <cell r="K14">
            <v>17856</v>
          </cell>
          <cell r="M14">
            <v>18251</v>
          </cell>
          <cell r="O14">
            <v>17471</v>
          </cell>
          <cell r="Q14">
            <v>65441</v>
          </cell>
          <cell r="S14">
            <v>0</v>
          </cell>
          <cell r="U14">
            <v>154164</v>
          </cell>
        </row>
        <row r="15">
          <cell r="D15" t="str">
            <v xml:space="preserve">  Transportation</v>
          </cell>
          <cell r="E15">
            <v>498</v>
          </cell>
          <cell r="G15">
            <v>729</v>
          </cell>
          <cell r="I15">
            <v>77</v>
          </cell>
          <cell r="K15">
            <v>728</v>
          </cell>
          <cell r="M15">
            <v>85</v>
          </cell>
          <cell r="O15">
            <v>115</v>
          </cell>
          <cell r="Q15">
            <v>2207</v>
          </cell>
          <cell r="S15">
            <v>0</v>
          </cell>
          <cell r="U15">
            <v>4439</v>
          </cell>
        </row>
        <row r="16">
          <cell r="D16" t="str">
            <v xml:space="preserve">  Other revenue</v>
          </cell>
          <cell r="E16">
            <v>203</v>
          </cell>
          <cell r="G16">
            <v>161</v>
          </cell>
          <cell r="I16">
            <v>331</v>
          </cell>
          <cell r="K16">
            <v>226</v>
          </cell>
          <cell r="M16">
            <v>252</v>
          </cell>
          <cell r="O16">
            <v>356</v>
          </cell>
          <cell r="Q16">
            <v>1572</v>
          </cell>
          <cell r="S16">
            <v>150</v>
          </cell>
          <cell r="U16">
            <v>3251</v>
          </cell>
        </row>
        <row r="17">
          <cell r="D17" t="str">
            <v xml:space="preserve">    Total operating revenues</v>
          </cell>
          <cell r="E17">
            <v>12450</v>
          </cell>
          <cell r="G17">
            <v>10642</v>
          </cell>
          <cell r="I17">
            <v>14052</v>
          </cell>
          <cell r="K17">
            <v>18810</v>
          </cell>
          <cell r="M17">
            <v>18588</v>
          </cell>
          <cell r="O17">
            <v>17942</v>
          </cell>
          <cell r="Q17">
            <v>69220</v>
          </cell>
          <cell r="S17">
            <v>150</v>
          </cell>
          <cell r="U17">
            <v>161854</v>
          </cell>
        </row>
        <row r="18">
          <cell r="D18" t="str">
            <v>Purchased gas cost</v>
          </cell>
          <cell r="E18">
            <v>8107</v>
          </cell>
          <cell r="G18">
            <v>7354</v>
          </cell>
          <cell r="I18">
            <v>7498</v>
          </cell>
          <cell r="K18">
            <v>13130</v>
          </cell>
          <cell r="M18">
            <v>13187</v>
          </cell>
          <cell r="O18">
            <v>12145</v>
          </cell>
          <cell r="Q18">
            <v>42654</v>
          </cell>
          <cell r="S18">
            <v>0</v>
          </cell>
          <cell r="U18">
            <v>104075</v>
          </cell>
        </row>
        <row r="19">
          <cell r="D19" t="str">
            <v>Gross profit</v>
          </cell>
          <cell r="E19">
            <v>4343</v>
          </cell>
          <cell r="G19">
            <v>3288</v>
          </cell>
          <cell r="I19">
            <v>6554</v>
          </cell>
          <cell r="K19">
            <v>5680</v>
          </cell>
          <cell r="M19">
            <v>5401</v>
          </cell>
          <cell r="O19">
            <v>5797</v>
          </cell>
          <cell r="Q19">
            <v>26566</v>
          </cell>
          <cell r="S19">
            <v>150</v>
          </cell>
          <cell r="U19">
            <v>57779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1552</v>
          </cell>
          <cell r="G22">
            <v>1264</v>
          </cell>
          <cell r="I22">
            <v>2468</v>
          </cell>
          <cell r="K22">
            <v>2631</v>
          </cell>
          <cell r="M22">
            <v>4079</v>
          </cell>
          <cell r="O22">
            <v>2090</v>
          </cell>
          <cell r="Q22">
            <v>13014</v>
          </cell>
          <cell r="S22">
            <v>0</v>
          </cell>
          <cell r="U22">
            <v>27098</v>
          </cell>
        </row>
        <row r="23">
          <cell r="D23" t="str">
            <v xml:space="preserve">  Provision for bad debts</v>
          </cell>
          <cell r="E23">
            <v>87</v>
          </cell>
          <cell r="G23">
            <v>65</v>
          </cell>
          <cell r="I23">
            <v>101</v>
          </cell>
          <cell r="K23">
            <v>79</v>
          </cell>
          <cell r="M23">
            <v>51</v>
          </cell>
          <cell r="O23">
            <v>74</v>
          </cell>
          <cell r="Q23">
            <v>641</v>
          </cell>
          <cell r="S23">
            <v>0</v>
          </cell>
          <cell r="U23">
            <v>1098</v>
          </cell>
        </row>
        <row r="24">
          <cell r="D24" t="str">
            <v xml:space="preserve">  Depreciation &amp; amortization</v>
          </cell>
          <cell r="E24">
            <v>1117</v>
          </cell>
          <cell r="G24">
            <v>812</v>
          </cell>
          <cell r="I24">
            <v>1801</v>
          </cell>
          <cell r="K24">
            <v>1872</v>
          </cell>
          <cell r="M24">
            <v>925</v>
          </cell>
          <cell r="O24">
            <v>1090</v>
          </cell>
          <cell r="Q24">
            <v>5199</v>
          </cell>
          <cell r="S24">
            <v>0</v>
          </cell>
          <cell r="U24">
            <v>12816</v>
          </cell>
        </row>
        <row r="25">
          <cell r="D25" t="str">
            <v xml:space="preserve">  Taxes, other than income</v>
          </cell>
          <cell r="E25">
            <v>528</v>
          </cell>
          <cell r="G25">
            <v>262</v>
          </cell>
          <cell r="I25">
            <v>787</v>
          </cell>
          <cell r="K25">
            <v>823</v>
          </cell>
          <cell r="M25">
            <v>875</v>
          </cell>
          <cell r="O25">
            <v>1034</v>
          </cell>
          <cell r="Q25">
            <v>9936</v>
          </cell>
          <cell r="S25">
            <v>0</v>
          </cell>
          <cell r="U25">
            <v>14245</v>
          </cell>
        </row>
        <row r="26">
          <cell r="D26" t="str">
            <v xml:space="preserve">    Total operating expenses</v>
          </cell>
          <cell r="E26">
            <v>3284</v>
          </cell>
          <cell r="G26">
            <v>2403</v>
          </cell>
          <cell r="I26">
            <v>5157</v>
          </cell>
          <cell r="K26">
            <v>5405</v>
          </cell>
          <cell r="M26">
            <v>5930</v>
          </cell>
          <cell r="O26">
            <v>4288</v>
          </cell>
          <cell r="Q26">
            <v>28790</v>
          </cell>
          <cell r="S26">
            <v>0</v>
          </cell>
          <cell r="U26">
            <v>55257</v>
          </cell>
        </row>
        <row r="28">
          <cell r="D28" t="str">
            <v>Operating income</v>
          </cell>
          <cell r="E28">
            <v>1059</v>
          </cell>
          <cell r="G28">
            <v>885</v>
          </cell>
          <cell r="I28">
            <v>1397</v>
          </cell>
          <cell r="K28">
            <v>275</v>
          </cell>
          <cell r="M28">
            <v>-529</v>
          </cell>
          <cell r="O28">
            <v>1509</v>
          </cell>
          <cell r="Q28">
            <v>-2224</v>
          </cell>
          <cell r="S28">
            <v>150</v>
          </cell>
          <cell r="U28">
            <v>2522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-724</v>
          </cell>
          <cell r="G31">
            <v>-506</v>
          </cell>
          <cell r="I31">
            <v>-1470</v>
          </cell>
          <cell r="K31">
            <v>-1151</v>
          </cell>
          <cell r="M31">
            <v>-1064</v>
          </cell>
          <cell r="O31">
            <v>-749</v>
          </cell>
          <cell r="Q31">
            <v>-4085</v>
          </cell>
          <cell r="S31">
            <v>0</v>
          </cell>
          <cell r="U31">
            <v>-9749</v>
          </cell>
        </row>
        <row r="32">
          <cell r="D32" t="str">
            <v xml:space="preserve">  Miscellaneous income, net</v>
          </cell>
          <cell r="E32">
            <v>41</v>
          </cell>
          <cell r="G32">
            <v>53</v>
          </cell>
          <cell r="I32">
            <v>123</v>
          </cell>
          <cell r="K32">
            <v>131</v>
          </cell>
          <cell r="M32">
            <v>96</v>
          </cell>
          <cell r="O32">
            <v>68</v>
          </cell>
          <cell r="Q32">
            <v>408</v>
          </cell>
          <cell r="S32">
            <v>0</v>
          </cell>
          <cell r="U32">
            <v>920</v>
          </cell>
        </row>
        <row r="33">
          <cell r="D33" t="str">
            <v xml:space="preserve">    Total other income (expense)</v>
          </cell>
          <cell r="E33">
            <v>-683</v>
          </cell>
          <cell r="G33">
            <v>-453</v>
          </cell>
          <cell r="I33">
            <v>-1347</v>
          </cell>
          <cell r="K33">
            <v>-1020</v>
          </cell>
          <cell r="M33">
            <v>-968</v>
          </cell>
          <cell r="O33">
            <v>-681</v>
          </cell>
          <cell r="Q33">
            <v>-3677</v>
          </cell>
          <cell r="S33">
            <v>0</v>
          </cell>
          <cell r="U33">
            <v>-8829</v>
          </cell>
        </row>
        <row r="35">
          <cell r="D35" t="str">
            <v>Income before income taxes</v>
          </cell>
          <cell r="E35">
            <v>376</v>
          </cell>
          <cell r="G35">
            <v>432</v>
          </cell>
          <cell r="I35">
            <v>50</v>
          </cell>
          <cell r="K35">
            <v>-745</v>
          </cell>
          <cell r="M35">
            <v>-1497</v>
          </cell>
          <cell r="O35">
            <v>828</v>
          </cell>
          <cell r="Q35">
            <v>-5901</v>
          </cell>
          <cell r="S35">
            <v>150</v>
          </cell>
          <cell r="U35">
            <v>-6307</v>
          </cell>
        </row>
        <row r="36">
          <cell r="D36" t="str">
            <v xml:space="preserve">  Provision for income taxes</v>
          </cell>
          <cell r="E36">
            <v>139.13199999999961</v>
          </cell>
          <cell r="G36">
            <v>163.26149999999961</v>
          </cell>
          <cell r="I36">
            <v>19.029599999999846</v>
          </cell>
          <cell r="K36">
            <v>-277.50400000000081</v>
          </cell>
          <cell r="M36">
            <v>-603.03580000000056</v>
          </cell>
          <cell r="O36">
            <v>289.54719999999998</v>
          </cell>
          <cell r="Q36">
            <v>-2063.3090000000011</v>
          </cell>
          <cell r="S36">
            <v>24</v>
          </cell>
          <cell r="U36">
            <v>-2308.8785000000034</v>
          </cell>
        </row>
        <row r="37">
          <cell r="D37" t="str">
            <v xml:space="preserve">  Net income</v>
          </cell>
          <cell r="E37">
            <v>236.86800000000039</v>
          </cell>
          <cell r="G37">
            <v>268.73850000000039</v>
          </cell>
          <cell r="I37">
            <v>30.970400000000154</v>
          </cell>
          <cell r="K37">
            <v>-467.49599999999919</v>
          </cell>
          <cell r="M37">
            <v>-893.96419999999944</v>
          </cell>
          <cell r="O37">
            <v>538.45280000000002</v>
          </cell>
          <cell r="Q37">
            <v>-3837.6909999999989</v>
          </cell>
          <cell r="S37">
            <v>126</v>
          </cell>
          <cell r="U37">
            <v>-3998.1214999999966</v>
          </cell>
        </row>
        <row r="39">
          <cell r="D39" t="str">
            <v xml:space="preserve">  Budget</v>
          </cell>
          <cell r="E39">
            <v>-308</v>
          </cell>
          <cell r="G39">
            <v>41</v>
          </cell>
          <cell r="I39">
            <v>-261</v>
          </cell>
          <cell r="K39">
            <v>-491</v>
          </cell>
          <cell r="M39">
            <v>-1261</v>
          </cell>
          <cell r="O39">
            <v>176</v>
          </cell>
          <cell r="Q39">
            <v>-3458</v>
          </cell>
          <cell r="S39">
            <v>-1</v>
          </cell>
          <cell r="U39">
            <v>-5563</v>
          </cell>
        </row>
      </sheetData>
      <sheetData sheetId="3" refreshError="1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198727</v>
          </cell>
          <cell r="G14">
            <v>164260</v>
          </cell>
          <cell r="I14">
            <v>207470</v>
          </cell>
          <cell r="K14">
            <v>310276</v>
          </cell>
          <cell r="M14">
            <v>278575</v>
          </cell>
          <cell r="O14">
            <v>245697</v>
          </cell>
          <cell r="Q14">
            <v>1036763</v>
          </cell>
          <cell r="S14">
            <v>0</v>
          </cell>
          <cell r="U14">
            <v>2441768</v>
          </cell>
        </row>
        <row r="15">
          <cell r="D15" t="str">
            <v xml:space="preserve">  Transportation</v>
          </cell>
          <cell r="E15">
            <v>4278</v>
          </cell>
          <cell r="G15">
            <v>6708</v>
          </cell>
          <cell r="I15">
            <v>812</v>
          </cell>
          <cell r="K15">
            <v>9905</v>
          </cell>
          <cell r="M15">
            <v>777</v>
          </cell>
          <cell r="O15">
            <v>1037</v>
          </cell>
          <cell r="Q15">
            <v>19999</v>
          </cell>
          <cell r="S15">
            <v>0</v>
          </cell>
          <cell r="U15">
            <v>43516</v>
          </cell>
        </row>
        <row r="16">
          <cell r="D16" t="str">
            <v xml:space="preserve">  Other revenue</v>
          </cell>
          <cell r="E16">
            <v>923</v>
          </cell>
          <cell r="G16">
            <v>1834</v>
          </cell>
          <cell r="I16">
            <v>2939</v>
          </cell>
          <cell r="K16">
            <v>2194</v>
          </cell>
          <cell r="M16">
            <v>2325</v>
          </cell>
          <cell r="O16">
            <v>2805</v>
          </cell>
          <cell r="Q16">
            <v>14938</v>
          </cell>
          <cell r="S16">
            <v>150</v>
          </cell>
          <cell r="U16">
            <v>28108</v>
          </cell>
        </row>
        <row r="17">
          <cell r="D17" t="str">
            <v xml:space="preserve">    Total operating revenues</v>
          </cell>
          <cell r="E17">
            <v>203928</v>
          </cell>
          <cell r="G17">
            <v>172802</v>
          </cell>
          <cell r="I17">
            <v>211221</v>
          </cell>
          <cell r="K17">
            <v>322375</v>
          </cell>
          <cell r="M17">
            <v>281677</v>
          </cell>
          <cell r="O17">
            <v>249539</v>
          </cell>
          <cell r="Q17">
            <v>1071700</v>
          </cell>
          <cell r="S17">
            <v>150</v>
          </cell>
          <cell r="U17">
            <v>2513392</v>
          </cell>
        </row>
        <row r="18">
          <cell r="D18" t="str">
            <v>Purchased gas cost</v>
          </cell>
          <cell r="E18">
            <v>147142</v>
          </cell>
          <cell r="G18">
            <v>132412</v>
          </cell>
          <cell r="I18">
            <v>138739</v>
          </cell>
          <cell r="K18">
            <v>233650</v>
          </cell>
          <cell r="M18">
            <v>206371</v>
          </cell>
          <cell r="O18">
            <v>179479</v>
          </cell>
          <cell r="Q18">
            <v>773570</v>
          </cell>
          <cell r="S18">
            <v>0</v>
          </cell>
          <cell r="U18">
            <v>1811363</v>
          </cell>
        </row>
        <row r="19">
          <cell r="D19" t="str">
            <v>Gross profit</v>
          </cell>
          <cell r="E19">
            <v>56786</v>
          </cell>
          <cell r="G19">
            <v>40390</v>
          </cell>
          <cell r="I19">
            <v>72482</v>
          </cell>
          <cell r="K19">
            <v>88725</v>
          </cell>
          <cell r="M19">
            <v>75306</v>
          </cell>
          <cell r="O19">
            <v>70060</v>
          </cell>
          <cell r="Q19">
            <v>298130</v>
          </cell>
          <cell r="S19">
            <v>150</v>
          </cell>
          <cell r="U19">
            <v>702029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16566</v>
          </cell>
          <cell r="G22">
            <v>11934</v>
          </cell>
          <cell r="I22">
            <v>24163</v>
          </cell>
          <cell r="K22">
            <v>26455</v>
          </cell>
          <cell r="M22">
            <v>31498</v>
          </cell>
          <cell r="O22">
            <v>20240</v>
          </cell>
          <cell r="Q22">
            <v>94188</v>
          </cell>
          <cell r="S22">
            <v>-1149</v>
          </cell>
          <cell r="U22">
            <v>223895</v>
          </cell>
        </row>
        <row r="23">
          <cell r="D23" t="str">
            <v xml:space="preserve">  Provision for bad debts</v>
          </cell>
          <cell r="E23">
            <v>166</v>
          </cell>
          <cell r="G23">
            <v>95</v>
          </cell>
          <cell r="I23">
            <v>1385</v>
          </cell>
          <cell r="K23">
            <v>166</v>
          </cell>
          <cell r="M23">
            <v>1459</v>
          </cell>
          <cell r="O23">
            <v>359</v>
          </cell>
          <cell r="Q23">
            <v>8623</v>
          </cell>
          <cell r="S23">
            <v>0</v>
          </cell>
          <cell r="U23">
            <v>12253</v>
          </cell>
        </row>
        <row r="24">
          <cell r="D24" t="str">
            <v xml:space="preserve">  Depreciation &amp; amortization</v>
          </cell>
          <cell r="E24">
            <v>9161</v>
          </cell>
          <cell r="G24">
            <v>7736</v>
          </cell>
          <cell r="I24">
            <v>14583</v>
          </cell>
          <cell r="K24">
            <v>15595</v>
          </cell>
          <cell r="M24">
            <v>7000</v>
          </cell>
          <cell r="O24">
            <v>8686</v>
          </cell>
          <cell r="Q24">
            <v>43239</v>
          </cell>
          <cell r="S24">
            <v>0</v>
          </cell>
          <cell r="U24">
            <v>106000</v>
          </cell>
        </row>
        <row r="25">
          <cell r="D25" t="str">
            <v xml:space="preserve">  Taxes, other than income</v>
          </cell>
          <cell r="E25">
            <v>3359</v>
          </cell>
          <cell r="G25">
            <v>2188</v>
          </cell>
          <cell r="I25">
            <v>6400</v>
          </cell>
          <cell r="K25">
            <v>8696</v>
          </cell>
          <cell r="M25">
            <v>8978</v>
          </cell>
          <cell r="O25">
            <v>15595</v>
          </cell>
          <cell r="Q25">
            <v>74909</v>
          </cell>
          <cell r="S25">
            <v>0</v>
          </cell>
          <cell r="U25">
            <v>120125</v>
          </cell>
        </row>
        <row r="26">
          <cell r="D26" t="str">
            <v xml:space="preserve">    Total operating expenses</v>
          </cell>
          <cell r="E26">
            <v>29252</v>
          </cell>
          <cell r="G26">
            <v>21953</v>
          </cell>
          <cell r="I26">
            <v>46531</v>
          </cell>
          <cell r="K26">
            <v>50912</v>
          </cell>
          <cell r="M26">
            <v>48935</v>
          </cell>
          <cell r="O26">
            <v>44880</v>
          </cell>
          <cell r="Q26">
            <v>220959</v>
          </cell>
          <cell r="S26">
            <v>-1149</v>
          </cell>
          <cell r="U26">
            <v>462273</v>
          </cell>
        </row>
        <row r="28">
          <cell r="D28" t="str">
            <v>Operating income</v>
          </cell>
          <cell r="E28">
            <v>27534</v>
          </cell>
          <cell r="G28">
            <v>18437</v>
          </cell>
          <cell r="I28">
            <v>25951</v>
          </cell>
          <cell r="K28">
            <v>37813</v>
          </cell>
          <cell r="M28">
            <v>26371</v>
          </cell>
          <cell r="O28">
            <v>25180</v>
          </cell>
          <cell r="Q28">
            <v>77171</v>
          </cell>
          <cell r="S28">
            <v>1299</v>
          </cell>
          <cell r="U28">
            <v>239756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-5427</v>
          </cell>
          <cell r="G31">
            <v>-3804</v>
          </cell>
          <cell r="I31">
            <v>-11020</v>
          </cell>
          <cell r="K31">
            <v>-8963</v>
          </cell>
          <cell r="M31">
            <v>-8030</v>
          </cell>
          <cell r="O31">
            <v>-5612</v>
          </cell>
          <cell r="Q31">
            <v>-31491</v>
          </cell>
          <cell r="S31">
            <v>0</v>
          </cell>
          <cell r="U31">
            <v>-74347</v>
          </cell>
        </row>
        <row r="32">
          <cell r="D32" t="str">
            <v xml:space="preserve">  Miscellaneous income, net</v>
          </cell>
          <cell r="E32">
            <v>-15</v>
          </cell>
          <cell r="G32">
            <v>564</v>
          </cell>
          <cell r="I32">
            <v>248</v>
          </cell>
          <cell r="K32">
            <v>1430</v>
          </cell>
          <cell r="M32">
            <v>513</v>
          </cell>
          <cell r="O32">
            <v>168</v>
          </cell>
          <cell r="Q32">
            <v>1661</v>
          </cell>
          <cell r="S32">
            <v>15</v>
          </cell>
          <cell r="U32">
            <v>4584</v>
          </cell>
        </row>
        <row r="33">
          <cell r="D33" t="str">
            <v xml:space="preserve">    Total other income (expense)</v>
          </cell>
          <cell r="E33">
            <v>-5442</v>
          </cell>
          <cell r="G33">
            <v>-3240</v>
          </cell>
          <cell r="I33">
            <v>-10772</v>
          </cell>
          <cell r="K33">
            <v>-7533</v>
          </cell>
          <cell r="M33">
            <v>-7517</v>
          </cell>
          <cell r="O33">
            <v>-5444</v>
          </cell>
          <cell r="Q33">
            <v>-29830</v>
          </cell>
          <cell r="S33">
            <v>15</v>
          </cell>
          <cell r="U33">
            <v>-69763</v>
          </cell>
        </row>
        <row r="35">
          <cell r="D35" t="str">
            <v xml:space="preserve"> Income before income taxes</v>
          </cell>
          <cell r="E35">
            <v>22092</v>
          </cell>
          <cell r="G35">
            <v>15197</v>
          </cell>
          <cell r="I35">
            <v>15179</v>
          </cell>
          <cell r="K35">
            <v>30280</v>
          </cell>
          <cell r="M35">
            <v>18854</v>
          </cell>
          <cell r="O35">
            <v>19736</v>
          </cell>
          <cell r="Q35">
            <v>47341</v>
          </cell>
          <cell r="S35">
            <v>1314</v>
          </cell>
          <cell r="U35">
            <v>169993</v>
          </cell>
        </row>
        <row r="36">
          <cell r="D36" t="str">
            <v xml:space="preserve">  Provision for income taxes</v>
          </cell>
          <cell r="E36">
            <v>8195.1319999999996</v>
          </cell>
          <cell r="G36">
            <v>5767.2614999999996</v>
          </cell>
          <cell r="I36">
            <v>6108.0295999999998</v>
          </cell>
          <cell r="K36">
            <v>11301.495999999999</v>
          </cell>
          <cell r="M36">
            <v>7584.9641999999994</v>
          </cell>
          <cell r="O36">
            <v>6911.5472</v>
          </cell>
          <cell r="Q36">
            <v>16623.690999999999</v>
          </cell>
          <cell r="S36">
            <v>454.18</v>
          </cell>
          <cell r="U36">
            <v>62946.301500000001</v>
          </cell>
        </row>
        <row r="37">
          <cell r="D37" t="str">
            <v xml:space="preserve">  Net income</v>
          </cell>
          <cell r="E37">
            <v>13896.868</v>
          </cell>
          <cell r="G37">
            <v>9429.7384999999995</v>
          </cell>
          <cell r="I37">
            <v>9070.9704000000002</v>
          </cell>
          <cell r="K37">
            <v>18978.504000000001</v>
          </cell>
          <cell r="M37">
            <v>11269.035800000001</v>
          </cell>
          <cell r="O37">
            <v>12824.452799999999</v>
          </cell>
          <cell r="Q37">
            <v>30717.309000000001</v>
          </cell>
          <cell r="S37">
            <v>859.81999999999994</v>
          </cell>
          <cell r="U37">
            <v>107046.6985</v>
          </cell>
        </row>
        <row r="39">
          <cell r="D39" t="str">
            <v xml:space="preserve">  Budget</v>
          </cell>
          <cell r="E39">
            <v>11642</v>
          </cell>
          <cell r="G39">
            <v>8996</v>
          </cell>
          <cell r="I39">
            <v>13500</v>
          </cell>
          <cell r="K39">
            <v>21791</v>
          </cell>
          <cell r="M39">
            <v>11969</v>
          </cell>
          <cell r="O39">
            <v>10342</v>
          </cell>
          <cell r="Q39">
            <v>44286</v>
          </cell>
          <cell r="S39">
            <v>-3</v>
          </cell>
          <cell r="U39">
            <v>122523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4">
          <cell r="A4" t="str">
            <v>Total PP&amp;E</v>
          </cell>
          <cell r="B4">
            <v>349666073.06999999</v>
          </cell>
          <cell r="C4">
            <v>276796353.46999997</v>
          </cell>
          <cell r="D4">
            <v>514868874.06999999</v>
          </cell>
          <cell r="E4">
            <v>621720015.68999994</v>
          </cell>
          <cell r="F4">
            <v>319305639.18000001</v>
          </cell>
          <cell r="G4">
            <v>374572046.81</v>
          </cell>
          <cell r="H4">
            <v>1759786640.3200026</v>
          </cell>
        </row>
        <row r="5">
          <cell r="A5" t="str">
            <v>Net Prop, Plant and Equip</v>
          </cell>
          <cell r="B5">
            <v>224603429.99000001</v>
          </cell>
          <cell r="C5">
            <v>157046557.76999995</v>
          </cell>
          <cell r="D5">
            <v>309776245.83000004</v>
          </cell>
          <cell r="E5">
            <v>371206358.96999997</v>
          </cell>
          <cell r="F5">
            <v>178718240.53000003</v>
          </cell>
          <cell r="G5">
            <v>249870933.00999999</v>
          </cell>
          <cell r="H5">
            <v>976646034.81000185</v>
          </cell>
        </row>
        <row r="6">
          <cell r="A6" t="str">
            <v>Construction Work in Progress</v>
          </cell>
          <cell r="B6">
            <v>3383858.32</v>
          </cell>
          <cell r="C6">
            <v>2156376.7799999998</v>
          </cell>
          <cell r="D6">
            <v>8385712.7699999996</v>
          </cell>
          <cell r="E6">
            <v>17097785.5</v>
          </cell>
          <cell r="F6">
            <v>5670170.9800000004</v>
          </cell>
          <cell r="G6">
            <v>5245681.17</v>
          </cell>
          <cell r="H6">
            <v>26471327.999999974</v>
          </cell>
        </row>
        <row r="7">
          <cell r="A7" t="str">
            <v>Deferred Gas Costs</v>
          </cell>
          <cell r="B7">
            <v>-4331405.5</v>
          </cell>
          <cell r="C7">
            <v>4106908.25</v>
          </cell>
          <cell r="D7">
            <v>-16970906.09</v>
          </cell>
          <cell r="E7">
            <v>-2048780.84</v>
          </cell>
          <cell r="F7">
            <v>2883791.44</v>
          </cell>
          <cell r="G7">
            <v>7804474.6200000001</v>
          </cell>
          <cell r="H7">
            <v>-21926224.690000001</v>
          </cell>
        </row>
        <row r="8">
          <cell r="A8" t="str">
            <v>Accts Rec, Less Allow for Doubtful Accts</v>
          </cell>
          <cell r="B8">
            <v>21706002.860000007</v>
          </cell>
          <cell r="C8">
            <v>13131431.359999999</v>
          </cell>
          <cell r="D8">
            <v>18089141.780000001</v>
          </cell>
          <cell r="E8">
            <v>22656069.399999995</v>
          </cell>
          <cell r="F8">
            <v>25079514.030000035</v>
          </cell>
          <cell r="G8">
            <v>22803539.339999996</v>
          </cell>
          <cell r="H8">
            <v>52723659.579999924</v>
          </cell>
        </row>
        <row r="9">
          <cell r="A9" t="str">
            <v>Inventories</v>
          </cell>
          <cell r="B9">
            <v>99789.119999999995</v>
          </cell>
          <cell r="C9">
            <v>136060.91</v>
          </cell>
          <cell r="D9">
            <v>134922.16</v>
          </cell>
          <cell r="E9">
            <v>452227.84000000003</v>
          </cell>
          <cell r="F9">
            <v>967701.41</v>
          </cell>
          <cell r="G9">
            <v>252419.47</v>
          </cell>
          <cell r="H9">
            <v>2657888.54</v>
          </cell>
        </row>
        <row r="10">
          <cell r="A10" t="str">
            <v>Gas Stored Underground</v>
          </cell>
          <cell r="B10">
            <v>6022284.25</v>
          </cell>
          <cell r="C10">
            <v>16966930.960000001</v>
          </cell>
          <cell r="D10">
            <v>10772144.09</v>
          </cell>
          <cell r="E10">
            <v>21265803.350000001</v>
          </cell>
          <cell r="F10">
            <v>13307315</v>
          </cell>
          <cell r="G10">
            <v>906538.98</v>
          </cell>
          <cell r="H10">
            <v>133644225.89</v>
          </cell>
        </row>
        <row r="11">
          <cell r="A11" t="str">
            <v>Customers' Deposits</v>
          </cell>
          <cell r="B11">
            <v>7397335.3000000007</v>
          </cell>
          <cell r="C11">
            <v>3942224.2500000075</v>
          </cell>
          <cell r="D11">
            <v>9212622.3799999934</v>
          </cell>
          <cell r="E11">
            <v>11833963.690000001</v>
          </cell>
          <cell r="F11">
            <v>11779204.219999999</v>
          </cell>
          <cell r="G11">
            <v>5918556.5399999972</v>
          </cell>
          <cell r="H11">
            <v>20497674.549999986</v>
          </cell>
        </row>
      </sheetData>
      <sheetData sheetId="46" refreshError="1"/>
      <sheetData sheetId="47" refreshError="1">
        <row r="9">
          <cell r="C9" t="str">
            <v>Utility Sales Customers - Regulated (1)</v>
          </cell>
          <cell r="G9" t="str">
            <v>updated formulaes</v>
          </cell>
          <cell r="M9" t="str">
            <v>updated formulaes</v>
          </cell>
        </row>
        <row r="10">
          <cell r="C10" t="str">
            <v xml:space="preserve">  Residential</v>
          </cell>
          <cell r="E10">
            <v>2824008</v>
          </cell>
          <cell r="G10">
            <v>2859000</v>
          </cell>
          <cell r="I10">
            <v>335300</v>
          </cell>
          <cell r="K10">
            <v>2776288.5</v>
          </cell>
          <cell r="M10">
            <v>2865661.625</v>
          </cell>
          <cell r="R10">
            <v>0</v>
          </cell>
          <cell r="T10">
            <v>0</v>
          </cell>
        </row>
        <row r="11">
          <cell r="C11" t="str">
            <v xml:space="preserve">  Commercial</v>
          </cell>
          <cell r="E11">
            <v>265121</v>
          </cell>
          <cell r="G11">
            <v>266133</v>
          </cell>
          <cell r="I11">
            <v>20996</v>
          </cell>
          <cell r="K11">
            <v>262285.25</v>
          </cell>
          <cell r="M11">
            <v>266984.25</v>
          </cell>
          <cell r="R11">
            <v>0</v>
          </cell>
          <cell r="T11">
            <v>0</v>
          </cell>
        </row>
        <row r="12">
          <cell r="C12" t="str">
            <v xml:space="preserve">  Industrial</v>
          </cell>
          <cell r="E12">
            <v>2736</v>
          </cell>
          <cell r="G12">
            <v>2962</v>
          </cell>
          <cell r="I12">
            <v>1612</v>
          </cell>
          <cell r="K12">
            <v>2739</v>
          </cell>
          <cell r="M12">
            <v>2960.625</v>
          </cell>
          <cell r="R12">
            <v>0</v>
          </cell>
          <cell r="T12">
            <v>0</v>
          </cell>
        </row>
        <row r="13">
          <cell r="C13" t="str">
            <v xml:space="preserve">  Public Authorities</v>
          </cell>
          <cell r="E13">
            <v>9178</v>
          </cell>
          <cell r="G13">
            <v>8764</v>
          </cell>
          <cell r="I13">
            <v>945</v>
          </cell>
          <cell r="K13">
            <v>8915.125</v>
          </cell>
          <cell r="M13">
            <v>8884.5</v>
          </cell>
          <cell r="R13">
            <v>0</v>
          </cell>
          <cell r="T13">
            <v>0</v>
          </cell>
        </row>
        <row r="14">
          <cell r="C14" t="str">
            <v xml:space="preserve">  Agricultural</v>
          </cell>
          <cell r="E14">
            <v>4127</v>
          </cell>
          <cell r="G14">
            <v>4961</v>
          </cell>
          <cell r="I14">
            <v>0</v>
          </cell>
          <cell r="K14">
            <v>3923.125</v>
          </cell>
          <cell r="M14">
            <v>4663.875</v>
          </cell>
          <cell r="R14">
            <v>0</v>
          </cell>
          <cell r="T14">
            <v>0</v>
          </cell>
        </row>
        <row r="15">
          <cell r="C15" t="str">
            <v xml:space="preserve">          Total Regulated Sales Customers</v>
          </cell>
          <cell r="E15">
            <v>3105170</v>
          </cell>
          <cell r="G15">
            <v>3141820</v>
          </cell>
          <cell r="I15">
            <v>358853</v>
          </cell>
          <cell r="K15">
            <v>3054151</v>
          </cell>
          <cell r="M15">
            <v>3149154.875</v>
          </cell>
          <cell r="R15">
            <v>0</v>
          </cell>
          <cell r="T15">
            <v>0</v>
          </cell>
        </row>
        <row r="17">
          <cell r="C17" t="str">
            <v>Utility Gas Volumes Sold - Regulated (mcf as metered)</v>
          </cell>
        </row>
        <row r="18">
          <cell r="C18" t="str">
            <v xml:space="preserve">  Residential</v>
          </cell>
          <cell r="E18">
            <v>8078762</v>
          </cell>
          <cell r="G18">
            <v>8068576</v>
          </cell>
          <cell r="I18">
            <v>15887570</v>
          </cell>
          <cell r="K18">
            <v>144192815</v>
          </cell>
          <cell r="M18">
            <v>168855365</v>
          </cell>
          <cell r="R18">
            <v>9392529</v>
          </cell>
          <cell r="T18">
            <v>8544580</v>
          </cell>
        </row>
        <row r="19">
          <cell r="C19" t="str">
            <v xml:space="preserve">  Commercial</v>
          </cell>
          <cell r="E19">
            <v>5643013</v>
          </cell>
          <cell r="G19">
            <v>6101441</v>
          </cell>
          <cell r="I19">
            <v>15887570</v>
          </cell>
          <cell r="K19">
            <v>75322837</v>
          </cell>
          <cell r="M19">
            <v>84485551</v>
          </cell>
          <cell r="R19">
            <v>6088072</v>
          </cell>
          <cell r="T19">
            <v>6027080</v>
          </cell>
        </row>
        <row r="20">
          <cell r="C20" t="str">
            <v xml:space="preserve">  Industrial</v>
          </cell>
          <cell r="E20">
            <v>1850165</v>
          </cell>
          <cell r="G20">
            <v>2226034</v>
          </cell>
          <cell r="I20">
            <v>15887570</v>
          </cell>
          <cell r="K20">
            <v>21994291</v>
          </cell>
          <cell r="M20">
            <v>22077632</v>
          </cell>
          <cell r="R20">
            <v>4566041</v>
          </cell>
          <cell r="T20">
            <v>5250672</v>
          </cell>
        </row>
        <row r="21">
          <cell r="C21" t="str">
            <v xml:space="preserve">  Public Authorities</v>
          </cell>
          <cell r="E21">
            <v>563389</v>
          </cell>
          <cell r="G21">
            <v>450539</v>
          </cell>
          <cell r="I21">
            <v>15887570</v>
          </cell>
          <cell r="K21">
            <v>8034511</v>
          </cell>
          <cell r="M21">
            <v>7805659</v>
          </cell>
          <cell r="R21">
            <v>1228905</v>
          </cell>
          <cell r="T21">
            <v>898397</v>
          </cell>
        </row>
        <row r="22">
          <cell r="C22" t="str">
            <v xml:space="preserve">  Agricultural</v>
          </cell>
          <cell r="E22">
            <v>379777</v>
          </cell>
          <cell r="G22">
            <v>653655</v>
          </cell>
          <cell r="I22">
            <v>15887570</v>
          </cell>
          <cell r="K22">
            <v>541055</v>
          </cell>
          <cell r="M22">
            <v>1856188</v>
          </cell>
          <cell r="R22">
            <v>2335411</v>
          </cell>
          <cell r="T22">
            <v>6042433</v>
          </cell>
        </row>
        <row r="23">
          <cell r="C23" t="str">
            <v xml:space="preserve">  Unbilled</v>
          </cell>
          <cell r="E23">
            <v>-2200529</v>
          </cell>
          <cell r="G23">
            <v>-2437707</v>
          </cell>
          <cell r="I23">
            <v>15887570</v>
          </cell>
          <cell r="K23">
            <v>1280000</v>
          </cell>
          <cell r="M23">
            <v>140299</v>
          </cell>
          <cell r="R23">
            <v>-1607878</v>
          </cell>
          <cell r="T23">
            <v>-1552803</v>
          </cell>
        </row>
        <row r="24">
          <cell r="C24" t="str">
            <v xml:space="preserve">         Total Regulated Gas Volumes</v>
          </cell>
          <cell r="E24">
            <v>14314577</v>
          </cell>
          <cell r="G24">
            <v>15062538</v>
          </cell>
          <cell r="I24">
            <v>95325420</v>
          </cell>
          <cell r="K24">
            <v>251365509</v>
          </cell>
          <cell r="M24">
            <v>285220694</v>
          </cell>
          <cell r="R24">
            <v>22003080</v>
          </cell>
          <cell r="T24">
            <v>25210359</v>
          </cell>
        </row>
        <row r="52">
          <cell r="C52" t="str">
            <v>Utility Sales Customers - Regulated (1)</v>
          </cell>
        </row>
        <row r="53">
          <cell r="C53" t="str">
            <v xml:space="preserve">  Residential</v>
          </cell>
          <cell r="E53">
            <v>0</v>
          </cell>
          <cell r="G53">
            <v>0</v>
          </cell>
          <cell r="I53">
            <v>72395</v>
          </cell>
          <cell r="K53">
            <v>0</v>
          </cell>
          <cell r="M53">
            <v>0</v>
          </cell>
        </row>
        <row r="54">
          <cell r="C54" t="str">
            <v xml:space="preserve">  Commercial</v>
          </cell>
          <cell r="E54">
            <v>0</v>
          </cell>
          <cell r="G54">
            <v>0</v>
          </cell>
          <cell r="I54">
            <v>5286</v>
          </cell>
          <cell r="K54">
            <v>0</v>
          </cell>
          <cell r="M54">
            <v>0</v>
          </cell>
        </row>
        <row r="55">
          <cell r="C55" t="str">
            <v xml:space="preserve">  Industrial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</row>
        <row r="56">
          <cell r="C56" t="str">
            <v xml:space="preserve">  Public Authorities</v>
          </cell>
          <cell r="E56">
            <v>0</v>
          </cell>
          <cell r="G56">
            <v>0</v>
          </cell>
          <cell r="I56">
            <v>945</v>
          </cell>
          <cell r="K56">
            <v>0</v>
          </cell>
          <cell r="M56">
            <v>0</v>
          </cell>
        </row>
        <row r="57">
          <cell r="C57" t="str">
            <v xml:space="preserve">  Agricultural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 t="str">
            <v xml:space="preserve">          Total Regulated Sales Customers</v>
          </cell>
          <cell r="E58">
            <v>0</v>
          </cell>
          <cell r="G58">
            <v>0</v>
          </cell>
          <cell r="I58">
            <v>78626</v>
          </cell>
          <cell r="K58">
            <v>0</v>
          </cell>
          <cell r="M58">
            <v>0</v>
          </cell>
        </row>
        <row r="60">
          <cell r="C60" t="str">
            <v>Utility Gas Volumes Sold - Regulated (mcf as metered)</v>
          </cell>
        </row>
        <row r="61">
          <cell r="C61" t="str">
            <v xml:space="preserve">  Residential</v>
          </cell>
          <cell r="G61">
            <v>0</v>
          </cell>
          <cell r="I61">
            <v>102797</v>
          </cell>
          <cell r="R61">
            <v>206640</v>
          </cell>
          <cell r="T61">
            <v>234766</v>
          </cell>
        </row>
        <row r="62">
          <cell r="C62" t="str">
            <v xml:space="preserve">  Commercial</v>
          </cell>
          <cell r="G62">
            <v>0</v>
          </cell>
          <cell r="I62">
            <v>85885</v>
          </cell>
          <cell r="R62">
            <v>171674</v>
          </cell>
          <cell r="T62">
            <v>243632</v>
          </cell>
        </row>
        <row r="63">
          <cell r="C63" t="str">
            <v xml:space="preserve">  Industrial</v>
          </cell>
          <cell r="G63">
            <v>0</v>
          </cell>
          <cell r="I63">
            <v>0</v>
          </cell>
          <cell r="M63">
            <v>0</v>
          </cell>
          <cell r="R63">
            <v>0</v>
          </cell>
          <cell r="T63">
            <v>0</v>
          </cell>
        </row>
        <row r="64">
          <cell r="C64" t="str">
            <v xml:space="preserve">  Public Authorities</v>
          </cell>
          <cell r="G64">
            <v>0</v>
          </cell>
          <cell r="I64">
            <v>37067</v>
          </cell>
          <cell r="M64">
            <v>0</v>
          </cell>
          <cell r="R64">
            <v>70207</v>
          </cell>
          <cell r="T64">
            <v>0</v>
          </cell>
        </row>
        <row r="65">
          <cell r="C65" t="str">
            <v xml:space="preserve">  Agricultural</v>
          </cell>
          <cell r="G65">
            <v>0</v>
          </cell>
          <cell r="I65">
            <v>0</v>
          </cell>
          <cell r="M65">
            <v>0</v>
          </cell>
          <cell r="R65">
            <v>0</v>
          </cell>
          <cell r="T65">
            <v>0</v>
          </cell>
        </row>
        <row r="66">
          <cell r="C66" t="str">
            <v xml:space="preserve">  Unbilled</v>
          </cell>
          <cell r="G66">
            <v>0</v>
          </cell>
          <cell r="I66">
            <v>16682</v>
          </cell>
          <cell r="M66">
            <v>0</v>
          </cell>
          <cell r="R66">
            <v>-7739</v>
          </cell>
          <cell r="T66">
            <v>-19253</v>
          </cell>
        </row>
        <row r="67">
          <cell r="C67" t="str">
            <v xml:space="preserve">         Total Regulated Gas Volumes</v>
          </cell>
          <cell r="E67">
            <v>0</v>
          </cell>
          <cell r="G67">
            <v>0</v>
          </cell>
          <cell r="I67">
            <v>242431</v>
          </cell>
          <cell r="K67">
            <v>0</v>
          </cell>
          <cell r="M67">
            <v>0</v>
          </cell>
          <cell r="R67">
            <v>440782</v>
          </cell>
          <cell r="T67">
            <v>459145</v>
          </cell>
        </row>
        <row r="95">
          <cell r="C95" t="str">
            <v>Utility Sales Customers - Regulated (1)</v>
          </cell>
          <cell r="G95" t="str">
            <v>updated</v>
          </cell>
          <cell r="M95" t="str">
            <v>updated</v>
          </cell>
        </row>
        <row r="96">
          <cell r="C96" t="str">
            <v xml:space="preserve">  Residential</v>
          </cell>
          <cell r="E96">
            <v>336569</v>
          </cell>
          <cell r="G96">
            <v>338035</v>
          </cell>
          <cell r="I96">
            <v>262905</v>
          </cell>
          <cell r="K96">
            <v>284470.75</v>
          </cell>
          <cell r="M96">
            <v>338600.625</v>
          </cell>
        </row>
        <row r="97">
          <cell r="C97" t="str">
            <v xml:space="preserve">  Commercial</v>
          </cell>
          <cell r="E97">
            <v>21732</v>
          </cell>
          <cell r="G97">
            <v>21871</v>
          </cell>
          <cell r="I97">
            <v>15710</v>
          </cell>
          <cell r="K97">
            <v>17419</v>
          </cell>
          <cell r="M97">
            <v>21884.75</v>
          </cell>
        </row>
        <row r="98">
          <cell r="C98" t="str">
            <v xml:space="preserve">  Industrial</v>
          </cell>
          <cell r="E98">
            <v>0</v>
          </cell>
          <cell r="G98">
            <v>0</v>
          </cell>
          <cell r="I98">
            <v>1612</v>
          </cell>
          <cell r="K98">
            <v>0</v>
          </cell>
          <cell r="M98">
            <v>0</v>
          </cell>
        </row>
        <row r="99">
          <cell r="C99" t="str">
            <v xml:space="preserve">  Public Authorities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 t="str">
            <v xml:space="preserve">  Agricultural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</row>
        <row r="101">
          <cell r="C101" t="str">
            <v xml:space="preserve">          Total Regulated Sales Customers</v>
          </cell>
          <cell r="E101">
            <v>358301</v>
          </cell>
          <cell r="G101">
            <v>359906</v>
          </cell>
          <cell r="I101">
            <v>280227</v>
          </cell>
          <cell r="K101">
            <v>301889.75</v>
          </cell>
          <cell r="M101">
            <v>360485.375</v>
          </cell>
        </row>
        <row r="103">
          <cell r="C103" t="str">
            <v>Utility Gas Volumes Sold - Regulated (mcf as metered)</v>
          </cell>
        </row>
        <row r="104">
          <cell r="C104" t="str">
            <v xml:space="preserve">  Residential</v>
          </cell>
          <cell r="E104">
            <v>718243</v>
          </cell>
          <cell r="G104">
            <v>681811</v>
          </cell>
          <cell r="I104">
            <v>424797</v>
          </cell>
          <cell r="K104">
            <v>11427235</v>
          </cell>
          <cell r="M104">
            <v>13719202</v>
          </cell>
          <cell r="R104">
            <v>1591761</v>
          </cell>
          <cell r="T104">
            <v>1507688</v>
          </cell>
        </row>
        <row r="105">
          <cell r="C105" t="str">
            <v xml:space="preserve">  Commercial</v>
          </cell>
          <cell r="E105">
            <v>488905</v>
          </cell>
          <cell r="G105">
            <v>493245</v>
          </cell>
          <cell r="I105">
            <v>281894</v>
          </cell>
          <cell r="K105">
            <v>5109346</v>
          </cell>
          <cell r="M105">
            <v>5976062</v>
          </cell>
          <cell r="R105">
            <v>1067384</v>
          </cell>
          <cell r="T105">
            <v>1041179</v>
          </cell>
        </row>
        <row r="106">
          <cell r="C106" t="str">
            <v xml:space="preserve">  Industrial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R106">
            <v>0</v>
          </cell>
          <cell r="T106">
            <v>0</v>
          </cell>
        </row>
        <row r="107">
          <cell r="C107" t="str">
            <v xml:space="preserve">  Public Authorities</v>
          </cell>
          <cell r="E107">
            <v>14223</v>
          </cell>
          <cell r="G107">
            <v>0</v>
          </cell>
          <cell r="I107">
            <v>0</v>
          </cell>
          <cell r="K107">
            <v>336566</v>
          </cell>
          <cell r="R107">
            <v>0</v>
          </cell>
          <cell r="T107">
            <v>0</v>
          </cell>
        </row>
        <row r="108">
          <cell r="C108" t="str">
            <v xml:space="preserve">  Agricultural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R108">
            <v>0</v>
          </cell>
          <cell r="T108">
            <v>0</v>
          </cell>
        </row>
        <row r="109">
          <cell r="C109" t="str">
            <v xml:space="preserve">  Unbilled</v>
          </cell>
          <cell r="E109">
            <v>-251832</v>
          </cell>
          <cell r="G109">
            <v>-322906</v>
          </cell>
          <cell r="I109">
            <v>83504</v>
          </cell>
          <cell r="K109">
            <v>-7446</v>
          </cell>
          <cell r="M109">
            <v>113116</v>
          </cell>
          <cell r="R109">
            <v>-289457</v>
          </cell>
          <cell r="T109">
            <v>-388632</v>
          </cell>
        </row>
        <row r="110">
          <cell r="C110" t="str">
            <v xml:space="preserve">         Total Regulated Gas Volumes</v>
          </cell>
          <cell r="E110">
            <v>969539</v>
          </cell>
          <cell r="G110">
            <v>852150</v>
          </cell>
          <cell r="I110">
            <v>790195</v>
          </cell>
          <cell r="K110">
            <v>16865701</v>
          </cell>
          <cell r="M110">
            <v>19808380</v>
          </cell>
          <cell r="R110">
            <v>2369688</v>
          </cell>
          <cell r="T110">
            <v>2160235</v>
          </cell>
        </row>
        <row r="138">
          <cell r="C138" t="str">
            <v>Utility Sales Customers - Regulated (1)</v>
          </cell>
          <cell r="G138" t="str">
            <v>updated</v>
          </cell>
          <cell r="M138" t="str">
            <v>updated</v>
          </cell>
        </row>
        <row r="139">
          <cell r="C139" t="str">
            <v xml:space="preserve">  Residential</v>
          </cell>
          <cell r="E139">
            <v>267674</v>
          </cell>
          <cell r="G139">
            <v>269583</v>
          </cell>
          <cell r="K139">
            <v>268240.625</v>
          </cell>
          <cell r="M139">
            <v>271139.75</v>
          </cell>
        </row>
        <row r="140">
          <cell r="C140" t="str">
            <v xml:space="preserve">  Commercial</v>
          </cell>
          <cell r="E140">
            <v>24595</v>
          </cell>
          <cell r="G140">
            <v>25009</v>
          </cell>
          <cell r="K140">
            <v>24760.75</v>
          </cell>
          <cell r="M140">
            <v>23624.5</v>
          </cell>
        </row>
        <row r="141">
          <cell r="C141" t="str">
            <v xml:space="preserve">  Industrial</v>
          </cell>
          <cell r="E141">
            <v>438</v>
          </cell>
          <cell r="G141">
            <v>472</v>
          </cell>
          <cell r="K141">
            <v>456.625</v>
          </cell>
          <cell r="M141">
            <v>488.75</v>
          </cell>
        </row>
        <row r="142">
          <cell r="C142" t="str">
            <v xml:space="preserve">  Public Authorities</v>
          </cell>
          <cell r="E142">
            <v>2261</v>
          </cell>
          <cell r="G142">
            <v>2127</v>
          </cell>
          <cell r="K142">
            <v>2063.125</v>
          </cell>
          <cell r="M142">
            <v>2154.875</v>
          </cell>
        </row>
        <row r="143">
          <cell r="C143" t="str">
            <v xml:space="preserve">  Agricultural</v>
          </cell>
          <cell r="E143">
            <v>3847</v>
          </cell>
          <cell r="G143">
            <v>4646</v>
          </cell>
          <cell r="K143">
            <v>3642.125</v>
          </cell>
          <cell r="M143">
            <v>4311.625</v>
          </cell>
        </row>
        <row r="144">
          <cell r="C144" t="str">
            <v xml:space="preserve">          Total Regulated Sales Customers</v>
          </cell>
          <cell r="E144">
            <v>298815</v>
          </cell>
          <cell r="G144">
            <v>301837</v>
          </cell>
          <cell r="K144">
            <v>299163.25</v>
          </cell>
          <cell r="M144">
            <v>301719.5</v>
          </cell>
        </row>
        <row r="146">
          <cell r="C146" t="str">
            <v>Utility Gas Volumes Sold - Regulated (mcf as metered)</v>
          </cell>
        </row>
        <row r="147">
          <cell r="C147" t="str">
            <v xml:space="preserve">  Residential</v>
          </cell>
          <cell r="E147">
            <v>1051182</v>
          </cell>
          <cell r="G147">
            <v>1003397</v>
          </cell>
          <cell r="K147">
            <v>16853552</v>
          </cell>
          <cell r="M147">
            <v>18918306</v>
          </cell>
          <cell r="R147">
            <v>2072723</v>
          </cell>
          <cell r="T147">
            <v>2094538</v>
          </cell>
        </row>
        <row r="148">
          <cell r="C148" t="str">
            <v xml:space="preserve">  Commercial</v>
          </cell>
          <cell r="E148">
            <v>417070</v>
          </cell>
          <cell r="G148">
            <v>455558</v>
          </cell>
          <cell r="K148">
            <v>6210648</v>
          </cell>
          <cell r="M148">
            <v>6814228</v>
          </cell>
          <cell r="R148">
            <v>941005</v>
          </cell>
          <cell r="T148">
            <v>974125</v>
          </cell>
        </row>
        <row r="149">
          <cell r="C149" t="str">
            <v xml:space="preserve">  Industrial</v>
          </cell>
          <cell r="E149">
            <v>159370</v>
          </cell>
          <cell r="G149">
            <v>430566</v>
          </cell>
          <cell r="K149">
            <v>3360429</v>
          </cell>
          <cell r="M149">
            <v>4386103</v>
          </cell>
          <cell r="R149">
            <v>583732</v>
          </cell>
          <cell r="T149">
            <v>1017170</v>
          </cell>
        </row>
        <row r="150">
          <cell r="C150" t="str">
            <v xml:space="preserve">  Public Authorities</v>
          </cell>
          <cell r="E150">
            <v>121352</v>
          </cell>
          <cell r="G150">
            <v>111783</v>
          </cell>
          <cell r="K150">
            <v>2008085</v>
          </cell>
          <cell r="M150">
            <v>2059835</v>
          </cell>
          <cell r="R150">
            <v>227659</v>
          </cell>
          <cell r="T150">
            <v>183361</v>
          </cell>
        </row>
        <row r="151">
          <cell r="C151" t="str">
            <v xml:space="preserve">  Agricultural</v>
          </cell>
          <cell r="E151">
            <v>353798</v>
          </cell>
          <cell r="G151">
            <v>552114</v>
          </cell>
          <cell r="K151">
            <v>492559</v>
          </cell>
          <cell r="M151">
            <v>1563619</v>
          </cell>
          <cell r="R151">
            <v>2190928</v>
          </cell>
          <cell r="T151">
            <v>5415110</v>
          </cell>
        </row>
        <row r="152">
          <cell r="C152" t="str">
            <v xml:space="preserve">  Unbilled</v>
          </cell>
          <cell r="E152">
            <v>-203993</v>
          </cell>
          <cell r="G152">
            <v>-408231</v>
          </cell>
          <cell r="K152">
            <v>647950</v>
          </cell>
          <cell r="M152">
            <v>68729</v>
          </cell>
          <cell r="R152">
            <v>-200659</v>
          </cell>
          <cell r="T152">
            <v>-414985</v>
          </cell>
        </row>
        <row r="153">
          <cell r="C153" t="str">
            <v xml:space="preserve">         Total Regulated Gas Volumes</v>
          </cell>
          <cell r="E153">
            <v>1898779</v>
          </cell>
          <cell r="G153">
            <v>2145187</v>
          </cell>
          <cell r="K153">
            <v>29573223</v>
          </cell>
          <cell r="M153">
            <v>33810820</v>
          </cell>
          <cell r="R153">
            <v>5815388</v>
          </cell>
          <cell r="T153">
            <v>9269319</v>
          </cell>
        </row>
        <row r="174">
          <cell r="H174" t="str">
            <v>KENTUCKYDIVISION</v>
          </cell>
        </row>
        <row r="175">
          <cell r="H175" t="str">
            <v>CONSOLIDATED OPERATING REVENUE AND STATISTICS</v>
          </cell>
        </row>
        <row r="178">
          <cell r="G178" t="str">
            <v>Current Month</v>
          </cell>
          <cell r="M178" t="str">
            <v>Year to Date</v>
          </cell>
          <cell r="T178" t="str">
            <v>Current Month</v>
          </cell>
        </row>
        <row r="179">
          <cell r="C179" t="str">
            <v>Description</v>
          </cell>
          <cell r="E179" t="str">
            <v>Actual</v>
          </cell>
          <cell r="G179" t="str">
            <v xml:space="preserve">Budget </v>
          </cell>
          <cell r="I179" t="str">
            <v>Prior Year Actual</v>
          </cell>
          <cell r="K179" t="str">
            <v>Actual</v>
          </cell>
          <cell r="M179" t="str">
            <v xml:space="preserve">Budget </v>
          </cell>
          <cell r="R179" t="str">
            <v>Actual</v>
          </cell>
          <cell r="T179" t="str">
            <v xml:space="preserve">Budget </v>
          </cell>
        </row>
        <row r="180">
          <cell r="C180" t="str">
            <v>(a)</v>
          </cell>
          <cell r="E180" t="str">
            <v>(b)</v>
          </cell>
          <cell r="G180" t="str">
            <v>(c)</v>
          </cell>
          <cell r="I180" t="str">
            <v>(d)</v>
          </cell>
          <cell r="K180" t="str">
            <v>(e)</v>
          </cell>
          <cell r="M180" t="str">
            <v>(f)</v>
          </cell>
          <cell r="R180" t="str">
            <v>(b)</v>
          </cell>
          <cell r="T180" t="str">
            <v>(c)</v>
          </cell>
        </row>
        <row r="181">
          <cell r="C181" t="str">
            <v>Utility Sales Customers - Regulated (1)</v>
          </cell>
          <cell r="G181" t="str">
            <v>updated</v>
          </cell>
          <cell r="M181" t="str">
            <v>updated</v>
          </cell>
        </row>
        <row r="182">
          <cell r="C182" t="str">
            <v xml:space="preserve">  Residential</v>
          </cell>
          <cell r="E182">
            <v>155943</v>
          </cell>
          <cell r="G182">
            <v>155793</v>
          </cell>
          <cell r="K182">
            <v>156140</v>
          </cell>
          <cell r="M182">
            <v>157299.75</v>
          </cell>
        </row>
        <row r="183">
          <cell r="C183" t="str">
            <v xml:space="preserve">  Commercial</v>
          </cell>
          <cell r="E183">
            <v>17455</v>
          </cell>
          <cell r="G183">
            <v>17467</v>
          </cell>
          <cell r="K183">
            <v>17617.875</v>
          </cell>
          <cell r="M183">
            <v>17675.375</v>
          </cell>
        </row>
        <row r="184">
          <cell r="C184" t="str">
            <v xml:space="preserve">  Industrial</v>
          </cell>
          <cell r="E184">
            <v>229</v>
          </cell>
          <cell r="G184">
            <v>235</v>
          </cell>
          <cell r="K184">
            <v>240.625</v>
          </cell>
          <cell r="M184">
            <v>235</v>
          </cell>
        </row>
        <row r="185">
          <cell r="C185" t="str">
            <v xml:space="preserve">  Public Authorities</v>
          </cell>
          <cell r="E185">
            <v>1635</v>
          </cell>
          <cell r="G185">
            <v>1660</v>
          </cell>
          <cell r="K185">
            <v>1643</v>
          </cell>
          <cell r="M185">
            <v>1646.25</v>
          </cell>
        </row>
        <row r="186">
          <cell r="C186" t="str">
            <v xml:space="preserve">  Agricultural</v>
          </cell>
          <cell r="E186">
            <v>0</v>
          </cell>
          <cell r="G186">
            <v>0</v>
          </cell>
          <cell r="K186">
            <v>0</v>
          </cell>
          <cell r="M186">
            <v>0</v>
          </cell>
        </row>
        <row r="187">
          <cell r="C187" t="str">
            <v xml:space="preserve">          Total Regulated Sales Customers</v>
          </cell>
          <cell r="E187">
            <v>175262</v>
          </cell>
          <cell r="G187">
            <v>175155</v>
          </cell>
          <cell r="K187">
            <v>175641.5</v>
          </cell>
          <cell r="M187">
            <v>176856.375</v>
          </cell>
        </row>
        <row r="189">
          <cell r="C189" t="str">
            <v>Utility Gas Volumes Sold - Regulated (mcf as metered)</v>
          </cell>
        </row>
        <row r="190">
          <cell r="C190" t="str">
            <v xml:space="preserve">  Residential</v>
          </cell>
          <cell r="E190">
            <v>600648</v>
          </cell>
          <cell r="G190">
            <v>449822</v>
          </cell>
          <cell r="K190">
            <v>9688588</v>
          </cell>
          <cell r="M190">
            <v>10869727</v>
          </cell>
          <cell r="R190">
            <v>1003109</v>
          </cell>
          <cell r="T190">
            <v>816858</v>
          </cell>
        </row>
        <row r="191">
          <cell r="C191" t="str">
            <v xml:space="preserve">  Commercial</v>
          </cell>
          <cell r="E191">
            <v>264982</v>
          </cell>
          <cell r="G191">
            <v>233694</v>
          </cell>
          <cell r="K191">
            <v>4137104</v>
          </cell>
          <cell r="M191">
            <v>4493163</v>
          </cell>
          <cell r="R191">
            <v>557956</v>
          </cell>
          <cell r="T191">
            <v>498712</v>
          </cell>
        </row>
        <row r="192">
          <cell r="C192" t="str">
            <v xml:space="preserve">  Industrial</v>
          </cell>
          <cell r="E192">
            <v>127017</v>
          </cell>
          <cell r="G192">
            <v>60000</v>
          </cell>
          <cell r="K192">
            <v>1518253</v>
          </cell>
          <cell r="M192">
            <v>1220000</v>
          </cell>
          <cell r="R192">
            <v>281117</v>
          </cell>
          <cell r="T192">
            <v>220000</v>
          </cell>
        </row>
        <row r="193">
          <cell r="C193" t="str">
            <v xml:space="preserve">  Public Authorities</v>
          </cell>
          <cell r="E193">
            <v>73089</v>
          </cell>
          <cell r="G193">
            <v>64185</v>
          </cell>
          <cell r="K193">
            <v>1213230</v>
          </cell>
          <cell r="M193">
            <v>1329697</v>
          </cell>
          <cell r="R193">
            <v>175979</v>
          </cell>
          <cell r="T193">
            <v>125587</v>
          </cell>
        </row>
        <row r="194">
          <cell r="C194" t="str">
            <v xml:space="preserve">  Agricultural</v>
          </cell>
          <cell r="E194">
            <v>0</v>
          </cell>
          <cell r="G194">
            <v>0</v>
          </cell>
          <cell r="K194">
            <v>0</v>
          </cell>
          <cell r="R194">
            <v>0</v>
          </cell>
          <cell r="T194">
            <v>0</v>
          </cell>
        </row>
        <row r="195">
          <cell r="C195" t="str">
            <v xml:space="preserve">  Unbilled</v>
          </cell>
          <cell r="E195">
            <v>-276795</v>
          </cell>
          <cell r="G195">
            <v>-236681</v>
          </cell>
          <cell r="K195">
            <v>-135833</v>
          </cell>
          <cell r="M195">
            <v>4189</v>
          </cell>
          <cell r="R195">
            <v>-274111</v>
          </cell>
          <cell r="T195">
            <v>-236681</v>
          </cell>
        </row>
        <row r="196">
          <cell r="C196" t="str">
            <v xml:space="preserve">         Total Regulated Gas Volumes</v>
          </cell>
          <cell r="E196">
            <v>788941</v>
          </cell>
          <cell r="G196">
            <v>571020</v>
          </cell>
          <cell r="K196">
            <v>16421342</v>
          </cell>
          <cell r="M196">
            <v>17916776</v>
          </cell>
          <cell r="N196">
            <v>0</v>
          </cell>
          <cell r="R196">
            <v>1744050</v>
          </cell>
          <cell r="T196">
            <v>1424476</v>
          </cell>
        </row>
        <row r="224">
          <cell r="C224" t="str">
            <v>Utility Sales Customers - Regulated (1)</v>
          </cell>
          <cell r="G224" t="str">
            <v>updated</v>
          </cell>
          <cell r="M224" t="str">
            <v>updated</v>
          </cell>
        </row>
        <row r="225">
          <cell r="C225" t="str">
            <v xml:space="preserve">  Residential</v>
          </cell>
          <cell r="E225">
            <v>262234</v>
          </cell>
          <cell r="G225">
            <v>263106</v>
          </cell>
          <cell r="K225">
            <v>261625.75</v>
          </cell>
          <cell r="M225">
            <v>264093.75</v>
          </cell>
        </row>
        <row r="226">
          <cell r="C226" t="str">
            <v xml:space="preserve">  Commercial</v>
          </cell>
          <cell r="E226">
            <v>33885</v>
          </cell>
          <cell r="G226">
            <v>34078</v>
          </cell>
          <cell r="K226">
            <v>33985.875</v>
          </cell>
          <cell r="M226">
            <v>34138</v>
          </cell>
        </row>
        <row r="227">
          <cell r="C227" t="str">
            <v xml:space="preserve">  Industrial</v>
          </cell>
          <cell r="E227">
            <v>618</v>
          </cell>
          <cell r="G227">
            <v>601</v>
          </cell>
          <cell r="K227">
            <v>607</v>
          </cell>
          <cell r="M227">
            <v>601</v>
          </cell>
        </row>
        <row r="228">
          <cell r="C228" t="str">
            <v xml:space="preserve">  Public Authorities</v>
          </cell>
          <cell r="E228">
            <v>865</v>
          </cell>
          <cell r="G228">
            <v>749</v>
          </cell>
          <cell r="K228">
            <v>831.75</v>
          </cell>
          <cell r="M228">
            <v>738.875</v>
          </cell>
        </row>
        <row r="229">
          <cell r="C229" t="str">
            <v xml:space="preserve">  Agricultural</v>
          </cell>
          <cell r="E229">
            <v>0</v>
          </cell>
          <cell r="G229">
            <v>0</v>
          </cell>
          <cell r="K229">
            <v>0</v>
          </cell>
          <cell r="M229">
            <v>0</v>
          </cell>
        </row>
        <row r="230">
          <cell r="C230" t="str">
            <v xml:space="preserve">          Total Regulated Sales Customers</v>
          </cell>
          <cell r="E230">
            <v>297602</v>
          </cell>
          <cell r="G230">
            <v>298534</v>
          </cell>
          <cell r="K230">
            <v>297050.375</v>
          </cell>
          <cell r="M230">
            <v>299571.625</v>
          </cell>
        </row>
        <row r="232">
          <cell r="C232" t="str">
            <v>Utility Gas Volumes Sold - Regulated (mcf as metered)</v>
          </cell>
        </row>
        <row r="233">
          <cell r="C233" t="str">
            <v xml:space="preserve">  Residential</v>
          </cell>
          <cell r="E233">
            <v>832782</v>
          </cell>
          <cell r="G233">
            <v>671347</v>
          </cell>
          <cell r="K233">
            <v>14765450</v>
          </cell>
          <cell r="M233">
            <v>17087837</v>
          </cell>
          <cell r="R233">
            <v>1505648</v>
          </cell>
          <cell r="T233">
            <v>1321035</v>
          </cell>
        </row>
        <row r="234">
          <cell r="C234" t="str">
            <v xml:space="preserve">  Commercial</v>
          </cell>
          <cell r="E234">
            <v>646916</v>
          </cell>
          <cell r="G234">
            <v>778060</v>
          </cell>
          <cell r="K234">
            <v>10014319</v>
          </cell>
          <cell r="M234">
            <v>11179919</v>
          </cell>
          <cell r="R234">
            <v>1535752</v>
          </cell>
          <cell r="T234">
            <v>1697162</v>
          </cell>
        </row>
        <row r="235">
          <cell r="C235" t="str">
            <v xml:space="preserve">  Industrial</v>
          </cell>
          <cell r="E235">
            <v>548960</v>
          </cell>
          <cell r="G235">
            <v>525799</v>
          </cell>
          <cell r="K235">
            <v>6334537</v>
          </cell>
          <cell r="M235">
            <v>5402285</v>
          </cell>
          <cell r="R235">
            <v>1543046</v>
          </cell>
          <cell r="T235">
            <v>1650786</v>
          </cell>
        </row>
        <row r="236">
          <cell r="C236" t="str">
            <v xml:space="preserve">  Public Authorities</v>
          </cell>
          <cell r="E236">
            <v>12624</v>
          </cell>
          <cell r="G236">
            <v>16694</v>
          </cell>
          <cell r="K236">
            <v>184748</v>
          </cell>
          <cell r="M236">
            <v>228258</v>
          </cell>
          <cell r="R236">
            <v>29462</v>
          </cell>
          <cell r="T236">
            <v>46455</v>
          </cell>
        </row>
        <row r="237">
          <cell r="C237" t="str">
            <v xml:space="preserve">  Agricultural</v>
          </cell>
          <cell r="E237">
            <v>0</v>
          </cell>
          <cell r="G237">
            <v>0</v>
          </cell>
          <cell r="K237">
            <v>7615</v>
          </cell>
          <cell r="R237">
            <v>0</v>
          </cell>
          <cell r="T237">
            <v>0</v>
          </cell>
        </row>
        <row r="238">
          <cell r="C238" t="str">
            <v xml:space="preserve">  Unbilled</v>
          </cell>
          <cell r="E238">
            <v>-417951</v>
          </cell>
          <cell r="G238">
            <v>-352920</v>
          </cell>
          <cell r="K238">
            <v>-167602</v>
          </cell>
          <cell r="M238">
            <v>-139475</v>
          </cell>
          <cell r="R238">
            <v>-452047</v>
          </cell>
          <cell r="T238">
            <v>-383889</v>
          </cell>
        </row>
        <row r="239">
          <cell r="C239" t="str">
            <v xml:space="preserve">         Total Regulated Gas Volumes</v>
          </cell>
          <cell r="E239">
            <v>1623331</v>
          </cell>
          <cell r="G239">
            <v>1638980</v>
          </cell>
          <cell r="K239">
            <v>31139067</v>
          </cell>
          <cell r="M239">
            <v>33758824</v>
          </cell>
          <cell r="R239">
            <v>4161861</v>
          </cell>
          <cell r="T239">
            <v>4331549</v>
          </cell>
        </row>
        <row r="260">
          <cell r="H260" t="str">
            <v>COLORADO KANSAS DIVISION</v>
          </cell>
        </row>
        <row r="261">
          <cell r="H261" t="str">
            <v>CONSOLIDATED OPERATING REVENUE AND STATISTICS</v>
          </cell>
        </row>
        <row r="264">
          <cell r="G264" t="str">
            <v>Current Month</v>
          </cell>
          <cell r="M264" t="str">
            <v>Year to Date</v>
          </cell>
          <cell r="T264" t="str">
            <v>Current Month</v>
          </cell>
        </row>
        <row r="265">
          <cell r="C265" t="str">
            <v>Description</v>
          </cell>
          <cell r="E265" t="str">
            <v>Actual</v>
          </cell>
          <cell r="G265" t="str">
            <v xml:space="preserve">Budget </v>
          </cell>
          <cell r="K265" t="str">
            <v>Actual</v>
          </cell>
          <cell r="M265" t="str">
            <v xml:space="preserve">Budget </v>
          </cell>
          <cell r="R265" t="str">
            <v>Actual</v>
          </cell>
          <cell r="T265" t="str">
            <v xml:space="preserve">Budget </v>
          </cell>
        </row>
        <row r="266">
          <cell r="C266" t="str">
            <v>(a)</v>
          </cell>
          <cell r="E266" t="str">
            <v>(b)</v>
          </cell>
          <cell r="G266" t="str">
            <v>(c)</v>
          </cell>
          <cell r="K266" t="str">
            <v>(e)</v>
          </cell>
          <cell r="M266" t="str">
            <v>(f)</v>
          </cell>
          <cell r="R266" t="str">
            <v>(b)</v>
          </cell>
          <cell r="T266" t="str">
            <v>(c)</v>
          </cell>
        </row>
        <row r="267">
          <cell r="C267" t="str">
            <v>Utility Sales Customers - Regulated (1)</v>
          </cell>
          <cell r="G267" t="str">
            <v>updated</v>
          </cell>
          <cell r="M267" t="str">
            <v>updated</v>
          </cell>
        </row>
        <row r="268">
          <cell r="C268" t="str">
            <v xml:space="preserve">  Residential</v>
          </cell>
          <cell r="E268">
            <v>208132</v>
          </cell>
          <cell r="G268">
            <v>205361</v>
          </cell>
          <cell r="K268">
            <v>206611</v>
          </cell>
          <cell r="M268">
            <v>206974</v>
          </cell>
        </row>
        <row r="269">
          <cell r="C269" t="str">
            <v xml:space="preserve">  Commercial</v>
          </cell>
          <cell r="E269">
            <v>18952</v>
          </cell>
          <cell r="G269">
            <v>18896</v>
          </cell>
          <cell r="K269">
            <v>18933.25</v>
          </cell>
          <cell r="M269">
            <v>18938.625</v>
          </cell>
        </row>
        <row r="270">
          <cell r="C270" t="str">
            <v xml:space="preserve">  Industrial</v>
          </cell>
          <cell r="E270">
            <v>76</v>
          </cell>
          <cell r="G270">
            <v>30</v>
          </cell>
          <cell r="K270">
            <v>77</v>
          </cell>
          <cell r="M270">
            <v>30.875</v>
          </cell>
        </row>
        <row r="271">
          <cell r="C271" t="str">
            <v xml:space="preserve">  Public Authorities</v>
          </cell>
          <cell r="E271">
            <v>1748</v>
          </cell>
          <cell r="G271">
            <v>1655</v>
          </cell>
          <cell r="K271">
            <v>1741</v>
          </cell>
          <cell r="M271">
            <v>1705.125</v>
          </cell>
        </row>
        <row r="272">
          <cell r="C272" t="str">
            <v xml:space="preserve">  Agricultural</v>
          </cell>
          <cell r="E272">
            <v>280</v>
          </cell>
          <cell r="G272">
            <v>315</v>
          </cell>
          <cell r="K272">
            <v>281</v>
          </cell>
          <cell r="M272">
            <v>352.25</v>
          </cell>
        </row>
        <row r="273">
          <cell r="C273" t="str">
            <v xml:space="preserve">          Total Regulated Sales Customers</v>
          </cell>
          <cell r="E273">
            <v>229188</v>
          </cell>
          <cell r="G273">
            <v>226257</v>
          </cell>
          <cell r="K273">
            <v>227643.25</v>
          </cell>
          <cell r="M273">
            <v>228000.875</v>
          </cell>
        </row>
        <row r="275">
          <cell r="C275" t="str">
            <v>Utility Gas Volumes Sold - Regulated (mcf as metered)</v>
          </cell>
        </row>
        <row r="276">
          <cell r="C276" t="str">
            <v xml:space="preserve">  Residential</v>
          </cell>
          <cell r="E276">
            <v>918858</v>
          </cell>
          <cell r="G276">
            <v>626428</v>
          </cell>
          <cell r="K276">
            <v>14692757</v>
          </cell>
          <cell r="M276">
            <v>16057350</v>
          </cell>
          <cell r="R276">
            <v>1630570</v>
          </cell>
          <cell r="T276">
            <v>1240354</v>
          </cell>
        </row>
        <row r="277">
          <cell r="C277" t="str">
            <v xml:space="preserve">  Commercial</v>
          </cell>
          <cell r="E277">
            <v>329335</v>
          </cell>
          <cell r="G277">
            <v>271008</v>
          </cell>
          <cell r="K277">
            <v>5091412</v>
          </cell>
          <cell r="M277">
            <v>5660066</v>
          </cell>
          <cell r="R277">
            <v>689247</v>
          </cell>
          <cell r="T277">
            <v>586753</v>
          </cell>
        </row>
        <row r="278">
          <cell r="C278" t="str">
            <v xml:space="preserve">  Industrial</v>
          </cell>
          <cell r="E278">
            <v>24042</v>
          </cell>
          <cell r="G278">
            <v>19851</v>
          </cell>
          <cell r="K278">
            <v>253308</v>
          </cell>
          <cell r="M278">
            <v>223659</v>
          </cell>
          <cell r="R278">
            <v>65862</v>
          </cell>
          <cell r="T278">
            <v>55526</v>
          </cell>
        </row>
        <row r="279">
          <cell r="C279" t="str">
            <v xml:space="preserve">  Public Authorities</v>
          </cell>
          <cell r="E279">
            <v>97086</v>
          </cell>
          <cell r="G279">
            <v>74362</v>
          </cell>
          <cell r="K279">
            <v>1189097</v>
          </cell>
          <cell r="M279">
            <v>1287356</v>
          </cell>
          <cell r="R279">
            <v>167119</v>
          </cell>
          <cell r="T279">
            <v>119861</v>
          </cell>
        </row>
        <row r="280">
          <cell r="C280" t="str">
            <v xml:space="preserve">  Agricultural</v>
          </cell>
          <cell r="E280">
            <v>25979</v>
          </cell>
          <cell r="G280">
            <v>101541</v>
          </cell>
          <cell r="K280">
            <v>61484</v>
          </cell>
          <cell r="M280">
            <v>292569</v>
          </cell>
          <cell r="R280">
            <v>144483</v>
          </cell>
          <cell r="T280">
            <v>627323</v>
          </cell>
        </row>
        <row r="281">
          <cell r="C281" t="str">
            <v xml:space="preserve">  Unbilled</v>
          </cell>
          <cell r="E281">
            <v>-288392</v>
          </cell>
          <cell r="G281">
            <v>-23925</v>
          </cell>
          <cell r="K281">
            <v>510725</v>
          </cell>
          <cell r="M281">
            <v>-147991</v>
          </cell>
          <cell r="R281">
            <v>-295333</v>
          </cell>
          <cell r="T281">
            <v>-22712</v>
          </cell>
        </row>
        <row r="282">
          <cell r="C282" t="str">
            <v xml:space="preserve">         Total Regulated Gas Volumes</v>
          </cell>
          <cell r="E282">
            <v>1106908</v>
          </cell>
          <cell r="G282">
            <v>1069265</v>
          </cell>
          <cell r="K282">
            <v>21798783</v>
          </cell>
          <cell r="M282">
            <v>23373009</v>
          </cell>
          <cell r="R282">
            <v>2401948</v>
          </cell>
          <cell r="T282">
            <v>2607105</v>
          </cell>
        </row>
        <row r="310">
          <cell r="C310" t="str">
            <v>Utility Sales Customers - Regulated (1)</v>
          </cell>
          <cell r="G310" t="str">
            <v>updated</v>
          </cell>
          <cell r="M310" t="str">
            <v>updated</v>
          </cell>
        </row>
        <row r="311">
          <cell r="C311" t="str">
            <v xml:space="preserve">  Residential</v>
          </cell>
          <cell r="E311">
            <v>230999</v>
          </cell>
          <cell r="G311">
            <v>229672</v>
          </cell>
          <cell r="K311">
            <v>233010.375</v>
          </cell>
          <cell r="M311">
            <v>231796.75</v>
          </cell>
        </row>
        <row r="312">
          <cell r="C312" t="str">
            <v xml:space="preserve">  Commercial</v>
          </cell>
          <cell r="E312">
            <v>25494</v>
          </cell>
          <cell r="G312">
            <v>25917</v>
          </cell>
          <cell r="K312">
            <v>25846.5</v>
          </cell>
          <cell r="M312">
            <v>26171</v>
          </cell>
        </row>
        <row r="313">
          <cell r="C313" t="str">
            <v xml:space="preserve">  Industrial</v>
          </cell>
          <cell r="E313">
            <v>550</v>
          </cell>
          <cell r="G313">
            <v>514</v>
          </cell>
          <cell r="K313">
            <v>493.75</v>
          </cell>
          <cell r="M313">
            <v>495</v>
          </cell>
        </row>
        <row r="314">
          <cell r="C314" t="str">
            <v xml:space="preserve">  Public Authorities</v>
          </cell>
          <cell r="E314">
            <v>2669</v>
          </cell>
          <cell r="G314">
            <v>2573</v>
          </cell>
          <cell r="K314">
            <v>2636.25</v>
          </cell>
          <cell r="M314">
            <v>2639.375</v>
          </cell>
        </row>
        <row r="315">
          <cell r="C315" t="str">
            <v xml:space="preserve">  Agricultural</v>
          </cell>
          <cell r="E315">
            <v>0</v>
          </cell>
          <cell r="G315">
            <v>0</v>
          </cell>
          <cell r="K315">
            <v>0</v>
          </cell>
          <cell r="M315">
            <v>0</v>
          </cell>
        </row>
        <row r="316">
          <cell r="C316" t="str">
            <v xml:space="preserve">          Total Regulated Sales Customers</v>
          </cell>
          <cell r="E316">
            <v>259712</v>
          </cell>
          <cell r="G316">
            <v>258676</v>
          </cell>
          <cell r="K316">
            <v>261986.875</v>
          </cell>
          <cell r="M316">
            <v>261102.125</v>
          </cell>
        </row>
        <row r="318">
          <cell r="C318" t="str">
            <v>Utility Gas Volumes Sold - Regulated (mcf as metered)</v>
          </cell>
        </row>
        <row r="319">
          <cell r="C319" t="str">
            <v xml:space="preserve">  Residential</v>
          </cell>
          <cell r="E319">
            <v>621497</v>
          </cell>
          <cell r="G319">
            <v>539771</v>
          </cell>
          <cell r="K319">
            <v>11707991</v>
          </cell>
          <cell r="M319">
            <v>13284943</v>
          </cell>
          <cell r="R319">
            <v>1382078</v>
          </cell>
          <cell r="T319">
            <v>1329341</v>
          </cell>
        </row>
        <row r="320">
          <cell r="C320" t="str">
            <v xml:space="preserve">  Commercial</v>
          </cell>
          <cell r="E320">
            <v>414520</v>
          </cell>
          <cell r="G320">
            <v>382876</v>
          </cell>
          <cell r="K320">
            <v>5465524</v>
          </cell>
          <cell r="M320">
            <v>5749113</v>
          </cell>
          <cell r="R320">
            <v>1125054</v>
          </cell>
          <cell r="T320">
            <v>985517</v>
          </cell>
        </row>
        <row r="321">
          <cell r="C321" t="str">
            <v xml:space="preserve">  Industrial</v>
          </cell>
          <cell r="E321">
            <v>684849</v>
          </cell>
          <cell r="G321">
            <v>781818</v>
          </cell>
          <cell r="K321">
            <v>6251569</v>
          </cell>
          <cell r="M321">
            <v>6239585</v>
          </cell>
          <cell r="R321">
            <v>2092284</v>
          </cell>
          <cell r="T321">
            <v>2307190</v>
          </cell>
        </row>
        <row r="322">
          <cell r="C322" t="str">
            <v xml:space="preserve">  Public Authorities</v>
          </cell>
          <cell r="E322">
            <v>245015</v>
          </cell>
          <cell r="G322">
            <v>183515</v>
          </cell>
          <cell r="K322">
            <v>3102785</v>
          </cell>
          <cell r="M322">
            <v>2900513</v>
          </cell>
          <cell r="R322">
            <v>558479</v>
          </cell>
          <cell r="T322">
            <v>423133</v>
          </cell>
        </row>
        <row r="323">
          <cell r="C323" t="str">
            <v xml:space="preserve">  Agricultural</v>
          </cell>
          <cell r="E323">
            <v>0</v>
          </cell>
          <cell r="G323">
            <v>0</v>
          </cell>
          <cell r="K323">
            <v>-20603</v>
          </cell>
          <cell r="R323">
            <v>0</v>
          </cell>
          <cell r="T323">
            <v>0</v>
          </cell>
        </row>
        <row r="324">
          <cell r="C324" t="str">
            <v xml:space="preserve">  Unbilled</v>
          </cell>
          <cell r="E324">
            <v>-91886</v>
          </cell>
          <cell r="G324">
            <v>-86651</v>
          </cell>
          <cell r="K324">
            <v>-200340</v>
          </cell>
          <cell r="M324">
            <v>-261</v>
          </cell>
          <cell r="R324">
            <v>-88532</v>
          </cell>
          <cell r="T324">
            <v>-86651</v>
          </cell>
        </row>
        <row r="325">
          <cell r="C325" t="str">
            <v xml:space="preserve">         Total Regulated Gas Volumes</v>
          </cell>
          <cell r="E325">
            <v>1873995</v>
          </cell>
          <cell r="G325">
            <v>1801329</v>
          </cell>
          <cell r="K325">
            <v>26306926</v>
          </cell>
          <cell r="M325">
            <v>28173893</v>
          </cell>
          <cell r="R325">
            <v>5069363</v>
          </cell>
          <cell r="T325">
            <v>4958530</v>
          </cell>
        </row>
        <row r="350">
          <cell r="G350" t="str">
            <v>Current Month</v>
          </cell>
          <cell r="M350" t="str">
            <v>Year to Date</v>
          </cell>
          <cell r="T350" t="str">
            <v>Current Month</v>
          </cell>
        </row>
        <row r="351">
          <cell r="C351" t="str">
            <v>Description</v>
          </cell>
          <cell r="E351" t="str">
            <v>Actual</v>
          </cell>
          <cell r="G351" t="str">
            <v xml:space="preserve">Budget </v>
          </cell>
          <cell r="K351" t="str">
            <v>Actual</v>
          </cell>
          <cell r="M351" t="str">
            <v xml:space="preserve">Budget </v>
          </cell>
          <cell r="R351" t="str">
            <v>Actual</v>
          </cell>
          <cell r="T351" t="str">
            <v xml:space="preserve">Budget </v>
          </cell>
        </row>
        <row r="352">
          <cell r="C352" t="str">
            <v>(a)</v>
          </cell>
          <cell r="E352" t="str">
            <v>(b)</v>
          </cell>
          <cell r="G352" t="str">
            <v>(c)</v>
          </cell>
          <cell r="K352" t="str">
            <v>(e)</v>
          </cell>
          <cell r="M352" t="str">
            <v>(f)</v>
          </cell>
          <cell r="R352" t="str">
            <v>(b)</v>
          </cell>
          <cell r="T352" t="str">
            <v>(c)</v>
          </cell>
        </row>
        <row r="353">
          <cell r="C353" t="str">
            <v>Utility Sales Customers - Regulated (1)</v>
          </cell>
          <cell r="G353" t="str">
            <v>updated</v>
          </cell>
          <cell r="M353" t="str">
            <v>updated</v>
          </cell>
        </row>
        <row r="354">
          <cell r="C354" t="str">
            <v xml:space="preserve">  Residential</v>
          </cell>
          <cell r="E354">
            <v>1362457</v>
          </cell>
          <cell r="G354">
            <v>1397450</v>
          </cell>
          <cell r="K354">
            <v>1366190</v>
          </cell>
          <cell r="M354">
            <v>1395757</v>
          </cell>
        </row>
        <row r="355">
          <cell r="C355" t="str">
            <v xml:space="preserve">  Commercial</v>
          </cell>
          <cell r="E355">
            <v>123008</v>
          </cell>
          <cell r="G355">
            <v>122895</v>
          </cell>
          <cell r="K355">
            <v>123722</v>
          </cell>
          <cell r="M355">
            <v>124552</v>
          </cell>
        </row>
        <row r="356">
          <cell r="C356" t="str">
            <v xml:space="preserve">  Industrial</v>
          </cell>
          <cell r="E356">
            <v>825</v>
          </cell>
          <cell r="G356">
            <v>1110</v>
          </cell>
          <cell r="K356">
            <v>864</v>
          </cell>
          <cell r="M356">
            <v>1110</v>
          </cell>
        </row>
        <row r="357">
          <cell r="C357" t="str">
            <v xml:space="preserve">  Public Authorities</v>
          </cell>
          <cell r="E357">
            <v>0</v>
          </cell>
          <cell r="K357">
            <v>0</v>
          </cell>
          <cell r="M357">
            <v>0</v>
          </cell>
        </row>
        <row r="358">
          <cell r="C358" t="str">
            <v xml:space="preserve">  Agricultural</v>
          </cell>
          <cell r="E358">
            <v>0</v>
          </cell>
          <cell r="K358">
            <v>0</v>
          </cell>
          <cell r="M358">
            <v>0</v>
          </cell>
        </row>
        <row r="359">
          <cell r="C359" t="str">
            <v xml:space="preserve">          Total Regulated Sales Customers</v>
          </cell>
          <cell r="E359">
            <v>1486290</v>
          </cell>
          <cell r="G359">
            <v>1521455</v>
          </cell>
          <cell r="K359">
            <v>1490776</v>
          </cell>
          <cell r="M359">
            <v>1521419</v>
          </cell>
        </row>
        <row r="361">
          <cell r="C361" t="str">
            <v>Utility Gas Volumes Sold - Regulated (mcf as metered)</v>
          </cell>
        </row>
        <row r="362">
          <cell r="C362" t="str">
            <v xml:space="preserve">  Residential</v>
          </cell>
          <cell r="E362">
            <v>3335552</v>
          </cell>
          <cell r="G362">
            <v>4096000</v>
          </cell>
          <cell r="K362">
            <v>65057242</v>
          </cell>
          <cell r="M362">
            <v>78918000</v>
          </cell>
          <cell r="R362">
            <v>4096133</v>
          </cell>
          <cell r="T362">
            <v>4885570</v>
          </cell>
        </row>
        <row r="363">
          <cell r="C363" t="str">
            <v xml:space="preserve">  Commercial</v>
          </cell>
          <cell r="E363">
            <v>3081285</v>
          </cell>
          <cell r="G363">
            <v>3487000</v>
          </cell>
          <cell r="K363">
            <v>39294484</v>
          </cell>
          <cell r="M363">
            <v>44613000</v>
          </cell>
          <cell r="R363">
            <v>3791819</v>
          </cell>
          <cell r="T363">
            <v>4089641</v>
          </cell>
        </row>
        <row r="364">
          <cell r="C364" t="str">
            <v xml:space="preserve">  Industrial</v>
          </cell>
          <cell r="E364">
            <v>305927</v>
          </cell>
          <cell r="G364">
            <v>408000</v>
          </cell>
          <cell r="K364">
            <v>4276195</v>
          </cell>
          <cell r="M364">
            <v>4606000</v>
          </cell>
          <cell r="R364">
            <v>1713362</v>
          </cell>
          <cell r="T364">
            <v>1933372</v>
          </cell>
        </row>
        <row r="365">
          <cell r="C365" t="str">
            <v xml:space="preserve">  Public Authorities</v>
          </cell>
          <cell r="E365">
            <v>0</v>
          </cell>
          <cell r="G365">
            <v>0</v>
          </cell>
          <cell r="K365">
            <v>0</v>
          </cell>
          <cell r="M365">
            <v>0</v>
          </cell>
          <cell r="R365">
            <v>313464</v>
          </cell>
          <cell r="T365">
            <v>239618</v>
          </cell>
        </row>
        <row r="366">
          <cell r="C366" t="str">
            <v xml:space="preserve">  Agricultural</v>
          </cell>
          <cell r="E366">
            <v>0</v>
          </cell>
          <cell r="G366">
            <v>0</v>
          </cell>
          <cell r="K366">
            <v>0</v>
          </cell>
          <cell r="R366">
            <v>0</v>
          </cell>
          <cell r="T366">
            <v>0</v>
          </cell>
        </row>
        <row r="367">
          <cell r="C367" t="str">
            <v xml:space="preserve">  Unbilled</v>
          </cell>
          <cell r="E367">
            <v>-669680</v>
          </cell>
          <cell r="G367">
            <v>-1006393</v>
          </cell>
          <cell r="K367">
            <v>632546</v>
          </cell>
          <cell r="M367">
            <v>241992</v>
          </cell>
          <cell r="R367">
            <v>-666326</v>
          </cell>
          <cell r="T367">
            <v>-1006393</v>
          </cell>
        </row>
        <row r="368">
          <cell r="C368" t="str">
            <v xml:space="preserve">         Total Regulated Gas Volumes</v>
          </cell>
          <cell r="E368">
            <v>6053084</v>
          </cell>
          <cell r="G368">
            <v>6984607</v>
          </cell>
          <cell r="K368">
            <v>109260467</v>
          </cell>
          <cell r="M368">
            <v>128378992</v>
          </cell>
          <cell r="R368">
            <v>9248452</v>
          </cell>
          <cell r="T368">
            <v>10141808</v>
          </cell>
        </row>
      </sheetData>
      <sheetData sheetId="48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2005 FINAL Budget</v>
          </cell>
          <cell r="C21" t="str">
            <v>Oct FY2004</v>
          </cell>
          <cell r="D21" t="str">
            <v>Nov FY2004</v>
          </cell>
          <cell r="E21" t="str">
            <v>Dec FY2004</v>
          </cell>
          <cell r="F21" t="str">
            <v>Jan FY2005</v>
          </cell>
          <cell r="G21" t="str">
            <v>Feb FY2005</v>
          </cell>
          <cell r="H21" t="str">
            <v>Mar FY2005</v>
          </cell>
          <cell r="I21" t="str">
            <v>Apr FY2005</v>
          </cell>
          <cell r="J21" t="str">
            <v>May FY2005</v>
          </cell>
          <cell r="K21" t="str">
            <v>Jun FY2005</v>
          </cell>
          <cell r="L21" t="str">
            <v>Jul FY2005</v>
          </cell>
          <cell r="M21" t="str">
            <v>Aug FY2005</v>
          </cell>
          <cell r="N21" t="str">
            <v>Sep FY2005</v>
          </cell>
          <cell r="O21" t="str">
            <v>2005 FINAL Budget</v>
          </cell>
          <cell r="P21" t="str">
            <v>Oct FY2004</v>
          </cell>
          <cell r="Q21" t="str">
            <v>Nov FY2004</v>
          </cell>
          <cell r="R21" t="str">
            <v>Dec FY2004</v>
          </cell>
          <cell r="S21" t="str">
            <v>Jan FY2005</v>
          </cell>
          <cell r="T21" t="str">
            <v>Feb FY2005</v>
          </cell>
          <cell r="U21" t="str">
            <v>Mar FY2005</v>
          </cell>
          <cell r="V21" t="str">
            <v>Apr FY2005</v>
          </cell>
          <cell r="W21" t="str">
            <v>May FY2005</v>
          </cell>
          <cell r="X21" t="str">
            <v>Jun FY2005</v>
          </cell>
          <cell r="Y21" t="str">
            <v>Jul FY2005</v>
          </cell>
          <cell r="Z21" t="str">
            <v>Aug FY2005</v>
          </cell>
          <cell r="AA21" t="str">
            <v>Sep FY2005</v>
          </cell>
          <cell r="AB21" t="str">
            <v>2005 FINAL Budget</v>
          </cell>
          <cell r="AC21" t="str">
            <v>Oct FY2004</v>
          </cell>
          <cell r="AD21" t="str">
            <v>Nov FY2004</v>
          </cell>
          <cell r="AE21" t="str">
            <v>Dec FY2004</v>
          </cell>
          <cell r="AF21" t="str">
            <v>Jan FY2005</v>
          </cell>
          <cell r="AG21" t="str">
            <v>Feb FY2005</v>
          </cell>
          <cell r="AH21" t="str">
            <v>Mar FY2005</v>
          </cell>
          <cell r="AI21" t="str">
            <v>Apr FY2005</v>
          </cell>
          <cell r="AJ21" t="str">
            <v>May FY2005</v>
          </cell>
          <cell r="AK21" t="str">
            <v>Jun FY2005</v>
          </cell>
          <cell r="AL21" t="str">
            <v>Jul FY2005</v>
          </cell>
          <cell r="AM21" t="str">
            <v>Aug FY2005</v>
          </cell>
          <cell r="AN21" t="str">
            <v>Sep FY2005</v>
          </cell>
          <cell r="AO21" t="str">
            <v>2005 FINAL Budget</v>
          </cell>
          <cell r="AP21" t="str">
            <v>Oct FY2004</v>
          </cell>
          <cell r="AQ21" t="str">
            <v>Nov FY2004</v>
          </cell>
          <cell r="AR21" t="str">
            <v>Dec FY2004</v>
          </cell>
          <cell r="AS21" t="str">
            <v>Jan FY2005</v>
          </cell>
          <cell r="AT21" t="str">
            <v>Feb FY2005</v>
          </cell>
          <cell r="AU21" t="str">
            <v>Mar FY2005</v>
          </cell>
          <cell r="AV21" t="str">
            <v>Apr FY2005</v>
          </cell>
          <cell r="AW21" t="str">
            <v>May FY2005</v>
          </cell>
          <cell r="AX21" t="str">
            <v>Jun FY2005</v>
          </cell>
          <cell r="AY21" t="str">
            <v>Jul FY2005</v>
          </cell>
          <cell r="AZ21" t="str">
            <v>Aug FY2005</v>
          </cell>
          <cell r="BA21" t="str">
            <v>Sep FY2005</v>
          </cell>
          <cell r="BB21" t="str">
            <v>2005 FINAL Budget</v>
          </cell>
          <cell r="BC21" t="str">
            <v>Oct FY2004</v>
          </cell>
          <cell r="BD21" t="str">
            <v>Nov FY2004</v>
          </cell>
          <cell r="BE21" t="str">
            <v>Dec FY2004</v>
          </cell>
          <cell r="BF21" t="str">
            <v>Jan FY2005</v>
          </cell>
          <cell r="BG21" t="str">
            <v>Feb FY2005</v>
          </cell>
          <cell r="BH21" t="str">
            <v>Mar FY2005</v>
          </cell>
          <cell r="BI21" t="str">
            <v>Apr FY2005</v>
          </cell>
          <cell r="BJ21" t="str">
            <v>May FY2005</v>
          </cell>
          <cell r="BK21" t="str">
            <v>Jun FY2005</v>
          </cell>
          <cell r="BL21" t="str">
            <v>Jul FY2005</v>
          </cell>
          <cell r="BM21" t="str">
            <v>Aug FY2005</v>
          </cell>
          <cell r="BN21" t="str">
            <v>Sep FY2005</v>
          </cell>
          <cell r="BO21" t="str">
            <v>2005 FINAL Budget</v>
          </cell>
          <cell r="BP21" t="str">
            <v>Oct FY2004</v>
          </cell>
          <cell r="BQ21" t="str">
            <v>Nov FY2004</v>
          </cell>
          <cell r="BR21" t="str">
            <v>Dec FY2004</v>
          </cell>
          <cell r="BS21" t="str">
            <v>Jan FY2005</v>
          </cell>
          <cell r="BT21" t="str">
            <v>Feb FY2005</v>
          </cell>
          <cell r="BU21" t="str">
            <v>Mar FY2005</v>
          </cell>
          <cell r="BV21" t="str">
            <v>Apr FY2005</v>
          </cell>
          <cell r="BW21" t="str">
            <v>May FY2005</v>
          </cell>
          <cell r="BX21" t="str">
            <v>Jun FY2005</v>
          </cell>
          <cell r="BY21" t="str">
            <v>Jul FY2005</v>
          </cell>
          <cell r="BZ21" t="str">
            <v>Aug FY2005</v>
          </cell>
          <cell r="CA21" t="str">
            <v>Sep FY2005</v>
          </cell>
          <cell r="CB21" t="str">
            <v>2005 FINAL Budget</v>
          </cell>
          <cell r="CC21" t="str">
            <v>Oct FY2004</v>
          </cell>
          <cell r="CD21" t="str">
            <v>Nov FY2004</v>
          </cell>
          <cell r="CE21" t="str">
            <v>Dec FY2004</v>
          </cell>
          <cell r="CF21" t="str">
            <v>Jan FY2005</v>
          </cell>
          <cell r="CG21" t="str">
            <v>Feb FY2005</v>
          </cell>
          <cell r="CH21" t="str">
            <v>Mar FY2005</v>
          </cell>
          <cell r="CI21" t="str">
            <v>Apr FY2005</v>
          </cell>
          <cell r="CJ21" t="str">
            <v>May FY2005</v>
          </cell>
          <cell r="CK21" t="str">
            <v>Jun FY2005</v>
          </cell>
          <cell r="CL21" t="str">
            <v>Jul FY2005</v>
          </cell>
          <cell r="CM21" t="str">
            <v>Aug FY2005</v>
          </cell>
          <cell r="CN21" t="str">
            <v>Sep FY2005</v>
          </cell>
          <cell r="CO21" t="str">
            <v>2005 FINAL Budget</v>
          </cell>
          <cell r="CP21" t="str">
            <v>Oct FY2004</v>
          </cell>
          <cell r="CQ21" t="str">
            <v>Nov FY2004</v>
          </cell>
          <cell r="CR21" t="str">
            <v>Dec FY2004</v>
          </cell>
          <cell r="CS21" t="str">
            <v>Jan FY2005</v>
          </cell>
          <cell r="CT21" t="str">
            <v>Feb FY2005</v>
          </cell>
          <cell r="CU21" t="str">
            <v>Mar FY2005</v>
          </cell>
          <cell r="CV21" t="str">
            <v>Apr FY2005</v>
          </cell>
          <cell r="CW21" t="str">
            <v>May FY2005</v>
          </cell>
          <cell r="CX21" t="str">
            <v>Jun FY2005</v>
          </cell>
          <cell r="CY21" t="str">
            <v>Jul FY2005</v>
          </cell>
          <cell r="CZ21" t="str">
            <v>Aug FY2005</v>
          </cell>
          <cell r="DA21" t="str">
            <v>Sep FY2005</v>
          </cell>
          <cell r="DB21" t="str">
            <v>2005 FINAL Budget</v>
          </cell>
          <cell r="DC21" t="str">
            <v>Oct FY2004</v>
          </cell>
          <cell r="DD21" t="str">
            <v>Nov FY2004</v>
          </cell>
          <cell r="DE21" t="str">
            <v>Dec FY2004</v>
          </cell>
          <cell r="DF21" t="str">
            <v>Jan FY2005</v>
          </cell>
          <cell r="DG21" t="str">
            <v>Feb FY2005</v>
          </cell>
          <cell r="DH21" t="str">
            <v>Mar FY2005</v>
          </cell>
          <cell r="DI21" t="str">
            <v>Apr FY2005</v>
          </cell>
          <cell r="DJ21" t="str">
            <v>May FY2005</v>
          </cell>
          <cell r="DK21" t="str">
            <v>Jun FY2005</v>
          </cell>
          <cell r="DL21" t="str">
            <v>Jul FY2005</v>
          </cell>
          <cell r="DM21" t="str">
            <v>Aug FY2005</v>
          </cell>
          <cell r="DN21" t="str">
            <v>Sep FY2005</v>
          </cell>
          <cell r="DO21" t="str">
            <v>2005 FINAL Budget</v>
          </cell>
          <cell r="DP21" t="str">
            <v>Oct FY2004</v>
          </cell>
          <cell r="DQ21" t="str">
            <v>Nov FY2004</v>
          </cell>
          <cell r="DR21" t="str">
            <v>Dec FY2004</v>
          </cell>
          <cell r="DS21" t="str">
            <v>Jan FY2005</v>
          </cell>
          <cell r="DT21" t="str">
            <v>Feb FY2005</v>
          </cell>
          <cell r="DU21" t="str">
            <v>Mar FY2005</v>
          </cell>
          <cell r="DV21" t="str">
            <v>Apr FY2005</v>
          </cell>
          <cell r="DW21" t="str">
            <v>May FY2005</v>
          </cell>
          <cell r="DX21" t="str">
            <v>Jun FY2005</v>
          </cell>
          <cell r="DY21" t="str">
            <v>Jul FY2005</v>
          </cell>
          <cell r="DZ21" t="str">
            <v>Aug FY2005</v>
          </cell>
          <cell r="EA21" t="str">
            <v>Sep FY2005</v>
          </cell>
        </row>
        <row r="23">
          <cell r="A23" t="str">
            <v>Unapplied Overhead</v>
          </cell>
          <cell r="B23">
            <v>-26000.04</v>
          </cell>
          <cell r="C23">
            <v>-407215</v>
          </cell>
          <cell r="D23">
            <v>-509608.41</v>
          </cell>
          <cell r="E23">
            <v>305809.01</v>
          </cell>
          <cell r="F23">
            <v>-461778.28</v>
          </cell>
          <cell r="G23">
            <v>-205070.98</v>
          </cell>
          <cell r="H23">
            <v>293980.99</v>
          </cell>
          <cell r="I23">
            <v>93203.15</v>
          </cell>
          <cell r="J23">
            <v>291561.42</v>
          </cell>
          <cell r="K23">
            <v>145939.51999999999</v>
          </cell>
          <cell r="L23">
            <v>-132332.68</v>
          </cell>
          <cell r="M23">
            <v>236099.57</v>
          </cell>
          <cell r="N23">
            <v>323411.65000000002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-46332.51</v>
          </cell>
          <cell r="AC23">
            <v>3716.06</v>
          </cell>
          <cell r="AD23">
            <v>-403282.56</v>
          </cell>
          <cell r="AE23">
            <v>99090.04</v>
          </cell>
          <cell r="AF23">
            <v>-200589.58</v>
          </cell>
          <cell r="AG23">
            <v>125809.24</v>
          </cell>
          <cell r="AH23">
            <v>92403.66</v>
          </cell>
          <cell r="AI23">
            <v>-7386.14</v>
          </cell>
          <cell r="AJ23">
            <v>110425.81</v>
          </cell>
          <cell r="AK23">
            <v>177297.43</v>
          </cell>
          <cell r="AL23">
            <v>-179185.86</v>
          </cell>
          <cell r="AM23">
            <v>-64981.14</v>
          </cell>
          <cell r="AN23">
            <v>200350.53</v>
          </cell>
          <cell r="AO23">
            <v>-0.41</v>
          </cell>
          <cell r="AP23">
            <v>-13300.82</v>
          </cell>
          <cell r="AQ23">
            <v>-149047.57</v>
          </cell>
          <cell r="AR23">
            <v>81759.39</v>
          </cell>
          <cell r="AS23">
            <v>84936.08</v>
          </cell>
          <cell r="AT23">
            <v>-275536.11</v>
          </cell>
          <cell r="AU23">
            <v>27934.82</v>
          </cell>
          <cell r="AV23">
            <v>24014.54</v>
          </cell>
          <cell r="AW23">
            <v>42323.49</v>
          </cell>
          <cell r="AX23">
            <v>29468.9</v>
          </cell>
          <cell r="AY23">
            <v>46253.26</v>
          </cell>
          <cell r="AZ23">
            <v>39384.120000000003</v>
          </cell>
          <cell r="BA23">
            <v>61809.49</v>
          </cell>
          <cell r="BB23">
            <v>3582.38</v>
          </cell>
          <cell r="BC23">
            <v>87207.34</v>
          </cell>
          <cell r="BD23">
            <v>30532.85</v>
          </cell>
          <cell r="BE23">
            <v>117153.81</v>
          </cell>
          <cell r="BF23">
            <v>-383834.82</v>
          </cell>
          <cell r="BG23">
            <v>-271075.24</v>
          </cell>
          <cell r="BH23">
            <v>149918.45000000001</v>
          </cell>
          <cell r="BI23">
            <v>37218.86</v>
          </cell>
          <cell r="BJ23">
            <v>94730.91</v>
          </cell>
          <cell r="BK23">
            <v>-114706.46</v>
          </cell>
          <cell r="BL23">
            <v>-29858.7</v>
          </cell>
          <cell r="BM23">
            <v>167006.31</v>
          </cell>
          <cell r="BN23">
            <v>119289.07</v>
          </cell>
          <cell r="BO23">
            <v>-12970.8</v>
          </cell>
          <cell r="BP23">
            <v>-173663.7</v>
          </cell>
          <cell r="BQ23">
            <v>-149527.01999999999</v>
          </cell>
          <cell r="BR23">
            <v>-42485.73</v>
          </cell>
          <cell r="BS23">
            <v>-15173.33</v>
          </cell>
          <cell r="BT23">
            <v>55000.87</v>
          </cell>
          <cell r="BU23">
            <v>62626.38</v>
          </cell>
          <cell r="BV23">
            <v>57418.87</v>
          </cell>
          <cell r="BW23">
            <v>41937.050000000003</v>
          </cell>
          <cell r="BX23">
            <v>-5649.51</v>
          </cell>
          <cell r="BY23">
            <v>24676.66</v>
          </cell>
          <cell r="BZ23">
            <v>71714.320000000007</v>
          </cell>
          <cell r="CA23">
            <v>60154.34</v>
          </cell>
          <cell r="CB23">
            <v>3.46</v>
          </cell>
          <cell r="CC23">
            <v>-392114.66</v>
          </cell>
          <cell r="CD23">
            <v>97435.03</v>
          </cell>
          <cell r="CE23">
            <v>-7632.11</v>
          </cell>
          <cell r="CF23">
            <v>54652.62</v>
          </cell>
          <cell r="CG23">
            <v>106434.45</v>
          </cell>
          <cell r="CH23">
            <v>35420.42</v>
          </cell>
          <cell r="CI23">
            <v>15023.54</v>
          </cell>
          <cell r="CJ23">
            <v>-1117.5899999999999</v>
          </cell>
          <cell r="CK23">
            <v>49201.63</v>
          </cell>
          <cell r="CL23">
            <v>46982.57</v>
          </cell>
          <cell r="CM23">
            <v>75519.679999999993</v>
          </cell>
          <cell r="CN23">
            <v>-79802.12</v>
          </cell>
          <cell r="CO23">
            <v>29717.84</v>
          </cell>
          <cell r="CP23">
            <v>80940.78</v>
          </cell>
          <cell r="CQ23">
            <v>64280.86</v>
          </cell>
          <cell r="CR23">
            <v>57923.61</v>
          </cell>
          <cell r="CS23">
            <v>-1769.25</v>
          </cell>
          <cell r="CT23">
            <v>54295.81</v>
          </cell>
          <cell r="CU23">
            <v>-74322.740000000005</v>
          </cell>
          <cell r="CV23">
            <v>-33086.519999999997</v>
          </cell>
          <cell r="CW23">
            <v>3261.75</v>
          </cell>
          <cell r="CX23">
            <v>10327.530000000001</v>
          </cell>
          <cell r="CY23">
            <v>-41200.61</v>
          </cell>
          <cell r="CZ23">
            <v>-52543.72</v>
          </cell>
          <cell r="DA23">
            <v>-38389.660000000003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</row>
        <row r="24">
          <cell r="A24" t="str">
            <v>Unassigned Labor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Unapplied Labor Transfers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 xml:space="preserve">  Growth</v>
          </cell>
          <cell r="B26">
            <v>95167095.231941998</v>
          </cell>
          <cell r="C26">
            <v>6622734.2136222143</v>
          </cell>
          <cell r="D26">
            <v>8806763.5340142958</v>
          </cell>
          <cell r="E26">
            <v>7680679.0395075306</v>
          </cell>
          <cell r="F26">
            <v>6710977.6172922235</v>
          </cell>
          <cell r="G26">
            <v>7267832.4346421752</v>
          </cell>
          <cell r="H26">
            <v>8036035.129547568</v>
          </cell>
          <cell r="I26">
            <v>8245545.1640292834</v>
          </cell>
          <cell r="J26">
            <v>8434900.3053790554</v>
          </cell>
          <cell r="K26">
            <v>8072190.9677720461</v>
          </cell>
          <cell r="L26">
            <v>8275518.8159574512</v>
          </cell>
          <cell r="M26">
            <v>8442421.0647022016</v>
          </cell>
          <cell r="N26">
            <v>8571496.9454759434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4816417.8899999997</v>
          </cell>
          <cell r="AC26">
            <v>510341.8</v>
          </cell>
          <cell r="AD26">
            <v>443378.11</v>
          </cell>
          <cell r="AE26">
            <v>342941.75</v>
          </cell>
          <cell r="AF26">
            <v>640294.5</v>
          </cell>
          <cell r="AG26">
            <v>351554.36</v>
          </cell>
          <cell r="AH26">
            <v>349184.59</v>
          </cell>
          <cell r="AI26">
            <v>434452.65</v>
          </cell>
          <cell r="AJ26">
            <v>398650.78</v>
          </cell>
          <cell r="AK26">
            <v>368971.62</v>
          </cell>
          <cell r="AL26">
            <v>292611.44</v>
          </cell>
          <cell r="AM26">
            <v>322556.24</v>
          </cell>
          <cell r="AN26">
            <v>361480.05</v>
          </cell>
          <cell r="AO26">
            <v>5815141.9519419856</v>
          </cell>
          <cell r="AP26">
            <v>371935.75362221384</v>
          </cell>
          <cell r="AQ26">
            <v>933671.69401429512</v>
          </cell>
          <cell r="AR26">
            <v>528070.51950753061</v>
          </cell>
          <cell r="AS26">
            <v>450901.75729222404</v>
          </cell>
          <cell r="AT26">
            <v>687659.3146421751</v>
          </cell>
          <cell r="AU26">
            <v>427913.67954756768</v>
          </cell>
          <cell r="AV26">
            <v>376659.37402928283</v>
          </cell>
          <cell r="AW26">
            <v>408468.13537905546</v>
          </cell>
          <cell r="AX26">
            <v>400136.54777204577</v>
          </cell>
          <cell r="AY26">
            <v>387903.75595745153</v>
          </cell>
          <cell r="AZ26">
            <v>427063.8347022002</v>
          </cell>
          <cell r="BA26">
            <v>414757.58547594299</v>
          </cell>
          <cell r="BB26">
            <v>8541994.8200000003</v>
          </cell>
          <cell r="BC26">
            <v>573434.61</v>
          </cell>
          <cell r="BD26">
            <v>218702.72</v>
          </cell>
          <cell r="BE26">
            <v>391763.59</v>
          </cell>
          <cell r="BF26">
            <v>659026.05000000005</v>
          </cell>
          <cell r="BG26">
            <v>673789.84</v>
          </cell>
          <cell r="BH26">
            <v>822719.68</v>
          </cell>
          <cell r="BI26">
            <v>922912.93</v>
          </cell>
          <cell r="BJ26">
            <v>987034.18</v>
          </cell>
          <cell r="BK26">
            <v>888378.55</v>
          </cell>
          <cell r="BL26">
            <v>1105717.49</v>
          </cell>
          <cell r="BM26">
            <v>612880.34</v>
          </cell>
          <cell r="BN26">
            <v>685634.84</v>
          </cell>
          <cell r="BO26">
            <v>5083075.7299999995</v>
          </cell>
          <cell r="BP26">
            <v>355932.92</v>
          </cell>
          <cell r="BQ26">
            <v>402031.98</v>
          </cell>
          <cell r="BR26">
            <v>351828.58</v>
          </cell>
          <cell r="BS26">
            <v>376465.25</v>
          </cell>
          <cell r="BT26">
            <v>373190.76</v>
          </cell>
          <cell r="BU26">
            <v>388871.6</v>
          </cell>
          <cell r="BV26">
            <v>487749.47</v>
          </cell>
          <cell r="BW26">
            <v>503846.64</v>
          </cell>
          <cell r="BX26">
            <v>445261.94</v>
          </cell>
          <cell r="BY26">
            <v>435910.78</v>
          </cell>
          <cell r="BZ26">
            <v>453361.21</v>
          </cell>
          <cell r="CA26">
            <v>508624.6</v>
          </cell>
          <cell r="CB26">
            <v>11297970.469999999</v>
          </cell>
          <cell r="CC26">
            <v>1036512.03</v>
          </cell>
          <cell r="CD26">
            <v>1001656.22</v>
          </cell>
          <cell r="CE26">
            <v>973066.05</v>
          </cell>
          <cell r="CF26">
            <v>894573.47</v>
          </cell>
          <cell r="CG26">
            <v>893706.51</v>
          </cell>
          <cell r="CH26">
            <v>903150.06</v>
          </cell>
          <cell r="CI26">
            <v>872328.03</v>
          </cell>
          <cell r="CJ26">
            <v>1004908.18</v>
          </cell>
          <cell r="CK26">
            <v>954493.57</v>
          </cell>
          <cell r="CL26">
            <v>913659.9</v>
          </cell>
          <cell r="CM26">
            <v>939556.49</v>
          </cell>
          <cell r="CN26">
            <v>910359.96</v>
          </cell>
          <cell r="CO26">
            <v>4646429.370000001</v>
          </cell>
          <cell r="CP26">
            <v>371352.1</v>
          </cell>
          <cell r="CQ26">
            <v>426702.81</v>
          </cell>
          <cell r="CR26">
            <v>455599.55</v>
          </cell>
          <cell r="CS26">
            <v>401600.59</v>
          </cell>
          <cell r="CT26">
            <v>412315.65</v>
          </cell>
          <cell r="CU26">
            <v>406786.52</v>
          </cell>
          <cell r="CV26">
            <v>364033.71</v>
          </cell>
          <cell r="CW26">
            <v>375255.39</v>
          </cell>
          <cell r="CX26">
            <v>377539.74</v>
          </cell>
          <cell r="CY26">
            <v>352306.45</v>
          </cell>
          <cell r="CZ26">
            <v>349593.95</v>
          </cell>
          <cell r="DA26">
            <v>353342.91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54966065</v>
          </cell>
          <cell r="DP26">
            <v>3403225</v>
          </cell>
          <cell r="DQ26">
            <v>5380620</v>
          </cell>
          <cell r="DR26">
            <v>4637409</v>
          </cell>
          <cell r="DS26">
            <v>3288116</v>
          </cell>
          <cell r="DT26">
            <v>3875616</v>
          </cell>
          <cell r="DU26">
            <v>4737409</v>
          </cell>
          <cell r="DV26">
            <v>4787409</v>
          </cell>
          <cell r="DW26">
            <v>4756737</v>
          </cell>
          <cell r="DX26">
            <v>4637409</v>
          </cell>
          <cell r="DY26">
            <v>4787409</v>
          </cell>
          <cell r="DZ26">
            <v>5337409</v>
          </cell>
          <cell r="EA26">
            <v>5337297</v>
          </cell>
        </row>
        <row r="28">
          <cell r="A28" t="str">
            <v>Total System Integrity Projects</v>
          </cell>
          <cell r="B28">
            <v>60476152.529999994</v>
          </cell>
          <cell r="C28">
            <v>5180147.7300000004</v>
          </cell>
          <cell r="D28">
            <v>4528581.1399999997</v>
          </cell>
          <cell r="E28">
            <v>4430050.4000000004</v>
          </cell>
          <cell r="F28">
            <v>5191475.58</v>
          </cell>
          <cell r="G28">
            <v>4667295.16</v>
          </cell>
          <cell r="H28">
            <v>5257508.2300000004</v>
          </cell>
          <cell r="I28">
            <v>5035151.04</v>
          </cell>
          <cell r="J28">
            <v>5147624.5</v>
          </cell>
          <cell r="K28">
            <v>5277871.8899999997</v>
          </cell>
          <cell r="L28">
            <v>5768646.7800000003</v>
          </cell>
          <cell r="M28">
            <v>4999704.8499999996</v>
          </cell>
          <cell r="N28">
            <v>4992095.2300000004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13757273.59</v>
          </cell>
          <cell r="AC28">
            <v>996518.24</v>
          </cell>
          <cell r="AD28">
            <v>981815.58</v>
          </cell>
          <cell r="AE28">
            <v>1046408.93</v>
          </cell>
          <cell r="AF28">
            <v>1499532.41</v>
          </cell>
          <cell r="AG28">
            <v>953593.93</v>
          </cell>
          <cell r="AH28">
            <v>1104319.08</v>
          </cell>
          <cell r="AI28">
            <v>1070544.08</v>
          </cell>
          <cell r="AJ28">
            <v>1050777.97</v>
          </cell>
          <cell r="AK28">
            <v>1083531.1100000001</v>
          </cell>
          <cell r="AL28">
            <v>1775295.86</v>
          </cell>
          <cell r="AM28">
            <v>1107395.0900000001</v>
          </cell>
          <cell r="AN28">
            <v>1087541.31</v>
          </cell>
          <cell r="AO28">
            <v>6778702.6100000003</v>
          </cell>
          <cell r="AP28">
            <v>556197.1</v>
          </cell>
          <cell r="AQ28">
            <v>505256.86</v>
          </cell>
          <cell r="AR28">
            <v>577924.38</v>
          </cell>
          <cell r="AS28">
            <v>519558.88</v>
          </cell>
          <cell r="AT28">
            <v>428017.91999999998</v>
          </cell>
          <cell r="AU28">
            <v>632606.91</v>
          </cell>
          <cell r="AV28">
            <v>586250.1</v>
          </cell>
          <cell r="AW28">
            <v>606295.18000000005</v>
          </cell>
          <cell r="AX28">
            <v>603589.32999999996</v>
          </cell>
          <cell r="AY28">
            <v>566338.71</v>
          </cell>
          <cell r="AZ28">
            <v>603245.44999999995</v>
          </cell>
          <cell r="BA28">
            <v>593421.79</v>
          </cell>
          <cell r="BB28">
            <v>9760371.7100000009</v>
          </cell>
          <cell r="BC28">
            <v>384112.89</v>
          </cell>
          <cell r="BD28">
            <v>499304.11</v>
          </cell>
          <cell r="BE28">
            <v>406530.5</v>
          </cell>
          <cell r="BF28">
            <v>908554.52</v>
          </cell>
          <cell r="BG28">
            <v>912468.87</v>
          </cell>
          <cell r="BH28">
            <v>1001961.32</v>
          </cell>
          <cell r="BI28">
            <v>977533.98</v>
          </cell>
          <cell r="BJ28">
            <v>1007349.37</v>
          </cell>
          <cell r="BK28">
            <v>1032231.28</v>
          </cell>
          <cell r="BL28">
            <v>871048.62</v>
          </cell>
          <cell r="BM28">
            <v>889038.2</v>
          </cell>
          <cell r="BN28">
            <v>870238.05</v>
          </cell>
          <cell r="BO28">
            <v>7462847.1399999997</v>
          </cell>
          <cell r="BP28">
            <v>700123.07</v>
          </cell>
          <cell r="BQ28">
            <v>710062.35</v>
          </cell>
          <cell r="BR28">
            <v>649298.79</v>
          </cell>
          <cell r="BS28">
            <v>581455.82999999996</v>
          </cell>
          <cell r="BT28">
            <v>614954.11</v>
          </cell>
          <cell r="BU28">
            <v>605277.93000000005</v>
          </cell>
          <cell r="BV28">
            <v>607073.79</v>
          </cell>
          <cell r="BW28">
            <v>670031.53</v>
          </cell>
          <cell r="BX28">
            <v>753198.99</v>
          </cell>
          <cell r="BY28">
            <v>579568.56999999995</v>
          </cell>
          <cell r="BZ28">
            <v>519739.33</v>
          </cell>
          <cell r="CA28">
            <v>472062.85</v>
          </cell>
          <cell r="CB28">
            <v>14129297.720000001</v>
          </cell>
          <cell r="CC28">
            <v>1943764.4</v>
          </cell>
          <cell r="CD28">
            <v>1147833.93</v>
          </cell>
          <cell r="CE28">
            <v>1033512.24</v>
          </cell>
          <cell r="CF28">
            <v>1020279.15</v>
          </cell>
          <cell r="CG28">
            <v>1138918.31</v>
          </cell>
          <cell r="CH28">
            <v>1122036.17</v>
          </cell>
          <cell r="CI28">
            <v>1139368.8</v>
          </cell>
          <cell r="CJ28">
            <v>1088072.24</v>
          </cell>
          <cell r="CK28">
            <v>1166681.7</v>
          </cell>
          <cell r="CL28">
            <v>1150215.2</v>
          </cell>
          <cell r="CM28">
            <v>1088060.45</v>
          </cell>
          <cell r="CN28">
            <v>1090555.1299999999</v>
          </cell>
          <cell r="CO28">
            <v>8587659.7599999998</v>
          </cell>
          <cell r="CP28">
            <v>599432.03</v>
          </cell>
          <cell r="CQ28">
            <v>684308.31</v>
          </cell>
          <cell r="CR28">
            <v>716375.56</v>
          </cell>
          <cell r="CS28">
            <v>662094.79</v>
          </cell>
          <cell r="CT28">
            <v>619342.02</v>
          </cell>
          <cell r="CU28">
            <v>791306.82</v>
          </cell>
          <cell r="CV28">
            <v>654380.29</v>
          </cell>
          <cell r="CW28">
            <v>725098.21</v>
          </cell>
          <cell r="CX28">
            <v>638639.48</v>
          </cell>
          <cell r="CY28">
            <v>826179.82</v>
          </cell>
          <cell r="CZ28">
            <v>792226.33</v>
          </cell>
          <cell r="DA28">
            <v>878276.1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</row>
        <row r="29">
          <cell r="A29" t="str">
            <v>Total System Improvement Project</v>
          </cell>
          <cell r="B29">
            <v>11985914.23</v>
          </cell>
          <cell r="C29">
            <v>1685634.75</v>
          </cell>
          <cell r="D29">
            <v>1507214.42</v>
          </cell>
          <cell r="E29">
            <v>1330381.6100000001</v>
          </cell>
          <cell r="F29">
            <v>1228280.4099999999</v>
          </cell>
          <cell r="G29">
            <v>691516.48</v>
          </cell>
          <cell r="H29">
            <v>816962.67</v>
          </cell>
          <cell r="I29">
            <v>696353.01</v>
          </cell>
          <cell r="J29">
            <v>798540.78</v>
          </cell>
          <cell r="K29">
            <v>647202.85</v>
          </cell>
          <cell r="L29">
            <v>682408.8</v>
          </cell>
          <cell r="M29">
            <v>921455.49</v>
          </cell>
          <cell r="N29">
            <v>979962.96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4542774.37</v>
          </cell>
          <cell r="AC29">
            <v>425707.57</v>
          </cell>
          <cell r="AD29">
            <v>657606.62</v>
          </cell>
          <cell r="AE29">
            <v>516961.65</v>
          </cell>
          <cell r="AF29">
            <v>487273.47</v>
          </cell>
          <cell r="AG29">
            <v>353261.45</v>
          </cell>
          <cell r="AH29">
            <v>457133.25</v>
          </cell>
          <cell r="AI29">
            <v>253144.41</v>
          </cell>
          <cell r="AJ29">
            <v>346820.62</v>
          </cell>
          <cell r="AK29">
            <v>257901.48</v>
          </cell>
          <cell r="AL29">
            <v>269273.88</v>
          </cell>
          <cell r="AM29">
            <v>275038.31</v>
          </cell>
          <cell r="AN29">
            <v>242651.66</v>
          </cell>
          <cell r="AO29">
            <v>2409691.83</v>
          </cell>
          <cell r="AP29">
            <v>214136.63</v>
          </cell>
          <cell r="AQ29">
            <v>164268.03</v>
          </cell>
          <cell r="AR29">
            <v>164268.03</v>
          </cell>
          <cell r="AS29">
            <v>164268.03</v>
          </cell>
          <cell r="AT29">
            <v>164268.03</v>
          </cell>
          <cell r="AU29">
            <v>172487.19</v>
          </cell>
          <cell r="AV29">
            <v>217842.59</v>
          </cell>
          <cell r="AW29">
            <v>219813.71</v>
          </cell>
          <cell r="AX29">
            <v>248016.67</v>
          </cell>
          <cell r="AY29">
            <v>248016.67</v>
          </cell>
          <cell r="AZ29">
            <v>246642.88</v>
          </cell>
          <cell r="BA29">
            <v>185663.37</v>
          </cell>
          <cell r="BB29">
            <v>1453368.36</v>
          </cell>
          <cell r="BC29">
            <v>196815.58</v>
          </cell>
          <cell r="BD29">
            <v>90579.49</v>
          </cell>
          <cell r="BE29">
            <v>49693.17</v>
          </cell>
          <cell r="BF29">
            <v>0</v>
          </cell>
          <cell r="BG29">
            <v>0</v>
          </cell>
          <cell r="BH29">
            <v>49432.43</v>
          </cell>
          <cell r="BI29">
            <v>63849.13</v>
          </cell>
          <cell r="BJ29">
            <v>99196.33</v>
          </cell>
          <cell r="BK29">
            <v>46174.64</v>
          </cell>
          <cell r="BL29">
            <v>59319.85</v>
          </cell>
          <cell r="BM29">
            <v>317388.44</v>
          </cell>
          <cell r="BN29">
            <v>480919.3</v>
          </cell>
          <cell r="BO29">
            <v>2236479.59</v>
          </cell>
          <cell r="BP29">
            <v>725996.88</v>
          </cell>
          <cell r="BQ29">
            <v>507299.15</v>
          </cell>
          <cell r="BR29">
            <v>448152</v>
          </cell>
          <cell r="BS29">
            <v>386026.25</v>
          </cell>
          <cell r="BT29">
            <v>14626.14</v>
          </cell>
          <cell r="BU29">
            <v>18914.3</v>
          </cell>
          <cell r="BV29">
            <v>14907.52</v>
          </cell>
          <cell r="BW29">
            <v>34295.29</v>
          </cell>
          <cell r="BX29">
            <v>15188.9</v>
          </cell>
          <cell r="BY29">
            <v>23857.46</v>
          </cell>
          <cell r="BZ29">
            <v>28453.37</v>
          </cell>
          <cell r="CA29">
            <v>18762.330000000002</v>
          </cell>
          <cell r="CB29">
            <v>467102.58</v>
          </cell>
          <cell r="CC29">
            <v>85609.23</v>
          </cell>
          <cell r="CD29">
            <v>28843.75</v>
          </cell>
          <cell r="CE29">
            <v>51843.78</v>
          </cell>
          <cell r="CF29">
            <v>45691.97</v>
          </cell>
          <cell r="CG29">
            <v>34157.440000000002</v>
          </cell>
          <cell r="CH29">
            <v>50469.49</v>
          </cell>
          <cell r="CI29">
            <v>71467.679999999993</v>
          </cell>
          <cell r="CJ29">
            <v>23273.15</v>
          </cell>
          <cell r="CK29">
            <v>21293.87</v>
          </cell>
          <cell r="CL29">
            <v>23313.65</v>
          </cell>
          <cell r="CM29">
            <v>16563.63</v>
          </cell>
          <cell r="CN29">
            <v>14574.94</v>
          </cell>
          <cell r="CO29">
            <v>876497.5</v>
          </cell>
          <cell r="CP29">
            <v>37368.86</v>
          </cell>
          <cell r="CQ29">
            <v>58617.38</v>
          </cell>
          <cell r="CR29">
            <v>99462.98</v>
          </cell>
          <cell r="CS29">
            <v>145020.69</v>
          </cell>
          <cell r="CT29">
            <v>125203.42</v>
          </cell>
          <cell r="CU29">
            <v>68526.009999999995</v>
          </cell>
          <cell r="CV29">
            <v>75141.679999999993</v>
          </cell>
          <cell r="CW29">
            <v>75141.679999999993</v>
          </cell>
          <cell r="CX29">
            <v>58627.29</v>
          </cell>
          <cell r="CY29">
            <v>58627.29</v>
          </cell>
          <cell r="CZ29">
            <v>37368.86</v>
          </cell>
          <cell r="DA29">
            <v>37391.360000000001</v>
          </cell>
          <cell r="DB29">
            <v>1000000</v>
          </cell>
          <cell r="DC29">
            <v>1000000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</row>
        <row r="30">
          <cell r="A30" t="str">
            <v>Total Public Improvements Projects</v>
          </cell>
          <cell r="B30">
            <v>7588099.6400000006</v>
          </cell>
          <cell r="C30">
            <v>504770.22</v>
          </cell>
          <cell r="D30">
            <v>1025715.01</v>
          </cell>
          <cell r="E30">
            <v>662126.05000000005</v>
          </cell>
          <cell r="F30">
            <v>1374769.74</v>
          </cell>
          <cell r="G30">
            <v>850168.09</v>
          </cell>
          <cell r="H30">
            <v>431346.89</v>
          </cell>
          <cell r="I30">
            <v>244673.4</v>
          </cell>
          <cell r="J30">
            <v>529006.52</v>
          </cell>
          <cell r="K30">
            <v>724262.72</v>
          </cell>
          <cell r="L30">
            <v>728955.37</v>
          </cell>
          <cell r="M30">
            <v>522121.8</v>
          </cell>
          <cell r="N30">
            <v>-9816.1700000000128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2101821.7400000002</v>
          </cell>
          <cell r="AC30">
            <v>170347.51999999999</v>
          </cell>
          <cell r="AD30">
            <v>160986.23999999999</v>
          </cell>
          <cell r="AE30">
            <v>165747.68</v>
          </cell>
          <cell r="AF30">
            <v>150477.73000000001</v>
          </cell>
          <cell r="AG30">
            <v>144943.38</v>
          </cell>
          <cell r="AH30">
            <v>189622.13</v>
          </cell>
          <cell r="AI30">
            <v>165252.14000000001</v>
          </cell>
          <cell r="AJ30">
            <v>219922.89</v>
          </cell>
          <cell r="AK30">
            <v>183118.26</v>
          </cell>
          <cell r="AL30">
            <v>183129.04</v>
          </cell>
          <cell r="AM30">
            <v>188388.67</v>
          </cell>
          <cell r="AN30">
            <v>179886.06</v>
          </cell>
          <cell r="AO30">
            <v>307783.07</v>
          </cell>
          <cell r="AP30">
            <v>52349.23</v>
          </cell>
          <cell r="AQ30">
            <v>148220.88</v>
          </cell>
          <cell r="AR30">
            <v>-363906.77</v>
          </cell>
          <cell r="AS30">
            <v>52349.23</v>
          </cell>
          <cell r="AT30">
            <v>52349.23</v>
          </cell>
          <cell r="AU30">
            <v>52349.23</v>
          </cell>
          <cell r="AV30">
            <v>52349.23</v>
          </cell>
          <cell r="AW30">
            <v>52349.23</v>
          </cell>
          <cell r="AX30">
            <v>52349.23</v>
          </cell>
          <cell r="AY30">
            <v>52349.23</v>
          </cell>
          <cell r="AZ30">
            <v>52349.23</v>
          </cell>
          <cell r="BA30">
            <v>52325.89</v>
          </cell>
          <cell r="BB30">
            <v>2141198.4900000002</v>
          </cell>
          <cell r="BC30">
            <v>7167.78</v>
          </cell>
          <cell r="BD30">
            <v>434312.55</v>
          </cell>
          <cell r="BE30">
            <v>387215.63</v>
          </cell>
          <cell r="BF30">
            <v>578989.73</v>
          </cell>
          <cell r="BG30">
            <v>361203.38</v>
          </cell>
          <cell r="BH30">
            <v>-124966.26</v>
          </cell>
          <cell r="BI30">
            <v>158169.95000000001</v>
          </cell>
          <cell r="BJ30">
            <v>-112165.32</v>
          </cell>
          <cell r="BK30">
            <v>59791.78</v>
          </cell>
          <cell r="BL30">
            <v>141429.34</v>
          </cell>
          <cell r="BM30">
            <v>100285.51</v>
          </cell>
          <cell r="BN30">
            <v>149764.42000000001</v>
          </cell>
          <cell r="BO30">
            <v>1145369.46</v>
          </cell>
          <cell r="BP30">
            <v>215539.83</v>
          </cell>
          <cell r="BQ30">
            <v>10662.11</v>
          </cell>
          <cell r="BR30">
            <v>83322.42</v>
          </cell>
          <cell r="BS30">
            <v>88736.76</v>
          </cell>
          <cell r="BT30">
            <v>142122.29</v>
          </cell>
          <cell r="BU30">
            <v>143348.57</v>
          </cell>
          <cell r="BV30">
            <v>36387.46</v>
          </cell>
          <cell r="BW30">
            <v>58138.05</v>
          </cell>
          <cell r="BX30">
            <v>225364.04</v>
          </cell>
          <cell r="BY30">
            <v>210193.03</v>
          </cell>
          <cell r="BZ30">
            <v>-157688.32000000001</v>
          </cell>
          <cell r="CA30">
            <v>89243.22</v>
          </cell>
          <cell r="CB30">
            <v>1685136.5</v>
          </cell>
          <cell r="CC30">
            <v>243933.56</v>
          </cell>
          <cell r="CD30">
            <v>244917.88</v>
          </cell>
          <cell r="CE30">
            <v>363131.74</v>
          </cell>
          <cell r="CF30">
            <v>447624.22</v>
          </cell>
          <cell r="CG30">
            <v>160719.66</v>
          </cell>
          <cell r="CH30">
            <v>172923.29</v>
          </cell>
          <cell r="CI30">
            <v>-212296.68</v>
          </cell>
          <cell r="CJ30">
            <v>277101.94</v>
          </cell>
          <cell r="CK30">
            <v>152327.01999999999</v>
          </cell>
          <cell r="CL30">
            <v>115239.38</v>
          </cell>
          <cell r="CM30">
            <v>227172.03</v>
          </cell>
          <cell r="CN30">
            <v>-507657.54</v>
          </cell>
          <cell r="CO30">
            <v>206790.38</v>
          </cell>
          <cell r="CP30">
            <v>-184567.7</v>
          </cell>
          <cell r="CQ30">
            <v>26615.35</v>
          </cell>
          <cell r="CR30">
            <v>26615.35</v>
          </cell>
          <cell r="CS30">
            <v>56592.07</v>
          </cell>
          <cell r="CT30">
            <v>-11169.85</v>
          </cell>
          <cell r="CU30">
            <v>-1930.07</v>
          </cell>
          <cell r="CV30">
            <v>44811.3</v>
          </cell>
          <cell r="CW30">
            <v>33659.730000000003</v>
          </cell>
          <cell r="CX30">
            <v>51312.39</v>
          </cell>
          <cell r="CY30">
            <v>26615.35</v>
          </cell>
          <cell r="CZ30">
            <v>111614.68</v>
          </cell>
          <cell r="DA30">
            <v>26621.78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</row>
        <row r="31">
          <cell r="A31" t="str">
            <v>Total Equipment Projects</v>
          </cell>
          <cell r="B31">
            <v>3371667.54</v>
          </cell>
          <cell r="C31">
            <v>637659.23</v>
          </cell>
          <cell r="D31">
            <v>426459.81</v>
          </cell>
          <cell r="E31">
            <v>191210.74</v>
          </cell>
          <cell r="F31">
            <v>505687.36</v>
          </cell>
          <cell r="G31">
            <v>385705.4</v>
          </cell>
          <cell r="H31">
            <v>123653.8</v>
          </cell>
          <cell r="I31">
            <v>442902.16</v>
          </cell>
          <cell r="J31">
            <v>64321.06</v>
          </cell>
          <cell r="K31">
            <v>227078.57</v>
          </cell>
          <cell r="L31">
            <v>210067.65</v>
          </cell>
          <cell r="M31">
            <v>73642.17</v>
          </cell>
          <cell r="N31">
            <v>83279.59</v>
          </cell>
          <cell r="O31">
            <v>1539.11</v>
          </cell>
          <cell r="P31">
            <v>1539.11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833510.01</v>
          </cell>
          <cell r="AC31">
            <v>143340.32</v>
          </cell>
          <cell r="AD31">
            <v>67982.960000000006</v>
          </cell>
          <cell r="AE31">
            <v>6698.07</v>
          </cell>
          <cell r="AF31">
            <v>99345.07</v>
          </cell>
          <cell r="AG31">
            <v>46618.79</v>
          </cell>
          <cell r="AH31">
            <v>65307.76</v>
          </cell>
          <cell r="AI31">
            <v>370726.69</v>
          </cell>
          <cell r="AJ31">
            <v>6698.07</v>
          </cell>
          <cell r="AK31">
            <v>6698.07</v>
          </cell>
          <cell r="AL31">
            <v>6698.07</v>
          </cell>
          <cell r="AM31">
            <v>6698.07</v>
          </cell>
          <cell r="AN31">
            <v>6698.07</v>
          </cell>
          <cell r="AO31">
            <v>490986.39</v>
          </cell>
          <cell r="AP31">
            <v>246480.95</v>
          </cell>
          <cell r="AQ31">
            <v>40409.94</v>
          </cell>
          <cell r="AR31">
            <v>49647.05</v>
          </cell>
          <cell r="AS31">
            <v>41589.839999999997</v>
          </cell>
          <cell r="AT31">
            <v>12828.33</v>
          </cell>
          <cell r="AU31">
            <v>20885.54</v>
          </cell>
          <cell r="AV31">
            <v>22196.38</v>
          </cell>
          <cell r="AW31">
            <v>12828.33</v>
          </cell>
          <cell r="AX31">
            <v>12828.33</v>
          </cell>
          <cell r="AY31">
            <v>12828.33</v>
          </cell>
          <cell r="AZ31">
            <v>5635.04</v>
          </cell>
          <cell r="BA31">
            <v>12828.33</v>
          </cell>
          <cell r="BB31">
            <v>889125.23</v>
          </cell>
          <cell r="BC31">
            <v>0</v>
          </cell>
          <cell r="BD31">
            <v>0</v>
          </cell>
          <cell r="BE31">
            <v>0</v>
          </cell>
          <cell r="BF31">
            <v>330780.23</v>
          </cell>
          <cell r="BG31">
            <v>287945.09000000003</v>
          </cell>
          <cell r="BH31">
            <v>0</v>
          </cell>
          <cell r="BI31">
            <v>16006.87</v>
          </cell>
          <cell r="BJ31">
            <v>0</v>
          </cell>
          <cell r="BK31">
            <v>127196.52</v>
          </cell>
          <cell r="BL31">
            <v>127196.52</v>
          </cell>
          <cell r="BM31">
            <v>0</v>
          </cell>
          <cell r="BN31">
            <v>0</v>
          </cell>
          <cell r="BO31">
            <v>568126</v>
          </cell>
          <cell r="BP31">
            <v>179240.18</v>
          </cell>
          <cell r="BQ31">
            <v>284094.69</v>
          </cell>
          <cell r="BR31">
            <v>95256.49</v>
          </cell>
          <cell r="BS31">
            <v>0</v>
          </cell>
          <cell r="BT31">
            <v>4340.97</v>
          </cell>
          <cell r="BU31">
            <v>3488.28</v>
          </cell>
          <cell r="BV31">
            <v>0</v>
          </cell>
          <cell r="BW31">
            <v>0</v>
          </cell>
          <cell r="BX31">
            <v>0</v>
          </cell>
          <cell r="BY31">
            <v>1705.39</v>
          </cell>
          <cell r="BZ31">
            <v>0</v>
          </cell>
          <cell r="CA31">
            <v>0</v>
          </cell>
          <cell r="CB31">
            <v>407682.96</v>
          </cell>
          <cell r="CC31">
            <v>33988.54</v>
          </cell>
          <cell r="CD31">
            <v>33972.22</v>
          </cell>
          <cell r="CE31">
            <v>33972.22</v>
          </cell>
          <cell r="CF31">
            <v>33972.22</v>
          </cell>
          <cell r="CG31">
            <v>33972.22</v>
          </cell>
          <cell r="CH31">
            <v>33972.22</v>
          </cell>
          <cell r="CI31">
            <v>33972.22</v>
          </cell>
          <cell r="CJ31">
            <v>33972.22</v>
          </cell>
          <cell r="CK31">
            <v>33972.22</v>
          </cell>
          <cell r="CL31">
            <v>33972.22</v>
          </cell>
          <cell r="CM31">
            <v>33972.22</v>
          </cell>
          <cell r="CN31">
            <v>33972.22</v>
          </cell>
          <cell r="CO31">
            <v>180697.84</v>
          </cell>
          <cell r="CP31">
            <v>33070.129999999997</v>
          </cell>
          <cell r="CQ31">
            <v>0</v>
          </cell>
          <cell r="CR31">
            <v>5636.91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10822.44</v>
          </cell>
          <cell r="CX31">
            <v>46383.43</v>
          </cell>
          <cell r="CY31">
            <v>27667.119999999999</v>
          </cell>
          <cell r="CZ31">
            <v>27336.84</v>
          </cell>
          <cell r="DA31">
            <v>29780.97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</row>
        <row r="32">
          <cell r="A32" t="str">
            <v>Total Structure Projects</v>
          </cell>
          <cell r="B32">
            <v>4567715.2699999996</v>
          </cell>
          <cell r="C32">
            <v>821120.96</v>
          </cell>
          <cell r="D32">
            <v>613694.93999999994</v>
          </cell>
          <cell r="E32">
            <v>451626.65</v>
          </cell>
          <cell r="F32">
            <v>567719.67000000004</v>
          </cell>
          <cell r="G32">
            <v>674657.53</v>
          </cell>
          <cell r="H32">
            <v>148801.68</v>
          </cell>
          <cell r="I32">
            <v>9587.18</v>
          </cell>
          <cell r="J32">
            <v>9587.18</v>
          </cell>
          <cell r="K32">
            <v>585962.67000000004</v>
          </cell>
          <cell r="L32">
            <v>0</v>
          </cell>
          <cell r="M32">
            <v>684956.81</v>
          </cell>
          <cell r="N32">
            <v>0</v>
          </cell>
          <cell r="O32">
            <v>85384.13</v>
          </cell>
          <cell r="P32">
            <v>85384.13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690972.96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6016.15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684956.81</v>
          </cell>
          <cell r="AN32">
            <v>0</v>
          </cell>
          <cell r="AO32">
            <v>149423.13</v>
          </cell>
          <cell r="AP32">
            <v>23420.14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78067.12</v>
          </cell>
          <cell r="AV32">
            <v>9587.18</v>
          </cell>
          <cell r="AW32">
            <v>9587.18</v>
          </cell>
          <cell r="AX32">
            <v>28761.51</v>
          </cell>
          <cell r="AY32">
            <v>0</v>
          </cell>
          <cell r="AZ32">
            <v>0</v>
          </cell>
          <cell r="BA32">
            <v>0</v>
          </cell>
          <cell r="BB32">
            <v>3596480.16</v>
          </cell>
          <cell r="BC32">
            <v>567332.07999999996</v>
          </cell>
          <cell r="BD32">
            <v>567332.07999999996</v>
          </cell>
          <cell r="BE32">
            <v>567332.07999999996</v>
          </cell>
          <cell r="BF32">
            <v>567332.07999999996</v>
          </cell>
          <cell r="BG32">
            <v>668641.38</v>
          </cell>
          <cell r="BH32">
            <v>101309.3</v>
          </cell>
          <cell r="BI32">
            <v>0</v>
          </cell>
          <cell r="BJ32">
            <v>0</v>
          </cell>
          <cell r="BK32">
            <v>557201.16</v>
          </cell>
          <cell r="BL32">
            <v>0</v>
          </cell>
          <cell r="BM32">
            <v>0</v>
          </cell>
          <cell r="BN32">
            <v>0</v>
          </cell>
          <cell r="BO32">
            <v>-402439.2</v>
          </cell>
          <cell r="BP32">
            <v>2228.63</v>
          </cell>
          <cell r="BQ32">
            <v>31006.959999999999</v>
          </cell>
          <cell r="BR32">
            <v>-400000</v>
          </cell>
          <cell r="BS32">
            <v>387.59</v>
          </cell>
          <cell r="BT32">
            <v>0</v>
          </cell>
          <cell r="BU32">
            <v>-36062.379999999997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446462.85</v>
          </cell>
          <cell r="CC32">
            <v>141324.74</v>
          </cell>
          <cell r="CD32">
            <v>15355.9</v>
          </cell>
          <cell r="CE32">
            <v>284294.57</v>
          </cell>
          <cell r="CF32">
            <v>0</v>
          </cell>
          <cell r="CG32">
            <v>0</v>
          </cell>
          <cell r="CH32">
            <v>5487.64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1431.24</v>
          </cell>
          <cell r="CP32">
            <v>1431.24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</row>
        <row r="33">
          <cell r="A33" t="str">
            <v>Total Vehicle Projects</v>
          </cell>
          <cell r="B33">
            <v>-162167.97</v>
          </cell>
          <cell r="C33">
            <v>-77441.31</v>
          </cell>
          <cell r="D33">
            <v>-1200</v>
          </cell>
          <cell r="E33">
            <v>-22286.04</v>
          </cell>
          <cell r="F33">
            <v>9969.5</v>
          </cell>
          <cell r="G33">
            <v>-28150</v>
          </cell>
          <cell r="H33">
            <v>-11365.55</v>
          </cell>
          <cell r="I33">
            <v>-5000</v>
          </cell>
          <cell r="J33">
            <v>-21694.57</v>
          </cell>
          <cell r="K33">
            <v>0</v>
          </cell>
          <cell r="L33">
            <v>0</v>
          </cell>
          <cell r="M33">
            <v>-5000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-30770.92</v>
          </cell>
          <cell r="AC33">
            <v>-576.35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-7500</v>
          </cell>
          <cell r="AI33">
            <v>-5000</v>
          </cell>
          <cell r="AJ33">
            <v>-17694.57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41375.51</v>
          </cell>
          <cell r="AP33">
            <v>21858.73</v>
          </cell>
          <cell r="AQ33">
            <v>0</v>
          </cell>
          <cell r="AR33">
            <v>0</v>
          </cell>
          <cell r="AS33">
            <v>19516.78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-139739.51999999999</v>
          </cell>
          <cell r="BP33">
            <v>-77003.48</v>
          </cell>
          <cell r="BQ33">
            <v>0</v>
          </cell>
          <cell r="BR33">
            <v>-20286.04</v>
          </cell>
          <cell r="BS33">
            <v>-13800</v>
          </cell>
          <cell r="BT33">
            <v>-25650</v>
          </cell>
          <cell r="BU33">
            <v>-3000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-33033.040000000001</v>
          </cell>
          <cell r="CC33">
            <v>-21720.21</v>
          </cell>
          <cell r="CD33">
            <v>-1200</v>
          </cell>
          <cell r="CE33">
            <v>-2000</v>
          </cell>
          <cell r="CF33">
            <v>4252.72</v>
          </cell>
          <cell r="CG33">
            <v>-2500</v>
          </cell>
          <cell r="CH33">
            <v>-865.55</v>
          </cell>
          <cell r="CI33">
            <v>0</v>
          </cell>
          <cell r="CJ33">
            <v>-4000</v>
          </cell>
          <cell r="CK33">
            <v>0</v>
          </cell>
          <cell r="CL33">
            <v>0</v>
          </cell>
          <cell r="CM33">
            <v>-5000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</row>
        <row r="34">
          <cell r="A34" t="str">
            <v>Total Information Technology Projects</v>
          </cell>
          <cell r="B34">
            <v>10587682.779999999</v>
          </cell>
          <cell r="C34">
            <v>2482215</v>
          </cell>
          <cell r="D34">
            <v>3327166.72</v>
          </cell>
          <cell r="E34">
            <v>813635.98</v>
          </cell>
          <cell r="F34">
            <v>771777.96</v>
          </cell>
          <cell r="G34">
            <v>337953.51</v>
          </cell>
          <cell r="H34">
            <v>443864.1</v>
          </cell>
          <cell r="I34">
            <v>651553.80000000005</v>
          </cell>
          <cell r="J34">
            <v>313811.64</v>
          </cell>
          <cell r="K34">
            <v>273287.93</v>
          </cell>
          <cell r="L34">
            <v>601179.68000000005</v>
          </cell>
          <cell r="M34">
            <v>289507.09000000003</v>
          </cell>
          <cell r="N34">
            <v>281729.37</v>
          </cell>
          <cell r="O34">
            <v>7300970.2199999997</v>
          </cell>
          <cell r="P34">
            <v>2236487.5</v>
          </cell>
          <cell r="Q34">
            <v>1876493.2</v>
          </cell>
          <cell r="R34">
            <v>339372.47</v>
          </cell>
          <cell r="S34">
            <v>481898.17</v>
          </cell>
          <cell r="T34">
            <v>241404.94</v>
          </cell>
          <cell r="U34">
            <v>263600.69</v>
          </cell>
          <cell r="V34">
            <v>406126.39</v>
          </cell>
          <cell r="W34">
            <v>256201.57</v>
          </cell>
          <cell r="X34">
            <v>256201.58</v>
          </cell>
          <cell r="Y34">
            <v>406126.39</v>
          </cell>
          <cell r="Z34">
            <v>272420.74</v>
          </cell>
          <cell r="AA34">
            <v>264636.58</v>
          </cell>
          <cell r="AB34">
            <v>1709295.5</v>
          </cell>
          <cell r="AC34">
            <v>106167.43</v>
          </cell>
          <cell r="AD34">
            <v>1268700.68</v>
          </cell>
          <cell r="AE34">
            <v>194640.29</v>
          </cell>
          <cell r="AF34">
            <v>0</v>
          </cell>
          <cell r="AG34">
            <v>0</v>
          </cell>
          <cell r="AH34">
            <v>0</v>
          </cell>
          <cell r="AI34">
            <v>69893.55</v>
          </cell>
          <cell r="AJ34">
            <v>0</v>
          </cell>
          <cell r="AK34">
            <v>0</v>
          </cell>
          <cell r="AL34">
            <v>69893.55</v>
          </cell>
          <cell r="AM34">
            <v>0</v>
          </cell>
          <cell r="AN34">
            <v>0</v>
          </cell>
          <cell r="AO34">
            <v>354551.56</v>
          </cell>
          <cell r="AP34">
            <v>33574.42</v>
          </cell>
          <cell r="AQ34">
            <v>65806.38</v>
          </cell>
          <cell r="AR34">
            <v>49690.400000000001</v>
          </cell>
          <cell r="AS34">
            <v>57748.4</v>
          </cell>
          <cell r="AT34">
            <v>41632.42</v>
          </cell>
          <cell r="AU34">
            <v>49690.400000000001</v>
          </cell>
          <cell r="AV34">
            <v>49690.400000000001</v>
          </cell>
          <cell r="AW34">
            <v>1342.46</v>
          </cell>
          <cell r="AX34">
            <v>1342.46</v>
          </cell>
          <cell r="AY34">
            <v>1342.46</v>
          </cell>
          <cell r="AZ34">
            <v>1342.46</v>
          </cell>
          <cell r="BA34">
            <v>1348.9</v>
          </cell>
          <cell r="BB34">
            <v>553552</v>
          </cell>
          <cell r="BC34">
            <v>34039.919999999998</v>
          </cell>
          <cell r="BD34">
            <v>0</v>
          </cell>
          <cell r="BE34">
            <v>47412.75</v>
          </cell>
          <cell r="BF34">
            <v>144533.93</v>
          </cell>
          <cell r="BG34">
            <v>39172.26</v>
          </cell>
          <cell r="BH34">
            <v>39172.26</v>
          </cell>
          <cell r="BI34">
            <v>105361.67</v>
          </cell>
          <cell r="BJ34">
            <v>40523.72</v>
          </cell>
          <cell r="BK34">
            <v>0</v>
          </cell>
          <cell r="BL34">
            <v>103335.49</v>
          </cell>
          <cell r="BM34">
            <v>0</v>
          </cell>
          <cell r="BN34">
            <v>0</v>
          </cell>
          <cell r="BO34">
            <v>307309.99</v>
          </cell>
          <cell r="BP34">
            <v>11317.54</v>
          </cell>
          <cell r="BQ34">
            <v>74106.64</v>
          </cell>
          <cell r="BR34">
            <v>133205.9</v>
          </cell>
          <cell r="BS34">
            <v>57672.95</v>
          </cell>
          <cell r="BT34">
            <v>0</v>
          </cell>
          <cell r="BU34">
            <v>31006.959999999999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293523.83</v>
          </cell>
          <cell r="CC34">
            <v>56609.69</v>
          </cell>
          <cell r="CD34">
            <v>38041.32</v>
          </cell>
          <cell r="CE34">
            <v>45295.67</v>
          </cell>
          <cell r="CF34">
            <v>28548.31</v>
          </cell>
          <cell r="CG34">
            <v>14367.69</v>
          </cell>
          <cell r="CH34">
            <v>14979.21</v>
          </cell>
          <cell r="CI34">
            <v>19105.59</v>
          </cell>
          <cell r="CJ34">
            <v>14367.69</v>
          </cell>
          <cell r="CK34">
            <v>14367.69</v>
          </cell>
          <cell r="CL34">
            <v>19105.59</v>
          </cell>
          <cell r="CM34">
            <v>14367.69</v>
          </cell>
          <cell r="CN34">
            <v>14367.69</v>
          </cell>
          <cell r="CO34">
            <v>68479.679999999993</v>
          </cell>
          <cell r="CP34">
            <v>4018.5</v>
          </cell>
          <cell r="CQ34">
            <v>4018.5</v>
          </cell>
          <cell r="CR34">
            <v>4018.5</v>
          </cell>
          <cell r="CS34">
            <v>1376.2</v>
          </cell>
          <cell r="CT34">
            <v>1376.2</v>
          </cell>
          <cell r="CU34">
            <v>45414.58</v>
          </cell>
          <cell r="CV34">
            <v>1376.2</v>
          </cell>
          <cell r="CW34">
            <v>1376.2</v>
          </cell>
          <cell r="CX34">
            <v>1376.2</v>
          </cell>
          <cell r="CY34">
            <v>1376.2</v>
          </cell>
          <cell r="CZ34">
            <v>1376.2</v>
          </cell>
          <cell r="DA34">
            <v>1376.2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</row>
        <row r="35">
          <cell r="A35" t="str">
            <v>Total Power Generation Projects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</row>
        <row r="36">
          <cell r="A36" t="str">
            <v xml:space="preserve">  Non-Growth</v>
          </cell>
          <cell r="B36">
            <v>202433256.37805802</v>
          </cell>
          <cell r="C36">
            <v>14687967.686377786</v>
          </cell>
          <cell r="D36">
            <v>15977253.105985705</v>
          </cell>
          <cell r="E36">
            <v>17068406.58049247</v>
          </cell>
          <cell r="F36">
            <v>16745670.702707775</v>
          </cell>
          <cell r="G36">
            <v>16409146.575357825</v>
          </cell>
          <cell r="H36">
            <v>16655642.140452433</v>
          </cell>
          <cell r="I36">
            <v>16616385.495970719</v>
          </cell>
          <cell r="J36">
            <v>24300720.154620945</v>
          </cell>
          <cell r="K36">
            <v>16663463.772227954</v>
          </cell>
          <cell r="L36">
            <v>15727988.95404255</v>
          </cell>
          <cell r="M36">
            <v>14911790.405297801</v>
          </cell>
          <cell r="N36">
            <v>16668820.804524057</v>
          </cell>
          <cell r="O36">
            <v>7387893.46</v>
          </cell>
          <cell r="P36">
            <v>2323410.7400000002</v>
          </cell>
          <cell r="Q36">
            <v>1876493.2</v>
          </cell>
          <cell r="R36">
            <v>339372.47</v>
          </cell>
          <cell r="S36">
            <v>481898.17</v>
          </cell>
          <cell r="T36">
            <v>241404.94</v>
          </cell>
          <cell r="U36">
            <v>263600.69</v>
          </cell>
          <cell r="V36">
            <v>406126.39</v>
          </cell>
          <cell r="W36">
            <v>256201.57</v>
          </cell>
          <cell r="X36">
            <v>256201.58</v>
          </cell>
          <cell r="Y36">
            <v>406126.39</v>
          </cell>
          <cell r="Z36">
            <v>272420.74</v>
          </cell>
          <cell r="AA36">
            <v>264636.58</v>
          </cell>
          <cell r="AB36">
            <v>23542313.690000001</v>
          </cell>
          <cell r="AC36">
            <v>1844410.33</v>
          </cell>
          <cell r="AD36">
            <v>2789912</v>
          </cell>
          <cell r="AE36">
            <v>2013103.12</v>
          </cell>
          <cell r="AF36">
            <v>2086313.26</v>
          </cell>
          <cell r="AG36">
            <v>1604684.68</v>
          </cell>
          <cell r="AH36">
            <v>1885009.54</v>
          </cell>
          <cell r="AI36">
            <v>1918679.05</v>
          </cell>
          <cell r="AJ36">
            <v>1693517.37</v>
          </cell>
          <cell r="AK36">
            <v>1672519.9</v>
          </cell>
          <cell r="AL36">
            <v>2150044.7200000002</v>
          </cell>
          <cell r="AM36">
            <v>2207044.21</v>
          </cell>
          <cell r="AN36">
            <v>1677075.51</v>
          </cell>
          <cell r="AO36">
            <v>10637162.718058012</v>
          </cell>
          <cell r="AP36">
            <v>1139241.1063777865</v>
          </cell>
          <cell r="AQ36">
            <v>858341.16598570487</v>
          </cell>
          <cell r="AR36">
            <v>524348.16049246956</v>
          </cell>
          <cell r="AS36">
            <v>905297.80270777573</v>
          </cell>
          <cell r="AT36">
            <v>616055.20535782492</v>
          </cell>
          <cell r="AU36">
            <v>1023295.430452432</v>
          </cell>
          <cell r="AV36">
            <v>952620.10597071692</v>
          </cell>
          <cell r="AW36">
            <v>928004.54462094465</v>
          </cell>
          <cell r="AX36">
            <v>964927.53222795436</v>
          </cell>
          <cell r="AY36">
            <v>909060.44404254854</v>
          </cell>
          <cell r="AZ36">
            <v>933264.89529779984</v>
          </cell>
          <cell r="BA36">
            <v>882706.32452405675</v>
          </cell>
          <cell r="BB36">
            <v>18338199.59</v>
          </cell>
          <cell r="BC36">
            <v>1247967.3899999999</v>
          </cell>
          <cell r="BD36">
            <v>1616324.6</v>
          </cell>
          <cell r="BE36">
            <v>1551722.35</v>
          </cell>
          <cell r="BF36">
            <v>2233801.36</v>
          </cell>
          <cell r="BG36">
            <v>2064560.05</v>
          </cell>
          <cell r="BH36">
            <v>1164773.3600000001</v>
          </cell>
          <cell r="BI36">
            <v>1342843.33</v>
          </cell>
          <cell r="BJ36">
            <v>1088817.97</v>
          </cell>
          <cell r="BK36">
            <v>1746562.57</v>
          </cell>
          <cell r="BL36">
            <v>1286324.1100000001</v>
          </cell>
          <cell r="BM36">
            <v>1410324.92</v>
          </cell>
          <cell r="BN36">
            <v>1584177.58</v>
          </cell>
          <cell r="BO36">
            <v>11097804.210000001</v>
          </cell>
          <cell r="BP36">
            <v>1614556.33</v>
          </cell>
          <cell r="BQ36">
            <v>1498539.35</v>
          </cell>
          <cell r="BR36">
            <v>955397.73</v>
          </cell>
          <cell r="BS36">
            <v>1089266.83</v>
          </cell>
          <cell r="BT36">
            <v>787683.07</v>
          </cell>
          <cell r="BU36">
            <v>805629.54</v>
          </cell>
          <cell r="BV36">
            <v>691676.01</v>
          </cell>
          <cell r="BW36">
            <v>787787.91</v>
          </cell>
          <cell r="BX36">
            <v>989890.52</v>
          </cell>
          <cell r="BY36">
            <v>831347.5</v>
          </cell>
          <cell r="BZ36">
            <v>433469.18</v>
          </cell>
          <cell r="CA36">
            <v>612560.24</v>
          </cell>
          <cell r="CB36">
            <v>17370610.879999999</v>
          </cell>
          <cell r="CC36">
            <v>2241812.9300000002</v>
          </cell>
          <cell r="CD36">
            <v>1562129.15</v>
          </cell>
          <cell r="CE36">
            <v>1806390.01</v>
          </cell>
          <cell r="CF36">
            <v>1613183.82</v>
          </cell>
          <cell r="CG36">
            <v>1439902.13</v>
          </cell>
          <cell r="CH36">
            <v>1419729.3</v>
          </cell>
          <cell r="CI36">
            <v>1060211.83</v>
          </cell>
          <cell r="CJ36">
            <v>1431787.62</v>
          </cell>
          <cell r="CK36">
            <v>1414638.68</v>
          </cell>
          <cell r="CL36">
            <v>1366999.01</v>
          </cell>
          <cell r="CM36">
            <v>1414514.18</v>
          </cell>
          <cell r="CN36">
            <v>599312.22</v>
          </cell>
          <cell r="CO36">
            <v>9925260.8300000001</v>
          </cell>
          <cell r="CP36">
            <v>542392.86</v>
          </cell>
          <cell r="CQ36">
            <v>813885.64</v>
          </cell>
          <cell r="CR36">
            <v>889668.74</v>
          </cell>
          <cell r="CS36">
            <v>863851.46</v>
          </cell>
          <cell r="CT36">
            <v>770459.5</v>
          </cell>
          <cell r="CU36">
            <v>851951.28</v>
          </cell>
          <cell r="CV36">
            <v>752825.78</v>
          </cell>
          <cell r="CW36">
            <v>848341.17</v>
          </cell>
          <cell r="CX36">
            <v>803361.99</v>
          </cell>
          <cell r="CY36">
            <v>910990.78</v>
          </cell>
          <cell r="CZ36">
            <v>931817.28</v>
          </cell>
          <cell r="DA36">
            <v>945714.35</v>
          </cell>
          <cell r="DB36">
            <v>1000000</v>
          </cell>
          <cell r="DC36">
            <v>1000000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104134011</v>
          </cell>
          <cell r="DP36">
            <v>3734176</v>
          </cell>
          <cell r="DQ36">
            <v>4961628</v>
          </cell>
          <cell r="DR36">
            <v>8988404</v>
          </cell>
          <cell r="DS36">
            <v>7472058</v>
          </cell>
          <cell r="DT36">
            <v>8884397</v>
          </cell>
          <cell r="DU36">
            <v>9241653</v>
          </cell>
          <cell r="DV36">
            <v>9491403</v>
          </cell>
          <cell r="DW36">
            <v>17266262</v>
          </cell>
          <cell r="DX36">
            <v>8815361</v>
          </cell>
          <cell r="DY36">
            <v>7867096</v>
          </cell>
          <cell r="DZ36">
            <v>7308935</v>
          </cell>
          <cell r="EA36">
            <v>10102638</v>
          </cell>
        </row>
        <row r="38">
          <cell r="A38" t="str">
            <v>Capital expenditures</v>
          </cell>
          <cell r="B38">
            <v>297600351.61000001</v>
          </cell>
          <cell r="C38">
            <v>21310701.899999999</v>
          </cell>
          <cell r="D38">
            <v>24784016.640000001</v>
          </cell>
          <cell r="E38">
            <v>24749085.620000001</v>
          </cell>
          <cell r="F38">
            <v>23456648.32</v>
          </cell>
          <cell r="G38">
            <v>23676979.009999998</v>
          </cell>
          <cell r="H38">
            <v>24691677.270000003</v>
          </cell>
          <cell r="I38">
            <v>24861930.660000004</v>
          </cell>
          <cell r="J38">
            <v>32735620.460000001</v>
          </cell>
          <cell r="K38">
            <v>24735654.740000002</v>
          </cell>
          <cell r="L38">
            <v>24003507.770000003</v>
          </cell>
          <cell r="M38">
            <v>23354211.470000003</v>
          </cell>
          <cell r="N38">
            <v>25240317.75</v>
          </cell>
          <cell r="O38">
            <v>7387893.46</v>
          </cell>
          <cell r="P38">
            <v>2323410.7400000002</v>
          </cell>
          <cell r="Q38">
            <v>1876493.2</v>
          </cell>
          <cell r="R38">
            <v>339372.47</v>
          </cell>
          <cell r="S38">
            <v>481898.17</v>
          </cell>
          <cell r="T38">
            <v>241404.94</v>
          </cell>
          <cell r="U38">
            <v>263600.69</v>
          </cell>
          <cell r="V38">
            <v>406126.39</v>
          </cell>
          <cell r="W38">
            <v>256201.57</v>
          </cell>
          <cell r="X38">
            <v>256201.58</v>
          </cell>
          <cell r="Y38">
            <v>406126.39</v>
          </cell>
          <cell r="Z38">
            <v>272420.74</v>
          </cell>
          <cell r="AA38">
            <v>264636.58</v>
          </cell>
          <cell r="AB38">
            <v>28358731.470000003</v>
          </cell>
          <cell r="AC38">
            <v>2354752.15</v>
          </cell>
          <cell r="AD38">
            <v>3233290.11</v>
          </cell>
          <cell r="AE38">
            <v>2356044.85</v>
          </cell>
          <cell r="AF38">
            <v>2726607.76</v>
          </cell>
          <cell r="AG38">
            <v>1956239.02</v>
          </cell>
          <cell r="AH38">
            <v>2234194.14</v>
          </cell>
          <cell r="AI38">
            <v>2353131.7000000002</v>
          </cell>
          <cell r="AJ38">
            <v>2092168.11</v>
          </cell>
          <cell r="AK38">
            <v>2041491.52</v>
          </cell>
          <cell r="AL38">
            <v>2442656.13</v>
          </cell>
          <cell r="AM38">
            <v>2529600.4300000002</v>
          </cell>
          <cell r="AN38">
            <v>2038555.55</v>
          </cell>
          <cell r="AO38">
            <v>16452304.670000004</v>
          </cell>
          <cell r="AP38">
            <v>1511176.86</v>
          </cell>
          <cell r="AQ38">
            <v>1792012.86</v>
          </cell>
          <cell r="AR38">
            <v>1052418.68</v>
          </cell>
          <cell r="AS38">
            <v>1356199.56</v>
          </cell>
          <cell r="AT38">
            <v>1303714.52</v>
          </cell>
          <cell r="AU38">
            <v>1451209.11</v>
          </cell>
          <cell r="AV38">
            <v>1329279.48</v>
          </cell>
          <cell r="AW38">
            <v>1336472.68</v>
          </cell>
          <cell r="AX38">
            <v>1365064.08</v>
          </cell>
          <cell r="AY38">
            <v>1296964.2</v>
          </cell>
          <cell r="AZ38">
            <v>1360328.73</v>
          </cell>
          <cell r="BA38">
            <v>1297463.9099999999</v>
          </cell>
          <cell r="BB38">
            <v>26880194.390000004</v>
          </cell>
          <cell r="BC38">
            <v>1821401.99</v>
          </cell>
          <cell r="BD38">
            <v>1835027.31</v>
          </cell>
          <cell r="BE38">
            <v>1943485.91</v>
          </cell>
          <cell r="BF38">
            <v>2892827.4</v>
          </cell>
          <cell r="BG38">
            <v>2738349.89</v>
          </cell>
          <cell r="BH38">
            <v>1987493.05</v>
          </cell>
          <cell r="BI38">
            <v>2265756.25</v>
          </cell>
          <cell r="BJ38">
            <v>2075852.17</v>
          </cell>
          <cell r="BK38">
            <v>2634941.11</v>
          </cell>
          <cell r="BL38">
            <v>2392041.6</v>
          </cell>
          <cell r="BM38">
            <v>2023205.3</v>
          </cell>
          <cell r="BN38">
            <v>2269812.41</v>
          </cell>
          <cell r="BO38">
            <v>16180880.030000001</v>
          </cell>
          <cell r="BP38">
            <v>1970489.25</v>
          </cell>
          <cell r="BQ38">
            <v>1900571.35</v>
          </cell>
          <cell r="BR38">
            <v>1307226.31</v>
          </cell>
          <cell r="BS38">
            <v>1465732.09</v>
          </cell>
          <cell r="BT38">
            <v>1160873.8400000001</v>
          </cell>
          <cell r="BU38">
            <v>1194501.1399999999</v>
          </cell>
          <cell r="BV38">
            <v>1179425.46</v>
          </cell>
          <cell r="BW38">
            <v>1291634.57</v>
          </cell>
          <cell r="BX38">
            <v>1435152.43</v>
          </cell>
          <cell r="BY38">
            <v>1267258.33</v>
          </cell>
          <cell r="BZ38">
            <v>886830.43</v>
          </cell>
          <cell r="CA38">
            <v>1121184.83</v>
          </cell>
          <cell r="CB38">
            <v>28668581.110000003</v>
          </cell>
          <cell r="CC38">
            <v>3278324.9</v>
          </cell>
          <cell r="CD38">
            <v>2563785.33</v>
          </cell>
          <cell r="CE38">
            <v>2779456.06</v>
          </cell>
          <cell r="CF38">
            <v>2507757.36</v>
          </cell>
          <cell r="CG38">
            <v>2333608.61</v>
          </cell>
          <cell r="CH38">
            <v>2322879.4300000002</v>
          </cell>
          <cell r="CI38">
            <v>1932539.74</v>
          </cell>
          <cell r="CJ38">
            <v>2436695.73</v>
          </cell>
          <cell r="CK38">
            <v>2369132.25</v>
          </cell>
          <cell r="CL38">
            <v>2280658.88</v>
          </cell>
          <cell r="CM38">
            <v>2354070.69</v>
          </cell>
          <cell r="CN38">
            <v>1509672.13</v>
          </cell>
          <cell r="CO38">
            <v>14571690.24</v>
          </cell>
          <cell r="CP38">
            <v>913744.96</v>
          </cell>
          <cell r="CQ38">
            <v>1240588.45</v>
          </cell>
          <cell r="CR38">
            <v>1345268.28</v>
          </cell>
          <cell r="CS38">
            <v>1265452.05</v>
          </cell>
          <cell r="CT38">
            <v>1182775.1499999999</v>
          </cell>
          <cell r="CU38">
            <v>1258737.8</v>
          </cell>
          <cell r="CV38">
            <v>1116859.51</v>
          </cell>
          <cell r="CW38">
            <v>1223596.57</v>
          </cell>
          <cell r="CX38">
            <v>1180901.73</v>
          </cell>
          <cell r="CY38">
            <v>1263297.24</v>
          </cell>
          <cell r="CZ38">
            <v>1281411.26</v>
          </cell>
          <cell r="DA38">
            <v>1299057.24</v>
          </cell>
          <cell r="DB38">
            <v>1000000</v>
          </cell>
          <cell r="DC38">
            <v>1000000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159100076</v>
          </cell>
          <cell r="DP38">
            <v>7137401</v>
          </cell>
          <cell r="DQ38">
            <v>10342248</v>
          </cell>
          <cell r="DR38">
            <v>13625813</v>
          </cell>
          <cell r="DS38">
            <v>10760174</v>
          </cell>
          <cell r="DT38">
            <v>12760013</v>
          </cell>
          <cell r="DU38">
            <v>13979062</v>
          </cell>
          <cell r="DV38">
            <v>14278812</v>
          </cell>
          <cell r="DW38">
            <v>22022999</v>
          </cell>
          <cell r="DX38">
            <v>13452770</v>
          </cell>
          <cell r="DY38">
            <v>12654505</v>
          </cell>
          <cell r="DZ38">
            <v>12646344</v>
          </cell>
          <cell r="EA38">
            <v>15439935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56041380.670000002</v>
          </cell>
          <cell r="C42">
            <v>3075714.9600000004</v>
          </cell>
          <cell r="D42">
            <v>5435473.6799999997</v>
          </cell>
          <cell r="E42">
            <v>10369316.380000001</v>
          </cell>
          <cell r="F42">
            <v>7353018.6499999985</v>
          </cell>
          <cell r="G42">
            <v>7754122</v>
          </cell>
          <cell r="H42">
            <v>6883866</v>
          </cell>
          <cell r="I42">
            <v>6734969</v>
          </cell>
          <cell r="J42">
            <v>8434900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3156034.3800000008</v>
          </cell>
          <cell r="AC42">
            <v>390363.4100000005</v>
          </cell>
          <cell r="AD42">
            <v>319548.69</v>
          </cell>
          <cell r="AE42">
            <v>496347.06</v>
          </cell>
          <cell r="AF42">
            <v>378960.22</v>
          </cell>
          <cell r="AG42">
            <v>300112</v>
          </cell>
          <cell r="AH42">
            <v>366516</v>
          </cell>
          <cell r="AI42">
            <v>505536</v>
          </cell>
          <cell r="AJ42">
            <v>398651</v>
          </cell>
          <cell r="AO42">
            <v>4320024.6499999994</v>
          </cell>
          <cell r="AP42">
            <v>472198.79</v>
          </cell>
          <cell r="AQ42">
            <v>933300.69</v>
          </cell>
          <cell r="AR42">
            <v>711904.45</v>
          </cell>
          <cell r="AS42">
            <v>520926.71999999997</v>
          </cell>
          <cell r="AT42">
            <v>384054</v>
          </cell>
          <cell r="AU42">
            <v>256561</v>
          </cell>
          <cell r="AV42">
            <v>632611</v>
          </cell>
          <cell r="AW42">
            <v>408468</v>
          </cell>
          <cell r="BB42">
            <v>7374484.0700000003</v>
          </cell>
          <cell r="BC42">
            <v>391104.81</v>
          </cell>
          <cell r="BD42">
            <v>716218.91</v>
          </cell>
          <cell r="BE42">
            <v>1082148.1499999999</v>
          </cell>
          <cell r="BF42">
            <v>878672.2</v>
          </cell>
          <cell r="BG42">
            <v>1108552</v>
          </cell>
          <cell r="BH42">
            <v>1179878</v>
          </cell>
          <cell r="BI42">
            <v>1030876</v>
          </cell>
          <cell r="BJ42">
            <v>987034</v>
          </cell>
          <cell r="BO42">
            <v>3884769.44</v>
          </cell>
          <cell r="BP42">
            <v>289482.13</v>
          </cell>
          <cell r="BQ42">
            <v>450898.36</v>
          </cell>
          <cell r="BR42">
            <v>918237.2</v>
          </cell>
          <cell r="BS42">
            <v>392380.75</v>
          </cell>
          <cell r="BT42">
            <v>503419</v>
          </cell>
          <cell r="BU42">
            <v>403501</v>
          </cell>
          <cell r="BV42">
            <v>423004</v>
          </cell>
          <cell r="BW42">
            <v>503847</v>
          </cell>
          <cell r="CB42">
            <v>9007481.6199999992</v>
          </cell>
          <cell r="CC42">
            <v>672374.98</v>
          </cell>
          <cell r="CD42">
            <v>1089857.6000000001</v>
          </cell>
          <cell r="CE42">
            <v>2354169.86</v>
          </cell>
          <cell r="CF42">
            <v>879286.17999999935</v>
          </cell>
          <cell r="CG42">
            <v>613800</v>
          </cell>
          <cell r="CH42">
            <v>1010605</v>
          </cell>
          <cell r="CI42">
            <v>1382480</v>
          </cell>
          <cell r="CJ42">
            <v>1004908</v>
          </cell>
          <cell r="CO42">
            <v>3391795.51</v>
          </cell>
          <cell r="CP42">
            <v>258880.84</v>
          </cell>
          <cell r="CQ42">
            <v>553634.43000000005</v>
          </cell>
          <cell r="CR42">
            <v>463310.66</v>
          </cell>
          <cell r="CS42">
            <v>377042.58</v>
          </cell>
          <cell r="CT42">
            <v>311185</v>
          </cell>
          <cell r="CU42">
            <v>332805</v>
          </cell>
          <cell r="CV42">
            <v>719682</v>
          </cell>
          <cell r="CW42">
            <v>375255</v>
          </cell>
          <cell r="DO42">
            <v>24906791</v>
          </cell>
          <cell r="DP42">
            <v>601310</v>
          </cell>
          <cell r="DQ42">
            <v>1372015</v>
          </cell>
          <cell r="DR42">
            <v>4343199</v>
          </cell>
          <cell r="DS42">
            <v>3925750</v>
          </cell>
          <cell r="DT42">
            <v>4533000</v>
          </cell>
          <cell r="DU42">
            <v>3334000</v>
          </cell>
          <cell r="DV42">
            <v>2040780</v>
          </cell>
          <cell r="DW42">
            <v>4756737</v>
          </cell>
        </row>
        <row r="43">
          <cell r="A43" t="str">
            <v xml:space="preserve">  Non-Growth</v>
          </cell>
          <cell r="B43">
            <v>126759152.63</v>
          </cell>
          <cell r="C43">
            <v>18613053.859999999</v>
          </cell>
          <cell r="D43">
            <v>16040800.42</v>
          </cell>
          <cell r="E43">
            <v>12505607.810000002</v>
          </cell>
          <cell r="F43">
            <v>13067251.539999999</v>
          </cell>
          <cell r="G43">
            <v>14941979</v>
          </cell>
          <cell r="H43">
            <v>13116013</v>
          </cell>
          <cell r="I43">
            <v>14173875</v>
          </cell>
          <cell r="J43">
            <v>24300572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15754163.119999999</v>
          </cell>
          <cell r="P43">
            <v>1711163.05</v>
          </cell>
          <cell r="Q43">
            <v>2782173</v>
          </cell>
          <cell r="R43">
            <v>2216416.42</v>
          </cell>
          <cell r="S43">
            <v>1071279.6499999999</v>
          </cell>
          <cell r="T43">
            <v>1679861</v>
          </cell>
          <cell r="U43">
            <v>3481461</v>
          </cell>
          <cell r="V43">
            <v>2555607</v>
          </cell>
          <cell r="W43">
            <v>256202</v>
          </cell>
          <cell r="AB43">
            <v>13974397.92</v>
          </cell>
          <cell r="AC43">
            <v>1846892.31</v>
          </cell>
          <cell r="AD43">
            <v>1691023.03</v>
          </cell>
          <cell r="AE43">
            <v>1726649.8</v>
          </cell>
          <cell r="AF43">
            <v>1507909.78</v>
          </cell>
          <cell r="AG43">
            <v>2229191</v>
          </cell>
          <cell r="AH43">
            <v>1676476</v>
          </cell>
          <cell r="AI43">
            <v>1602739</v>
          </cell>
          <cell r="AJ43">
            <v>1693517</v>
          </cell>
          <cell r="AO43">
            <v>8589835.8000000007</v>
          </cell>
          <cell r="AP43">
            <v>2045201.08</v>
          </cell>
          <cell r="AQ43">
            <v>1052447.3999999999</v>
          </cell>
          <cell r="AR43">
            <v>879762.69000000076</v>
          </cell>
          <cell r="AS43">
            <v>738214.63</v>
          </cell>
          <cell r="AT43">
            <v>988003</v>
          </cell>
          <cell r="AU43">
            <v>1159422</v>
          </cell>
          <cell r="AV43">
            <v>798780</v>
          </cell>
          <cell r="AW43">
            <v>928005</v>
          </cell>
          <cell r="BB43">
            <v>12863675.619999999</v>
          </cell>
          <cell r="BC43">
            <v>1515417.51</v>
          </cell>
          <cell r="BD43">
            <v>1660066.63</v>
          </cell>
          <cell r="BE43">
            <v>2150710.96</v>
          </cell>
          <cell r="BF43">
            <v>2599928.52</v>
          </cell>
          <cell r="BG43">
            <v>1178871</v>
          </cell>
          <cell r="BH43">
            <v>1462116</v>
          </cell>
          <cell r="BI43">
            <v>1207747</v>
          </cell>
          <cell r="BJ43">
            <v>1088818</v>
          </cell>
          <cell r="BO43">
            <v>5874628.040000001</v>
          </cell>
          <cell r="BP43">
            <v>964526.04</v>
          </cell>
          <cell r="BQ43">
            <v>945985.04</v>
          </cell>
          <cell r="BR43">
            <v>14000.650000000838</v>
          </cell>
          <cell r="BS43">
            <v>734607.31</v>
          </cell>
          <cell r="BT43">
            <v>976108</v>
          </cell>
          <cell r="BU43">
            <v>924891</v>
          </cell>
          <cell r="BV43">
            <v>526722</v>
          </cell>
          <cell r="BW43">
            <v>787788</v>
          </cell>
          <cell r="CB43">
            <v>12183823.370000001</v>
          </cell>
          <cell r="CC43">
            <v>2186081.12</v>
          </cell>
          <cell r="CD43">
            <v>1593959.73</v>
          </cell>
          <cell r="CE43">
            <v>-36130.749999999534</v>
          </cell>
          <cell r="CF43">
            <v>1822128.27</v>
          </cell>
          <cell r="CG43">
            <v>2009295</v>
          </cell>
          <cell r="CH43">
            <v>2054117</v>
          </cell>
          <cell r="CI43">
            <v>1122734</v>
          </cell>
          <cell r="CJ43">
            <v>1431639</v>
          </cell>
          <cell r="CO43">
            <v>6726251.0800000001</v>
          </cell>
          <cell r="CP43">
            <v>1418640.75</v>
          </cell>
          <cell r="CQ43">
            <v>1113148.5900000001</v>
          </cell>
          <cell r="CR43">
            <v>647447.04000000004</v>
          </cell>
          <cell r="CS43">
            <v>765378.7</v>
          </cell>
          <cell r="CT43">
            <v>507650</v>
          </cell>
          <cell r="CU43">
            <v>778530</v>
          </cell>
          <cell r="CV43">
            <v>647115</v>
          </cell>
          <cell r="CW43">
            <v>848341</v>
          </cell>
          <cell r="DO43">
            <v>50792377.68</v>
          </cell>
          <cell r="DP43">
            <v>6925132</v>
          </cell>
          <cell r="DQ43">
            <v>5201997</v>
          </cell>
          <cell r="DR43">
            <v>4906751</v>
          </cell>
          <cell r="DS43">
            <v>3827804.68</v>
          </cell>
          <cell r="DT43">
            <v>5373000</v>
          </cell>
          <cell r="DU43">
            <v>1579000</v>
          </cell>
          <cell r="DV43">
            <v>5712431</v>
          </cell>
          <cell r="DW43">
            <v>17266262</v>
          </cell>
        </row>
        <row r="44">
          <cell r="A44" t="str">
            <v>Capital expenditures</v>
          </cell>
          <cell r="B44">
            <v>182800533.30000001</v>
          </cell>
          <cell r="C44">
            <v>21688768.82</v>
          </cell>
          <cell r="D44">
            <v>21476274.100000001</v>
          </cell>
          <cell r="E44">
            <v>22874924.190000001</v>
          </cell>
          <cell r="F44">
            <v>20420270.189999998</v>
          </cell>
          <cell r="G44">
            <v>22696101</v>
          </cell>
          <cell r="H44">
            <v>19999879</v>
          </cell>
          <cell r="I44">
            <v>20908844</v>
          </cell>
          <cell r="J44">
            <v>32735472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15754163.119999999</v>
          </cell>
          <cell r="P44">
            <v>1711163.05</v>
          </cell>
          <cell r="Q44">
            <v>2782173</v>
          </cell>
          <cell r="R44">
            <v>2216416.42</v>
          </cell>
          <cell r="S44">
            <v>1071279.6499999999</v>
          </cell>
          <cell r="T44">
            <v>1679861</v>
          </cell>
          <cell r="U44">
            <v>3481461</v>
          </cell>
          <cell r="V44">
            <v>2555607</v>
          </cell>
          <cell r="W44">
            <v>256202</v>
          </cell>
          <cell r="AB44">
            <v>17130432.300000001</v>
          </cell>
          <cell r="AC44">
            <v>2237255.7200000007</v>
          </cell>
          <cell r="AD44">
            <v>2010571.72</v>
          </cell>
          <cell r="AE44">
            <v>2222996.86</v>
          </cell>
          <cell r="AF44">
            <v>1886870</v>
          </cell>
          <cell r="AG44">
            <v>2529303</v>
          </cell>
          <cell r="AH44">
            <v>2042992</v>
          </cell>
          <cell r="AI44">
            <v>2108275</v>
          </cell>
          <cell r="AJ44">
            <v>2092168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12909860.450000001</v>
          </cell>
          <cell r="AP44">
            <v>2517399.87</v>
          </cell>
          <cell r="AQ44">
            <v>1985748.0899999999</v>
          </cell>
          <cell r="AR44">
            <v>1591667.1400000006</v>
          </cell>
          <cell r="AS44">
            <v>1259141.3500000001</v>
          </cell>
          <cell r="AT44">
            <v>1372057</v>
          </cell>
          <cell r="AU44">
            <v>1415983</v>
          </cell>
          <cell r="AV44">
            <v>1431391</v>
          </cell>
          <cell r="AW44">
            <v>1336473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20238159.690000001</v>
          </cell>
          <cell r="BC44">
            <v>1906522.32</v>
          </cell>
          <cell r="BD44">
            <v>2376285.54</v>
          </cell>
          <cell r="BE44">
            <v>3232859.11</v>
          </cell>
          <cell r="BF44">
            <v>3478600.7199999997</v>
          </cell>
          <cell r="BG44">
            <v>2287423</v>
          </cell>
          <cell r="BH44">
            <v>2641994</v>
          </cell>
          <cell r="BI44">
            <v>2238623</v>
          </cell>
          <cell r="BJ44">
            <v>2075852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9759397.4800000004</v>
          </cell>
          <cell r="BP44">
            <v>1254008.17</v>
          </cell>
          <cell r="BQ44">
            <v>1396883.4</v>
          </cell>
          <cell r="BR44">
            <v>932237.85000000079</v>
          </cell>
          <cell r="BS44">
            <v>1126988.06</v>
          </cell>
          <cell r="BT44">
            <v>1479527</v>
          </cell>
          <cell r="BU44">
            <v>1328392</v>
          </cell>
          <cell r="BV44">
            <v>949726</v>
          </cell>
          <cell r="BW44">
            <v>1291635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21191304.989999998</v>
          </cell>
          <cell r="CC44">
            <v>2858456.1</v>
          </cell>
          <cell r="CD44">
            <v>2683817.33</v>
          </cell>
          <cell r="CE44">
            <v>2318039.1100000003</v>
          </cell>
          <cell r="CF44">
            <v>2701414.4499999993</v>
          </cell>
          <cell r="CG44">
            <v>2623095</v>
          </cell>
          <cell r="CH44">
            <v>3064722</v>
          </cell>
          <cell r="CI44">
            <v>2505214</v>
          </cell>
          <cell r="CJ44">
            <v>2436547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10118046.59</v>
          </cell>
          <cell r="CP44">
            <v>1677521.59</v>
          </cell>
          <cell r="CQ44">
            <v>1666783.02</v>
          </cell>
          <cell r="CR44">
            <v>1110757.7</v>
          </cell>
          <cell r="CS44">
            <v>1142421.28</v>
          </cell>
          <cell r="CT44">
            <v>818835</v>
          </cell>
          <cell r="CU44">
            <v>1111335</v>
          </cell>
          <cell r="CV44">
            <v>1366797</v>
          </cell>
          <cell r="CW44">
            <v>1223596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O44">
            <v>75699168.680000007</v>
          </cell>
          <cell r="DP44">
            <v>7526442</v>
          </cell>
          <cell r="DQ44">
            <v>6574012</v>
          </cell>
          <cell r="DR44">
            <v>9249950</v>
          </cell>
          <cell r="DS44">
            <v>7753554.6799999997</v>
          </cell>
          <cell r="DT44">
            <v>9906000</v>
          </cell>
          <cell r="DU44">
            <v>4913000</v>
          </cell>
          <cell r="DV44">
            <v>7753211</v>
          </cell>
          <cell r="DW44">
            <v>22022999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Banner Maintenance Request"/>
      <sheetName val="PGA History"/>
      <sheetName val="Rate Steps "/>
      <sheetName val="PGA Source"/>
      <sheetName val="Stable Rate Factor"/>
      <sheetName val="Banner Rates"/>
    </sheetNames>
    <sheetDataSet>
      <sheetData sheetId="0">
        <row r="1">
          <cell r="A1" t="str">
            <v>Contents</v>
          </cell>
        </row>
      </sheetData>
      <sheetData sheetId="1">
        <row r="5">
          <cell r="A5" t="str">
            <v>Rate Code</v>
          </cell>
          <cell r="B5" t="str">
            <v>Description</v>
          </cell>
          <cell r="C5" t="str">
            <v>Attribute</v>
          </cell>
          <cell r="D5" t="str">
            <v>Old Value</v>
          </cell>
          <cell r="E5" t="str">
            <v>New Value</v>
          </cell>
          <cell r="F5" t="str">
            <v>Effective Date</v>
          </cell>
          <cell r="G5" t="str">
            <v>Other Information</v>
          </cell>
        </row>
        <row r="6">
          <cell r="A6" t="str">
            <v>9DEM</v>
          </cell>
          <cell r="B6" t="str">
            <v>Demand</v>
          </cell>
          <cell r="D6">
            <v>-8.5599999999999996E-2</v>
          </cell>
          <cell r="E6">
            <v>-9.0700000000000003E-2</v>
          </cell>
          <cell r="F6">
            <v>38534</v>
          </cell>
          <cell r="G6" t="str">
            <v>PGA (Demand)</v>
          </cell>
        </row>
        <row r="7">
          <cell r="A7" t="str">
            <v>9MHC</v>
          </cell>
          <cell r="B7" t="str">
            <v>Combined-Heat-Only Com</v>
          </cell>
          <cell r="D7">
            <v>0.27700000000000002</v>
          </cell>
          <cell r="E7" t="e">
            <v>#REF!</v>
          </cell>
          <cell r="F7">
            <v>38534</v>
          </cell>
          <cell r="G7" t="str">
            <v>PGA (Combined-Heat Only)</v>
          </cell>
        </row>
        <row r="8">
          <cell r="A8" t="str">
            <v>9MHO</v>
          </cell>
          <cell r="B8" t="str">
            <v>Combined-Heat-Only Res</v>
          </cell>
          <cell r="D8">
            <v>0.27700000000000002</v>
          </cell>
          <cell r="E8" t="e">
            <v>#REF!</v>
          </cell>
          <cell r="F8">
            <v>38534</v>
          </cell>
          <cell r="G8" t="str">
            <v>PGA (Combined-Heat Only)</v>
          </cell>
        </row>
        <row r="9">
          <cell r="A9" t="str">
            <v>9MSC</v>
          </cell>
          <cell r="B9" t="str">
            <v>Commodity</v>
          </cell>
          <cell r="D9">
            <v>0.30280000000000001</v>
          </cell>
          <cell r="E9">
            <v>0.58860000000000001</v>
          </cell>
          <cell r="F9">
            <v>38534</v>
          </cell>
          <cell r="G9" t="str">
            <v>PGA (Commodity)</v>
          </cell>
        </row>
        <row r="10">
          <cell r="A10" t="str">
            <v>9MYC</v>
          </cell>
          <cell r="B10" t="str">
            <v>Combined-Year_Round Com</v>
          </cell>
          <cell r="D10">
            <v>0.28739999999999999</v>
          </cell>
          <cell r="E10">
            <v>0</v>
          </cell>
          <cell r="F10">
            <v>38534</v>
          </cell>
          <cell r="G10" t="str">
            <v>PGA (Combined-Year-Round)</v>
          </cell>
        </row>
        <row r="11">
          <cell r="A11" t="str">
            <v>9MYM</v>
          </cell>
          <cell r="B11" t="str">
            <v>Combined-Year Round Rate 64</v>
          </cell>
          <cell r="D11">
            <v>0.28739999999999999</v>
          </cell>
          <cell r="E11">
            <v>0</v>
          </cell>
          <cell r="F11">
            <v>38534</v>
          </cell>
          <cell r="G11" t="str">
            <v>PGA (Combined-Year-Round)</v>
          </cell>
        </row>
        <row r="12">
          <cell r="A12" t="str">
            <v>9MYR</v>
          </cell>
          <cell r="B12" t="str">
            <v>Combined-Year_Round Res</v>
          </cell>
          <cell r="D12">
            <v>0.28739999999999999</v>
          </cell>
          <cell r="E12">
            <v>0</v>
          </cell>
          <cell r="F12">
            <v>38534</v>
          </cell>
          <cell r="G12" t="str">
            <v>PGA (Combined-Year-Round)</v>
          </cell>
        </row>
        <row r="13">
          <cell r="A13" t="str">
            <v>STRC</v>
          </cell>
          <cell r="B13" t="str">
            <v>Stable Rate Rider Com</v>
          </cell>
          <cell r="D13" t="str">
            <v>No Change</v>
          </cell>
          <cell r="E13" t="str">
            <v>No Change</v>
          </cell>
          <cell r="F13">
            <v>38534</v>
          </cell>
          <cell r="G13" t="str">
            <v>PGA (Stable Rate Factor - 1)</v>
          </cell>
        </row>
        <row r="14">
          <cell r="A14" t="str">
            <v>STRI</v>
          </cell>
          <cell r="B14" t="str">
            <v>Stable Rate Rider Lrg Com</v>
          </cell>
          <cell r="D14" t="str">
            <v>No Change</v>
          </cell>
          <cell r="E14" t="str">
            <v>No Change</v>
          </cell>
          <cell r="F14">
            <v>38534</v>
          </cell>
          <cell r="G14" t="str">
            <v>PGA (Stable Rate Factor - 1)</v>
          </cell>
        </row>
        <row r="15">
          <cell r="A15" t="str">
            <v>STRM</v>
          </cell>
          <cell r="B15" t="str">
            <v>Stable Rate Rider Rate 64</v>
          </cell>
          <cell r="D15" t="str">
            <v>No Change</v>
          </cell>
          <cell r="E15" t="str">
            <v>No Change</v>
          </cell>
          <cell r="F15">
            <v>38534</v>
          </cell>
          <cell r="G15" t="str">
            <v>PGA (Stable Rate Factor - 1)</v>
          </cell>
        </row>
        <row r="16">
          <cell r="A16" t="str">
            <v>STRR</v>
          </cell>
          <cell r="B16" t="str">
            <v>Stable Rate Rider Res</v>
          </cell>
          <cell r="D16" t="str">
            <v>No Change</v>
          </cell>
          <cell r="E16" t="str">
            <v>No Change</v>
          </cell>
          <cell r="F16">
            <v>38534</v>
          </cell>
          <cell r="G16" t="str">
            <v>PGA (Stable Rate Factor - 1)</v>
          </cell>
        </row>
        <row r="17">
          <cell r="A17" t="str">
            <v>STC2</v>
          </cell>
          <cell r="B17" t="str">
            <v>Stable Rate Rider Com 2</v>
          </cell>
          <cell r="D17" t="str">
            <v>No Change</v>
          </cell>
          <cell r="E17" t="str">
            <v>No Change</v>
          </cell>
          <cell r="F17">
            <v>38534</v>
          </cell>
          <cell r="G17" t="str">
            <v>.273 x (Stable Rate Factor -1)</v>
          </cell>
        </row>
        <row r="18">
          <cell r="A18" t="str">
            <v>STI2</v>
          </cell>
          <cell r="B18" t="str">
            <v>Stable Rate Rider Lrg Com 2</v>
          </cell>
          <cell r="D18" t="str">
            <v>No Change</v>
          </cell>
          <cell r="E18" t="str">
            <v>No Change</v>
          </cell>
          <cell r="F18">
            <v>38534</v>
          </cell>
          <cell r="G18" t="str">
            <v>.273 x (Stable Rate Factor -1)</v>
          </cell>
        </row>
        <row r="19">
          <cell r="A19" t="str">
            <v>STM2</v>
          </cell>
          <cell r="B19" t="str">
            <v>Stable Rate Rider Res 2</v>
          </cell>
          <cell r="D19" t="str">
            <v>No Change</v>
          </cell>
          <cell r="E19" t="str">
            <v>No Change</v>
          </cell>
          <cell r="F19">
            <v>38534</v>
          </cell>
          <cell r="G19" t="str">
            <v>.273 x (Stable Rate Factor -1)</v>
          </cell>
        </row>
        <row r="20">
          <cell r="A20" t="str">
            <v>STR2</v>
          </cell>
          <cell r="B20" t="str">
            <v>Stable Rate Rider Res 2</v>
          </cell>
          <cell r="D20" t="str">
            <v>No Change</v>
          </cell>
          <cell r="E20" t="str">
            <v>No Change</v>
          </cell>
          <cell r="F20">
            <v>38534</v>
          </cell>
          <cell r="G20" t="str">
            <v>.273 x (Stable Rate Factor -1)</v>
          </cell>
        </row>
      </sheetData>
      <sheetData sheetId="2">
        <row r="7">
          <cell r="A7" t="str">
            <v>MonthRate</v>
          </cell>
          <cell r="B7" t="str">
            <v>Month</v>
          </cell>
          <cell r="C7" t="str">
            <v>Division</v>
          </cell>
          <cell r="D7" t="str">
            <v>Rate Code</v>
          </cell>
          <cell r="E7" t="str">
            <v>Description</v>
          </cell>
          <cell r="F7" t="str">
            <v>Rate ($ per Ccf)</v>
          </cell>
          <cell r="G7" t="str">
            <v>Source</v>
          </cell>
        </row>
        <row r="8">
          <cell r="A8" t="str">
            <v>382619DEM</v>
          </cell>
          <cell r="B8">
            <v>38261</v>
          </cell>
          <cell r="C8" t="str">
            <v>07 MVG</v>
          </cell>
          <cell r="D8" t="str">
            <v>9DEM</v>
          </cell>
          <cell r="E8" t="str">
            <v>Demand</v>
          </cell>
          <cell r="F8">
            <v>-8.9099999999999999E-2</v>
          </cell>
        </row>
        <row r="9">
          <cell r="A9" t="str">
            <v>382619MHC</v>
          </cell>
          <cell r="B9">
            <v>38261</v>
          </cell>
          <cell r="C9" t="str">
            <v>07 MVG</v>
          </cell>
          <cell r="D9" t="str">
            <v>9MHC</v>
          </cell>
          <cell r="E9" t="str">
            <v>Combined-Heat-Only Com</v>
          </cell>
          <cell r="F9">
            <v>0.37609999999999999</v>
          </cell>
        </row>
        <row r="10">
          <cell r="A10" t="str">
            <v>382619MHO</v>
          </cell>
          <cell r="B10">
            <v>38261</v>
          </cell>
          <cell r="C10" t="str">
            <v>07 MVG</v>
          </cell>
          <cell r="D10" t="str">
            <v>9MHO</v>
          </cell>
          <cell r="E10" t="str">
            <v>Combined-Heat-Only Res</v>
          </cell>
          <cell r="F10">
            <v>0.37609999999999999</v>
          </cell>
        </row>
        <row r="11">
          <cell r="A11" t="str">
            <v>382619MSC</v>
          </cell>
          <cell r="B11">
            <v>38261</v>
          </cell>
          <cell r="C11" t="str">
            <v>07 MVG</v>
          </cell>
          <cell r="D11" t="str">
            <v>9MSC</v>
          </cell>
          <cell r="E11" t="str">
            <v>Commodity</v>
          </cell>
          <cell r="F11">
            <v>0.39960000000000001</v>
          </cell>
        </row>
        <row r="12">
          <cell r="A12" t="str">
            <v>382619MYC</v>
          </cell>
          <cell r="B12">
            <v>38261</v>
          </cell>
          <cell r="C12" t="str">
            <v>07 MVG</v>
          </cell>
          <cell r="D12" t="str">
            <v>9MYC</v>
          </cell>
          <cell r="E12" t="str">
            <v>Combined-Year_Round Com</v>
          </cell>
          <cell r="F12">
            <v>0.38450000000000001</v>
          </cell>
        </row>
        <row r="13">
          <cell r="A13" t="str">
            <v>382619MYM</v>
          </cell>
          <cell r="B13">
            <v>38261</v>
          </cell>
          <cell r="C13" t="str">
            <v>07 MVG</v>
          </cell>
          <cell r="D13" t="str">
            <v>9MYM</v>
          </cell>
          <cell r="E13" t="str">
            <v>Combined-Year Round Rate 64</v>
          </cell>
          <cell r="F13">
            <v>0.38450000000000001</v>
          </cell>
        </row>
        <row r="14">
          <cell r="A14" t="str">
            <v>382619MYR</v>
          </cell>
          <cell r="B14">
            <v>38261</v>
          </cell>
          <cell r="C14" t="str">
            <v>07 MVG</v>
          </cell>
          <cell r="D14" t="str">
            <v>9MYR</v>
          </cell>
          <cell r="E14" t="str">
            <v>Combined-Year_Round Res</v>
          </cell>
          <cell r="F14">
            <v>0.38450000000000001</v>
          </cell>
        </row>
        <row r="15">
          <cell r="A15" t="str">
            <v>38261STRC</v>
          </cell>
          <cell r="B15">
            <v>38261</v>
          </cell>
          <cell r="C15" t="str">
            <v>07 MVG</v>
          </cell>
          <cell r="D15" t="str">
            <v>STRC</v>
          </cell>
          <cell r="E15" t="str">
            <v>Stable Rate Rider Com</v>
          </cell>
          <cell r="F15">
            <v>0.34932999999999992</v>
          </cell>
        </row>
        <row r="16">
          <cell r="A16" t="str">
            <v>38261STRI</v>
          </cell>
          <cell r="B16">
            <v>38261</v>
          </cell>
          <cell r="C16" t="str">
            <v>07 MVG</v>
          </cell>
          <cell r="D16" t="str">
            <v>STRI</v>
          </cell>
          <cell r="E16" t="str">
            <v>Stable Rate Rider Lrg Com</v>
          </cell>
          <cell r="F16">
            <v>0.34932999999999992</v>
          </cell>
        </row>
        <row r="17">
          <cell r="A17" t="str">
            <v>38261STRM</v>
          </cell>
          <cell r="B17">
            <v>38261</v>
          </cell>
          <cell r="C17" t="str">
            <v>07 MVG</v>
          </cell>
          <cell r="D17" t="str">
            <v>STRM</v>
          </cell>
          <cell r="E17" t="str">
            <v>Stable Rate Rider Rate 64</v>
          </cell>
          <cell r="F17">
            <v>0.34932999999999992</v>
          </cell>
        </row>
        <row r="18">
          <cell r="A18" t="str">
            <v>38261STRR</v>
          </cell>
          <cell r="B18">
            <v>38261</v>
          </cell>
          <cell r="C18" t="str">
            <v>07 MVG</v>
          </cell>
          <cell r="D18" t="str">
            <v>STRR</v>
          </cell>
          <cell r="E18" t="str">
            <v>Stable Rate Rider Res</v>
          </cell>
          <cell r="F18">
            <v>0.34932999999999992</v>
          </cell>
        </row>
        <row r="19">
          <cell r="A19" t="str">
            <v>38261STC2</v>
          </cell>
          <cell r="B19">
            <v>38261</v>
          </cell>
          <cell r="C19" t="str">
            <v>07 MVG</v>
          </cell>
          <cell r="D19" t="str">
            <v>STC2</v>
          </cell>
          <cell r="E19" t="str">
            <v>Stable Rate Rider Com 2</v>
          </cell>
          <cell r="F19">
            <v>9.5369999999999996E-2</v>
          </cell>
        </row>
        <row r="20">
          <cell r="A20" t="str">
            <v>38261STI2</v>
          </cell>
          <cell r="B20">
            <v>38261</v>
          </cell>
          <cell r="C20" t="str">
            <v>07 MVG</v>
          </cell>
          <cell r="D20" t="str">
            <v>STI2</v>
          </cell>
          <cell r="E20" t="str">
            <v>Stable Rate Rider Lrg Com 2</v>
          </cell>
          <cell r="F20">
            <v>9.5369999999999996E-2</v>
          </cell>
        </row>
        <row r="21">
          <cell r="A21" t="str">
            <v>38261STM2</v>
          </cell>
          <cell r="B21">
            <v>38261</v>
          </cell>
          <cell r="C21" t="str">
            <v>07 MVG</v>
          </cell>
          <cell r="D21" t="str">
            <v>STM2</v>
          </cell>
          <cell r="E21" t="str">
            <v>Stable Rate Rider Res 2</v>
          </cell>
          <cell r="F21">
            <v>9.5369999999999996E-2</v>
          </cell>
        </row>
        <row r="22">
          <cell r="A22" t="str">
            <v>38261STR2</v>
          </cell>
          <cell r="B22">
            <v>38261</v>
          </cell>
          <cell r="C22" t="str">
            <v>07 MVG</v>
          </cell>
          <cell r="D22" t="str">
            <v>STR2</v>
          </cell>
          <cell r="E22" t="str">
            <v>Stable Rate Rider Res 2</v>
          </cell>
          <cell r="F22">
            <v>9.5369999999999996E-2</v>
          </cell>
        </row>
        <row r="23">
          <cell r="A23" t="str">
            <v>382929DEM</v>
          </cell>
          <cell r="B23">
            <v>38292</v>
          </cell>
          <cell r="C23" t="str">
            <v>07 MVG</v>
          </cell>
          <cell r="D23" t="str">
            <v>9DEM</v>
          </cell>
          <cell r="E23" t="str">
            <v>Demand</v>
          </cell>
          <cell r="F23">
            <v>-8.9099999999999999E-2</v>
          </cell>
        </row>
        <row r="24">
          <cell r="A24" t="str">
            <v>382929MHC</v>
          </cell>
          <cell r="B24">
            <v>38292</v>
          </cell>
          <cell r="C24" t="str">
            <v>07 MVG</v>
          </cell>
          <cell r="D24" t="str">
            <v>9MHC</v>
          </cell>
          <cell r="E24" t="str">
            <v>Combined-Heat-Only Com</v>
          </cell>
          <cell r="F24">
            <v>0.55259999999999998</v>
          </cell>
        </row>
        <row r="25">
          <cell r="A25" t="str">
            <v>382929MHO</v>
          </cell>
          <cell r="B25">
            <v>38292</v>
          </cell>
          <cell r="C25" t="str">
            <v>07 MVG</v>
          </cell>
          <cell r="D25" t="str">
            <v>9MHO</v>
          </cell>
          <cell r="E25" t="str">
            <v>Combined-Heat-Only Res</v>
          </cell>
          <cell r="F25">
            <v>0.55259999999999998</v>
          </cell>
        </row>
        <row r="26">
          <cell r="A26" t="str">
            <v>382929MSC</v>
          </cell>
          <cell r="B26">
            <v>38292</v>
          </cell>
          <cell r="C26" t="str">
            <v>07 MVG</v>
          </cell>
          <cell r="D26" t="str">
            <v>9MSC</v>
          </cell>
          <cell r="E26" t="str">
            <v>Commodity</v>
          </cell>
          <cell r="F26">
            <v>0.57609999999999995</v>
          </cell>
        </row>
        <row r="27">
          <cell r="A27" t="str">
            <v>382929MYC</v>
          </cell>
          <cell r="B27">
            <v>38292</v>
          </cell>
          <cell r="C27" t="str">
            <v>07 MVG</v>
          </cell>
          <cell r="D27" t="str">
            <v>9MYC</v>
          </cell>
          <cell r="E27" t="str">
            <v>Combined-Year_Round Com</v>
          </cell>
          <cell r="F27">
            <v>0.56110000000000004</v>
          </cell>
        </row>
        <row r="28">
          <cell r="A28" t="str">
            <v>382929MYM</v>
          </cell>
          <cell r="B28">
            <v>38292</v>
          </cell>
          <cell r="C28" t="str">
            <v>07 MVG</v>
          </cell>
          <cell r="D28" t="str">
            <v>9MYM</v>
          </cell>
          <cell r="E28" t="str">
            <v>Combined-Year Round Rate 64</v>
          </cell>
          <cell r="F28">
            <v>0.56110000000000004</v>
          </cell>
        </row>
        <row r="29">
          <cell r="A29" t="str">
            <v>382929MYR</v>
          </cell>
          <cell r="B29">
            <v>38292</v>
          </cell>
          <cell r="C29" t="str">
            <v>07 MVG</v>
          </cell>
          <cell r="D29" t="str">
            <v>9MYR</v>
          </cell>
          <cell r="E29" t="str">
            <v>Combined-Year_Round Res</v>
          </cell>
          <cell r="F29">
            <v>0.56110000000000004</v>
          </cell>
        </row>
        <row r="30">
          <cell r="A30" t="str">
            <v>38292STRC</v>
          </cell>
          <cell r="B30">
            <v>38292</v>
          </cell>
          <cell r="C30" t="str">
            <v>07 MVG</v>
          </cell>
          <cell r="D30" t="str">
            <v>STRC</v>
          </cell>
          <cell r="E30" t="str">
            <v>Stable Rate Rider Com</v>
          </cell>
          <cell r="F30">
            <v>0.35105999999999993</v>
          </cell>
        </row>
        <row r="31">
          <cell r="A31" t="str">
            <v>38292STRI</v>
          </cell>
          <cell r="B31">
            <v>38292</v>
          </cell>
          <cell r="C31" t="str">
            <v>07 MVG</v>
          </cell>
          <cell r="D31" t="str">
            <v>STRI</v>
          </cell>
          <cell r="E31" t="str">
            <v>Stable Rate Rider Lrg Com</v>
          </cell>
          <cell r="F31">
            <v>0.35105999999999993</v>
          </cell>
        </row>
        <row r="32">
          <cell r="A32" t="str">
            <v>38292STRM</v>
          </cell>
          <cell r="B32">
            <v>38292</v>
          </cell>
          <cell r="C32" t="str">
            <v>07 MVG</v>
          </cell>
          <cell r="D32" t="str">
            <v>STRM</v>
          </cell>
          <cell r="E32" t="str">
            <v>Stable Rate Rider Rate 64</v>
          </cell>
          <cell r="F32">
            <v>0.35105999999999993</v>
          </cell>
        </row>
        <row r="33">
          <cell r="A33" t="str">
            <v>38292STRR</v>
          </cell>
          <cell r="B33">
            <v>38292</v>
          </cell>
          <cell r="C33" t="str">
            <v>07 MVG</v>
          </cell>
          <cell r="D33" t="str">
            <v>STRR</v>
          </cell>
          <cell r="E33" t="str">
            <v>Stable Rate Rider Res</v>
          </cell>
          <cell r="F33">
            <v>0.35105999999999993</v>
          </cell>
        </row>
        <row r="34">
          <cell r="A34" t="str">
            <v>38292STC2</v>
          </cell>
          <cell r="B34">
            <v>38292</v>
          </cell>
          <cell r="C34" t="str">
            <v>07 MVG</v>
          </cell>
          <cell r="D34" t="str">
            <v>STC2</v>
          </cell>
          <cell r="E34" t="str">
            <v>Stable Rate Rider Com 2</v>
          </cell>
          <cell r="F34">
            <v>9.5839999999999995E-2</v>
          </cell>
        </row>
        <row r="35">
          <cell r="A35" t="str">
            <v>38292STI2</v>
          </cell>
          <cell r="B35">
            <v>38292</v>
          </cell>
          <cell r="C35" t="str">
            <v>07 MVG</v>
          </cell>
          <cell r="D35" t="str">
            <v>STI2</v>
          </cell>
          <cell r="E35" t="str">
            <v>Stable Rate Rider Lrg Com 2</v>
          </cell>
          <cell r="F35">
            <v>9.5839999999999995E-2</v>
          </cell>
        </row>
        <row r="36">
          <cell r="A36" t="str">
            <v>38292STM2</v>
          </cell>
          <cell r="B36">
            <v>38292</v>
          </cell>
          <cell r="C36" t="str">
            <v>07 MVG</v>
          </cell>
          <cell r="D36" t="str">
            <v>STM2</v>
          </cell>
          <cell r="E36" t="str">
            <v>Stable Rate Rider Res 2</v>
          </cell>
          <cell r="F36">
            <v>9.5839999999999995E-2</v>
          </cell>
        </row>
        <row r="37">
          <cell r="A37" t="str">
            <v>38292STR2</v>
          </cell>
          <cell r="B37">
            <v>38292</v>
          </cell>
          <cell r="C37" t="str">
            <v>07 MVG</v>
          </cell>
          <cell r="D37" t="str">
            <v>STR2</v>
          </cell>
          <cell r="E37" t="str">
            <v>Stable Rate Rider Res 2</v>
          </cell>
          <cell r="F37">
            <v>9.5839999999999995E-2</v>
          </cell>
        </row>
        <row r="38">
          <cell r="A38" t="str">
            <v>383229DEM</v>
          </cell>
          <cell r="B38">
            <v>38322</v>
          </cell>
          <cell r="C38" t="str">
            <v>07 MVG</v>
          </cell>
          <cell r="D38" t="str">
            <v>9DEM</v>
          </cell>
          <cell r="E38" t="str">
            <v>Demand</v>
          </cell>
          <cell r="F38">
            <v>-9.0700000000000003E-2</v>
          </cell>
          <cell r="G38" t="str">
            <v>PGA (Demand)</v>
          </cell>
        </row>
        <row r="39">
          <cell r="A39" t="str">
            <v>383229MHC</v>
          </cell>
          <cell r="B39">
            <v>38322</v>
          </cell>
          <cell r="C39" t="str">
            <v>07 MVG</v>
          </cell>
          <cell r="D39" t="str">
            <v>9MHC</v>
          </cell>
          <cell r="E39" t="str">
            <v>Combined-Heat-Only Com</v>
          </cell>
          <cell r="F39">
            <v>0.56469999999999998</v>
          </cell>
          <cell r="G39" t="str">
            <v>PGA (Combined-Heat Only)</v>
          </cell>
        </row>
        <row r="40">
          <cell r="A40" t="str">
            <v>383229MHO</v>
          </cell>
          <cell r="B40">
            <v>38322</v>
          </cell>
          <cell r="C40" t="str">
            <v>07 MVG</v>
          </cell>
          <cell r="D40" t="str">
            <v>9MHO</v>
          </cell>
          <cell r="E40" t="str">
            <v>Combined-Heat-Only Res</v>
          </cell>
          <cell r="F40">
            <v>0.56469999999999998</v>
          </cell>
          <cell r="G40" t="str">
            <v>PGA (Combined-Heat Only)</v>
          </cell>
        </row>
        <row r="41">
          <cell r="A41" t="str">
            <v>383229MSC</v>
          </cell>
          <cell r="B41">
            <v>38322</v>
          </cell>
          <cell r="C41" t="str">
            <v>07 MVG</v>
          </cell>
          <cell r="D41" t="str">
            <v>9MSC</v>
          </cell>
          <cell r="E41" t="str">
            <v>Commodity</v>
          </cell>
          <cell r="F41">
            <v>0.58860000000000001</v>
          </cell>
          <cell r="G41" t="str">
            <v>PGA (Commodity)</v>
          </cell>
        </row>
        <row r="42">
          <cell r="A42" t="str">
            <v>383229MYC</v>
          </cell>
          <cell r="B42">
            <v>38322</v>
          </cell>
          <cell r="C42" t="str">
            <v>07 MVG</v>
          </cell>
          <cell r="D42" t="str">
            <v>9MYC</v>
          </cell>
          <cell r="E42" t="str">
            <v>Combined-Year_Round Com</v>
          </cell>
          <cell r="F42">
            <v>0.57310000000000005</v>
          </cell>
          <cell r="G42" t="str">
            <v>PGA (Combined-Year-Round)</v>
          </cell>
        </row>
        <row r="43">
          <cell r="A43" t="str">
            <v>383229MYM</v>
          </cell>
          <cell r="B43">
            <v>38322</v>
          </cell>
          <cell r="C43" t="str">
            <v>07 MVG</v>
          </cell>
          <cell r="D43" t="str">
            <v>9MYM</v>
          </cell>
          <cell r="E43" t="str">
            <v>Combined-Year Round Rate 64</v>
          </cell>
          <cell r="F43">
            <v>0.57310000000000005</v>
          </cell>
          <cell r="G43" t="str">
            <v>PGA (Combined-Year-Round)</v>
          </cell>
        </row>
        <row r="44">
          <cell r="A44" t="str">
            <v>383229MYR</v>
          </cell>
          <cell r="B44">
            <v>38322</v>
          </cell>
          <cell r="C44" t="str">
            <v>07 MVG</v>
          </cell>
          <cell r="D44" t="str">
            <v>9MYR</v>
          </cell>
          <cell r="E44" t="str">
            <v>Combined-Year_Round Res</v>
          </cell>
          <cell r="F44">
            <v>0.57310000000000005</v>
          </cell>
          <cell r="G44" t="str">
            <v>PGA (Combined-Year-Round)</v>
          </cell>
        </row>
        <row r="45">
          <cell r="A45" t="str">
            <v>38322STRC</v>
          </cell>
          <cell r="B45">
            <v>38322</v>
          </cell>
          <cell r="C45" t="str">
            <v>07 MVG</v>
          </cell>
          <cell r="D45" t="str">
            <v>STRC</v>
          </cell>
          <cell r="E45" t="str">
            <v>Stable Rate Rider Com</v>
          </cell>
          <cell r="F45" t="str">
            <v>No Change</v>
          </cell>
          <cell r="G45" t="str">
            <v>PGA (Stable Rate Factor - 1)</v>
          </cell>
        </row>
        <row r="46">
          <cell r="A46" t="str">
            <v>38322STRI</v>
          </cell>
          <cell r="B46">
            <v>38322</v>
          </cell>
          <cell r="C46" t="str">
            <v>07 MVG</v>
          </cell>
          <cell r="D46" t="str">
            <v>STRI</v>
          </cell>
          <cell r="E46" t="str">
            <v>Stable Rate Rider Lrg Com</v>
          </cell>
          <cell r="F46" t="str">
            <v>No Change</v>
          </cell>
          <cell r="G46" t="str">
            <v>PGA (Stable Rate Factor - 1)</v>
          </cell>
        </row>
        <row r="47">
          <cell r="A47" t="str">
            <v>38322STRM</v>
          </cell>
          <cell r="B47">
            <v>38322</v>
          </cell>
          <cell r="C47" t="str">
            <v>07 MVG</v>
          </cell>
          <cell r="D47" t="str">
            <v>STRM</v>
          </cell>
          <cell r="E47" t="str">
            <v>Stable Rate Rider Rate 64</v>
          </cell>
          <cell r="F47" t="str">
            <v>No Change</v>
          </cell>
          <cell r="G47" t="str">
            <v>PGA (Stable Rate Factor - 1)</v>
          </cell>
        </row>
        <row r="48">
          <cell r="A48" t="str">
            <v>38322STRR</v>
          </cell>
          <cell r="B48">
            <v>38322</v>
          </cell>
          <cell r="C48" t="str">
            <v>07 MVG</v>
          </cell>
          <cell r="D48" t="str">
            <v>STRR</v>
          </cell>
          <cell r="E48" t="str">
            <v>Stable Rate Rider Res</v>
          </cell>
          <cell r="F48" t="str">
            <v>No Change</v>
          </cell>
          <cell r="G48" t="str">
            <v>PGA (Stable Rate Factor - 1)</v>
          </cell>
        </row>
        <row r="49">
          <cell r="A49" t="str">
            <v>38322STC2</v>
          </cell>
          <cell r="B49">
            <v>38322</v>
          </cell>
          <cell r="C49" t="str">
            <v>07 MVG</v>
          </cell>
          <cell r="D49" t="str">
            <v>STC2</v>
          </cell>
          <cell r="E49" t="str">
            <v>Stable Rate Rider Com 2</v>
          </cell>
          <cell r="F49" t="str">
            <v>No Change</v>
          </cell>
          <cell r="G49" t="str">
            <v>.273 x (Stable Rate Factor -1)</v>
          </cell>
        </row>
        <row r="50">
          <cell r="A50" t="str">
            <v>38322STI2</v>
          </cell>
          <cell r="B50">
            <v>38322</v>
          </cell>
          <cell r="C50" t="str">
            <v>07 MVG</v>
          </cell>
          <cell r="D50" t="str">
            <v>STI2</v>
          </cell>
          <cell r="E50" t="str">
            <v>Stable Rate Rider Lrg Com 2</v>
          </cell>
          <cell r="F50" t="str">
            <v>No Change</v>
          </cell>
          <cell r="G50" t="str">
            <v>.273 x (Stable Rate Factor -1)</v>
          </cell>
        </row>
        <row r="51">
          <cell r="A51" t="str">
            <v>38322STM2</v>
          </cell>
          <cell r="B51">
            <v>38322</v>
          </cell>
          <cell r="C51" t="str">
            <v>07 MVG</v>
          </cell>
          <cell r="D51" t="str">
            <v>STM2</v>
          </cell>
          <cell r="E51" t="str">
            <v>Stable Rate Rider Res 2</v>
          </cell>
          <cell r="F51" t="str">
            <v>No Change</v>
          </cell>
          <cell r="G51" t="str">
            <v>.273 x (Stable Rate Factor -1)</v>
          </cell>
        </row>
        <row r="52">
          <cell r="A52" t="str">
            <v>38322STR2</v>
          </cell>
          <cell r="B52">
            <v>38322</v>
          </cell>
          <cell r="C52" t="str">
            <v>07 MVG</v>
          </cell>
          <cell r="D52" t="str">
            <v>STR2</v>
          </cell>
          <cell r="E52" t="str">
            <v>Stable Rate Rider Res 2</v>
          </cell>
          <cell r="F52" t="str">
            <v>No Change</v>
          </cell>
          <cell r="G52" t="str">
            <v>.273 x (Stable Rate Factor -1)</v>
          </cell>
        </row>
        <row r="53">
          <cell r="A53" t="str">
            <v>383539DEM</v>
          </cell>
          <cell r="B53">
            <v>38353</v>
          </cell>
          <cell r="C53" t="str">
            <v>07 MVG</v>
          </cell>
          <cell r="D53" t="str">
            <v>9DEM</v>
          </cell>
          <cell r="E53" t="str">
            <v>Demand</v>
          </cell>
          <cell r="F53">
            <v>-8.9800000000000005E-2</v>
          </cell>
          <cell r="G53" t="str">
            <v>PGA (Demand)</v>
          </cell>
        </row>
        <row r="54">
          <cell r="A54" t="str">
            <v>383539MHC</v>
          </cell>
          <cell r="B54">
            <v>38353</v>
          </cell>
          <cell r="C54" t="str">
            <v>07 MVG</v>
          </cell>
          <cell r="D54" t="str">
            <v>9MHC</v>
          </cell>
          <cell r="E54" t="str">
            <v>Combined-Heat-Only Com</v>
          </cell>
          <cell r="F54">
            <v>0.51519999999999999</v>
          </cell>
          <cell r="G54" t="str">
            <v>PGA (Combined-Heat Only)</v>
          </cell>
        </row>
        <row r="55">
          <cell r="A55" t="str">
            <v>383539MHO</v>
          </cell>
          <cell r="B55">
            <v>38353</v>
          </cell>
          <cell r="C55" t="str">
            <v>07 MVG</v>
          </cell>
          <cell r="D55" t="str">
            <v>9MHO</v>
          </cell>
          <cell r="E55" t="str">
            <v>Combined-Heat-Only Res</v>
          </cell>
          <cell r="F55">
            <v>0.51519999999999999</v>
          </cell>
          <cell r="G55" t="str">
            <v>PGA (Combined-Heat Only)</v>
          </cell>
        </row>
        <row r="56">
          <cell r="A56" t="str">
            <v>383539MSC</v>
          </cell>
          <cell r="B56">
            <v>38353</v>
          </cell>
          <cell r="C56" t="str">
            <v>07 MVG</v>
          </cell>
          <cell r="D56" t="str">
            <v>9MSC</v>
          </cell>
          <cell r="E56" t="str">
            <v>Commodity</v>
          </cell>
          <cell r="F56">
            <v>0.53979999999999995</v>
          </cell>
          <cell r="G56" t="str">
            <v>PGA (Commodity)</v>
          </cell>
        </row>
        <row r="57">
          <cell r="A57" t="str">
            <v>383539MYC</v>
          </cell>
          <cell r="B57">
            <v>38353</v>
          </cell>
          <cell r="C57" t="str">
            <v>07 MVG</v>
          </cell>
          <cell r="D57" t="str">
            <v>9MYC</v>
          </cell>
          <cell r="E57" t="str">
            <v>Combined-Year_Round Com</v>
          </cell>
          <cell r="F57">
            <v>0.5242</v>
          </cell>
          <cell r="G57" t="str">
            <v>PGA (Combined-Year-Round)</v>
          </cell>
        </row>
        <row r="58">
          <cell r="A58" t="str">
            <v>383539MYM</v>
          </cell>
          <cell r="B58">
            <v>38353</v>
          </cell>
          <cell r="C58" t="str">
            <v>07 MVG</v>
          </cell>
          <cell r="D58" t="str">
            <v>9MYM</v>
          </cell>
          <cell r="E58" t="str">
            <v>Combined-Year Round Rate 64</v>
          </cell>
          <cell r="F58">
            <v>0.5242</v>
          </cell>
          <cell r="G58" t="str">
            <v>PGA (Combined-Year-Round)</v>
          </cell>
        </row>
        <row r="59">
          <cell r="A59" t="str">
            <v>383539MYR</v>
          </cell>
          <cell r="B59">
            <v>38353</v>
          </cell>
          <cell r="C59" t="str">
            <v>07 MVG</v>
          </cell>
          <cell r="D59" t="str">
            <v>9MYR</v>
          </cell>
          <cell r="E59" t="str">
            <v>Combined-Year_Round Res</v>
          </cell>
          <cell r="F59">
            <v>0.5242</v>
          </cell>
          <cell r="G59" t="str">
            <v>PGA (Combined-Year-Round)</v>
          </cell>
        </row>
        <row r="60">
          <cell r="A60" t="str">
            <v>38353STRC</v>
          </cell>
          <cell r="B60">
            <v>38353</v>
          </cell>
          <cell r="C60" t="str">
            <v>07 MVG</v>
          </cell>
          <cell r="D60" t="str">
            <v>STRC</v>
          </cell>
          <cell r="E60" t="str">
            <v>Stable Rate Rider Com</v>
          </cell>
          <cell r="F60">
            <v>0.37770999999999999</v>
          </cell>
          <cell r="G60" t="str">
            <v>PGA (Stable Rate Factor - 1)</v>
          </cell>
        </row>
        <row r="61">
          <cell r="A61" t="str">
            <v>38353STRI</v>
          </cell>
          <cell r="B61">
            <v>38353</v>
          </cell>
          <cell r="C61" t="str">
            <v>07 MVG</v>
          </cell>
          <cell r="D61" t="str">
            <v>STRI</v>
          </cell>
          <cell r="E61" t="str">
            <v>Stable Rate Rider Lrg Com</v>
          </cell>
          <cell r="F61">
            <v>0.37770999999999999</v>
          </cell>
          <cell r="G61" t="str">
            <v>PGA (Stable Rate Factor - 1)</v>
          </cell>
        </row>
        <row r="62">
          <cell r="A62" t="str">
            <v>38353STRM</v>
          </cell>
          <cell r="B62">
            <v>38353</v>
          </cell>
          <cell r="C62" t="str">
            <v>07 MVG</v>
          </cell>
          <cell r="D62" t="str">
            <v>STRM</v>
          </cell>
          <cell r="E62" t="str">
            <v>Stable Rate Rider Rate 64</v>
          </cell>
          <cell r="F62">
            <v>0.37770999999999999</v>
          </cell>
          <cell r="G62" t="str">
            <v>PGA (Stable Rate Factor - 1)</v>
          </cell>
        </row>
        <row r="63">
          <cell r="A63" t="str">
            <v>38353STRR</v>
          </cell>
          <cell r="B63">
            <v>38353</v>
          </cell>
          <cell r="C63" t="str">
            <v>07 MVG</v>
          </cell>
          <cell r="D63" t="str">
            <v>STRR</v>
          </cell>
          <cell r="E63" t="str">
            <v>Stable Rate Rider Res</v>
          </cell>
          <cell r="F63">
            <v>0.37770999999999999</v>
          </cell>
          <cell r="G63" t="str">
            <v>PGA (Stable Rate Factor - 1)</v>
          </cell>
        </row>
        <row r="64">
          <cell r="A64" t="str">
            <v>38353STC2</v>
          </cell>
          <cell r="B64">
            <v>38353</v>
          </cell>
          <cell r="C64" t="str">
            <v>07 MVG</v>
          </cell>
          <cell r="D64" t="str">
            <v>STC2</v>
          </cell>
          <cell r="E64" t="str">
            <v>Stable Rate Rider Com 2</v>
          </cell>
          <cell r="F64">
            <v>0.10310999999999999</v>
          </cell>
          <cell r="G64" t="str">
            <v>.273 x (Stable Rate Factor -1)</v>
          </cell>
        </row>
        <row r="65">
          <cell r="A65" t="str">
            <v>38353STI2</v>
          </cell>
          <cell r="B65">
            <v>38353</v>
          </cell>
          <cell r="C65" t="str">
            <v>07 MVG</v>
          </cell>
          <cell r="D65" t="str">
            <v>STI2</v>
          </cell>
          <cell r="E65" t="str">
            <v>Stable Rate Rider Lrg Com 2</v>
          </cell>
          <cell r="F65">
            <v>0.10310999999999999</v>
          </cell>
          <cell r="G65" t="str">
            <v>.273 x (Stable Rate Factor -1)</v>
          </cell>
        </row>
        <row r="66">
          <cell r="A66" t="str">
            <v>38353STM2</v>
          </cell>
          <cell r="B66">
            <v>38353</v>
          </cell>
          <cell r="C66" t="str">
            <v>07 MVG</v>
          </cell>
          <cell r="D66" t="str">
            <v>STM2</v>
          </cell>
          <cell r="E66" t="str">
            <v>Stable Rate Rider Res 2</v>
          </cell>
          <cell r="F66">
            <v>0.10310999999999999</v>
          </cell>
          <cell r="G66" t="str">
            <v>.273 x (Stable Rate Factor -1)</v>
          </cell>
        </row>
        <row r="67">
          <cell r="A67" t="str">
            <v>38353STR2</v>
          </cell>
          <cell r="B67">
            <v>38353</v>
          </cell>
          <cell r="C67" t="str">
            <v>07 MVG</v>
          </cell>
          <cell r="D67" t="str">
            <v>STR2</v>
          </cell>
          <cell r="E67" t="str">
            <v>Stable Rate Rider Res 2</v>
          </cell>
          <cell r="F67">
            <v>0.10310999999999999</v>
          </cell>
          <cell r="G67" t="str">
            <v>.273 x (Stable Rate Factor -1)</v>
          </cell>
        </row>
        <row r="68">
          <cell r="A68" t="str">
            <v>383849DEM</v>
          </cell>
          <cell r="B68">
            <v>38384</v>
          </cell>
          <cell r="C68" t="str">
            <v>07 MVG</v>
          </cell>
          <cell r="D68" t="str">
            <v>9DEM</v>
          </cell>
          <cell r="E68" t="str">
            <v>Demand</v>
          </cell>
          <cell r="F68">
            <v>-8.8700000000000001E-2</v>
          </cell>
          <cell r="G68" t="str">
            <v>PGA (Demand)</v>
          </cell>
        </row>
        <row r="69">
          <cell r="A69" t="str">
            <v>383849MHC</v>
          </cell>
          <cell r="B69">
            <v>38384</v>
          </cell>
          <cell r="C69" t="str">
            <v>07 MVG</v>
          </cell>
          <cell r="D69" t="str">
            <v>9MHC</v>
          </cell>
          <cell r="E69" t="str">
            <v>Combined-Heat-Only Com</v>
          </cell>
          <cell r="F69">
            <v>0.41839999999999999</v>
          </cell>
          <cell r="G69" t="str">
            <v>PGA (Combined-Heat Only)</v>
          </cell>
        </row>
        <row r="70">
          <cell r="A70" t="str">
            <v>383849MHO</v>
          </cell>
          <cell r="B70">
            <v>38384</v>
          </cell>
          <cell r="C70" t="str">
            <v>07 MVG</v>
          </cell>
          <cell r="D70" t="str">
            <v>9MHO</v>
          </cell>
          <cell r="E70" t="str">
            <v>Combined-Heat-Only Res</v>
          </cell>
          <cell r="F70">
            <v>0.41839999999999999</v>
          </cell>
          <cell r="G70" t="str">
            <v>PGA (Combined-Heat Only)</v>
          </cell>
        </row>
        <row r="71">
          <cell r="A71" t="str">
            <v>383849MSC</v>
          </cell>
          <cell r="B71">
            <v>38384</v>
          </cell>
          <cell r="C71" t="str">
            <v>07 MVG</v>
          </cell>
          <cell r="D71" t="str">
            <v>9MSC</v>
          </cell>
          <cell r="E71" t="str">
            <v>Commodity</v>
          </cell>
          <cell r="F71">
            <v>0.44340000000000002</v>
          </cell>
          <cell r="G71" t="str">
            <v>PGA (Commodity)</v>
          </cell>
        </row>
        <row r="72">
          <cell r="A72" t="str">
            <v>383849MYC</v>
          </cell>
          <cell r="B72">
            <v>38384</v>
          </cell>
          <cell r="C72" t="str">
            <v>07 MVG</v>
          </cell>
          <cell r="D72" t="str">
            <v>9MYC</v>
          </cell>
          <cell r="E72" t="str">
            <v>Combined-Year_Round Com</v>
          </cell>
          <cell r="F72">
            <v>0.42770000000000002</v>
          </cell>
          <cell r="G72" t="str">
            <v>PGA (Combined-Year-Round)</v>
          </cell>
        </row>
        <row r="73">
          <cell r="A73" t="str">
            <v>383849MYM</v>
          </cell>
          <cell r="B73">
            <v>38384</v>
          </cell>
          <cell r="C73" t="str">
            <v>07 MVG</v>
          </cell>
          <cell r="D73" t="str">
            <v>9MYM</v>
          </cell>
          <cell r="E73" t="str">
            <v>Combined-Year Round Rate 64</v>
          </cell>
          <cell r="F73">
            <v>0.42770000000000002</v>
          </cell>
          <cell r="G73" t="str">
            <v>PGA (Combined-Year-Round)</v>
          </cell>
        </row>
        <row r="74">
          <cell r="A74" t="str">
            <v>383849MYR</v>
          </cell>
          <cell r="B74">
            <v>38384</v>
          </cell>
          <cell r="C74" t="str">
            <v>07 MVG</v>
          </cell>
          <cell r="D74" t="str">
            <v>9MYR</v>
          </cell>
          <cell r="E74" t="str">
            <v>Combined-Year_Round Res</v>
          </cell>
          <cell r="F74">
            <v>0.42770000000000002</v>
          </cell>
          <cell r="G74" t="str">
            <v>PGA (Combined-Year-Round)</v>
          </cell>
        </row>
        <row r="75">
          <cell r="A75" t="str">
            <v>38384STRC</v>
          </cell>
          <cell r="B75">
            <v>38384</v>
          </cell>
          <cell r="C75" t="str">
            <v>07 MVG</v>
          </cell>
          <cell r="D75" t="str">
            <v>STRC</v>
          </cell>
          <cell r="E75" t="str">
            <v>Stable Rate Rider Com</v>
          </cell>
          <cell r="F75">
            <v>0.38884999999999997</v>
          </cell>
          <cell r="G75" t="str">
            <v>PGA (Stable Rate Factor - 1)</v>
          </cell>
        </row>
        <row r="76">
          <cell r="A76" t="str">
            <v>38384STRI</v>
          </cell>
          <cell r="B76">
            <v>38384</v>
          </cell>
          <cell r="C76" t="str">
            <v>07 MVG</v>
          </cell>
          <cell r="D76" t="str">
            <v>STRI</v>
          </cell>
          <cell r="E76" t="str">
            <v>Stable Rate Rider Lrg Com</v>
          </cell>
          <cell r="F76">
            <v>0.38884999999999997</v>
          </cell>
          <cell r="G76" t="str">
            <v>PGA (Stable Rate Factor - 1)</v>
          </cell>
        </row>
        <row r="77">
          <cell r="A77" t="str">
            <v>38384STRM</v>
          </cell>
          <cell r="B77">
            <v>38384</v>
          </cell>
          <cell r="C77" t="str">
            <v>07 MVG</v>
          </cell>
          <cell r="D77" t="str">
            <v>STRM</v>
          </cell>
          <cell r="E77" t="str">
            <v>Stable Rate Rider Rate 64</v>
          </cell>
          <cell r="F77">
            <v>0.38884999999999997</v>
          </cell>
          <cell r="G77" t="str">
            <v>PGA (Stable Rate Factor - 1)</v>
          </cell>
        </row>
        <row r="78">
          <cell r="A78" t="str">
            <v>38384STRR</v>
          </cell>
          <cell r="B78">
            <v>38384</v>
          </cell>
          <cell r="C78" t="str">
            <v>07 MVG</v>
          </cell>
          <cell r="D78" t="str">
            <v>STRR</v>
          </cell>
          <cell r="E78" t="str">
            <v>Stable Rate Rider Res</v>
          </cell>
          <cell r="F78">
            <v>0.38884999999999997</v>
          </cell>
          <cell r="G78" t="str">
            <v>PGA (Stable Rate Factor - 1)</v>
          </cell>
        </row>
        <row r="79">
          <cell r="A79" t="str">
            <v>38384STC2</v>
          </cell>
          <cell r="B79">
            <v>38384</v>
          </cell>
          <cell r="C79" t="str">
            <v>07 MVG</v>
          </cell>
          <cell r="D79" t="str">
            <v>STC2</v>
          </cell>
          <cell r="E79" t="str">
            <v>Stable Rate Rider Com 2</v>
          </cell>
          <cell r="F79">
            <v>0.10616</v>
          </cell>
          <cell r="G79" t="str">
            <v>.273 x (Stable Rate Factor -1)</v>
          </cell>
        </row>
        <row r="80">
          <cell r="A80" t="str">
            <v>38384STI2</v>
          </cell>
          <cell r="B80">
            <v>38384</v>
          </cell>
          <cell r="C80" t="str">
            <v>07 MVG</v>
          </cell>
          <cell r="D80" t="str">
            <v>STI2</v>
          </cell>
          <cell r="E80" t="str">
            <v>Stable Rate Rider Lrg Com 2</v>
          </cell>
          <cell r="F80">
            <v>0.10616</v>
          </cell>
          <cell r="G80" t="str">
            <v>.273 x (Stable Rate Factor -1)</v>
          </cell>
        </row>
        <row r="81">
          <cell r="A81" t="str">
            <v>38384STM2</v>
          </cell>
          <cell r="B81">
            <v>38384</v>
          </cell>
          <cell r="C81" t="str">
            <v>07 MVG</v>
          </cell>
          <cell r="D81" t="str">
            <v>STM2</v>
          </cell>
          <cell r="E81" t="str">
            <v>Stable Rate Rider Res 2</v>
          </cell>
          <cell r="F81">
            <v>0.10616</v>
          </cell>
          <cell r="G81" t="str">
            <v>.273 x (Stable Rate Factor -1)</v>
          </cell>
        </row>
        <row r="82">
          <cell r="A82" t="str">
            <v>38384STR2</v>
          </cell>
          <cell r="B82">
            <v>38384</v>
          </cell>
          <cell r="C82" t="str">
            <v>07 MVG</v>
          </cell>
          <cell r="D82" t="str">
            <v>STR2</v>
          </cell>
          <cell r="E82" t="str">
            <v>Stable Rate Rider Res 2</v>
          </cell>
          <cell r="F82">
            <v>0.10616</v>
          </cell>
          <cell r="G82" t="str">
            <v>.273 x (Stable Rate Factor -1)</v>
          </cell>
        </row>
        <row r="83">
          <cell r="A83" t="str">
            <v>384129DEM</v>
          </cell>
          <cell r="B83">
            <v>38412</v>
          </cell>
          <cell r="C83" t="str">
            <v>07 MVG</v>
          </cell>
          <cell r="D83" t="str">
            <v>9DEM</v>
          </cell>
          <cell r="E83" t="str">
            <v>Demand</v>
          </cell>
          <cell r="F83">
            <v>-8.6400000000000005E-2</v>
          </cell>
          <cell r="G83" t="str">
            <v>PGA (Demand)</v>
          </cell>
        </row>
        <row r="84">
          <cell r="A84" t="str">
            <v>384129MHC</v>
          </cell>
          <cell r="B84">
            <v>38412</v>
          </cell>
          <cell r="C84" t="str">
            <v>07 MVG</v>
          </cell>
          <cell r="D84" t="str">
            <v>9MHC</v>
          </cell>
          <cell r="E84" t="str">
            <v>Combined-Heat-Only Com</v>
          </cell>
          <cell r="F84">
            <v>0.41370000000000001</v>
          </cell>
          <cell r="G84" t="str">
            <v>PGA (Combined-Heat Only)</v>
          </cell>
        </row>
        <row r="85">
          <cell r="A85" t="str">
            <v>384129MHO</v>
          </cell>
          <cell r="B85">
            <v>38412</v>
          </cell>
          <cell r="C85" t="str">
            <v>07 MVG</v>
          </cell>
          <cell r="D85" t="str">
            <v>9MHO</v>
          </cell>
          <cell r="E85" t="str">
            <v>Combined-Heat-Only Res</v>
          </cell>
          <cell r="F85">
            <v>0.41370000000000001</v>
          </cell>
          <cell r="G85" t="str">
            <v>PGA (Combined-Heat Only)</v>
          </cell>
        </row>
        <row r="86">
          <cell r="A86" t="str">
            <v>384129MSC</v>
          </cell>
          <cell r="B86">
            <v>38412</v>
          </cell>
          <cell r="C86" t="str">
            <v>07 MVG</v>
          </cell>
          <cell r="D86" t="str">
            <v>9MSC</v>
          </cell>
          <cell r="E86" t="str">
            <v>Commodity</v>
          </cell>
          <cell r="F86">
            <v>0.43990000000000001</v>
          </cell>
          <cell r="G86" t="str">
            <v>PGA (Commodity)</v>
          </cell>
        </row>
        <row r="87">
          <cell r="A87" t="str">
            <v>384129MYC</v>
          </cell>
          <cell r="B87">
            <v>38412</v>
          </cell>
          <cell r="C87" t="str">
            <v>07 MVG</v>
          </cell>
          <cell r="D87" t="str">
            <v>9MYC</v>
          </cell>
          <cell r="E87" t="str">
            <v>Combined-Year_Round Com</v>
          </cell>
          <cell r="F87">
            <v>0.42420000000000002</v>
          </cell>
          <cell r="G87" t="str">
            <v>PGA (Combined-Year-Round)</v>
          </cell>
        </row>
        <row r="88">
          <cell r="A88" t="str">
            <v>384129MYM</v>
          </cell>
          <cell r="B88">
            <v>38412</v>
          </cell>
          <cell r="C88" t="str">
            <v>07 MVG</v>
          </cell>
          <cell r="D88" t="str">
            <v>9MYM</v>
          </cell>
          <cell r="E88" t="str">
            <v>Combined-Year Round Rate 64</v>
          </cell>
          <cell r="F88">
            <v>0.42420000000000002</v>
          </cell>
          <cell r="G88" t="str">
            <v>PGA (Combined-Year-Round)</v>
          </cell>
        </row>
        <row r="89">
          <cell r="A89" t="str">
            <v>384129MYR</v>
          </cell>
          <cell r="B89">
            <v>38412</v>
          </cell>
          <cell r="C89" t="str">
            <v>07 MVG</v>
          </cell>
          <cell r="D89" t="str">
            <v>9MYR</v>
          </cell>
          <cell r="E89" t="str">
            <v>Combined-Year_Round Res</v>
          </cell>
          <cell r="F89">
            <v>0.42420000000000002</v>
          </cell>
          <cell r="G89" t="str">
            <v>PGA (Combined-Year-Round)</v>
          </cell>
        </row>
        <row r="90">
          <cell r="A90" t="str">
            <v>38412STRC</v>
          </cell>
          <cell r="B90">
            <v>38412</v>
          </cell>
          <cell r="C90" t="str">
            <v>07 MVG</v>
          </cell>
          <cell r="D90" t="str">
            <v>STRC</v>
          </cell>
          <cell r="E90" t="str">
            <v>Stable Rate Rider Com</v>
          </cell>
          <cell r="F90" t="str">
            <v>No Change</v>
          </cell>
          <cell r="G90" t="str">
            <v>PGA (Stable Rate Factor - 1)</v>
          </cell>
        </row>
        <row r="91">
          <cell r="A91" t="str">
            <v>38412STRI</v>
          </cell>
          <cell r="B91">
            <v>38412</v>
          </cell>
          <cell r="C91" t="str">
            <v>07 MVG</v>
          </cell>
          <cell r="D91" t="str">
            <v>STRI</v>
          </cell>
          <cell r="E91" t="str">
            <v>Stable Rate Rider Lrg Com</v>
          </cell>
          <cell r="F91" t="str">
            <v>No Change</v>
          </cell>
          <cell r="G91" t="str">
            <v>PGA (Stable Rate Factor - 1)</v>
          </cell>
        </row>
        <row r="92">
          <cell r="A92" t="str">
            <v>38412STRM</v>
          </cell>
          <cell r="B92">
            <v>38412</v>
          </cell>
          <cell r="C92" t="str">
            <v>07 MVG</v>
          </cell>
          <cell r="D92" t="str">
            <v>STRM</v>
          </cell>
          <cell r="E92" t="str">
            <v>Stable Rate Rider Rate 64</v>
          </cell>
          <cell r="F92" t="str">
            <v>No Change</v>
          </cell>
          <cell r="G92" t="str">
            <v>PGA (Stable Rate Factor - 1)</v>
          </cell>
        </row>
        <row r="93">
          <cell r="A93" t="str">
            <v>38412STRR</v>
          </cell>
          <cell r="B93">
            <v>38412</v>
          </cell>
          <cell r="C93" t="str">
            <v>07 MVG</v>
          </cell>
          <cell r="D93" t="str">
            <v>STRR</v>
          </cell>
          <cell r="E93" t="str">
            <v>Stable Rate Rider Res</v>
          </cell>
          <cell r="F93" t="str">
            <v>No Change</v>
          </cell>
          <cell r="G93" t="str">
            <v>PGA (Stable Rate Factor - 1)</v>
          </cell>
        </row>
        <row r="94">
          <cell r="A94" t="str">
            <v>38412StableFactor</v>
          </cell>
          <cell r="B94">
            <v>38412</v>
          </cell>
          <cell r="C94" t="str">
            <v>07 MVG</v>
          </cell>
          <cell r="D94" t="str">
            <v>StableFactor</v>
          </cell>
          <cell r="E94" t="str">
            <v>Stable Rate Rider Com</v>
          </cell>
          <cell r="F94">
            <v>0.38884999999999992</v>
          </cell>
          <cell r="G94" t="str">
            <v>PGA (Stable Rate Factor - 1)</v>
          </cell>
        </row>
        <row r="95">
          <cell r="A95" t="str">
            <v>38412STC2</v>
          </cell>
          <cell r="B95">
            <v>38412</v>
          </cell>
          <cell r="C95" t="str">
            <v>07 MVG</v>
          </cell>
          <cell r="D95" t="str">
            <v>STC2</v>
          </cell>
          <cell r="E95" t="str">
            <v>Stable Rate Rider Com 2</v>
          </cell>
          <cell r="F95" t="str">
            <v>No Change</v>
          </cell>
          <cell r="G95" t="str">
            <v>.273 x (Stable Rate Factor -1)</v>
          </cell>
        </row>
        <row r="96">
          <cell r="A96" t="str">
            <v>38412STI2</v>
          </cell>
          <cell r="B96">
            <v>38412</v>
          </cell>
          <cell r="C96" t="str">
            <v>07 MVG</v>
          </cell>
          <cell r="D96" t="str">
            <v>STI2</v>
          </cell>
          <cell r="E96" t="str">
            <v>Stable Rate Rider Lrg Com 2</v>
          </cell>
          <cell r="F96" t="str">
            <v>No Change</v>
          </cell>
          <cell r="G96" t="str">
            <v>.273 x (Stable Rate Factor -1)</v>
          </cell>
        </row>
        <row r="97">
          <cell r="A97" t="str">
            <v>38412STM2</v>
          </cell>
          <cell r="B97">
            <v>38412</v>
          </cell>
          <cell r="C97" t="str">
            <v>07 MVG</v>
          </cell>
          <cell r="D97" t="str">
            <v>STM2</v>
          </cell>
          <cell r="E97" t="str">
            <v>Stable Rate Rider Res 2</v>
          </cell>
          <cell r="F97" t="str">
            <v>No Change</v>
          </cell>
          <cell r="G97" t="str">
            <v>.273 x (Stable Rate Factor -1)</v>
          </cell>
        </row>
        <row r="98">
          <cell r="A98" t="str">
            <v>38412STR2</v>
          </cell>
          <cell r="B98">
            <v>38412</v>
          </cell>
          <cell r="C98" t="str">
            <v>07 MVG</v>
          </cell>
          <cell r="D98" t="str">
            <v>STR2</v>
          </cell>
          <cell r="E98" t="str">
            <v>Stable Rate Rider Res 2</v>
          </cell>
          <cell r="F98" t="str">
            <v>No Change</v>
          </cell>
          <cell r="G98" t="str">
            <v>.273 x (Stable Rate Factor -1)</v>
          </cell>
        </row>
        <row r="99">
          <cell r="A99" t="str">
            <v>384439DEM</v>
          </cell>
          <cell r="B99">
            <v>38443</v>
          </cell>
          <cell r="C99" t="str">
            <v>07 MVG</v>
          </cell>
          <cell r="D99" t="str">
            <v>9DEM</v>
          </cell>
          <cell r="E99" t="str">
            <v>Demand</v>
          </cell>
          <cell r="F99">
            <v>-8.5400000000000004E-2</v>
          </cell>
          <cell r="G99" t="str">
            <v>PGA (Demand)</v>
          </cell>
        </row>
        <row r="100">
          <cell r="A100" t="str">
            <v>384439MHC</v>
          </cell>
          <cell r="B100">
            <v>38443</v>
          </cell>
          <cell r="C100" t="str">
            <v>07 MVG</v>
          </cell>
          <cell r="D100" t="str">
            <v>9MHC</v>
          </cell>
          <cell r="E100" t="str">
            <v>Combined-Heat-Only Com</v>
          </cell>
          <cell r="F100">
            <v>0.55659999999999998</v>
          </cell>
          <cell r="G100" t="str">
            <v>PGA (Combined-Heat Only)</v>
          </cell>
        </row>
        <row r="101">
          <cell r="A101" t="str">
            <v>384439MHO</v>
          </cell>
          <cell r="B101">
            <v>38443</v>
          </cell>
          <cell r="C101" t="str">
            <v>07 MVG</v>
          </cell>
          <cell r="D101" t="str">
            <v>9MHO</v>
          </cell>
          <cell r="E101" t="str">
            <v>Combined-Heat-Only Res</v>
          </cell>
          <cell r="F101">
            <v>0.55659999999999998</v>
          </cell>
          <cell r="G101" t="str">
            <v>PGA (Combined-Heat Only)</v>
          </cell>
        </row>
        <row r="102">
          <cell r="A102" t="str">
            <v>384439MSC</v>
          </cell>
          <cell r="B102">
            <v>38443</v>
          </cell>
          <cell r="C102" t="str">
            <v>07 MVG</v>
          </cell>
          <cell r="D102" t="str">
            <v>9MSC</v>
          </cell>
          <cell r="E102" t="str">
            <v>Commodity</v>
          </cell>
          <cell r="F102">
            <v>0.58079999999999998</v>
          </cell>
          <cell r="G102" t="str">
            <v>PGA (Commodity)</v>
          </cell>
        </row>
        <row r="103">
          <cell r="A103" t="str">
            <v>384439MYC</v>
          </cell>
          <cell r="B103">
            <v>38443</v>
          </cell>
          <cell r="C103" t="str">
            <v>07 MVG</v>
          </cell>
          <cell r="D103" t="str">
            <v>9MYC</v>
          </cell>
          <cell r="E103" t="str">
            <v>Combined-Year_Round Com</v>
          </cell>
          <cell r="F103">
            <v>0.56499999999999995</v>
          </cell>
          <cell r="G103" t="str">
            <v>PGA (Combined-Year-Round)</v>
          </cell>
        </row>
        <row r="104">
          <cell r="A104" t="str">
            <v>384439MYM</v>
          </cell>
          <cell r="B104">
            <v>38443</v>
          </cell>
          <cell r="C104" t="str">
            <v>07 MVG</v>
          </cell>
          <cell r="D104" t="str">
            <v>9MYM</v>
          </cell>
          <cell r="E104" t="str">
            <v>Combined-Year Round Rate 64</v>
          </cell>
          <cell r="F104">
            <v>0.56499999999999995</v>
          </cell>
          <cell r="G104" t="str">
            <v>PGA (Combined-Year-Round)</v>
          </cell>
        </row>
        <row r="105">
          <cell r="A105" t="str">
            <v>384439MYR</v>
          </cell>
          <cell r="B105">
            <v>38443</v>
          </cell>
          <cell r="C105" t="str">
            <v>07 MVG</v>
          </cell>
          <cell r="D105" t="str">
            <v>9MYR</v>
          </cell>
          <cell r="E105" t="str">
            <v>Combined-Year_Round Res</v>
          </cell>
          <cell r="F105">
            <v>0.56499999999999995</v>
          </cell>
          <cell r="G105" t="str">
            <v>PGA (Combined-Year-Round)</v>
          </cell>
        </row>
        <row r="106">
          <cell r="A106" t="str">
            <v>38443STRC</v>
          </cell>
          <cell r="B106">
            <v>38443</v>
          </cell>
          <cell r="C106" t="str">
            <v>07 MVG</v>
          </cell>
          <cell r="D106" t="str">
            <v>STRC</v>
          </cell>
          <cell r="E106" t="str">
            <v>Stable Rate Rider Com</v>
          </cell>
          <cell r="F106" t="str">
            <v>No Change</v>
          </cell>
          <cell r="G106" t="str">
            <v>PGA (Stable Rate Factor - 1)</v>
          </cell>
        </row>
        <row r="107">
          <cell r="A107" t="str">
            <v>38443STRI</v>
          </cell>
          <cell r="B107">
            <v>38443</v>
          </cell>
          <cell r="C107" t="str">
            <v>07 MVG</v>
          </cell>
          <cell r="D107" t="str">
            <v>STRI</v>
          </cell>
          <cell r="E107" t="str">
            <v>Stable Rate Rider Lrg Com</v>
          </cell>
          <cell r="F107" t="str">
            <v>No Change</v>
          </cell>
          <cell r="G107" t="str">
            <v>PGA (Stable Rate Factor - 1)</v>
          </cell>
        </row>
        <row r="108">
          <cell r="A108" t="str">
            <v>38443STRM</v>
          </cell>
          <cell r="B108">
            <v>38443</v>
          </cell>
          <cell r="C108" t="str">
            <v>07 MVG</v>
          </cell>
          <cell r="D108" t="str">
            <v>STRM</v>
          </cell>
          <cell r="E108" t="str">
            <v>Stable Rate Rider Rate 64</v>
          </cell>
          <cell r="F108" t="str">
            <v>No Change</v>
          </cell>
          <cell r="G108" t="str">
            <v>PGA (Stable Rate Factor - 1)</v>
          </cell>
        </row>
        <row r="109">
          <cell r="A109" t="str">
            <v>38443STRR</v>
          </cell>
          <cell r="B109">
            <v>38443</v>
          </cell>
          <cell r="C109" t="str">
            <v>07 MVG</v>
          </cell>
          <cell r="D109" t="str">
            <v>STRR</v>
          </cell>
          <cell r="E109" t="str">
            <v>Stable Rate Rider Res</v>
          </cell>
          <cell r="F109" t="str">
            <v>No Change</v>
          </cell>
          <cell r="G109" t="str">
            <v>PGA (Stable Rate Factor - 1)</v>
          </cell>
        </row>
        <row r="110">
          <cell r="A110" t="str">
            <v>38443StableFactor</v>
          </cell>
          <cell r="B110">
            <v>38443</v>
          </cell>
          <cell r="C110" t="str">
            <v>07 MVG</v>
          </cell>
          <cell r="D110" t="str">
            <v>StableFactor</v>
          </cell>
          <cell r="E110" t="str">
            <v>Stable Rate Rider Com</v>
          </cell>
          <cell r="F110">
            <v>1.3888499999999999</v>
          </cell>
          <cell r="G110" t="str">
            <v>PGA (Stable Rate Factor - 1)</v>
          </cell>
        </row>
        <row r="111">
          <cell r="A111" t="str">
            <v>38443STC2</v>
          </cell>
          <cell r="B111">
            <v>38443</v>
          </cell>
          <cell r="C111" t="str">
            <v>07 MVG</v>
          </cell>
          <cell r="D111" t="str">
            <v>STC2</v>
          </cell>
          <cell r="E111" t="str">
            <v>Stable Rate Rider Com 2</v>
          </cell>
          <cell r="F111" t="str">
            <v>No Change</v>
          </cell>
          <cell r="G111" t="str">
            <v>.273 x (Stable Rate Factor -1)</v>
          </cell>
        </row>
        <row r="112">
          <cell r="A112" t="str">
            <v>38443STI2</v>
          </cell>
          <cell r="B112">
            <v>38443</v>
          </cell>
          <cell r="C112" t="str">
            <v>07 MVG</v>
          </cell>
          <cell r="D112" t="str">
            <v>STI2</v>
          </cell>
          <cell r="E112" t="str">
            <v>Stable Rate Rider Lrg Com 2</v>
          </cell>
          <cell r="F112" t="str">
            <v>No Change</v>
          </cell>
          <cell r="G112" t="str">
            <v>.273 x (Stable Rate Factor -1)</v>
          </cell>
        </row>
        <row r="113">
          <cell r="A113" t="str">
            <v>38443STM2</v>
          </cell>
          <cell r="B113">
            <v>38443</v>
          </cell>
          <cell r="C113" t="str">
            <v>07 MVG</v>
          </cell>
          <cell r="D113" t="str">
            <v>STM2</v>
          </cell>
          <cell r="E113" t="str">
            <v>Stable Rate Rider Res 2</v>
          </cell>
          <cell r="F113" t="str">
            <v>No Change</v>
          </cell>
          <cell r="G113" t="str">
            <v>.273 x (Stable Rate Factor -1)</v>
          </cell>
        </row>
        <row r="114">
          <cell r="A114" t="str">
            <v>38443STR2</v>
          </cell>
          <cell r="B114">
            <v>38443</v>
          </cell>
          <cell r="C114" t="str">
            <v>07 MVG</v>
          </cell>
          <cell r="D114" t="str">
            <v>STR2</v>
          </cell>
          <cell r="E114" t="str">
            <v>Stable Rate Rider Res 2</v>
          </cell>
          <cell r="F114" t="str">
            <v>No Change</v>
          </cell>
          <cell r="G114" t="str">
            <v>.273 x (Stable Rate Factor -1)</v>
          </cell>
        </row>
        <row r="115">
          <cell r="A115" t="str">
            <v>384739DEM</v>
          </cell>
          <cell r="B115">
            <v>38473</v>
          </cell>
          <cell r="C115" t="str">
            <v>07 MVG</v>
          </cell>
          <cell r="D115" t="str">
            <v>9DEM</v>
          </cell>
          <cell r="E115" t="str">
            <v>Demand</v>
          </cell>
          <cell r="F115">
            <v>-8.43E-2</v>
          </cell>
          <cell r="G115" t="str">
            <v>PGA (Demand)</v>
          </cell>
        </row>
        <row r="116">
          <cell r="A116" t="str">
            <v>384739MHC</v>
          </cell>
          <cell r="B116">
            <v>38473</v>
          </cell>
          <cell r="C116" t="str">
            <v>07 MVG</v>
          </cell>
          <cell r="D116" t="str">
            <v>9MHC</v>
          </cell>
          <cell r="E116" t="str">
            <v>Combined-Heat-Only Com</v>
          </cell>
          <cell r="F116">
            <v>0.47670000000000001</v>
          </cell>
          <cell r="G116" t="str">
            <v>PGA (Combined-Heat Only)</v>
          </cell>
        </row>
        <row r="117">
          <cell r="A117" t="str">
            <v>384739MHO</v>
          </cell>
          <cell r="B117">
            <v>38473</v>
          </cell>
          <cell r="C117" t="str">
            <v>07 MVG</v>
          </cell>
          <cell r="D117" t="str">
            <v>9MHO</v>
          </cell>
          <cell r="E117" t="str">
            <v>Combined-Heat-Only Res</v>
          </cell>
          <cell r="F117">
            <v>0.47670000000000001</v>
          </cell>
          <cell r="G117" t="str">
            <v>PGA (Combined-Heat Only)</v>
          </cell>
        </row>
        <row r="118">
          <cell r="A118" t="str">
            <v>384739MSC</v>
          </cell>
          <cell r="B118">
            <v>38473</v>
          </cell>
          <cell r="C118" t="str">
            <v>07 MVG</v>
          </cell>
          <cell r="D118" t="str">
            <v>9MSC</v>
          </cell>
          <cell r="E118" t="str">
            <v>Commodity</v>
          </cell>
          <cell r="F118">
            <v>0.50060000000000004</v>
          </cell>
          <cell r="G118" t="str">
            <v>PGA (Commodity)</v>
          </cell>
        </row>
        <row r="119">
          <cell r="A119" t="str">
            <v>384739MYC</v>
          </cell>
          <cell r="B119">
            <v>38473</v>
          </cell>
          <cell r="C119" t="str">
            <v>07 MVG</v>
          </cell>
          <cell r="D119" t="str">
            <v>9MYC</v>
          </cell>
          <cell r="E119" t="str">
            <v>Combined-Year_Round Com</v>
          </cell>
          <cell r="F119">
            <v>0.48499999999999999</v>
          </cell>
          <cell r="G119" t="str">
            <v>PGA (Combined-Year-Round)</v>
          </cell>
        </row>
        <row r="120">
          <cell r="A120" t="str">
            <v>384739MYM</v>
          </cell>
          <cell r="B120">
            <v>38473</v>
          </cell>
          <cell r="C120" t="str">
            <v>07 MVG</v>
          </cell>
          <cell r="D120" t="str">
            <v>9MYM</v>
          </cell>
          <cell r="E120" t="str">
            <v>Combined-Year Round Rate 64</v>
          </cell>
          <cell r="F120">
            <v>0.48499999999999999</v>
          </cell>
          <cell r="G120" t="str">
            <v>PGA (Combined-Year-Round)</v>
          </cell>
        </row>
        <row r="121">
          <cell r="A121" t="str">
            <v>384739MYR</v>
          </cell>
          <cell r="B121">
            <v>38473</v>
          </cell>
          <cell r="C121" t="str">
            <v>07 MVG</v>
          </cell>
          <cell r="D121" t="str">
            <v>9MYR</v>
          </cell>
          <cell r="E121" t="str">
            <v>Combined-Year_Round Res</v>
          </cell>
          <cell r="F121">
            <v>0.48499999999999999</v>
          </cell>
          <cell r="G121" t="str">
            <v>PGA (Combined-Year-Round)</v>
          </cell>
        </row>
        <row r="122">
          <cell r="A122" t="str">
            <v>38473STRC</v>
          </cell>
          <cell r="B122">
            <v>38473</v>
          </cell>
          <cell r="C122" t="str">
            <v>07 MVG</v>
          </cell>
          <cell r="D122" t="str">
            <v>STRC</v>
          </cell>
          <cell r="E122" t="str">
            <v>Stable Rate Rider Com</v>
          </cell>
          <cell r="F122" t="str">
            <v>No Change</v>
          </cell>
          <cell r="G122" t="str">
            <v>PGA (Stable Rate Factor - 1)</v>
          </cell>
        </row>
        <row r="123">
          <cell r="A123" t="str">
            <v>38473STRI</v>
          </cell>
          <cell r="B123">
            <v>38473</v>
          </cell>
          <cell r="C123" t="str">
            <v>07 MVG</v>
          </cell>
          <cell r="D123" t="str">
            <v>STRI</v>
          </cell>
          <cell r="E123" t="str">
            <v>Stable Rate Rider Lrg Com</v>
          </cell>
          <cell r="F123" t="str">
            <v>No Change</v>
          </cell>
          <cell r="G123" t="str">
            <v>PGA (Stable Rate Factor - 1)</v>
          </cell>
        </row>
        <row r="124">
          <cell r="A124" t="str">
            <v>38473STRM</v>
          </cell>
          <cell r="B124">
            <v>38473</v>
          </cell>
          <cell r="C124" t="str">
            <v>07 MVG</v>
          </cell>
          <cell r="D124" t="str">
            <v>STRM</v>
          </cell>
          <cell r="E124" t="str">
            <v>Stable Rate Rider Rate 64</v>
          </cell>
          <cell r="F124" t="str">
            <v>No Change</v>
          </cell>
          <cell r="G124" t="str">
            <v>PGA (Stable Rate Factor - 1)</v>
          </cell>
        </row>
        <row r="125">
          <cell r="A125" t="str">
            <v>38473STRR</v>
          </cell>
          <cell r="B125">
            <v>38473</v>
          </cell>
          <cell r="C125" t="str">
            <v>07 MVG</v>
          </cell>
          <cell r="D125" t="str">
            <v>STRR</v>
          </cell>
          <cell r="E125" t="str">
            <v>Stable Rate Rider Res</v>
          </cell>
          <cell r="F125" t="str">
            <v>No Change</v>
          </cell>
          <cell r="G125" t="str">
            <v>PGA (Stable Rate Factor - 1)</v>
          </cell>
        </row>
        <row r="126">
          <cell r="A126" t="str">
            <v>38473StableFactor</v>
          </cell>
          <cell r="B126">
            <v>38473</v>
          </cell>
          <cell r="C126" t="str">
            <v>07 MVG</v>
          </cell>
          <cell r="D126" t="str">
            <v>StableFactor</v>
          </cell>
          <cell r="E126" t="str">
            <v>Stable Rate Rider Com</v>
          </cell>
          <cell r="F126">
            <v>1.3888499999999999</v>
          </cell>
          <cell r="G126" t="str">
            <v>PGA (Stable Rate Factor - 1)</v>
          </cell>
        </row>
        <row r="127">
          <cell r="A127" t="str">
            <v>38473STC2</v>
          </cell>
          <cell r="B127">
            <v>38473</v>
          </cell>
          <cell r="C127" t="str">
            <v>07 MVG</v>
          </cell>
          <cell r="D127" t="str">
            <v>STC2</v>
          </cell>
          <cell r="E127" t="str">
            <v>Stable Rate Rider Com 2</v>
          </cell>
          <cell r="F127" t="str">
            <v>No Change</v>
          </cell>
          <cell r="G127" t="str">
            <v>.273 x (Stable Rate Factor -1)</v>
          </cell>
        </row>
        <row r="128">
          <cell r="A128" t="str">
            <v>38473STI2</v>
          </cell>
          <cell r="B128">
            <v>38473</v>
          </cell>
          <cell r="C128" t="str">
            <v>07 MVG</v>
          </cell>
          <cell r="D128" t="str">
            <v>STI2</v>
          </cell>
          <cell r="E128" t="str">
            <v>Stable Rate Rider Lrg Com 2</v>
          </cell>
          <cell r="F128" t="str">
            <v>No Change</v>
          </cell>
          <cell r="G128" t="str">
            <v>.273 x (Stable Rate Factor -1)</v>
          </cell>
        </row>
        <row r="129">
          <cell r="A129" t="str">
            <v>38473STM2</v>
          </cell>
          <cell r="B129">
            <v>38473</v>
          </cell>
          <cell r="C129" t="str">
            <v>07 MVG</v>
          </cell>
          <cell r="D129" t="str">
            <v>STM2</v>
          </cell>
          <cell r="E129" t="str">
            <v>Stable Rate Rider Res 2</v>
          </cell>
          <cell r="F129" t="str">
            <v>No Change</v>
          </cell>
          <cell r="G129" t="str">
            <v>.273 x (Stable Rate Factor -1)</v>
          </cell>
        </row>
        <row r="130">
          <cell r="A130" t="str">
            <v>38473STR2</v>
          </cell>
          <cell r="B130">
            <v>38473</v>
          </cell>
          <cell r="C130" t="str">
            <v>07 MVG</v>
          </cell>
          <cell r="D130" t="str">
            <v>STR2</v>
          </cell>
          <cell r="E130" t="str">
            <v>Stable Rate Rider Res 2</v>
          </cell>
          <cell r="F130" t="str">
            <v>No Change</v>
          </cell>
          <cell r="G130" t="str">
            <v>.273 x (Stable Rate Factor -1)</v>
          </cell>
        </row>
        <row r="131">
          <cell r="A131" t="str">
            <v>385049DEM</v>
          </cell>
          <cell r="B131">
            <v>38504</v>
          </cell>
          <cell r="C131" t="str">
            <v>07 MVG</v>
          </cell>
          <cell r="D131" t="str">
            <v>9DEM</v>
          </cell>
          <cell r="E131" t="str">
            <v>Demand</v>
          </cell>
          <cell r="F131">
            <v>-8.5599999999999996E-2</v>
          </cell>
          <cell r="G131" t="str">
            <v>PGA (Demand)</v>
          </cell>
        </row>
        <row r="132">
          <cell r="A132" t="str">
            <v>385049MHC</v>
          </cell>
          <cell r="B132">
            <v>38504</v>
          </cell>
          <cell r="C132" t="str">
            <v>07 MVG</v>
          </cell>
          <cell r="D132" t="str">
            <v>9MHC</v>
          </cell>
          <cell r="E132" t="str">
            <v>Combined-Heat-Only Com</v>
          </cell>
          <cell r="F132">
            <v>0.27700000000000002</v>
          </cell>
          <cell r="G132" t="str">
            <v>PGA (Combined-Heat Only)</v>
          </cell>
        </row>
        <row r="133">
          <cell r="A133" t="str">
            <v>385049MHO</v>
          </cell>
          <cell r="B133">
            <v>38504</v>
          </cell>
          <cell r="C133" t="str">
            <v>07 MVG</v>
          </cell>
          <cell r="D133" t="str">
            <v>9MHO</v>
          </cell>
          <cell r="E133" t="str">
            <v>Combined-Heat-Only Res</v>
          </cell>
          <cell r="F133">
            <v>0.27700000000000002</v>
          </cell>
          <cell r="G133" t="str">
            <v>PGA (Combined-Heat Only)</v>
          </cell>
        </row>
        <row r="134">
          <cell r="A134" t="str">
            <v>385049MSC</v>
          </cell>
          <cell r="B134">
            <v>38504</v>
          </cell>
          <cell r="C134" t="str">
            <v>07 MVG</v>
          </cell>
          <cell r="D134" t="str">
            <v>9MSC</v>
          </cell>
          <cell r="E134" t="str">
            <v>Commodity</v>
          </cell>
          <cell r="F134">
            <v>0.30280000000000001</v>
          </cell>
          <cell r="G134" t="str">
            <v>PGA (Commodity)</v>
          </cell>
        </row>
        <row r="135">
          <cell r="A135" t="str">
            <v>385049MYC</v>
          </cell>
          <cell r="B135">
            <v>38504</v>
          </cell>
          <cell r="C135" t="str">
            <v>07 MVG</v>
          </cell>
          <cell r="D135" t="str">
            <v>9MYC</v>
          </cell>
          <cell r="E135" t="str">
            <v>Combined-Year_Round Com</v>
          </cell>
          <cell r="F135">
            <v>0.28739999999999999</v>
          </cell>
          <cell r="G135" t="str">
            <v>PGA (Combined-Year-Round)</v>
          </cell>
        </row>
        <row r="136">
          <cell r="A136" t="str">
            <v>385049MYM</v>
          </cell>
          <cell r="B136">
            <v>38504</v>
          </cell>
          <cell r="C136" t="str">
            <v>07 MVG</v>
          </cell>
          <cell r="D136" t="str">
            <v>9MYM</v>
          </cell>
          <cell r="E136" t="str">
            <v>Combined-Year Round Rate 64</v>
          </cell>
          <cell r="F136">
            <v>0.28739999999999999</v>
          </cell>
          <cell r="G136" t="str">
            <v>PGA (Combined-Year-Round)</v>
          </cell>
        </row>
        <row r="137">
          <cell r="A137" t="str">
            <v>385049MYR</v>
          </cell>
          <cell r="B137">
            <v>38504</v>
          </cell>
          <cell r="C137" t="str">
            <v>07 MVG</v>
          </cell>
          <cell r="D137" t="str">
            <v>9MYR</v>
          </cell>
          <cell r="E137" t="str">
            <v>Combined-Year_Round Res</v>
          </cell>
          <cell r="F137">
            <v>0.28739999999999999</v>
          </cell>
          <cell r="G137" t="str">
            <v>PGA (Combined-Year-Round)</v>
          </cell>
        </row>
        <row r="138">
          <cell r="A138" t="str">
            <v>38504STRC</v>
          </cell>
          <cell r="B138">
            <v>38504</v>
          </cell>
          <cell r="C138" t="str">
            <v>07 MVG</v>
          </cell>
          <cell r="D138" t="str">
            <v>STRC</v>
          </cell>
          <cell r="E138" t="str">
            <v>Stable Rate Rider Com</v>
          </cell>
          <cell r="F138" t="str">
            <v>No Change</v>
          </cell>
          <cell r="G138" t="str">
            <v>PGA (Stable Rate Factor - 1)</v>
          </cell>
        </row>
        <row r="139">
          <cell r="A139" t="str">
            <v>38504STRI</v>
          </cell>
          <cell r="B139">
            <v>38504</v>
          </cell>
          <cell r="C139" t="str">
            <v>07 MVG</v>
          </cell>
          <cell r="D139" t="str">
            <v>STRI</v>
          </cell>
          <cell r="E139" t="str">
            <v>Stable Rate Rider Lrg Com</v>
          </cell>
          <cell r="F139" t="str">
            <v>No Change</v>
          </cell>
          <cell r="G139" t="str">
            <v>PGA (Stable Rate Factor - 1)</v>
          </cell>
        </row>
        <row r="140">
          <cell r="A140" t="str">
            <v>38504STRM</v>
          </cell>
          <cell r="B140">
            <v>38504</v>
          </cell>
          <cell r="C140" t="str">
            <v>07 MVG</v>
          </cell>
          <cell r="D140" t="str">
            <v>STRM</v>
          </cell>
          <cell r="E140" t="str">
            <v>Stable Rate Rider Rate 64</v>
          </cell>
          <cell r="F140" t="str">
            <v>No Change</v>
          </cell>
          <cell r="G140" t="str">
            <v>PGA (Stable Rate Factor - 1)</v>
          </cell>
        </row>
        <row r="141">
          <cell r="A141" t="str">
            <v>38504STRR</v>
          </cell>
          <cell r="B141">
            <v>38504</v>
          </cell>
          <cell r="C141" t="str">
            <v>07 MVG</v>
          </cell>
          <cell r="D141" t="str">
            <v>STRR</v>
          </cell>
          <cell r="E141" t="str">
            <v>Stable Rate Rider Res</v>
          </cell>
          <cell r="F141" t="str">
            <v>No Change</v>
          </cell>
          <cell r="G141" t="str">
            <v>PGA (Stable Rate Factor - 1)</v>
          </cell>
        </row>
        <row r="142">
          <cell r="A142" t="str">
            <v>38504StableFactor</v>
          </cell>
          <cell r="B142">
            <v>38504</v>
          </cell>
          <cell r="C142" t="str">
            <v>07 MVG</v>
          </cell>
          <cell r="D142" t="str">
            <v>StableFactor</v>
          </cell>
          <cell r="E142" t="str">
            <v>Stable Rate Rider Com</v>
          </cell>
          <cell r="F142">
            <v>1.3888499999999999</v>
          </cell>
          <cell r="G142" t="str">
            <v>PGA (Stable Rate Factor - 1)</v>
          </cell>
        </row>
        <row r="143">
          <cell r="A143" t="str">
            <v>38504STC2</v>
          </cell>
          <cell r="B143">
            <v>38504</v>
          </cell>
          <cell r="C143" t="str">
            <v>07 MVG</v>
          </cell>
          <cell r="D143" t="str">
            <v>STC2</v>
          </cell>
          <cell r="E143" t="str">
            <v>Stable Rate Rider Com 2</v>
          </cell>
          <cell r="F143" t="str">
            <v>No Change</v>
          </cell>
          <cell r="G143" t="str">
            <v>.273 x (Stable Rate Factor -1)</v>
          </cell>
        </row>
        <row r="144">
          <cell r="A144" t="str">
            <v>38504STI2</v>
          </cell>
          <cell r="B144">
            <v>38504</v>
          </cell>
          <cell r="C144" t="str">
            <v>07 MVG</v>
          </cell>
          <cell r="D144" t="str">
            <v>STI2</v>
          </cell>
          <cell r="E144" t="str">
            <v>Stable Rate Rider Lrg Com 2</v>
          </cell>
          <cell r="F144" t="str">
            <v>No Change</v>
          </cell>
          <cell r="G144" t="str">
            <v>.273 x (Stable Rate Factor -1)</v>
          </cell>
        </row>
        <row r="145">
          <cell r="A145" t="str">
            <v>38504STM2</v>
          </cell>
          <cell r="B145">
            <v>38504</v>
          </cell>
          <cell r="C145" t="str">
            <v>07 MVG</v>
          </cell>
          <cell r="D145" t="str">
            <v>STM2</v>
          </cell>
          <cell r="E145" t="str">
            <v>Stable Rate Rider Res 2</v>
          </cell>
          <cell r="F145" t="str">
            <v>No Change</v>
          </cell>
          <cell r="G145" t="str">
            <v>.273 x (Stable Rate Factor -1)</v>
          </cell>
        </row>
        <row r="146">
          <cell r="A146" t="str">
            <v>38504STR2</v>
          </cell>
          <cell r="B146">
            <v>38504</v>
          </cell>
          <cell r="C146" t="str">
            <v>07 MVG</v>
          </cell>
          <cell r="D146" t="str">
            <v>STR2</v>
          </cell>
          <cell r="E146" t="str">
            <v>Stable Rate Rider Res 2</v>
          </cell>
          <cell r="F146" t="str">
            <v>No Change</v>
          </cell>
          <cell r="G146" t="str">
            <v>.273 x (Stable Rate Factor -1)</v>
          </cell>
        </row>
        <row r="147">
          <cell r="A147" t="str">
            <v>385349DEM</v>
          </cell>
          <cell r="B147">
            <v>38534</v>
          </cell>
          <cell r="C147" t="str">
            <v>07 MVG</v>
          </cell>
          <cell r="D147" t="str">
            <v>9DEM</v>
          </cell>
          <cell r="E147" t="str">
            <v>Demand</v>
          </cell>
          <cell r="F147">
            <v>-9.0700000000000003E-2</v>
          </cell>
          <cell r="G147" t="str">
            <v>PGA (Demand)</v>
          </cell>
        </row>
        <row r="148">
          <cell r="A148" t="str">
            <v>385349MHC</v>
          </cell>
          <cell r="B148">
            <v>38534</v>
          </cell>
          <cell r="C148" t="str">
            <v>07 MVG</v>
          </cell>
          <cell r="D148" t="str">
            <v>9MHC</v>
          </cell>
          <cell r="E148" t="str">
            <v>Combined-Heat-Only Com</v>
          </cell>
          <cell r="F148" t="e">
            <v>#REF!</v>
          </cell>
          <cell r="G148" t="str">
            <v>PGA (Combined-Heat Only)</v>
          </cell>
        </row>
        <row r="149">
          <cell r="A149" t="str">
            <v>385349MHO</v>
          </cell>
          <cell r="B149">
            <v>38534</v>
          </cell>
          <cell r="C149" t="str">
            <v>07 MVG</v>
          </cell>
          <cell r="D149" t="str">
            <v>9MHO</v>
          </cell>
          <cell r="E149" t="str">
            <v>Combined-Heat-Only Res</v>
          </cell>
          <cell r="F149" t="e">
            <v>#REF!</v>
          </cell>
          <cell r="G149" t="str">
            <v>PGA (Combined-Heat Only)</v>
          </cell>
        </row>
        <row r="150">
          <cell r="A150" t="str">
            <v>385349MSC</v>
          </cell>
          <cell r="B150">
            <v>38534</v>
          </cell>
          <cell r="C150" t="str">
            <v>07 MVG</v>
          </cell>
          <cell r="D150" t="str">
            <v>9MSC</v>
          </cell>
          <cell r="E150" t="str">
            <v>Commodity</v>
          </cell>
          <cell r="F150">
            <v>0.58860000000000001</v>
          </cell>
          <cell r="G150" t="str">
            <v>PGA (Commodity)</v>
          </cell>
        </row>
        <row r="151">
          <cell r="A151" t="str">
            <v>385349MYC</v>
          </cell>
          <cell r="B151">
            <v>38534</v>
          </cell>
          <cell r="C151" t="str">
            <v>07 MVG</v>
          </cell>
          <cell r="D151" t="str">
            <v>9MYC</v>
          </cell>
          <cell r="E151" t="str">
            <v>Combined-Year_Round Com</v>
          </cell>
          <cell r="F151">
            <v>0</v>
          </cell>
          <cell r="G151" t="str">
            <v>PGA (Combined-Year-Round)</v>
          </cell>
        </row>
        <row r="152">
          <cell r="A152" t="str">
            <v>385349MYM</v>
          </cell>
          <cell r="B152">
            <v>38534</v>
          </cell>
          <cell r="C152" t="str">
            <v>07 MVG</v>
          </cell>
          <cell r="D152" t="str">
            <v>9MYM</v>
          </cell>
          <cell r="E152" t="str">
            <v>Combined-Year Round Rate 64</v>
          </cell>
          <cell r="F152">
            <v>0</v>
          </cell>
          <cell r="G152" t="str">
            <v>PGA (Combined-Year-Round)</v>
          </cell>
        </row>
        <row r="153">
          <cell r="A153" t="str">
            <v>385349MYR</v>
          </cell>
          <cell r="B153">
            <v>38534</v>
          </cell>
          <cell r="C153" t="str">
            <v>07 MVG</v>
          </cell>
          <cell r="D153" t="str">
            <v>9MYR</v>
          </cell>
          <cell r="E153" t="str">
            <v>Combined-Year_Round Res</v>
          </cell>
          <cell r="F153">
            <v>0</v>
          </cell>
          <cell r="G153" t="str">
            <v>PGA (Combined-Year-Round)</v>
          </cell>
        </row>
        <row r="154">
          <cell r="A154" t="str">
            <v>38534STRC</v>
          </cell>
          <cell r="B154">
            <v>38534</v>
          </cell>
          <cell r="C154" t="str">
            <v>07 MVG</v>
          </cell>
          <cell r="D154" t="str">
            <v>STRC</v>
          </cell>
          <cell r="E154" t="str">
            <v>Stable Rate Rider Com</v>
          </cell>
          <cell r="F154" t="str">
            <v>No Change</v>
          </cell>
          <cell r="G154" t="str">
            <v>PGA (Stable Rate Factor - 1)</v>
          </cell>
        </row>
        <row r="155">
          <cell r="A155" t="str">
            <v>38534STRI</v>
          </cell>
          <cell r="B155">
            <v>38534</v>
          </cell>
          <cell r="C155" t="str">
            <v>07 MVG</v>
          </cell>
          <cell r="D155" t="str">
            <v>STRI</v>
          </cell>
          <cell r="E155" t="str">
            <v>Stable Rate Rider Lrg Com</v>
          </cell>
          <cell r="F155" t="str">
            <v>No Change</v>
          </cell>
          <cell r="G155" t="str">
            <v>PGA (Stable Rate Factor - 1)</v>
          </cell>
        </row>
        <row r="156">
          <cell r="A156" t="str">
            <v>38534STRM</v>
          </cell>
          <cell r="B156">
            <v>38534</v>
          </cell>
          <cell r="C156" t="str">
            <v>07 MVG</v>
          </cell>
          <cell r="D156" t="str">
            <v>STRM</v>
          </cell>
          <cell r="E156" t="str">
            <v>Stable Rate Rider Rate 64</v>
          </cell>
          <cell r="F156" t="str">
            <v>No Change</v>
          </cell>
          <cell r="G156" t="str">
            <v>PGA (Stable Rate Factor - 1)</v>
          </cell>
        </row>
        <row r="157">
          <cell r="A157" t="str">
            <v>38534STRR</v>
          </cell>
          <cell r="B157">
            <v>38534</v>
          </cell>
          <cell r="C157" t="str">
            <v>07 MVG</v>
          </cell>
          <cell r="D157" t="str">
            <v>STRR</v>
          </cell>
          <cell r="E157" t="str">
            <v>Stable Rate Rider Res</v>
          </cell>
          <cell r="F157" t="str">
            <v>No Change</v>
          </cell>
          <cell r="G157" t="str">
            <v>PGA (Stable Rate Factor - 1)</v>
          </cell>
        </row>
        <row r="158">
          <cell r="A158" t="str">
            <v>38534StableFactor</v>
          </cell>
          <cell r="B158">
            <v>38534</v>
          </cell>
          <cell r="C158" t="str">
            <v>07 MVG</v>
          </cell>
          <cell r="D158" t="str">
            <v>StableFactor</v>
          </cell>
          <cell r="E158" t="str">
            <v>Stable Rate Rider Com</v>
          </cell>
          <cell r="F158">
            <v>1.3888499999999999</v>
          </cell>
          <cell r="G158" t="str">
            <v>PGA (Stable Rate Factor - 1)</v>
          </cell>
        </row>
        <row r="159">
          <cell r="A159" t="str">
            <v>38534STC2</v>
          </cell>
          <cell r="B159">
            <v>38534</v>
          </cell>
          <cell r="C159" t="str">
            <v>07 MVG</v>
          </cell>
          <cell r="D159" t="str">
            <v>STC2</v>
          </cell>
          <cell r="E159" t="str">
            <v>Stable Rate Rider Com 2</v>
          </cell>
          <cell r="F159" t="str">
            <v>No Change</v>
          </cell>
          <cell r="G159" t="str">
            <v>.273 x (Stable Rate Factor -1)</v>
          </cell>
        </row>
        <row r="160">
          <cell r="A160" t="str">
            <v>38534STI2</v>
          </cell>
          <cell r="B160">
            <v>38534</v>
          </cell>
          <cell r="C160" t="str">
            <v>07 MVG</v>
          </cell>
          <cell r="D160" t="str">
            <v>STI2</v>
          </cell>
          <cell r="E160" t="str">
            <v>Stable Rate Rider Lrg Com 2</v>
          </cell>
          <cell r="F160" t="str">
            <v>No Change</v>
          </cell>
          <cell r="G160" t="str">
            <v>.273 x (Stable Rate Factor -1)</v>
          </cell>
        </row>
        <row r="161">
          <cell r="A161" t="str">
            <v>38534STM2</v>
          </cell>
          <cell r="B161">
            <v>38534</v>
          </cell>
          <cell r="C161" t="str">
            <v>07 MVG</v>
          </cell>
          <cell r="D161" t="str">
            <v>STM2</v>
          </cell>
          <cell r="E161" t="str">
            <v>Stable Rate Rider Res 2</v>
          </cell>
          <cell r="F161" t="str">
            <v>No Change</v>
          </cell>
          <cell r="G161" t="str">
            <v>.273 x (Stable Rate Factor -1)</v>
          </cell>
        </row>
        <row r="162">
          <cell r="A162" t="str">
            <v>38534STR2</v>
          </cell>
          <cell r="B162">
            <v>38534</v>
          </cell>
          <cell r="C162" t="str">
            <v>07 MVG</v>
          </cell>
          <cell r="D162" t="str">
            <v>STR2</v>
          </cell>
          <cell r="E162" t="str">
            <v>Stable Rate Rider Res 2</v>
          </cell>
          <cell r="F162" t="str">
            <v>No Change</v>
          </cell>
          <cell r="G162" t="str">
            <v>.273 x (Stable Rate Factor -1)</v>
          </cell>
        </row>
        <row r="163">
          <cell r="A163" t="str">
            <v>End of Database</v>
          </cell>
        </row>
      </sheetData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Proposed PGA Analysis"/>
      <sheetName val="Expected Gas Cost"/>
      <sheetName val="Data Entry"/>
      <sheetName val="PGA Non-filing Letter"/>
      <sheetName val="PGA Letter"/>
      <sheetName val="Sheet1 (KS-Firm)"/>
      <sheetName val="Sheet 1 (KS-NonFirm)"/>
      <sheetName val="Sheet 1 (SW)"/>
      <sheetName val="950 Rate"/>
      <sheetName val="Sheet 2 (KS-Com)"/>
      <sheetName val="Sheet 2 (KS-Dem)"/>
      <sheetName val="Sheet2 (SW-Com)"/>
      <sheetName val="Sheet 3 (KS-Dem)"/>
      <sheetName val="Sheet 3 (KS-Com)"/>
      <sheetName val="Sheet3 (SW-Com)"/>
      <sheetName val="Sheet 4"/>
      <sheetName val="Sheet CAP-1 (KS)"/>
      <sheetName val="Sheet P-1"/>
      <sheetName val="Expected Gas Prices"/>
      <sheetName val="Over and Under"/>
      <sheetName val="Unbilled"/>
      <sheetName val="Storage"/>
      <sheetName val="Southern Star (Sheet 10)"/>
      <sheetName val="Southern Star (Sheet 11)"/>
      <sheetName val="Southern Star (Sheet 12)"/>
      <sheetName val="Sheet1"/>
      <sheetName val="Instructions2 (Old)"/>
      <sheetName val="Instructions (Old)"/>
      <sheetName val="GGC TCR"/>
      <sheetName val="KS TCR"/>
      <sheetName val="MO TCR"/>
      <sheetName val="Kaw Valley TOP Summ"/>
      <sheetName val="Kaw Valley Trans TOP Summ"/>
      <sheetName val="CK TOP Summ"/>
      <sheetName val="CA"/>
      <sheetName val="CB"/>
      <sheetName val="CC"/>
      <sheetName val="CD"/>
      <sheetName val="CE"/>
      <sheetName val="WNG Volumes 544"/>
      <sheetName val="WNG Volumes 546"/>
      <sheetName val="Cap Rel 7-96"/>
      <sheetName val="Cap Rel 8-96"/>
      <sheetName val="Cap Rel 9-96"/>
      <sheetName val="Cap Rel 10-96"/>
      <sheetName val="Cap Rel 11-96"/>
      <sheetName val="Cap Rel 12-96"/>
      <sheetName val="Cap Rel 01-97"/>
      <sheetName val="Cap Rel 02-97"/>
      <sheetName val="Actual Cap Rel 01-97"/>
      <sheetName val="Est Cap Rel 04-97"/>
      <sheetName val="Cap Rel 03-97"/>
      <sheetName val="CR"/>
      <sheetName val="CS"/>
      <sheetName val="CT"/>
      <sheetName val="Act Cap Rel 07-96"/>
      <sheetName val="Act Cap Rel 08-96"/>
      <sheetName val="Act Cap Rel 09-96"/>
      <sheetName val="Act Cap Rel 10-96"/>
      <sheetName val="Act Cap Rel 11-96"/>
      <sheetName val="Act Cap Rel 12-96"/>
      <sheetName val="DG"/>
      <sheetName val="DH"/>
      <sheetName val="DI"/>
      <sheetName val="DJ"/>
      <sheetName val="DK"/>
      <sheetName val="DL"/>
      <sheetName val="DM"/>
      <sheetName val="DS"/>
      <sheetName val="DT"/>
      <sheetName val="DU"/>
      <sheetName val="DV"/>
      <sheetName val="DW"/>
      <sheetName val="DX"/>
      <sheetName val="DY"/>
      <sheetName val="Module1"/>
      <sheetName val="Module3"/>
      <sheetName val="Banner Maintenance Request"/>
      <sheetName val="Sheet 1 (SW Irrigation)"/>
      <sheetName val="PGA History"/>
      <sheetName val="Banner Rate Validation"/>
      <sheetName val="CURB Report"/>
      <sheetName val="Instructions"/>
      <sheetName val="Hedging Settlement"/>
      <sheetName val="pvt PGA History"/>
      <sheetName val="tbl Ad Valorem"/>
      <sheetName val="Internal Audit PGA Changes"/>
      <sheetName val="Datamart Input"/>
      <sheetName val="Banner Rate Dump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38336</v>
          </cell>
        </row>
        <row r="6">
          <cell r="F6" t="str">
            <v>January 1, 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B2" t="str">
            <v>TCR Cost Recovery Summary</v>
          </cell>
        </row>
        <row r="3">
          <cell r="P3" t="str">
            <v>"Sheet TCR 1</v>
          </cell>
        </row>
        <row r="4">
          <cell r="A4" t="str">
            <v>Utility</v>
          </cell>
          <cell r="C4" t="str">
            <v>Greeley Gas Company</v>
          </cell>
          <cell r="E4" t="str">
            <v xml:space="preserve">Tariff Total Company     </v>
          </cell>
          <cell r="P4" t="str">
            <v>"(Filed Annually)</v>
          </cell>
        </row>
        <row r="5">
          <cell r="A5" t="str">
            <v xml:space="preserve"> </v>
          </cell>
        </row>
        <row r="6">
          <cell r="A6" t="str">
            <v>Reporting Date</v>
          </cell>
          <cell r="C6" t="e">
            <v>#VALUE!</v>
          </cell>
          <cell r="E6" t="str">
            <v>Effective Date</v>
          </cell>
          <cell r="F6" t="str">
            <v>5/1/95</v>
          </cell>
          <cell r="I6">
            <v>12</v>
          </cell>
        </row>
        <row r="8">
          <cell r="B8" t="str">
            <v>The following Computation is submitted in support of Transition cost Recovery Costs affecting consumption on or after 5-1-95.</v>
          </cell>
        </row>
        <row r="10">
          <cell r="C10" t="str">
            <v>Direct-Billed TCR Costs</v>
          </cell>
        </row>
        <row r="11">
          <cell r="C11" t="str">
            <v>(1)</v>
          </cell>
          <cell r="D11" t="str">
            <v>(2)</v>
          </cell>
          <cell r="E11" t="str">
            <v>(3)</v>
          </cell>
          <cell r="F11" t="str">
            <v>(4)</v>
          </cell>
          <cell r="G11" t="str">
            <v>(5)</v>
          </cell>
          <cell r="H11" t="str">
            <v>(6)</v>
          </cell>
          <cell r="I11" t="str">
            <v>(7)</v>
          </cell>
          <cell r="J11" t="str">
            <v>(8)</v>
          </cell>
          <cell r="K11" t="str">
            <v>(9)</v>
          </cell>
          <cell r="L11" t="str">
            <v>(10)</v>
          </cell>
          <cell r="M11" t="str">
            <v>(11)</v>
          </cell>
          <cell r="N11" t="str">
            <v>(12)</v>
          </cell>
          <cell r="O11" t="str">
            <v>(13)</v>
          </cell>
          <cell r="P11" t="str">
            <v>^(14)</v>
          </cell>
        </row>
        <row r="12">
          <cell r="C12" t="str">
            <v>Previous</v>
          </cell>
          <cell r="D12" t="str">
            <v>Pipeline</v>
          </cell>
          <cell r="E12" t="str">
            <v>Pipeline</v>
          </cell>
          <cell r="F12" t="str">
            <v>Pipeline</v>
          </cell>
          <cell r="G12" t="str">
            <v>Pipeline</v>
          </cell>
          <cell r="H12" t="str">
            <v>Pipeline</v>
          </cell>
          <cell r="I12" t="str">
            <v>Rate Code</v>
          </cell>
          <cell r="J12" t="str">
            <v>Pipeline</v>
          </cell>
          <cell r="K12" t="str">
            <v>Pipeline</v>
          </cell>
          <cell r="L12" t="str">
            <v>Pipeline</v>
          </cell>
          <cell r="M12" t="str">
            <v>Pipeline</v>
          </cell>
          <cell r="N12" t="str">
            <v>Pipeline</v>
          </cell>
          <cell r="P12" t="str">
            <v>Total</v>
          </cell>
        </row>
        <row r="13">
          <cell r="C13" t="str">
            <v>Mo. Accum.</v>
          </cell>
          <cell r="D13" t="str">
            <v>Williams</v>
          </cell>
          <cell r="E13" t="str">
            <v>Williams</v>
          </cell>
          <cell r="F13" t="str">
            <v>Williams</v>
          </cell>
          <cell r="G13" t="str">
            <v>Williams</v>
          </cell>
          <cell r="H13" t="str">
            <v>Williams</v>
          </cell>
          <cell r="I13" t="str">
            <v>LGI-B   _x001D_u1</v>
          </cell>
          <cell r="J13" t="str">
            <v>KN Energy</v>
          </cell>
          <cell r="K13" t="str">
            <v>Williams</v>
          </cell>
          <cell r="L13" t="str">
            <v>Williams</v>
          </cell>
          <cell r="M13" t="str">
            <v>Williams</v>
          </cell>
          <cell r="N13" t="str">
            <v>Williams</v>
          </cell>
          <cell r="O13" t="str">
            <v>Williams</v>
          </cell>
          <cell r="P13" t="str">
            <v>@sum(col. 1</v>
          </cell>
        </row>
        <row r="14">
          <cell r="C14" t="str">
            <v>Balance</v>
          </cell>
          <cell r="D14" t="str">
            <v>Docket No.</v>
          </cell>
          <cell r="E14" t="str">
            <v>Docket No.</v>
          </cell>
          <cell r="F14" t="str">
            <v>Docket No.</v>
          </cell>
          <cell r="G14" t="str">
            <v>Docket No.</v>
          </cell>
          <cell r="H14" t="str">
            <v>Docket No.</v>
          </cell>
          <cell r="I14" t="str">
            <v>Unrecovered</v>
          </cell>
          <cell r="J14" t="str">
            <v>Docket No.</v>
          </cell>
          <cell r="K14" t="str">
            <v>Docket No.</v>
          </cell>
          <cell r="L14" t="str">
            <v>Docket No.</v>
          </cell>
          <cell r="M14" t="str">
            <v>Docket No.</v>
          </cell>
          <cell r="N14" t="str">
            <v>Docket No.</v>
          </cell>
          <cell r="O14" t="str">
            <v>Docket No.</v>
          </cell>
          <cell r="P14" t="str">
            <v>thru col. 10)</v>
          </cell>
        </row>
        <row r="15">
          <cell r="C15" t="str">
            <v>(Column 7)</v>
          </cell>
          <cell r="D15" t="str">
            <v>RP94-296</v>
          </cell>
          <cell r="E15" t="str">
            <v>RP89-183,etal</v>
          </cell>
          <cell r="F15" t="str">
            <v>RP89-183-058</v>
          </cell>
          <cell r="G15" t="str">
            <v>RP95-3</v>
          </cell>
          <cell r="H15" t="str">
            <v>RP95-190</v>
          </cell>
          <cell r="I15" t="str">
            <v>Balance</v>
          </cell>
          <cell r="J15" t="str">
            <v>RP95-11</v>
          </cell>
          <cell r="K15" t="str">
            <v>RP95-447</v>
          </cell>
          <cell r="L15" t="str">
            <v>RP95-447</v>
          </cell>
          <cell r="M15" t="str">
            <v>RP96-173</v>
          </cell>
          <cell r="N15" t="str">
            <v>RP96-173</v>
          </cell>
          <cell r="O15" t="str">
            <v>RP96-173</v>
          </cell>
        </row>
        <row r="16">
          <cell r="B16" t="str">
            <v>Balance</v>
          </cell>
        </row>
        <row r="17">
          <cell r="B17" t="str">
            <v>Forward</v>
          </cell>
          <cell r="P17">
            <v>387929.44</v>
          </cell>
        </row>
        <row r="18">
          <cell r="B18" t="str">
            <v>July, 1996</v>
          </cell>
          <cell r="C18">
            <v>387929.44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>
            <v>0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>
            <v>0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>
            <v>0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>
            <v>0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>
            <v>0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>
            <v>0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</row>
        <row r="24">
          <cell r="B24" t="str">
            <v>January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>
            <v>0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</row>
        <row r="25">
          <cell r="B25" t="str">
            <v>February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>
            <v>0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</row>
        <row r="26">
          <cell r="B26" t="str">
            <v>March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>
            <v>0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</row>
        <row r="27">
          <cell r="B27" t="str">
            <v>April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>
            <v>0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</row>
        <row r="28">
          <cell r="B28" t="str">
            <v>May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>
            <v>0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</row>
        <row r="29">
          <cell r="B29" t="str">
            <v>June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>
            <v>0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</row>
        <row r="31">
          <cell r="B31" t="str">
            <v>1   The KCC on April 21, 1995 in Docket No. 95-GRLG-422-TAR approved this ACA charge to be passed through to other Kaw Valley Customer's.</v>
          </cell>
        </row>
      </sheetData>
      <sheetData sheetId="30" refreshError="1"/>
      <sheetData sheetId="31" refreshError="1"/>
      <sheetData sheetId="32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G4" t="str">
            <v>Sheet TOP 2</v>
          </cell>
          <cell r="O4" t="str">
            <v>"Sheet TOP 2 Continuation</v>
          </cell>
          <cell r="X4" t="str">
            <v>"Sheet TOP 2 a</v>
          </cell>
          <cell r="AG4" t="str">
            <v>"Sheet TOP 2 b</v>
          </cell>
        </row>
        <row r="5">
          <cell r="B5" t="str">
            <v>Utility</v>
          </cell>
          <cell r="C5" t="str">
            <v>Greeley Gas Company</v>
          </cell>
          <cell r="E5" t="str">
            <v>Tariff GGS-B, RGI-B</v>
          </cell>
          <cell r="G5" t="str">
            <v>(Filed Annually)</v>
          </cell>
          <cell r="J5" t="str">
            <v>Utility</v>
          </cell>
          <cell r="K5" t="str">
            <v>Greeley Gas Company</v>
          </cell>
          <cell r="M5" t="str">
            <v>Tariff GGS-B, RGI-B</v>
          </cell>
          <cell r="O5" t="str">
            <v>"(Filed Annually)</v>
          </cell>
          <cell r="R5" t="str">
            <v>_x001D_bUtility_x001E_  _x001D__Greeley Gas Company</v>
          </cell>
          <cell r="T5" t="str">
            <v>_x001D_bTariff _x001E__x001D__ GGS-B, RGI-B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_x001D_bTariff _x001E__x001D__ GGS-B, RGI-B</v>
          </cell>
          <cell r="AG5" t="str">
            <v>"(Filed Annually)</v>
          </cell>
        </row>
        <row r="6">
          <cell r="B6" t="str">
            <v xml:space="preserve"> </v>
          </cell>
          <cell r="J6" t="str">
            <v xml:space="preserve"> </v>
          </cell>
        </row>
        <row r="7">
          <cell r="B7" t="str">
            <v>Reporting Date</v>
          </cell>
          <cell r="C7" t="e">
            <v>#VALUE!</v>
          </cell>
          <cell r="E7" t="str">
            <v>Effective Date 11-93</v>
          </cell>
          <cell r="J7" t="str">
            <v>Reporting Date</v>
          </cell>
          <cell r="K7" t="e">
            <v>#VALUE!</v>
          </cell>
          <cell r="M7" t="str">
            <v>Effective Date 11-93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-1691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 t="e">
            <v>#REF!</v>
          </cell>
          <cell r="J18" t="str">
            <v>July</v>
          </cell>
          <cell r="L18" t="e">
            <v>#REF!</v>
          </cell>
          <cell r="N18" t="e">
            <v>#REF!</v>
          </cell>
          <cell r="O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N19" t="e">
            <v>#REF!</v>
          </cell>
          <cell r="O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N20" t="e">
            <v>#REF!</v>
          </cell>
          <cell r="O20" t="e">
            <v>#REF!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N21" t="e">
            <v>#REF!</v>
          </cell>
          <cell r="O21" t="e">
            <v>#REF!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N22" t="e">
            <v>#REF!</v>
          </cell>
          <cell r="O22" t="e">
            <v>#REF!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N23" t="e">
            <v>#REF!</v>
          </cell>
          <cell r="O23" t="e">
            <v>#REF!</v>
          </cell>
          <cell r="R23" t="str">
            <v>October</v>
          </cell>
          <cell r="X23">
            <v>0</v>
          </cell>
          <cell r="AA23" t="str">
            <v>October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N24" t="e">
            <v>#REF!</v>
          </cell>
          <cell r="O24" t="e">
            <v>#REF!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N25" t="e">
            <v>#REF!</v>
          </cell>
          <cell r="O25" t="e">
            <v>#REF!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 t="e">
            <v>#REF!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 t="e">
            <v>#REF!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 t="e">
            <v>#REF!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 t="e">
            <v>#REF!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R31" t="str">
            <v>June</v>
          </cell>
          <cell r="S31" t="str">
            <v>-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3" refreshError="1"/>
      <sheetData sheetId="34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E4" t="str">
            <v xml:space="preserve">         GGS-C, GGS-CCG,</v>
          </cell>
          <cell r="G4" t="str">
            <v>"Sheet TOP 2</v>
          </cell>
          <cell r="M4" t="str">
            <v xml:space="preserve">         GGS-C, GGS-CCG,</v>
          </cell>
          <cell r="O4" t="str">
            <v>"Sheet TOP 2 Continuation</v>
          </cell>
          <cell r="T4" t="str">
            <v xml:space="preserve">         GGS-C, GGS-CCG,</v>
          </cell>
          <cell r="X4" t="str">
            <v>"Sheet TOP 2 a</v>
          </cell>
          <cell r="AC4" t="str">
            <v xml:space="preserve">         GGS-C, GGS-CCG,</v>
          </cell>
          <cell r="AG4" t="str">
            <v>"Sheet TOP 2 b</v>
          </cell>
        </row>
        <row r="5">
          <cell r="B5" t="str">
            <v>Utility</v>
          </cell>
          <cell r="C5" t="str">
            <v>Greeley Gas Company</v>
          </cell>
          <cell r="E5" t="str">
            <v>Tariff  RGI-C, Marion Lake</v>
          </cell>
          <cell r="G5" t="str">
            <v>"(Filed Annually)</v>
          </cell>
          <cell r="J5" t="str">
            <v>_x001D_bUtility_x001E_  _x001D__Greeley Gas Company</v>
          </cell>
          <cell r="M5" t="str">
            <v>Tariff  RGI-C, Marion Lake</v>
          </cell>
          <cell r="O5" t="str">
            <v xml:space="preserve">"(Filed Annually) </v>
          </cell>
          <cell r="R5" t="str">
            <v>_x001D_bUtility_x001E_  _x001D__Greeley Gas Company</v>
          </cell>
          <cell r="T5" t="str">
            <v>Tariff  RGI-C, Marion Lake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Tariff  RGI-C, Marion Lake</v>
          </cell>
          <cell r="AG5" t="str">
            <v>"(Filed Annually)</v>
          </cell>
        </row>
        <row r="6">
          <cell r="B6" t="str">
            <v xml:space="preserve"> </v>
          </cell>
        </row>
        <row r="7">
          <cell r="B7" t="str">
            <v>Reporting Date</v>
          </cell>
          <cell r="C7" t="e">
            <v>#VALUE!</v>
          </cell>
          <cell r="E7" t="str">
            <v>Effective Date 11-93</v>
          </cell>
          <cell r="J7" t="str">
            <v>Reporting Date  _x001D_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0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 t="e">
            <v>#REF!</v>
          </cell>
          <cell r="J18" t="str">
            <v>July</v>
          </cell>
          <cell r="L18" t="e">
            <v>#REF!</v>
          </cell>
          <cell r="M18">
            <v>0</v>
          </cell>
          <cell r="N18" t="e">
            <v>#REF!</v>
          </cell>
          <cell r="O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M19">
            <v>0</v>
          </cell>
          <cell r="N19" t="e">
            <v>#REF!</v>
          </cell>
          <cell r="O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M20">
            <v>0</v>
          </cell>
          <cell r="N20" t="e">
            <v>#REF!</v>
          </cell>
          <cell r="O20" t="e">
            <v>#REF!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M21">
            <v>0</v>
          </cell>
          <cell r="N21" t="e">
            <v>#REF!</v>
          </cell>
          <cell r="O21" t="e">
            <v>#REF!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M22">
            <v>0</v>
          </cell>
          <cell r="N22" t="e">
            <v>#REF!</v>
          </cell>
          <cell r="O22" t="e">
            <v>#REF!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M23">
            <v>0</v>
          </cell>
          <cell r="N23" t="e">
            <v>#REF!</v>
          </cell>
          <cell r="O23" t="e">
            <v>#REF!</v>
          </cell>
          <cell r="R23" t="str">
            <v>October</v>
          </cell>
          <cell r="X23">
            <v>0</v>
          </cell>
          <cell r="AA23" t="str">
            <v>October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M24">
            <v>0</v>
          </cell>
          <cell r="N24" t="e">
            <v>#REF!</v>
          </cell>
          <cell r="O24" t="e">
            <v>#REF!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M25">
            <v>0</v>
          </cell>
          <cell r="N25" t="e">
            <v>#REF!</v>
          </cell>
          <cell r="O25" t="e">
            <v>#REF!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 t="e">
            <v>#REF!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 t="e">
            <v>#REF!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 t="e">
            <v>#REF!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 t="e">
            <v>#REF!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U30">
            <v>0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J31" t="str">
            <v xml:space="preserve">  _x001D_u1  _x001E_ This Balance is to be combined with Account 191 for the 8/95 ACA calculation.</v>
          </cell>
          <cell r="R31" t="str">
            <v>June</v>
          </cell>
          <cell r="S31" t="str">
            <v>-</v>
          </cell>
          <cell r="U31">
            <v>0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5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G4" t="str">
            <v>"Sheet TOP 2</v>
          </cell>
          <cell r="O4" t="str">
            <v>"Sheet TOP 2 Continuation</v>
          </cell>
          <cell r="X4" t="str">
            <v>"Sheet TOP 2 a</v>
          </cell>
          <cell r="AG4" t="str">
            <v>"Sheet TOP 2 b</v>
          </cell>
        </row>
        <row r="5">
          <cell r="B5" t="str">
            <v>_x001D_bUtility_x001E_  _x001D__Greeley Gas Company</v>
          </cell>
          <cell r="D5" t="str">
            <v>_x001D_bTariff _x001E__x001D__ GGS-CCC</v>
          </cell>
          <cell r="G5" t="str">
            <v>"(Filed Annually)</v>
          </cell>
          <cell r="J5" t="str">
            <v>_x001D_bUtility_x001E_  _x001D__Greeley Gas Company</v>
          </cell>
          <cell r="M5" t="str">
            <v>_x001D_bTariff _x001E__x001D__ GGS-CCC</v>
          </cell>
          <cell r="O5" t="str">
            <v xml:space="preserve">"(Filed Annually) </v>
          </cell>
          <cell r="R5" t="str">
            <v>_x001D_bUtility_x001E_  _x001D__Greeley Gas Company</v>
          </cell>
          <cell r="T5" t="str">
            <v>_x001D_bTariff _x001E__x001D__ GGS-CCC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_x001D_bTariff _x001E__x001D__ GGS-CCC</v>
          </cell>
          <cell r="AG5" t="str">
            <v>"(Filed Annually)</v>
          </cell>
        </row>
        <row r="7">
          <cell r="B7" t="str">
            <v>Reporting Date</v>
          </cell>
          <cell r="E7" t="str">
            <v>_x001D_bEffective Date_x001E_  _x001D__ 11-93</v>
          </cell>
          <cell r="J7" t="str">
            <v xml:space="preserve">Reporting Date  _x001D__                          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0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>
            <v>0</v>
          </cell>
          <cell r="J18" t="str">
            <v>July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M19">
            <v>0</v>
          </cell>
          <cell r="N19" t="e">
            <v>#REF!</v>
          </cell>
          <cell r="O19">
            <v>0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R23" t="str">
            <v>October</v>
          </cell>
          <cell r="X23" t="str">
            <v>-0-</v>
          </cell>
          <cell r="AA23" t="str">
            <v>October</v>
          </cell>
          <cell r="AB23" t="str">
            <v>-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M24">
            <v>0</v>
          </cell>
          <cell r="N24" t="e">
            <v>#REF!</v>
          </cell>
          <cell r="O24">
            <v>0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M25">
            <v>0</v>
          </cell>
          <cell r="N25" t="e">
            <v>#REF!</v>
          </cell>
          <cell r="O25">
            <v>0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>
            <v>0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U30">
            <v>0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R31" t="str">
            <v>June</v>
          </cell>
          <cell r="S31" t="str">
            <v>-</v>
          </cell>
          <cell r="U31">
            <v>0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Estimated Capacity Release Volumes</v>
          </cell>
          <cell r="F1" t="str">
            <v>Sheet ECR-1b</v>
          </cell>
        </row>
        <row r="2">
          <cell r="A2" t="str">
            <v>On Williams Natural Gas</v>
          </cell>
        </row>
        <row r="3">
          <cell r="A3" t="str">
            <v>For the Month of July, 1996</v>
          </cell>
        </row>
        <row r="5">
          <cell r="F5" t="str">
            <v>Est. Cap.</v>
          </cell>
          <cell r="I5" t="str">
            <v>Input/</v>
          </cell>
        </row>
        <row r="6">
          <cell r="B6" t="str">
            <v>Contract</v>
          </cell>
          <cell r="E6" t="str">
            <v>Percentage</v>
          </cell>
          <cell r="F6" t="str">
            <v>Rel. Volumes</v>
          </cell>
          <cell r="I6" t="str">
            <v>Balancing Total</v>
          </cell>
          <cell r="L6" t="str">
            <v>Volume Allocation by contract and area</v>
          </cell>
        </row>
        <row r="7">
          <cell r="A7" t="str">
            <v>Division</v>
          </cell>
          <cell r="B7" t="str">
            <v>Number</v>
          </cell>
          <cell r="C7" t="str">
            <v>Service</v>
          </cell>
          <cell r="D7" t="str">
            <v>Demand Units</v>
          </cell>
          <cell r="E7" t="str">
            <v>Of Total</v>
          </cell>
          <cell r="F7" t="str">
            <v>Allocated</v>
          </cell>
        </row>
        <row r="8">
          <cell r="A8" t="str">
            <v>Kaw Valley</v>
          </cell>
          <cell r="B8" t="str">
            <v>544</v>
          </cell>
          <cell r="C8" t="str">
            <v>TSS</v>
          </cell>
          <cell r="D8">
            <v>9424</v>
          </cell>
          <cell r="E8">
            <v>0.626</v>
          </cell>
          <cell r="F8" t="e">
            <v>#REF!</v>
          </cell>
          <cell r="L8" t="str">
            <v>Total Estimated Volumes</v>
          </cell>
          <cell r="O8" t="e">
            <v>#REF!</v>
          </cell>
        </row>
        <row r="9">
          <cell r="A9" t="str">
            <v>Central</v>
          </cell>
          <cell r="B9" t="str">
            <v>544</v>
          </cell>
          <cell r="C9" t="str">
            <v>TSS</v>
          </cell>
          <cell r="D9">
            <v>1034</v>
          </cell>
          <cell r="E9">
            <v>6.8699999999999997E-2</v>
          </cell>
          <cell r="F9" t="e">
            <v>#REF!</v>
          </cell>
          <cell r="L9" t="str">
            <v>Market Area</v>
          </cell>
          <cell r="O9" t="e">
            <v>#REF!</v>
          </cell>
        </row>
        <row r="10">
          <cell r="A10" t="str">
            <v>Cane</v>
          </cell>
          <cell r="B10" t="str">
            <v>544</v>
          </cell>
          <cell r="C10" t="str">
            <v>TSS</v>
          </cell>
          <cell r="D10">
            <v>2376</v>
          </cell>
          <cell r="E10">
            <v>0.1578</v>
          </cell>
          <cell r="F10" t="e">
            <v>#REF!</v>
          </cell>
          <cell r="L10" t="str">
            <v>Production Area</v>
          </cell>
          <cell r="O10" t="e">
            <v>#REF!</v>
          </cell>
        </row>
        <row r="11">
          <cell r="A11" t="str">
            <v>Eastern</v>
          </cell>
          <cell r="B11" t="str">
            <v>544</v>
          </cell>
          <cell r="C11" t="str">
            <v>TSS</v>
          </cell>
          <cell r="D11">
            <v>1599</v>
          </cell>
          <cell r="E11">
            <v>0.1062</v>
          </cell>
          <cell r="F11" t="e">
            <v>#REF!</v>
          </cell>
          <cell r="O11" t="e">
            <v>#REF!</v>
          </cell>
        </row>
        <row r="12">
          <cell r="A12" t="str">
            <v>Missouri</v>
          </cell>
          <cell r="B12" t="str">
            <v>544</v>
          </cell>
          <cell r="C12" t="str">
            <v>TSS</v>
          </cell>
          <cell r="D12">
            <v>622</v>
          </cell>
          <cell r="E12">
            <v>4.1300000000000003E-2</v>
          </cell>
          <cell r="F12" t="e">
            <v>#REF!</v>
          </cell>
        </row>
        <row r="13">
          <cell r="D13">
            <v>15055</v>
          </cell>
          <cell r="E13">
            <v>1</v>
          </cell>
          <cell r="F13" t="e">
            <v>#REF!</v>
          </cell>
          <cell r="I13" t="e">
            <v>#REF!</v>
          </cell>
          <cell r="J13" t="e">
            <v>#REF!</v>
          </cell>
          <cell r="L13" t="str">
            <v>Market Area Breakdown:</v>
          </cell>
        </row>
        <row r="14">
          <cell r="O14" t="str">
            <v>Current Month</v>
          </cell>
        </row>
        <row r="15">
          <cell r="A15" t="str">
            <v>Cane</v>
          </cell>
          <cell r="B15" t="str">
            <v>545</v>
          </cell>
          <cell r="C15" t="str">
            <v>TSS-P</v>
          </cell>
          <cell r="D15">
            <v>1468</v>
          </cell>
          <cell r="E15">
            <v>1</v>
          </cell>
          <cell r="F15" t="e">
            <v>#REF!</v>
          </cell>
          <cell r="M15" t="str">
            <v>Con. Dem.</v>
          </cell>
          <cell r="N15" t="str">
            <v>Percent</v>
          </cell>
          <cell r="O15" t="str">
            <v>Est. Vol.</v>
          </cell>
        </row>
        <row r="16">
          <cell r="D16">
            <v>1468</v>
          </cell>
          <cell r="F16" t="e">
            <v>#REF!</v>
          </cell>
          <cell r="I16" t="e">
            <v>#REF!</v>
          </cell>
          <cell r="J16" t="e">
            <v>#REF!</v>
          </cell>
          <cell r="L16" t="str">
            <v>Con. 544</v>
          </cell>
          <cell r="M16">
            <v>15055</v>
          </cell>
          <cell r="N16">
            <v>0.96609999999999996</v>
          </cell>
          <cell r="O16" t="e">
            <v>#REF!</v>
          </cell>
        </row>
        <row r="17">
          <cell r="L17" t="str">
            <v>Con. 545</v>
          </cell>
          <cell r="M17">
            <v>0</v>
          </cell>
          <cell r="N17">
            <v>0</v>
          </cell>
          <cell r="O17" t="e">
            <v>#REF!</v>
          </cell>
        </row>
        <row r="18">
          <cell r="A18" t="str">
            <v>Central</v>
          </cell>
          <cell r="B18" t="str">
            <v>546</v>
          </cell>
          <cell r="C18" t="str">
            <v>FTS-P</v>
          </cell>
          <cell r="D18">
            <v>510</v>
          </cell>
          <cell r="E18">
            <v>0.42780000000000001</v>
          </cell>
          <cell r="F18" t="e">
            <v>#REF!</v>
          </cell>
          <cell r="L18" t="str">
            <v>Con. 546</v>
          </cell>
          <cell r="M18">
            <v>529</v>
          </cell>
          <cell r="N18">
            <v>3.39E-2</v>
          </cell>
          <cell r="O18" t="e">
            <v>#REF!</v>
          </cell>
        </row>
        <row r="19">
          <cell r="A19" t="str">
            <v>Cane</v>
          </cell>
          <cell r="B19" t="str">
            <v>546</v>
          </cell>
          <cell r="C19" t="str">
            <v>FTS-P</v>
          </cell>
          <cell r="D19">
            <v>682</v>
          </cell>
          <cell r="E19">
            <v>0.57220000000000004</v>
          </cell>
          <cell r="F19" t="e">
            <v>#REF!</v>
          </cell>
          <cell r="L19" t="str">
            <v>Total</v>
          </cell>
          <cell r="M19">
            <v>15584</v>
          </cell>
          <cell r="N19">
            <v>1</v>
          </cell>
          <cell r="O19" t="e">
            <v>#REF!</v>
          </cell>
        </row>
        <row r="20">
          <cell r="D20">
            <v>1192</v>
          </cell>
          <cell r="E20">
            <v>1</v>
          </cell>
          <cell r="F20" t="e">
            <v>#REF!</v>
          </cell>
          <cell r="I20" t="e">
            <v>#REF!</v>
          </cell>
          <cell r="J20" t="e">
            <v>#REF!</v>
          </cell>
        </row>
        <row r="22">
          <cell r="A22" t="str">
            <v>Central</v>
          </cell>
          <cell r="B22" t="str">
            <v>546</v>
          </cell>
          <cell r="C22" t="str">
            <v>FTS-M</v>
          </cell>
          <cell r="D22">
            <v>529</v>
          </cell>
          <cell r="E22">
            <v>1</v>
          </cell>
          <cell r="F22" t="e">
            <v>#REF!</v>
          </cell>
          <cell r="L22" t="str">
            <v>Production Area Breakdown:</v>
          </cell>
        </row>
        <row r="23">
          <cell r="A23" t="str">
            <v>Cane</v>
          </cell>
          <cell r="B23" t="str">
            <v>546</v>
          </cell>
          <cell r="C23" t="str">
            <v>FTS-M</v>
          </cell>
          <cell r="D23">
            <v>0</v>
          </cell>
          <cell r="E23">
            <v>0</v>
          </cell>
          <cell r="F23" t="e">
            <v>#REF!</v>
          </cell>
          <cell r="O23" t="str">
            <v>Current Month</v>
          </cell>
        </row>
        <row r="24">
          <cell r="D24">
            <v>529</v>
          </cell>
          <cell r="E24">
            <v>1</v>
          </cell>
          <cell r="F24" t="e">
            <v>#REF!</v>
          </cell>
          <cell r="I24" t="e">
            <v>#REF!</v>
          </cell>
          <cell r="J24" t="e">
            <v>#REF!</v>
          </cell>
          <cell r="M24" t="str">
            <v>Con. Dem.</v>
          </cell>
          <cell r="N24" t="str">
            <v>Percent</v>
          </cell>
          <cell r="O24" t="str">
            <v>Est. Vol.</v>
          </cell>
        </row>
        <row r="25">
          <cell r="I25" t="e">
            <v>#REF!</v>
          </cell>
          <cell r="L25" t="str">
            <v>Con. 544</v>
          </cell>
          <cell r="M25">
            <v>6347</v>
          </cell>
          <cell r="N25">
            <v>0.70469999999999999</v>
          </cell>
          <cell r="O25" t="e">
            <v>#REF!</v>
          </cell>
        </row>
        <row r="26">
          <cell r="A26" t="str">
            <v>Estimated Capacity Release Volumes on WNG for the current Month</v>
          </cell>
          <cell r="F26" t="e">
            <v>#REF!</v>
          </cell>
          <cell r="L26" t="str">
            <v>Con. 545</v>
          </cell>
          <cell r="M26">
            <v>1468</v>
          </cell>
          <cell r="N26">
            <v>0.16300000000000001</v>
          </cell>
          <cell r="O26" t="e">
            <v>#REF!</v>
          </cell>
        </row>
        <row r="27">
          <cell r="L27" t="str">
            <v>Con. 546</v>
          </cell>
          <cell r="M27">
            <v>1192</v>
          </cell>
          <cell r="N27">
            <v>0.1323</v>
          </cell>
          <cell r="O27" t="e">
            <v>#REF!</v>
          </cell>
        </row>
        <row r="28">
          <cell r="A28" t="str">
            <v>Totals</v>
          </cell>
          <cell r="L28" t="str">
            <v>Total</v>
          </cell>
          <cell r="M28">
            <v>9007</v>
          </cell>
          <cell r="N28">
            <v>1</v>
          </cell>
          <cell r="O28" t="e">
            <v>#REF!</v>
          </cell>
        </row>
        <row r="29">
          <cell r="A29" t="str">
            <v>Kaw Valley</v>
          </cell>
          <cell r="F29" t="e">
            <v>#REF!</v>
          </cell>
        </row>
        <row r="30">
          <cell r="A30" t="str">
            <v>Central</v>
          </cell>
          <cell r="F30" t="e">
            <v>#REF!</v>
          </cell>
        </row>
        <row r="31">
          <cell r="A31" t="str">
            <v>Cane</v>
          </cell>
          <cell r="F31" t="e">
            <v>#REF!</v>
          </cell>
        </row>
        <row r="32">
          <cell r="A32" t="str">
            <v>Eastern</v>
          </cell>
          <cell r="F32" t="e">
            <v>#REF!</v>
          </cell>
        </row>
        <row r="33">
          <cell r="A33" t="str">
            <v>Missouri</v>
          </cell>
          <cell r="F33" t="e">
            <v>#REF!</v>
          </cell>
        </row>
        <row r="34">
          <cell r="F34" t="e">
            <v>#REF!</v>
          </cell>
        </row>
        <row r="36">
          <cell r="A36" t="str">
            <v>Difference</v>
          </cell>
          <cell r="F36" t="e">
            <v>#REF!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1">
          <cell r="A1" t="str">
            <v>Actual Capacity Release Revenues</v>
          </cell>
          <cell r="F1" t="str">
            <v>Sheet ECR-2b</v>
          </cell>
        </row>
        <row r="2">
          <cell r="A2" t="str">
            <v>On Williams Natural Gas</v>
          </cell>
        </row>
        <row r="3">
          <cell r="A3" t="str">
            <v>For the Month of July, 1996</v>
          </cell>
        </row>
        <row r="5">
          <cell r="F5" t="str">
            <v>Capacity</v>
          </cell>
          <cell r="I5" t="str">
            <v>Input/</v>
          </cell>
        </row>
        <row r="6">
          <cell r="B6" t="str">
            <v>Contract</v>
          </cell>
          <cell r="E6" t="str">
            <v>Percentage</v>
          </cell>
          <cell r="F6" t="str">
            <v>Rel. Revenues</v>
          </cell>
          <cell r="I6" t="str">
            <v>Balancing Total</v>
          </cell>
        </row>
        <row r="7">
          <cell r="A7" t="str">
            <v>Division</v>
          </cell>
          <cell r="B7" t="str">
            <v>Number</v>
          </cell>
          <cell r="C7" t="str">
            <v>Service</v>
          </cell>
          <cell r="D7" t="str">
            <v>Demand Units</v>
          </cell>
          <cell r="E7" t="str">
            <v>Of Total</v>
          </cell>
          <cell r="F7" t="str">
            <v>Allocated</v>
          </cell>
        </row>
        <row r="8">
          <cell r="A8" t="str">
            <v>Kaw Valley</v>
          </cell>
          <cell r="B8" t="str">
            <v>544</v>
          </cell>
          <cell r="C8" t="str">
            <v>TSS</v>
          </cell>
          <cell r="D8">
            <v>9424</v>
          </cell>
          <cell r="E8">
            <v>0.626</v>
          </cell>
          <cell r="F8" t="e">
            <v>#REF!</v>
          </cell>
        </row>
        <row r="9">
          <cell r="A9" t="str">
            <v>Central</v>
          </cell>
          <cell r="B9" t="str">
            <v>544</v>
          </cell>
          <cell r="C9" t="str">
            <v>TSS</v>
          </cell>
          <cell r="D9">
            <v>1034</v>
          </cell>
          <cell r="E9">
            <v>6.8699999999999997E-2</v>
          </cell>
          <cell r="F9" t="e">
            <v>#REF!</v>
          </cell>
        </row>
        <row r="10">
          <cell r="A10" t="str">
            <v>Cane</v>
          </cell>
          <cell r="B10" t="str">
            <v>544</v>
          </cell>
          <cell r="C10" t="str">
            <v>TSS</v>
          </cell>
          <cell r="D10">
            <v>2376</v>
          </cell>
          <cell r="E10">
            <v>0.1578</v>
          </cell>
          <cell r="F10" t="e">
            <v>#REF!</v>
          </cell>
        </row>
        <row r="11">
          <cell r="A11" t="str">
            <v>Eastern</v>
          </cell>
          <cell r="B11" t="str">
            <v>544</v>
          </cell>
          <cell r="C11" t="str">
            <v>TSS</v>
          </cell>
          <cell r="D11">
            <v>1599</v>
          </cell>
          <cell r="E11">
            <v>0.1062</v>
          </cell>
          <cell r="F11" t="e">
            <v>#REF!</v>
          </cell>
        </row>
        <row r="12">
          <cell r="A12" t="str">
            <v>Missouri</v>
          </cell>
          <cell r="B12" t="str">
            <v>544</v>
          </cell>
          <cell r="C12" t="str">
            <v>TSS</v>
          </cell>
          <cell r="D12">
            <v>622</v>
          </cell>
          <cell r="E12">
            <v>4.1300000000000003E-2</v>
          </cell>
          <cell r="F12" t="e">
            <v>#REF!</v>
          </cell>
        </row>
        <row r="13">
          <cell r="D13">
            <v>15055</v>
          </cell>
          <cell r="E13">
            <v>1</v>
          </cell>
          <cell r="F13" t="e">
            <v>#REF!</v>
          </cell>
          <cell r="I13" t="e">
            <v>#REF!</v>
          </cell>
          <cell r="J13" t="e">
            <v>#REF!</v>
          </cell>
        </row>
        <row r="15">
          <cell r="A15" t="str">
            <v>Cane</v>
          </cell>
          <cell r="B15" t="str">
            <v>545</v>
          </cell>
          <cell r="C15" t="str">
            <v>TSS-P</v>
          </cell>
          <cell r="D15">
            <v>1468</v>
          </cell>
          <cell r="E15">
            <v>1</v>
          </cell>
          <cell r="F15" t="e">
            <v>#REF!</v>
          </cell>
        </row>
        <row r="16">
          <cell r="D16">
            <v>1468</v>
          </cell>
          <cell r="F16" t="e">
            <v>#REF!</v>
          </cell>
          <cell r="I16" t="e">
            <v>#REF!</v>
          </cell>
          <cell r="J16" t="e">
            <v>#REF!</v>
          </cell>
        </row>
        <row r="18">
          <cell r="A18" t="str">
            <v>Central</v>
          </cell>
          <cell r="B18" t="str">
            <v>546</v>
          </cell>
          <cell r="C18" t="str">
            <v>FTS-P</v>
          </cell>
          <cell r="D18">
            <v>510</v>
          </cell>
          <cell r="E18">
            <v>0.42780000000000001</v>
          </cell>
          <cell r="F18" t="e">
            <v>#REF!</v>
          </cell>
        </row>
        <row r="19">
          <cell r="A19" t="str">
            <v>Cane</v>
          </cell>
          <cell r="B19" t="str">
            <v>546</v>
          </cell>
          <cell r="C19" t="str">
            <v>FTS-P</v>
          </cell>
          <cell r="D19">
            <v>682</v>
          </cell>
          <cell r="E19">
            <v>0.57220000000000004</v>
          </cell>
          <cell r="F19" t="e">
            <v>#REF!</v>
          </cell>
        </row>
        <row r="20">
          <cell r="D20">
            <v>1192</v>
          </cell>
          <cell r="E20">
            <v>1</v>
          </cell>
          <cell r="F20" t="e">
            <v>#REF!</v>
          </cell>
          <cell r="I20" t="e">
            <v>#REF!</v>
          </cell>
          <cell r="J20" t="e">
            <v>#REF!</v>
          </cell>
        </row>
        <row r="22">
          <cell r="A22" t="str">
            <v>Central</v>
          </cell>
          <cell r="B22" t="str">
            <v>546</v>
          </cell>
          <cell r="C22" t="str">
            <v>FTS-M</v>
          </cell>
          <cell r="D22">
            <v>529</v>
          </cell>
          <cell r="E22">
            <v>1</v>
          </cell>
          <cell r="F22" t="e">
            <v>#REF!</v>
          </cell>
        </row>
        <row r="23">
          <cell r="A23" t="str">
            <v>Cane</v>
          </cell>
          <cell r="B23" t="str">
            <v>546</v>
          </cell>
          <cell r="C23" t="str">
            <v>FTS-M</v>
          </cell>
          <cell r="D23">
            <v>0</v>
          </cell>
          <cell r="E23">
            <v>0</v>
          </cell>
          <cell r="F23" t="e">
            <v>#REF!</v>
          </cell>
        </row>
        <row r="24">
          <cell r="D24">
            <v>529</v>
          </cell>
          <cell r="E24">
            <v>1</v>
          </cell>
          <cell r="F24" t="e">
            <v>#REF!</v>
          </cell>
          <cell r="I24" t="e">
            <v>#REF!</v>
          </cell>
          <cell r="J24" t="e">
            <v>#REF!</v>
          </cell>
        </row>
        <row r="25">
          <cell r="I25" t="e">
            <v>#REF!</v>
          </cell>
        </row>
        <row r="26">
          <cell r="A26" t="str">
            <v>Estimated Capacity Release Volumes on WNG for the current Month</v>
          </cell>
          <cell r="F26" t="e">
            <v>#REF!</v>
          </cell>
        </row>
        <row r="28">
          <cell r="A28" t="str">
            <v>Totals</v>
          </cell>
        </row>
        <row r="29">
          <cell r="A29" t="str">
            <v>Kaw Valley</v>
          </cell>
          <cell r="F29" t="e">
            <v>#REF!</v>
          </cell>
        </row>
        <row r="30">
          <cell r="A30" t="str">
            <v>Central</v>
          </cell>
          <cell r="F30" t="e">
            <v>#REF!</v>
          </cell>
        </row>
        <row r="31">
          <cell r="A31" t="str">
            <v>Cane</v>
          </cell>
          <cell r="F31" t="e">
            <v>#REF!</v>
          </cell>
        </row>
        <row r="32">
          <cell r="A32" t="str">
            <v>Eastern</v>
          </cell>
          <cell r="F32" t="e">
            <v>#REF!</v>
          </cell>
        </row>
        <row r="33">
          <cell r="A33" t="str">
            <v>Missouri</v>
          </cell>
          <cell r="F33" t="e">
            <v>#REF!</v>
          </cell>
        </row>
        <row r="34">
          <cell r="F34" t="e">
            <v>#REF!</v>
          </cell>
        </row>
        <row r="36">
          <cell r="A36" t="str">
            <v>Difference</v>
          </cell>
          <cell r="F36" t="e">
            <v>#REF!</v>
          </cell>
        </row>
        <row r="39">
          <cell r="B39" t="str">
            <v>Accounting Booked</v>
          </cell>
          <cell r="D39">
            <v>13389.69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2">
          <cell r="A2" t="str">
            <v>Penalty Recovery Mechanism</v>
          </cell>
        </row>
        <row r="3">
          <cell r="A3" t="str">
            <v>Utility</v>
          </cell>
          <cell r="B3" t="str">
            <v>Greeley Gas Company</v>
          </cell>
          <cell r="F3" t="str">
            <v>Sheet P 1</v>
          </cell>
        </row>
        <row r="4">
          <cell r="A4" t="str">
            <v>Division</v>
          </cell>
          <cell r="B4" t="str">
            <v>Kaw Valley</v>
          </cell>
          <cell r="F4" t="str">
            <v>(Filed Monthly)</v>
          </cell>
        </row>
        <row r="5">
          <cell r="A5" t="str">
            <v>Reporting Date</v>
          </cell>
          <cell r="B5" t="e">
            <v>#VALUE!</v>
          </cell>
        </row>
        <row r="6">
          <cell r="D6" t="str">
            <v xml:space="preserve">Effective Date  _x001D__    September 1, 1996                 </v>
          </cell>
        </row>
        <row r="7">
          <cell r="D7" t="str">
            <v>Year Ended _x001D__   6 / 30 / 96   _x001E_, Shown Below</v>
          </cell>
        </row>
        <row r="9">
          <cell r="A9" t="str">
            <v>A</v>
          </cell>
          <cell r="B9" t="str">
            <v>B</v>
          </cell>
          <cell r="C9" t="str">
            <v>C</v>
          </cell>
          <cell r="D9" t="str">
            <v>D</v>
          </cell>
          <cell r="E9" t="str">
            <v>E</v>
          </cell>
          <cell r="F9" t="str">
            <v>F</v>
          </cell>
        </row>
        <row r="10">
          <cell r="B10" t="str">
            <v>New</v>
          </cell>
          <cell r="D10" t="str">
            <v>Authorized</v>
          </cell>
        </row>
        <row r="11">
          <cell r="B11" t="str">
            <v>Authorized</v>
          </cell>
          <cell r="C11" t="str">
            <v>Actual</v>
          </cell>
          <cell r="D11" t="str">
            <v>Penalty</v>
          </cell>
          <cell r="E11" t="str">
            <v>Actual</v>
          </cell>
          <cell r="F11" t="str">
            <v>Accumulated</v>
          </cell>
        </row>
        <row r="12">
          <cell r="B12" t="str">
            <v>Penalties</v>
          </cell>
          <cell r="C12" t="str">
            <v>Sales</v>
          </cell>
          <cell r="D12" t="str">
            <v>Recovery Factor *</v>
          </cell>
          <cell r="E12" t="str">
            <v>Recovery</v>
          </cell>
          <cell r="F12" t="str">
            <v>Balance</v>
          </cell>
        </row>
        <row r="13">
          <cell r="A13" t="str">
            <v>Month</v>
          </cell>
          <cell r="B13" t="str">
            <v>($)</v>
          </cell>
          <cell r="C13" t="str">
            <v>(MCF)</v>
          </cell>
          <cell r="D13" t="str">
            <v>(¢/MCF)</v>
          </cell>
          <cell r="E13" t="str">
            <v>(C x D / 100)</v>
          </cell>
          <cell r="F13" t="str">
            <v>(F + B - E)</v>
          </cell>
        </row>
        <row r="14">
          <cell r="A14" t="str">
            <v>Prior Balance</v>
          </cell>
          <cell r="F14" t="str">
            <v>NONE</v>
          </cell>
        </row>
        <row r="15">
          <cell r="A15" t="str">
            <v>July, 1995</v>
          </cell>
          <cell r="B15" t="str">
            <v>NONE</v>
          </cell>
          <cell r="D15" t="str">
            <v>NONE</v>
          </cell>
          <cell r="F15" t="str">
            <v>NONE</v>
          </cell>
        </row>
        <row r="16">
          <cell r="A16" t="str">
            <v>August</v>
          </cell>
          <cell r="B16" t="str">
            <v>NONE</v>
          </cell>
          <cell r="D16" t="str">
            <v>NONE</v>
          </cell>
          <cell r="F16" t="str">
            <v>NONE</v>
          </cell>
        </row>
        <row r="17">
          <cell r="A17" t="str">
            <v>September</v>
          </cell>
          <cell r="B17" t="str">
            <v>NONE</v>
          </cell>
          <cell r="D17" t="str">
            <v>NONE</v>
          </cell>
          <cell r="F17" t="str">
            <v>NONE</v>
          </cell>
        </row>
        <row r="18">
          <cell r="A18" t="str">
            <v>October</v>
          </cell>
          <cell r="B18" t="str">
            <v>NONE</v>
          </cell>
          <cell r="D18" t="str">
            <v>NONE</v>
          </cell>
          <cell r="F18" t="str">
            <v>NONE</v>
          </cell>
        </row>
        <row r="19">
          <cell r="A19" t="str">
            <v>November</v>
          </cell>
          <cell r="B19" t="str">
            <v>NONE</v>
          </cell>
          <cell r="D19" t="str">
            <v>NONE</v>
          </cell>
          <cell r="F19" t="str">
            <v>NONE</v>
          </cell>
        </row>
        <row r="20">
          <cell r="A20" t="str">
            <v>December</v>
          </cell>
          <cell r="B20" t="str">
            <v>NONE</v>
          </cell>
          <cell r="D20" t="str">
            <v>NONE</v>
          </cell>
          <cell r="F20" t="str">
            <v>NONE</v>
          </cell>
        </row>
        <row r="21">
          <cell r="A21" t="str">
            <v>January</v>
          </cell>
          <cell r="B21" t="str">
            <v>NONE</v>
          </cell>
          <cell r="D21" t="str">
            <v>NONE</v>
          </cell>
          <cell r="F21" t="str">
            <v>NONE</v>
          </cell>
        </row>
        <row r="22">
          <cell r="A22" t="str">
            <v>February</v>
          </cell>
          <cell r="B22" t="str">
            <v>NONE</v>
          </cell>
          <cell r="D22" t="str">
            <v>NONE</v>
          </cell>
          <cell r="F22" t="str">
            <v>NONE</v>
          </cell>
        </row>
        <row r="23">
          <cell r="A23" t="str">
            <v>March</v>
          </cell>
          <cell r="B23" t="str">
            <v>NONE</v>
          </cell>
          <cell r="D23" t="str">
            <v>NONE</v>
          </cell>
          <cell r="F23" t="str">
            <v>NONE</v>
          </cell>
        </row>
        <row r="24">
          <cell r="A24" t="str">
            <v>April</v>
          </cell>
          <cell r="B24" t="str">
            <v>NONE</v>
          </cell>
          <cell r="D24" t="str">
            <v>NONE</v>
          </cell>
          <cell r="F24" t="str">
            <v>NONE</v>
          </cell>
        </row>
        <row r="25">
          <cell r="A25" t="str">
            <v>May</v>
          </cell>
          <cell r="B25" t="str">
            <v>NONE</v>
          </cell>
          <cell r="D25" t="str">
            <v>NONE</v>
          </cell>
          <cell r="F25" t="str">
            <v>NONE</v>
          </cell>
        </row>
        <row r="26">
          <cell r="A26" t="str">
            <v>June, 1996</v>
          </cell>
          <cell r="B26">
            <v>228205</v>
          </cell>
          <cell r="C26" t="e">
            <v>#REF!</v>
          </cell>
          <cell r="F26">
            <v>228205</v>
          </cell>
        </row>
        <row r="28">
          <cell r="A28" t="str">
            <v>Total</v>
          </cell>
          <cell r="B28">
            <v>228205</v>
          </cell>
          <cell r="C28" t="e">
            <v>#REF!</v>
          </cell>
          <cell r="D28" t="str">
            <v>NONE</v>
          </cell>
          <cell r="F28">
            <v>228205</v>
          </cell>
        </row>
        <row r="31">
          <cell r="B31" t="str">
            <v>*  Penalty Recovery Factor    =</v>
          </cell>
          <cell r="D31" t="str">
            <v>Total Accumulated Balance (Column F) * 100</v>
          </cell>
        </row>
        <row r="32">
          <cell r="D32" t="str">
            <v>Total Sales (Column C)</v>
          </cell>
        </row>
        <row r="34">
          <cell r="D34">
            <v>22820500</v>
          </cell>
        </row>
        <row r="35">
          <cell r="B35" t="e">
            <v>#REF!</v>
          </cell>
          <cell r="C35" t="str">
            <v>=</v>
          </cell>
          <cell r="D35" t="e">
            <v>#REF!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lKans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70592.511289999995</v>
          </cell>
          <cell r="C13">
            <v>60305.285309999999</v>
          </cell>
          <cell r="D13">
            <v>10139.753000000001</v>
          </cell>
          <cell r="E13">
            <v>70445.038310000004</v>
          </cell>
          <cell r="F13">
            <v>150</v>
          </cell>
          <cell r="G13">
            <v>70595.038310000004</v>
          </cell>
          <cell r="H13">
            <v>0</v>
          </cell>
          <cell r="I13">
            <v>70595.038310000004</v>
          </cell>
          <cell r="J13">
            <v>0</v>
          </cell>
          <cell r="K13">
            <v>70595.038310000004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7542.60005</v>
          </cell>
          <cell r="C16">
            <v>5592.6841499999991</v>
          </cell>
          <cell r="D16">
            <v>1903.0282000000002</v>
          </cell>
          <cell r="E16">
            <v>7495.7123499999998</v>
          </cell>
          <cell r="G16">
            <v>7495.7123499999998</v>
          </cell>
          <cell r="H16">
            <v>0</v>
          </cell>
          <cell r="I16">
            <v>7495.7123499999998</v>
          </cell>
          <cell r="J16">
            <v>0</v>
          </cell>
          <cell r="K16">
            <v>7495.7123499999998</v>
          </cell>
        </row>
        <row r="17">
          <cell r="A17" t="str">
            <v>Benefits</v>
          </cell>
          <cell r="B17">
            <v>2391.0041900000001</v>
          </cell>
          <cell r="C17">
            <v>1702.40095</v>
          </cell>
          <cell r="D17">
            <v>603.25991999999997</v>
          </cell>
          <cell r="E17">
            <v>2305.6608699999997</v>
          </cell>
          <cell r="F17">
            <v>-25</v>
          </cell>
          <cell r="G17">
            <v>2280.6608699999997</v>
          </cell>
          <cell r="H17">
            <v>0</v>
          </cell>
          <cell r="I17">
            <v>2280.6608699999997</v>
          </cell>
          <cell r="J17">
            <v>0</v>
          </cell>
          <cell r="K17">
            <v>2280.6608699999997</v>
          </cell>
        </row>
        <row r="18">
          <cell r="A18" t="str">
            <v>Materials &amp; Supplies</v>
          </cell>
          <cell r="B18">
            <v>560.22443999999996</v>
          </cell>
          <cell r="C18">
            <v>545.51081999999997</v>
          </cell>
          <cell r="D18">
            <v>137.89452999999997</v>
          </cell>
          <cell r="E18">
            <v>683.40535</v>
          </cell>
          <cell r="F18">
            <v>55</v>
          </cell>
          <cell r="G18">
            <v>738.40535</v>
          </cell>
          <cell r="H18">
            <v>0</v>
          </cell>
          <cell r="I18">
            <v>738.40535</v>
          </cell>
          <cell r="J18">
            <v>0</v>
          </cell>
          <cell r="K18">
            <v>738.40535</v>
          </cell>
        </row>
        <row r="19">
          <cell r="A19" t="str">
            <v>Vehicles &amp; Equip</v>
          </cell>
          <cell r="B19">
            <v>1170.4531999999999</v>
          </cell>
          <cell r="C19">
            <v>814.14391000000001</v>
          </cell>
          <cell r="D19">
            <v>292.60599999999999</v>
          </cell>
          <cell r="E19">
            <v>1106.74991</v>
          </cell>
          <cell r="F19">
            <v>-15</v>
          </cell>
          <cell r="G19">
            <v>1091.74991</v>
          </cell>
          <cell r="H19">
            <v>0</v>
          </cell>
          <cell r="I19">
            <v>1091.74991</v>
          </cell>
          <cell r="J19">
            <v>0</v>
          </cell>
          <cell r="K19">
            <v>1091.74991</v>
          </cell>
        </row>
        <row r="20">
          <cell r="A20" t="str">
            <v>Print &amp; Postages</v>
          </cell>
          <cell r="B20">
            <v>83.552000000000007</v>
          </cell>
          <cell r="C20">
            <v>52.474779999999996</v>
          </cell>
          <cell r="D20">
            <v>20.885000000000002</v>
          </cell>
          <cell r="E20">
            <v>73.359780000000001</v>
          </cell>
          <cell r="F20">
            <v>0</v>
          </cell>
          <cell r="G20">
            <v>73.359780000000001</v>
          </cell>
          <cell r="H20">
            <v>0</v>
          </cell>
          <cell r="I20">
            <v>73.359780000000001</v>
          </cell>
          <cell r="J20">
            <v>0</v>
          </cell>
          <cell r="K20">
            <v>73.359780000000001</v>
          </cell>
        </row>
        <row r="21">
          <cell r="A21" t="str">
            <v>Insurance</v>
          </cell>
          <cell r="B21">
            <v>647.79700000000003</v>
          </cell>
          <cell r="C21">
            <v>476.68252000000001</v>
          </cell>
          <cell r="D21">
            <v>81.006</v>
          </cell>
          <cell r="E21">
            <v>557.68852000000004</v>
          </cell>
          <cell r="F21">
            <v>-25</v>
          </cell>
          <cell r="G21">
            <v>532.68852000000004</v>
          </cell>
          <cell r="H21">
            <v>0</v>
          </cell>
          <cell r="I21">
            <v>532.68852000000004</v>
          </cell>
          <cell r="J21">
            <v>0</v>
          </cell>
          <cell r="K21">
            <v>532.68852000000004</v>
          </cell>
        </row>
        <row r="22">
          <cell r="A22" t="str">
            <v>Marketing</v>
          </cell>
          <cell r="B22">
            <v>322.72800000000001</v>
          </cell>
          <cell r="C22">
            <v>204.21606</v>
          </cell>
          <cell r="D22">
            <v>79.58</v>
          </cell>
          <cell r="E22">
            <v>283.79606000000001</v>
          </cell>
          <cell r="F22">
            <v>0</v>
          </cell>
          <cell r="G22">
            <v>283.79606000000001</v>
          </cell>
          <cell r="H22">
            <v>0</v>
          </cell>
          <cell r="I22">
            <v>283.79606000000001</v>
          </cell>
          <cell r="J22">
            <v>0</v>
          </cell>
          <cell r="K22">
            <v>283.79606000000001</v>
          </cell>
        </row>
        <row r="23">
          <cell r="A23" t="str">
            <v>Employee Welfare</v>
          </cell>
          <cell r="B23">
            <v>637.10500000000002</v>
          </cell>
          <cell r="C23">
            <v>513.09270000000004</v>
          </cell>
          <cell r="D23">
            <v>109.75700000000001</v>
          </cell>
          <cell r="E23">
            <v>622.84969999999998</v>
          </cell>
          <cell r="F23">
            <v>10</v>
          </cell>
          <cell r="G23">
            <v>632.84969999999998</v>
          </cell>
          <cell r="H23">
            <v>0</v>
          </cell>
          <cell r="I23">
            <v>632.84969999999998</v>
          </cell>
          <cell r="J23">
            <v>0</v>
          </cell>
          <cell r="K23">
            <v>632.84969999999998</v>
          </cell>
        </row>
        <row r="24">
          <cell r="A24" t="str">
            <v>Information Technologies</v>
          </cell>
          <cell r="B24">
            <v>170.1</v>
          </cell>
          <cell r="C24">
            <v>123.23336</v>
          </cell>
          <cell r="D24">
            <v>42.524999999999999</v>
          </cell>
          <cell r="E24">
            <v>165.75836000000001</v>
          </cell>
          <cell r="F24">
            <v>0</v>
          </cell>
          <cell r="G24">
            <v>165.75836000000001</v>
          </cell>
          <cell r="H24">
            <v>0</v>
          </cell>
          <cell r="I24">
            <v>165.75836000000001</v>
          </cell>
          <cell r="J24">
            <v>0</v>
          </cell>
          <cell r="K24">
            <v>165.75836000000001</v>
          </cell>
        </row>
        <row r="25">
          <cell r="A25" t="str">
            <v>Rent, Maint., &amp; Utilities</v>
          </cell>
          <cell r="B25">
            <v>1183.894</v>
          </cell>
          <cell r="C25">
            <v>912.21935999999994</v>
          </cell>
          <cell r="D25">
            <v>236.125</v>
          </cell>
          <cell r="E25">
            <v>1148.3443600000001</v>
          </cell>
          <cell r="F25">
            <v>0</v>
          </cell>
          <cell r="G25">
            <v>1148.3443600000001</v>
          </cell>
          <cell r="H25">
            <v>0</v>
          </cell>
          <cell r="I25">
            <v>1148.3443600000001</v>
          </cell>
          <cell r="J25">
            <v>0</v>
          </cell>
          <cell r="K25">
            <v>1148.3443600000001</v>
          </cell>
        </row>
        <row r="26">
          <cell r="A26" t="str">
            <v>Directors &amp; Shareholders &amp;PR</v>
          </cell>
          <cell r="B26">
            <v>6.3</v>
          </cell>
          <cell r="C26">
            <v>10.698090000000001</v>
          </cell>
          <cell r="D26">
            <v>1.575</v>
          </cell>
          <cell r="E26">
            <v>12.27309</v>
          </cell>
          <cell r="F26">
            <v>0</v>
          </cell>
          <cell r="G26">
            <v>12.27309</v>
          </cell>
          <cell r="H26">
            <v>0</v>
          </cell>
          <cell r="I26">
            <v>12.27309</v>
          </cell>
          <cell r="J26">
            <v>0</v>
          </cell>
          <cell r="K26">
            <v>12.27309</v>
          </cell>
        </row>
        <row r="27">
          <cell r="A27" t="str">
            <v>Telecom</v>
          </cell>
          <cell r="B27">
            <v>562.71799999999996</v>
          </cell>
          <cell r="C27">
            <v>362.36500999999998</v>
          </cell>
          <cell r="D27">
            <v>140.71100000000001</v>
          </cell>
          <cell r="E27">
            <v>503.07601</v>
          </cell>
          <cell r="F27">
            <v>0</v>
          </cell>
          <cell r="G27">
            <v>503.07601</v>
          </cell>
          <cell r="H27">
            <v>0</v>
          </cell>
          <cell r="I27">
            <v>503.07601</v>
          </cell>
          <cell r="J27">
            <v>0</v>
          </cell>
          <cell r="K27">
            <v>503.07601</v>
          </cell>
        </row>
        <row r="28">
          <cell r="A28" t="str">
            <v>Travel &amp; Entertainment</v>
          </cell>
          <cell r="B28">
            <v>704.88400000000001</v>
          </cell>
          <cell r="C28">
            <v>496.94085999999999</v>
          </cell>
          <cell r="D28">
            <v>175.65350000000001</v>
          </cell>
          <cell r="E28">
            <v>672.59436000000005</v>
          </cell>
          <cell r="F28">
            <v>180</v>
          </cell>
          <cell r="G28">
            <v>852.59436000000005</v>
          </cell>
          <cell r="H28">
            <v>0</v>
          </cell>
          <cell r="I28">
            <v>852.59436000000005</v>
          </cell>
          <cell r="J28">
            <v>0</v>
          </cell>
          <cell r="K28">
            <v>852.59436000000005</v>
          </cell>
        </row>
        <row r="29">
          <cell r="A29" t="str">
            <v>Dues &amp; Donations</v>
          </cell>
          <cell r="B29">
            <v>102.286</v>
          </cell>
          <cell r="C29">
            <v>85.021679999999989</v>
          </cell>
          <cell r="D29">
            <v>23.888000000000002</v>
          </cell>
          <cell r="E29">
            <v>108.90967999999999</v>
          </cell>
          <cell r="F29">
            <v>0</v>
          </cell>
          <cell r="G29">
            <v>108.90967999999999</v>
          </cell>
          <cell r="H29">
            <v>0</v>
          </cell>
          <cell r="I29">
            <v>108.90967999999999</v>
          </cell>
          <cell r="J29">
            <v>0</v>
          </cell>
          <cell r="K29">
            <v>108.90967999999999</v>
          </cell>
        </row>
        <row r="30">
          <cell r="A30" t="str">
            <v>Training</v>
          </cell>
          <cell r="B30">
            <v>149.38300000000001</v>
          </cell>
          <cell r="C30">
            <v>62.005160000000004</v>
          </cell>
          <cell r="D30">
            <v>37.345999999999997</v>
          </cell>
          <cell r="E30">
            <v>99.351159999999993</v>
          </cell>
          <cell r="F30">
            <v>0</v>
          </cell>
          <cell r="G30">
            <v>99.351159999999993</v>
          </cell>
          <cell r="H30">
            <v>0</v>
          </cell>
          <cell r="I30">
            <v>99.351159999999993</v>
          </cell>
          <cell r="J30">
            <v>0</v>
          </cell>
          <cell r="K30">
            <v>99.351159999999993</v>
          </cell>
        </row>
        <row r="31">
          <cell r="A31" t="str">
            <v>Outside Services</v>
          </cell>
          <cell r="B31">
            <v>2965.0819999999999</v>
          </cell>
          <cell r="C31">
            <v>2630.5762500000001</v>
          </cell>
          <cell r="D31">
            <v>653.76599999999996</v>
          </cell>
          <cell r="E31">
            <v>3284.3422500000001</v>
          </cell>
          <cell r="F31">
            <v>586</v>
          </cell>
          <cell r="G31">
            <v>3870.3422500000001</v>
          </cell>
          <cell r="H31">
            <v>0</v>
          </cell>
          <cell r="I31">
            <v>3870.3422500000001</v>
          </cell>
          <cell r="J31">
            <v>0</v>
          </cell>
          <cell r="K31">
            <v>3870.3422500000001</v>
          </cell>
        </row>
        <row r="32">
          <cell r="A32" t="str">
            <v>Provision for Bad Debt</v>
          </cell>
          <cell r="B32">
            <v>1832.4714099999999</v>
          </cell>
          <cell r="C32">
            <v>234.25399999999999</v>
          </cell>
          <cell r="D32">
            <v>166.53733999999986</v>
          </cell>
          <cell r="E32">
            <v>400.79133999999988</v>
          </cell>
          <cell r="F32">
            <v>0</v>
          </cell>
          <cell r="G32">
            <v>400.79133999999988</v>
          </cell>
          <cell r="H32">
            <v>0</v>
          </cell>
          <cell r="I32">
            <v>400.79133999999988</v>
          </cell>
          <cell r="J32">
            <v>0</v>
          </cell>
          <cell r="K32">
            <v>400.79133999999988</v>
          </cell>
        </row>
        <row r="33">
          <cell r="A33" t="str">
            <v>Miscellaneous</v>
          </cell>
          <cell r="B33">
            <v>745.19772999999998</v>
          </cell>
          <cell r="C33">
            <v>512.75992999999994</v>
          </cell>
          <cell r="D33">
            <v>114.604</v>
          </cell>
          <cell r="E33">
            <v>627.36392999999998</v>
          </cell>
          <cell r="G33">
            <v>627.36392999999998</v>
          </cell>
          <cell r="H33">
            <v>0</v>
          </cell>
          <cell r="I33">
            <v>627.36392999999998</v>
          </cell>
          <cell r="J33">
            <v>0</v>
          </cell>
          <cell r="K33">
            <v>627.36392999999998</v>
          </cell>
        </row>
        <row r="34">
          <cell r="A34" t="str">
            <v>Expense Billings</v>
          </cell>
          <cell r="B34">
            <v>5515.4719999999998</v>
          </cell>
          <cell r="C34">
            <v>3982.8153199999997</v>
          </cell>
          <cell r="D34">
            <v>1328.758</v>
          </cell>
          <cell r="E34">
            <v>5311.5733199999995</v>
          </cell>
          <cell r="F34">
            <v>0</v>
          </cell>
          <cell r="G34">
            <v>5311.5733199999995</v>
          </cell>
          <cell r="H34">
            <v>0</v>
          </cell>
          <cell r="I34">
            <v>5311.5733199999995</v>
          </cell>
          <cell r="J34">
            <v>0</v>
          </cell>
          <cell r="K34">
            <v>5311.5733199999995</v>
          </cell>
        </row>
        <row r="35">
          <cell r="A35" t="str">
            <v xml:space="preserve">                            Total O&amp;M Expense</v>
          </cell>
          <cell r="B35">
            <v>27293.25202</v>
          </cell>
          <cell r="C35">
            <v>19314.09491</v>
          </cell>
          <cell r="D35">
            <v>6149.5054899999996</v>
          </cell>
          <cell r="E35">
            <v>25463.600399999999</v>
          </cell>
          <cell r="F35">
            <v>766</v>
          </cell>
          <cell r="G35">
            <v>26229.600400000003</v>
          </cell>
          <cell r="H35">
            <v>0</v>
          </cell>
          <cell r="I35">
            <v>26229.600400000003</v>
          </cell>
          <cell r="J35">
            <v>0</v>
          </cell>
          <cell r="K35">
            <v>26229.600400000003</v>
          </cell>
        </row>
        <row r="37">
          <cell r="A37" t="str">
            <v>Depreciation and Amortization</v>
          </cell>
          <cell r="B37">
            <v>15007.371999999999</v>
          </cell>
          <cell r="C37">
            <v>10277.9161</v>
          </cell>
          <cell r="D37">
            <v>3965.8850000000002</v>
          </cell>
          <cell r="E37">
            <v>14243.801100000001</v>
          </cell>
          <cell r="G37">
            <v>14243.801100000001</v>
          </cell>
          <cell r="I37">
            <v>14243.801100000001</v>
          </cell>
          <cell r="J37">
            <v>0</v>
          </cell>
          <cell r="K37">
            <v>14243.801100000001</v>
          </cell>
        </row>
        <row r="38">
          <cell r="A38" t="str">
            <v>Total Taxes - Other Than Income Taxes</v>
          </cell>
          <cell r="B38">
            <v>6182.358760000001</v>
          </cell>
          <cell r="C38">
            <v>3778.8655600000002</v>
          </cell>
          <cell r="D38">
            <v>1509.7399900000012</v>
          </cell>
          <cell r="E38">
            <v>5288.6055500000011</v>
          </cell>
          <cell r="F38">
            <v>-60</v>
          </cell>
          <cell r="G38">
            <v>5228.6055500000011</v>
          </cell>
          <cell r="H38">
            <v>0</v>
          </cell>
          <cell r="I38">
            <v>5228.6055500000011</v>
          </cell>
          <cell r="J38">
            <v>0</v>
          </cell>
          <cell r="K38">
            <v>5228.6055500000011</v>
          </cell>
        </row>
        <row r="39">
          <cell r="A39" t="str">
            <v>Other Income (Expense)</v>
          </cell>
          <cell r="E39">
            <v>0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-7681.6</v>
          </cell>
          <cell r="C40">
            <v>-5698.8625400000001</v>
          </cell>
          <cell r="D40">
            <v>-1942.8</v>
          </cell>
          <cell r="E40">
            <v>-7641.6625400000003</v>
          </cell>
          <cell r="F40">
            <v>0</v>
          </cell>
          <cell r="G40">
            <v>-7641.6625400000003</v>
          </cell>
          <cell r="H40">
            <v>0</v>
          </cell>
          <cell r="I40">
            <v>-7641.6625400000003</v>
          </cell>
          <cell r="J40">
            <v>0</v>
          </cell>
          <cell r="K40">
            <v>-7641.6625400000003</v>
          </cell>
        </row>
        <row r="41">
          <cell r="A41" t="str">
            <v xml:space="preserve">   Other Misc. Income (Expense)</v>
          </cell>
          <cell r="B41">
            <v>-22.175999999999998</v>
          </cell>
          <cell r="C41">
            <v>-326.90174999999999</v>
          </cell>
          <cell r="D41">
            <v>174.45599999999999</v>
          </cell>
          <cell r="E41">
            <v>-152.44575</v>
          </cell>
          <cell r="F41">
            <v>-75</v>
          </cell>
          <cell r="G41">
            <v>-227.44575</v>
          </cell>
          <cell r="H41">
            <v>0</v>
          </cell>
          <cell r="I41">
            <v>-227.44575</v>
          </cell>
          <cell r="J41">
            <v>-200</v>
          </cell>
          <cell r="K41">
            <v>-427.44574999999998</v>
          </cell>
        </row>
        <row r="43">
          <cell r="A43" t="str">
            <v>Income (Loss) Before Income Taxes</v>
          </cell>
          <cell r="B43">
            <v>14405.752509999997</v>
          </cell>
          <cell r="C43">
            <v>20908.644449999996</v>
          </cell>
          <cell r="D43">
            <v>-3253.7214800000002</v>
          </cell>
          <cell r="E43">
            <v>17654.922969999996</v>
          </cell>
          <cell r="F43">
            <v>-631</v>
          </cell>
          <cell r="G43">
            <v>17023.92297</v>
          </cell>
          <cell r="H43">
            <v>0</v>
          </cell>
          <cell r="I43">
            <v>17023.92297</v>
          </cell>
          <cell r="J43">
            <v>-200</v>
          </cell>
          <cell r="K43">
            <v>16823.92297</v>
          </cell>
        </row>
        <row r="44">
          <cell r="A44" t="str">
            <v>Provision (Benefit) for Income Taxes</v>
          </cell>
          <cell r="B44">
            <v>5466.9841699999997</v>
          </cell>
          <cell r="C44">
            <v>7724.9889999999996</v>
          </cell>
          <cell r="D44">
            <v>-1234.7872599999998</v>
          </cell>
          <cell r="E44">
            <v>6490.2017399999995</v>
          </cell>
          <cell r="F44">
            <v>-232.20765622799991</v>
          </cell>
          <cell r="G44">
            <v>6257.9940837719996</v>
          </cell>
          <cell r="H44">
            <v>0</v>
          </cell>
          <cell r="I44">
            <v>6257.9940837719996</v>
          </cell>
          <cell r="J44">
            <v>-73.52</v>
          </cell>
          <cell r="K44">
            <v>6184.4740837719992</v>
          </cell>
        </row>
        <row r="45">
          <cell r="A45" t="str">
            <v xml:space="preserve">                         Net Income (Loss)</v>
          </cell>
          <cell r="B45">
            <v>8938.7683399999969</v>
          </cell>
          <cell r="C45">
            <v>13183.655449999997</v>
          </cell>
          <cell r="D45">
            <v>-2018.9342200000003</v>
          </cell>
          <cell r="E45">
            <v>11164.721229999996</v>
          </cell>
          <cell r="F45">
            <v>-398.79234377200009</v>
          </cell>
          <cell r="G45">
            <v>10765.928886228001</v>
          </cell>
          <cell r="H45">
            <v>0</v>
          </cell>
          <cell r="I45">
            <v>10765.928886228001</v>
          </cell>
          <cell r="J45">
            <v>-126.48</v>
          </cell>
          <cell r="K45">
            <v>10639.448886228001</v>
          </cell>
        </row>
        <row r="47">
          <cell r="A47" t="str">
            <v>Tax rate</v>
          </cell>
          <cell r="B47">
            <v>0.37950007583463624</v>
          </cell>
          <cell r="C47">
            <v>0.36946388458961055</v>
          </cell>
          <cell r="D47">
            <v>0.37949998719619965</v>
          </cell>
          <cell r="E47">
            <v>0.36761427682400138</v>
          </cell>
          <cell r="F47">
            <v>0.36759999999999998</v>
          </cell>
          <cell r="G47">
            <v>0.36759999999999998</v>
          </cell>
          <cell r="H47">
            <v>0.36759999999999998</v>
          </cell>
          <cell r="I47">
            <v>0.36759999999999998</v>
          </cell>
          <cell r="J47">
            <v>0.36759999999999998</v>
          </cell>
          <cell r="K47">
            <v>0.36759999999999998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Commercial"/>
      <sheetName val="Total"/>
      <sheetName val="Powerpoint Slide"/>
      <sheetName val="Customer 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 by Plan"/>
      <sheetName val="Summary by Vendor"/>
      <sheetName val="Sheet3"/>
    </sheetNames>
    <sheetDataSet>
      <sheetData sheetId="0" refreshError="1">
        <row r="1">
          <cell r="A1" t="str">
            <v>Benefit</v>
          </cell>
          <cell r="B1" t="str">
            <v>Amount</v>
          </cell>
          <cell r="C1" t="str">
            <v>Paid From</v>
          </cell>
          <cell r="D1" t="str">
            <v>Vendor</v>
          </cell>
          <cell r="E1" t="str">
            <v xml:space="preserve">Type of Payment </v>
          </cell>
          <cell r="F1" t="str">
            <v>Type of Benefit</v>
          </cell>
          <cell r="G1" t="str">
            <v>Charged to</v>
          </cell>
          <cell r="H1" t="str">
            <v>Detail</v>
          </cell>
        </row>
        <row r="2">
          <cell r="A2" t="str">
            <v xml:space="preserve"> Retiree Life</v>
          </cell>
          <cell r="B2">
            <v>17112.48</v>
          </cell>
          <cell r="C2" t="str">
            <v>AP</v>
          </cell>
          <cell r="D2" t="str">
            <v>Metlife</v>
          </cell>
          <cell r="E2" t="str">
            <v>Annual</v>
          </cell>
          <cell r="F2" t="str">
            <v>Retiree</v>
          </cell>
          <cell r="G2" t="str">
            <v>FAS106</v>
          </cell>
          <cell r="H2" t="str">
            <v>Policy from acquired company - UCG</v>
          </cell>
        </row>
        <row r="3">
          <cell r="A3" t="str">
            <v xml:space="preserve"> Retiree Life</v>
          </cell>
          <cell r="B3">
            <v>144211.68</v>
          </cell>
          <cell r="C3" t="str">
            <v>AP</v>
          </cell>
          <cell r="D3" t="str">
            <v>Metlife</v>
          </cell>
          <cell r="E3" t="str">
            <v>Annual</v>
          </cell>
          <cell r="F3" t="str">
            <v>Retiree</v>
          </cell>
          <cell r="G3" t="str">
            <v>FAS106</v>
          </cell>
          <cell r="H3" t="str">
            <v>Policy from acquired company - LGS</v>
          </cell>
        </row>
        <row r="4">
          <cell r="A4" t="str">
            <v xml:space="preserve"> Retiree Life</v>
          </cell>
          <cell r="B4">
            <v>5198.04</v>
          </cell>
          <cell r="C4" t="str">
            <v>AP</v>
          </cell>
          <cell r="D4" t="str">
            <v>Metlife</v>
          </cell>
          <cell r="E4" t="str">
            <v>Annual</v>
          </cell>
          <cell r="F4" t="str">
            <v>Retiree</v>
          </cell>
          <cell r="G4" t="str">
            <v>Welfare Plans</v>
          </cell>
          <cell r="H4" t="str">
            <v>Premium waive for LTD participants</v>
          </cell>
        </row>
        <row r="5">
          <cell r="A5" t="str">
            <v xml:space="preserve"> Retiree Life</v>
          </cell>
          <cell r="B5">
            <v>9165.48</v>
          </cell>
          <cell r="C5" t="str">
            <v>AP</v>
          </cell>
          <cell r="D5" t="str">
            <v>Metlife</v>
          </cell>
          <cell r="E5" t="str">
            <v>Annual</v>
          </cell>
          <cell r="F5" t="str">
            <v>Retiree</v>
          </cell>
          <cell r="G5" t="str">
            <v>Welfare Plans</v>
          </cell>
          <cell r="H5" t="str">
            <v>Premium waive for LTD participants</v>
          </cell>
        </row>
        <row r="6">
          <cell r="A6" t="str">
            <v xml:space="preserve"> Workers' Comp</v>
          </cell>
          <cell r="B6">
            <v>409068</v>
          </cell>
          <cell r="C6" t="str">
            <v>AP</v>
          </cell>
          <cell r="D6" t="str">
            <v>AON / Travelers</v>
          </cell>
          <cell r="E6" t="str">
            <v>Annual</v>
          </cell>
          <cell r="F6" t="str">
            <v>Mandatory</v>
          </cell>
          <cell r="G6" t="str">
            <v>Workers' Comp</v>
          </cell>
          <cell r="H6" t="str">
            <v>$250,000 deductible policy</v>
          </cell>
        </row>
        <row r="7">
          <cell r="A7" t="str">
            <v>Accidental death &amp; dismemberment</v>
          </cell>
          <cell r="B7">
            <v>143763</v>
          </cell>
          <cell r="C7" t="str">
            <v>AP</v>
          </cell>
          <cell r="D7" t="str">
            <v>Metlife</v>
          </cell>
          <cell r="E7" t="str">
            <v>Annual</v>
          </cell>
          <cell r="F7" t="str">
            <v>Employee pay-all</v>
          </cell>
          <cell r="G7" t="str">
            <v>Welfare Plans</v>
          </cell>
          <cell r="H7" t="str">
            <v>Life insurance</v>
          </cell>
        </row>
        <row r="8">
          <cell r="A8" t="str">
            <v xml:space="preserve">Basic Life Insurance </v>
          </cell>
          <cell r="B8">
            <v>705656</v>
          </cell>
          <cell r="C8" t="str">
            <v>AP</v>
          </cell>
          <cell r="D8" t="str">
            <v>Metlife</v>
          </cell>
          <cell r="E8" t="str">
            <v>Annual</v>
          </cell>
          <cell r="F8" t="str">
            <v>Active ee - Co provided</v>
          </cell>
          <cell r="G8" t="str">
            <v>Welfare Plans</v>
          </cell>
          <cell r="H8" t="str">
            <v>Life insurance</v>
          </cell>
        </row>
        <row r="9">
          <cell r="A9" t="str">
            <v>Cancer &amp; Life policies</v>
          </cell>
          <cell r="B9">
            <v>27864</v>
          </cell>
          <cell r="C9" t="str">
            <v>AP</v>
          </cell>
          <cell r="D9" t="str">
            <v>US Able</v>
          </cell>
          <cell r="E9" t="str">
            <v>Annual</v>
          </cell>
          <cell r="F9" t="str">
            <v>Employee pay-all</v>
          </cell>
          <cell r="G9" t="str">
            <v>Welfare Plans</v>
          </cell>
          <cell r="H9" t="str">
            <v>Policy from acquired company - ANG</v>
          </cell>
        </row>
        <row r="10">
          <cell r="A10" t="str">
            <v>Compensation Programs</v>
          </cell>
          <cell r="B10">
            <v>98339</v>
          </cell>
          <cell r="C10" t="str">
            <v>AP</v>
          </cell>
          <cell r="D10" t="str">
            <v>Towers Perrin</v>
          </cell>
          <cell r="E10" t="str">
            <v>Ad hoc</v>
          </cell>
          <cell r="F10" t="str">
            <v>Active ee - Co provided</v>
          </cell>
          <cell r="G10" t="str">
            <v>Compensation</v>
          </cell>
          <cell r="H10" t="str">
            <v>Compensation</v>
          </cell>
        </row>
        <row r="11">
          <cell r="A11" t="str">
            <v xml:space="preserve">Dental Plan Admin </v>
          </cell>
          <cell r="B11">
            <v>166899</v>
          </cell>
          <cell r="C11" t="str">
            <v>AP</v>
          </cell>
          <cell r="D11" t="str">
            <v>Metlife</v>
          </cell>
          <cell r="E11" t="str">
            <v>Annual</v>
          </cell>
          <cell r="F11" t="str">
            <v>Active ee - Co provided</v>
          </cell>
          <cell r="G11" t="str">
            <v>Welfare Plans</v>
          </cell>
          <cell r="H11" t="str">
            <v>Admin fees</v>
          </cell>
        </row>
        <row r="12">
          <cell r="A12" t="str">
            <v>Executive life</v>
          </cell>
          <cell r="B12">
            <v>4425.72</v>
          </cell>
          <cell r="C12" t="str">
            <v>AP</v>
          </cell>
          <cell r="D12" t="str">
            <v>Metlife</v>
          </cell>
          <cell r="E12" t="str">
            <v>Annual</v>
          </cell>
          <cell r="F12" t="str">
            <v>Executive</v>
          </cell>
          <cell r="G12" t="str">
            <v>Welfare Plans</v>
          </cell>
          <cell r="H12" t="str">
            <v>N/A</v>
          </cell>
        </row>
        <row r="13">
          <cell r="A13" t="str">
            <v>FSA admin</v>
          </cell>
          <cell r="B13">
            <v>6432</v>
          </cell>
          <cell r="C13" t="str">
            <v>AP</v>
          </cell>
          <cell r="D13" t="str">
            <v>United Healthcare</v>
          </cell>
          <cell r="E13" t="str">
            <v>Annual</v>
          </cell>
          <cell r="F13" t="str">
            <v>Active ee - Co provided</v>
          </cell>
          <cell r="G13" t="str">
            <v>Welfare Plans</v>
          </cell>
          <cell r="H13" t="str">
            <v>Admin fees</v>
          </cell>
        </row>
        <row r="14">
          <cell r="A14" t="str">
            <v xml:space="preserve">LTD </v>
          </cell>
          <cell r="B14">
            <v>724779.72</v>
          </cell>
          <cell r="C14" t="str">
            <v>AP</v>
          </cell>
          <cell r="D14" t="str">
            <v>Metlife</v>
          </cell>
          <cell r="E14" t="str">
            <v>Annual</v>
          </cell>
          <cell r="F14" t="str">
            <v>Active ee - Co provided</v>
          </cell>
          <cell r="G14" t="str">
            <v>Welfare Plans</v>
          </cell>
          <cell r="H14" t="str">
            <v>Insurance - disability</v>
          </cell>
        </row>
        <row r="15">
          <cell r="A15" t="str">
            <v>Medical Plan - Active Employees</v>
          </cell>
          <cell r="B15">
            <v>465.48</v>
          </cell>
          <cell r="C15" t="str">
            <v>AP</v>
          </cell>
          <cell r="D15" t="str">
            <v>Ameriforms</v>
          </cell>
          <cell r="E15" t="str">
            <v>Ad hoc</v>
          </cell>
          <cell r="F15" t="str">
            <v>Active ee - Co provided</v>
          </cell>
          <cell r="G15" t="str">
            <v>Welfare Plans</v>
          </cell>
          <cell r="H15" t="str">
            <v>N/A</v>
          </cell>
        </row>
        <row r="16">
          <cell r="A16" t="str">
            <v>Medical Plan - Active Employees</v>
          </cell>
          <cell r="B16">
            <v>324.49</v>
          </cell>
          <cell r="C16" t="str">
            <v>AP</v>
          </cell>
          <cell r="D16" t="str">
            <v>National Data Services</v>
          </cell>
          <cell r="E16" t="str">
            <v>Ad hoc</v>
          </cell>
          <cell r="F16" t="str">
            <v>Active ee - Co provided</v>
          </cell>
          <cell r="G16" t="str">
            <v>Welfare Plans</v>
          </cell>
          <cell r="H16" t="str">
            <v>N/A</v>
          </cell>
        </row>
        <row r="17">
          <cell r="A17" t="str">
            <v>Medical Plan - Active Employees</v>
          </cell>
          <cell r="B17">
            <v>10711.34</v>
          </cell>
          <cell r="C17" t="str">
            <v>AP</v>
          </cell>
          <cell r="D17" t="str">
            <v>Sir Speedy</v>
          </cell>
          <cell r="E17" t="str">
            <v>Ad hoc</v>
          </cell>
          <cell r="F17" t="str">
            <v>Active ee - Co provided</v>
          </cell>
          <cell r="G17" t="str">
            <v>Welfare Plans</v>
          </cell>
          <cell r="H17" t="str">
            <v>Annual Enrollment Guides &amp; Cover Letters</v>
          </cell>
        </row>
        <row r="18">
          <cell r="A18" t="str">
            <v>Medical Plan - Active Employees</v>
          </cell>
          <cell r="B18">
            <v>143.21</v>
          </cell>
          <cell r="C18" t="str">
            <v>AP</v>
          </cell>
          <cell r="D18" t="str">
            <v>Sir Speedy</v>
          </cell>
          <cell r="E18" t="str">
            <v>Ad hoc</v>
          </cell>
          <cell r="F18" t="str">
            <v>Active ee - Co provided</v>
          </cell>
          <cell r="G18" t="str">
            <v>Welfare Plans</v>
          </cell>
          <cell r="H18" t="str">
            <v>Women's Health &amp; Cancer Letter</v>
          </cell>
        </row>
        <row r="19">
          <cell r="A19" t="str">
            <v>Medical Plan - Active Employees</v>
          </cell>
          <cell r="B19">
            <v>192.69</v>
          </cell>
          <cell r="C19" t="str">
            <v>AP</v>
          </cell>
          <cell r="D19" t="str">
            <v>Sir Speedy</v>
          </cell>
          <cell r="E19" t="str">
            <v>Ad hoc</v>
          </cell>
          <cell r="F19" t="str">
            <v>Active ee - Co provided</v>
          </cell>
          <cell r="G19" t="str">
            <v>Welfare Plans</v>
          </cell>
          <cell r="H19" t="str">
            <v>Annual Enrollment Retiree Letters</v>
          </cell>
        </row>
        <row r="20">
          <cell r="A20" t="str">
            <v>Medical Plan - Active Employees</v>
          </cell>
          <cell r="B20">
            <v>306.82</v>
          </cell>
          <cell r="C20" t="str">
            <v>AP</v>
          </cell>
          <cell r="D20" t="str">
            <v>Sir Speedy</v>
          </cell>
          <cell r="E20" t="str">
            <v>Ad hoc</v>
          </cell>
          <cell r="F20" t="str">
            <v>Active ee - Co provided</v>
          </cell>
          <cell r="G20" t="str">
            <v>Welfare Plans</v>
          </cell>
          <cell r="H20" t="str">
            <v>Annual Enrollment Printing</v>
          </cell>
        </row>
        <row r="21">
          <cell r="A21" t="str">
            <v>Medical Plan - Active Employees</v>
          </cell>
          <cell r="B21">
            <v>900.9</v>
          </cell>
          <cell r="C21" t="str">
            <v>AP</v>
          </cell>
          <cell r="D21" t="str">
            <v>Sir Speedy</v>
          </cell>
          <cell r="E21" t="str">
            <v>Ad hoc</v>
          </cell>
          <cell r="F21" t="str">
            <v>Active ee - Co provided</v>
          </cell>
          <cell r="G21" t="str">
            <v>Welfare Plans</v>
          </cell>
          <cell r="H21" t="str">
            <v>Annual Enrollment Employee Forms</v>
          </cell>
        </row>
        <row r="22">
          <cell r="A22" t="str">
            <v>Medical Plan - Active Employees</v>
          </cell>
          <cell r="B22">
            <v>1074.3800000000001</v>
          </cell>
          <cell r="C22" t="str">
            <v>AP</v>
          </cell>
          <cell r="D22" t="str">
            <v>Sir Speedy</v>
          </cell>
          <cell r="E22" t="str">
            <v>Ad hoc</v>
          </cell>
          <cell r="F22" t="str">
            <v>Active ee - Co provided</v>
          </cell>
          <cell r="G22" t="str">
            <v>Welfare Plans</v>
          </cell>
          <cell r="H22" t="str">
            <v>Annual Enrollment Confirmations</v>
          </cell>
        </row>
        <row r="23">
          <cell r="A23" t="str">
            <v>Medical Plan - Active Employees</v>
          </cell>
          <cell r="B23">
            <v>448.7</v>
          </cell>
          <cell r="C23" t="str">
            <v>AP</v>
          </cell>
          <cell r="D23" t="str">
            <v>Sir Speedy</v>
          </cell>
          <cell r="E23" t="str">
            <v>Ad hoc</v>
          </cell>
          <cell r="F23" t="str">
            <v>Active ee - Co provided</v>
          </cell>
          <cell r="G23" t="str">
            <v>Welfare Plans</v>
          </cell>
          <cell r="H23" t="str">
            <v>Retiree Guides</v>
          </cell>
        </row>
        <row r="24">
          <cell r="A24" t="str">
            <v>Medical Plan - Active Employees</v>
          </cell>
          <cell r="B24">
            <v>11935</v>
          </cell>
          <cell r="C24" t="str">
            <v>AP</v>
          </cell>
          <cell r="D24" t="str">
            <v>Towers Perrin</v>
          </cell>
          <cell r="E24" t="str">
            <v>Ad hoc</v>
          </cell>
          <cell r="F24" t="str">
            <v>Active ee - Co provided</v>
          </cell>
          <cell r="G24" t="str">
            <v>Welfare Plans</v>
          </cell>
          <cell r="H24" t="str">
            <v>Consulting</v>
          </cell>
        </row>
        <row r="25">
          <cell r="A25" t="str">
            <v>Medical Plan - Active Employees</v>
          </cell>
          <cell r="B25">
            <v>972190</v>
          </cell>
          <cell r="C25" t="str">
            <v>AP</v>
          </cell>
          <cell r="D25" t="str">
            <v>United HealthCare</v>
          </cell>
          <cell r="E25" t="str">
            <v>Annual</v>
          </cell>
          <cell r="F25" t="str">
            <v>Active ee - Co provided</v>
          </cell>
          <cell r="G25" t="str">
            <v>Welfare Plans</v>
          </cell>
          <cell r="H25" t="str">
            <v>N/A</v>
          </cell>
        </row>
        <row r="26">
          <cell r="A26" t="str">
            <v>Optional child life</v>
          </cell>
          <cell r="B26">
            <v>20853</v>
          </cell>
          <cell r="C26" t="str">
            <v>AP</v>
          </cell>
          <cell r="D26" t="str">
            <v>Metlife</v>
          </cell>
          <cell r="E26" t="str">
            <v>Annual</v>
          </cell>
          <cell r="F26" t="str">
            <v>Employee pay-all</v>
          </cell>
          <cell r="G26" t="str">
            <v>Welfare Plans</v>
          </cell>
          <cell r="H26" t="str">
            <v>Life insurance</v>
          </cell>
        </row>
        <row r="27">
          <cell r="A27" t="str">
            <v>Optional employee life</v>
          </cell>
          <cell r="B27">
            <v>578769.30000000005</v>
          </cell>
          <cell r="C27" t="str">
            <v>AP</v>
          </cell>
          <cell r="D27" t="str">
            <v>Metlife</v>
          </cell>
          <cell r="E27" t="str">
            <v>Annual</v>
          </cell>
          <cell r="F27" t="str">
            <v>Employee pay-all</v>
          </cell>
          <cell r="G27" t="str">
            <v>Welfare Plans</v>
          </cell>
          <cell r="H27" t="str">
            <v>Life insurance</v>
          </cell>
        </row>
        <row r="28">
          <cell r="A28" t="str">
            <v>Optional spouse life</v>
          </cell>
          <cell r="B28">
            <v>85008</v>
          </cell>
          <cell r="C28" t="str">
            <v>AP</v>
          </cell>
          <cell r="D28" t="str">
            <v>Metlife</v>
          </cell>
          <cell r="E28" t="str">
            <v>Annual</v>
          </cell>
          <cell r="F28" t="str">
            <v>Employee pay-all</v>
          </cell>
          <cell r="G28" t="str">
            <v>Welfare Plans</v>
          </cell>
          <cell r="H28" t="str">
            <v>Life insurance</v>
          </cell>
        </row>
        <row r="29">
          <cell r="A29" t="str">
            <v>Pension Account Plan</v>
          </cell>
          <cell r="B29">
            <v>176025</v>
          </cell>
          <cell r="C29" t="str">
            <v>MT</v>
          </cell>
          <cell r="D29" t="str">
            <v>Agincourt</v>
          </cell>
          <cell r="E29" t="str">
            <v>Annual</v>
          </cell>
          <cell r="F29" t="str">
            <v>Retiree</v>
          </cell>
          <cell r="G29" t="str">
            <v>Master Trust</v>
          </cell>
          <cell r="H29" t="str">
            <v>Investment Management</v>
          </cell>
        </row>
        <row r="30">
          <cell r="A30" t="str">
            <v>Pension Account Plan</v>
          </cell>
          <cell r="B30">
            <v>153638</v>
          </cell>
          <cell r="C30" t="str">
            <v>MT</v>
          </cell>
          <cell r="D30" t="str">
            <v>Bankers Trust</v>
          </cell>
          <cell r="E30" t="str">
            <v>Annual</v>
          </cell>
          <cell r="F30" t="str">
            <v>Retiree</v>
          </cell>
          <cell r="G30" t="str">
            <v>Master Trust</v>
          </cell>
          <cell r="H30" t="str">
            <v>Administration</v>
          </cell>
        </row>
        <row r="31">
          <cell r="A31" t="str">
            <v>Pension Account Plan</v>
          </cell>
          <cell r="B31">
            <v>290518</v>
          </cell>
          <cell r="C31" t="str">
            <v>MT</v>
          </cell>
          <cell r="D31" t="str">
            <v>Cadence</v>
          </cell>
          <cell r="E31" t="str">
            <v>Annual</v>
          </cell>
          <cell r="F31" t="str">
            <v>Retiree</v>
          </cell>
          <cell r="G31" t="str">
            <v>Master Trust</v>
          </cell>
          <cell r="H31" t="str">
            <v>Investment Management</v>
          </cell>
        </row>
        <row r="32">
          <cell r="A32" t="str">
            <v>Pension Account Plan</v>
          </cell>
          <cell r="B32">
            <v>117912</v>
          </cell>
          <cell r="C32" t="str">
            <v>MT</v>
          </cell>
          <cell r="D32" t="str">
            <v>Davis Selected</v>
          </cell>
          <cell r="E32" t="str">
            <v>Annual</v>
          </cell>
          <cell r="F32" t="str">
            <v>Retiree</v>
          </cell>
          <cell r="G32" t="str">
            <v>Master Trust</v>
          </cell>
          <cell r="H32" t="str">
            <v>Investment Management</v>
          </cell>
        </row>
        <row r="33">
          <cell r="A33" t="str">
            <v>Pension Account Plan</v>
          </cell>
          <cell r="B33">
            <v>4468</v>
          </cell>
          <cell r="C33" t="str">
            <v>MT</v>
          </cell>
          <cell r="D33" t="str">
            <v>Gary Morris</v>
          </cell>
          <cell r="E33" t="str">
            <v>Annual</v>
          </cell>
          <cell r="F33" t="str">
            <v>Retiree</v>
          </cell>
          <cell r="G33" t="str">
            <v>Master Trust</v>
          </cell>
          <cell r="H33" t="str">
            <v>Investment Management</v>
          </cell>
        </row>
        <row r="34">
          <cell r="A34" t="str">
            <v>Pension Account Plan</v>
          </cell>
          <cell r="B34">
            <v>32151</v>
          </cell>
          <cell r="C34" t="str">
            <v>MT</v>
          </cell>
          <cell r="D34" t="str">
            <v>Haynes &amp; Boone</v>
          </cell>
          <cell r="E34" t="str">
            <v>Ad hoc</v>
          </cell>
          <cell r="F34" t="str">
            <v>Retiree</v>
          </cell>
          <cell r="G34" t="str">
            <v>Master Trust</v>
          </cell>
          <cell r="H34" t="str">
            <v>Legal review</v>
          </cell>
        </row>
        <row r="35">
          <cell r="A35" t="str">
            <v>Pension Account Plan</v>
          </cell>
          <cell r="B35">
            <v>75157</v>
          </cell>
          <cell r="C35" t="str">
            <v>MT</v>
          </cell>
          <cell r="D35" t="str">
            <v>LCG</v>
          </cell>
          <cell r="E35" t="str">
            <v>Annual</v>
          </cell>
          <cell r="F35" t="str">
            <v>Retiree</v>
          </cell>
          <cell r="G35" t="str">
            <v>Master Trust</v>
          </cell>
          <cell r="H35" t="str">
            <v>Investment consulting</v>
          </cell>
        </row>
        <row r="36">
          <cell r="A36" t="str">
            <v>Pension Account Plan</v>
          </cell>
          <cell r="B36">
            <v>123364</v>
          </cell>
          <cell r="C36" t="str">
            <v>MT</v>
          </cell>
          <cell r="D36" t="str">
            <v>Montag &amp; Caldwell</v>
          </cell>
          <cell r="E36" t="str">
            <v>Annual</v>
          </cell>
          <cell r="F36" t="str">
            <v>Retiree</v>
          </cell>
          <cell r="G36" t="str">
            <v>Master Trust</v>
          </cell>
          <cell r="H36" t="str">
            <v>Investment Management</v>
          </cell>
        </row>
        <row r="37">
          <cell r="A37" t="str">
            <v>Pension Account Plan</v>
          </cell>
          <cell r="B37">
            <v>206741</v>
          </cell>
          <cell r="C37" t="str">
            <v>MT</v>
          </cell>
          <cell r="D37" t="str">
            <v>Nicholas/Applegate</v>
          </cell>
          <cell r="E37" t="str">
            <v>Annual</v>
          </cell>
          <cell r="F37" t="str">
            <v>Retiree</v>
          </cell>
          <cell r="G37" t="str">
            <v>Master Trust</v>
          </cell>
          <cell r="H37" t="str">
            <v>Investment Management</v>
          </cell>
        </row>
        <row r="38">
          <cell r="A38" t="str">
            <v>Pension Account Plan</v>
          </cell>
          <cell r="B38">
            <v>15426</v>
          </cell>
          <cell r="C38" t="str">
            <v>MT</v>
          </cell>
          <cell r="D38" t="str">
            <v>State Street Global Advisors</v>
          </cell>
          <cell r="E38" t="str">
            <v>Annual</v>
          </cell>
          <cell r="F38" t="str">
            <v>Retiree</v>
          </cell>
          <cell r="G38" t="str">
            <v>Master Trust</v>
          </cell>
          <cell r="H38" t="str">
            <v>Investment Management</v>
          </cell>
        </row>
        <row r="39">
          <cell r="A39" t="str">
            <v>Pension Account Plan</v>
          </cell>
          <cell r="B39">
            <v>13608</v>
          </cell>
          <cell r="C39" t="str">
            <v>MT</v>
          </cell>
          <cell r="D39" t="str">
            <v>Towers Perrin</v>
          </cell>
          <cell r="E39" t="str">
            <v>Ad hoc</v>
          </cell>
          <cell r="F39" t="str">
            <v>Retiree</v>
          </cell>
          <cell r="G39" t="str">
            <v>Master Trust</v>
          </cell>
          <cell r="H39" t="str">
            <v>Benefit Calcs;  Actuarial Valuation</v>
          </cell>
        </row>
        <row r="40">
          <cell r="A40" t="str">
            <v>Pension Account Plan</v>
          </cell>
          <cell r="B40">
            <v>3838.02</v>
          </cell>
          <cell r="C40" t="str">
            <v>MT</v>
          </cell>
          <cell r="D40" t="str">
            <v>Towers Perrin</v>
          </cell>
          <cell r="E40" t="str">
            <v>Annual</v>
          </cell>
          <cell r="F40" t="str">
            <v>Retiree</v>
          </cell>
          <cell r="G40" t="str">
            <v>Master Trust</v>
          </cell>
          <cell r="H40" t="str">
            <v>COLA/ Level Income/ Plan Document Filing</v>
          </cell>
        </row>
        <row r="41">
          <cell r="A41" t="str">
            <v>Pension Account Plan</v>
          </cell>
          <cell r="B41">
            <v>33752</v>
          </cell>
          <cell r="C41" t="str">
            <v>MT</v>
          </cell>
          <cell r="D41" t="str">
            <v>Towers Perrin</v>
          </cell>
          <cell r="E41" t="str">
            <v>Annual</v>
          </cell>
          <cell r="F41" t="str">
            <v>Retiree</v>
          </cell>
          <cell r="G41" t="str">
            <v>Master Trust</v>
          </cell>
          <cell r="H41" t="str">
            <v>PAP Stmts; Calcs; Actuarial Val</v>
          </cell>
        </row>
        <row r="42">
          <cell r="A42" t="str">
            <v>Pension Account Plan</v>
          </cell>
          <cell r="B42">
            <v>45772</v>
          </cell>
          <cell r="C42" t="str">
            <v>MT</v>
          </cell>
          <cell r="D42" t="str">
            <v>Towers Perrin</v>
          </cell>
          <cell r="E42" t="str">
            <v>Annual</v>
          </cell>
          <cell r="F42" t="str">
            <v>Retiree</v>
          </cell>
          <cell r="G42" t="str">
            <v>Master Trust</v>
          </cell>
          <cell r="H42" t="str">
            <v>PAP Stmts; Calcs; Actuarial Val</v>
          </cell>
        </row>
        <row r="43">
          <cell r="A43" t="str">
            <v>Pension Account Plan</v>
          </cell>
          <cell r="B43">
            <v>25777</v>
          </cell>
          <cell r="C43" t="str">
            <v>MT</v>
          </cell>
          <cell r="D43" t="str">
            <v>Towers Perrin</v>
          </cell>
          <cell r="E43" t="str">
            <v>Annual</v>
          </cell>
          <cell r="F43" t="str">
            <v>Retiree</v>
          </cell>
          <cell r="G43" t="str">
            <v>Master Trust</v>
          </cell>
          <cell r="H43" t="str">
            <v>PAP Stmts; Calcs; Actuarial Val</v>
          </cell>
        </row>
        <row r="44">
          <cell r="A44" t="str">
            <v>Pension Account Plan</v>
          </cell>
          <cell r="B44">
            <v>38681</v>
          </cell>
          <cell r="C44" t="str">
            <v>MT</v>
          </cell>
          <cell r="D44" t="str">
            <v>Towers Perrin</v>
          </cell>
          <cell r="E44" t="str">
            <v>Annual</v>
          </cell>
          <cell r="F44" t="str">
            <v>Retiree</v>
          </cell>
          <cell r="G44" t="str">
            <v>Master Trust</v>
          </cell>
          <cell r="H44" t="str">
            <v>PAP Stmts; Calcs; Actuarial Val</v>
          </cell>
        </row>
        <row r="45">
          <cell r="A45" t="str">
            <v>Pension Account Plan</v>
          </cell>
          <cell r="B45">
            <v>47332</v>
          </cell>
          <cell r="C45" t="str">
            <v>MT</v>
          </cell>
          <cell r="D45" t="str">
            <v>Towers Perrin</v>
          </cell>
          <cell r="E45" t="str">
            <v>Annual</v>
          </cell>
          <cell r="F45" t="str">
            <v>Retiree</v>
          </cell>
          <cell r="G45" t="str">
            <v>Master Trust</v>
          </cell>
          <cell r="H45" t="str">
            <v>PAP Stmts; Calcs; Actuarial Val</v>
          </cell>
        </row>
        <row r="46">
          <cell r="A46" t="str">
            <v>Pension Account Plan</v>
          </cell>
          <cell r="B46">
            <v>31646</v>
          </cell>
          <cell r="C46" t="str">
            <v>MT</v>
          </cell>
          <cell r="D46" t="str">
            <v>Towers Perrin</v>
          </cell>
          <cell r="E46" t="str">
            <v>Annual</v>
          </cell>
          <cell r="F46" t="str">
            <v>Retiree</v>
          </cell>
          <cell r="G46" t="str">
            <v>Master Trust</v>
          </cell>
          <cell r="H46" t="str">
            <v>PAP Stmts; Calcs; Actuarial Val</v>
          </cell>
        </row>
        <row r="47">
          <cell r="A47" t="str">
            <v>Pension Account Plan</v>
          </cell>
          <cell r="B47">
            <v>24111</v>
          </cell>
          <cell r="C47" t="str">
            <v>MT</v>
          </cell>
          <cell r="D47" t="str">
            <v>Towers Perrin</v>
          </cell>
          <cell r="E47" t="str">
            <v>Annual</v>
          </cell>
          <cell r="F47" t="str">
            <v>Retiree</v>
          </cell>
          <cell r="G47" t="str">
            <v>Master Trust</v>
          </cell>
          <cell r="H47" t="str">
            <v>PAP Stmts; Calcs; Actuarial Val</v>
          </cell>
        </row>
        <row r="48">
          <cell r="A48" t="str">
            <v>Pension Account Plan</v>
          </cell>
          <cell r="B48">
            <v>2394</v>
          </cell>
          <cell r="C48" t="str">
            <v>MT</v>
          </cell>
          <cell r="D48" t="str">
            <v>Towers Perrin</v>
          </cell>
          <cell r="E48" t="str">
            <v>Annual</v>
          </cell>
          <cell r="F48" t="str">
            <v>Retiree</v>
          </cell>
          <cell r="G48" t="str">
            <v>Master Trust</v>
          </cell>
          <cell r="H48" t="str">
            <v>Actuarial Valuation</v>
          </cell>
        </row>
        <row r="49">
          <cell r="A49" t="str">
            <v>Pension Account Plan</v>
          </cell>
          <cell r="B49">
            <v>36250</v>
          </cell>
          <cell r="C49" t="str">
            <v>MT</v>
          </cell>
          <cell r="D49" t="str">
            <v>Towers Perrin</v>
          </cell>
          <cell r="E49" t="str">
            <v>Ad hoc</v>
          </cell>
          <cell r="F49" t="str">
            <v>Retiree</v>
          </cell>
          <cell r="G49" t="str">
            <v>Master Trust</v>
          </cell>
          <cell r="H49" t="str">
            <v>ANG Statements; Calc; Actuarial Val</v>
          </cell>
        </row>
        <row r="50">
          <cell r="A50" t="str">
            <v>Pension Account Plan</v>
          </cell>
          <cell r="B50">
            <v>458</v>
          </cell>
          <cell r="C50" t="str">
            <v>MT</v>
          </cell>
          <cell r="D50" t="str">
            <v>Towers Perrin</v>
          </cell>
          <cell r="E50" t="str">
            <v>Ad hoc</v>
          </cell>
          <cell r="F50" t="str">
            <v>Retiree</v>
          </cell>
          <cell r="G50" t="str">
            <v>Master Trust</v>
          </cell>
          <cell r="H50" t="str">
            <v>Gaffney Aset Transfer Project</v>
          </cell>
        </row>
        <row r="51">
          <cell r="A51" t="str">
            <v>Retiree Dental Plan</v>
          </cell>
          <cell r="B51">
            <v>20999</v>
          </cell>
          <cell r="C51" t="str">
            <v>AP</v>
          </cell>
          <cell r="D51" t="str">
            <v>Metlife</v>
          </cell>
          <cell r="E51" t="str">
            <v>Annual</v>
          </cell>
          <cell r="F51" t="str">
            <v>Retiree</v>
          </cell>
          <cell r="G51" t="str">
            <v>FAS106</v>
          </cell>
          <cell r="H51" t="str">
            <v>Admin fees</v>
          </cell>
        </row>
        <row r="52">
          <cell r="A52" t="str">
            <v xml:space="preserve">Retiree Medical </v>
          </cell>
          <cell r="B52">
            <v>22228.799999999999</v>
          </cell>
          <cell r="C52" t="str">
            <v>AP</v>
          </cell>
          <cell r="D52" t="str">
            <v>Amsouth</v>
          </cell>
          <cell r="F52" t="str">
            <v>Retiree</v>
          </cell>
          <cell r="G52" t="str">
            <v>FAS106</v>
          </cell>
          <cell r="H52" t="str">
            <v>VEBA Admin (UCG)</v>
          </cell>
        </row>
        <row r="53">
          <cell r="A53" t="str">
            <v xml:space="preserve">Retiree Medical </v>
          </cell>
          <cell r="B53">
            <v>607120</v>
          </cell>
          <cell r="C53" t="str">
            <v>AP</v>
          </cell>
          <cell r="D53" t="str">
            <v>United Healthcare</v>
          </cell>
          <cell r="E53" t="str">
            <v>Annual</v>
          </cell>
          <cell r="F53" t="str">
            <v>Retiree</v>
          </cell>
          <cell r="G53" t="str">
            <v>FAS106</v>
          </cell>
          <cell r="H53" t="str">
            <v>N/A</v>
          </cell>
        </row>
        <row r="54">
          <cell r="A54" t="str">
            <v>Retiree Medical Plan</v>
          </cell>
          <cell r="B54">
            <v>5081.4399999999996</v>
          </cell>
          <cell r="C54" t="str">
            <v>AP</v>
          </cell>
          <cell r="D54" t="str">
            <v>Bankers Trust</v>
          </cell>
          <cell r="E54" t="str">
            <v>Annual</v>
          </cell>
          <cell r="F54" t="str">
            <v>Retiree</v>
          </cell>
          <cell r="G54" t="str">
            <v>FAS106</v>
          </cell>
          <cell r="H54" t="str">
            <v>VEBA Trust Admin</v>
          </cell>
        </row>
        <row r="55">
          <cell r="A55" t="str">
            <v>Retiree Medical Plan</v>
          </cell>
          <cell r="B55">
            <v>9906</v>
          </cell>
          <cell r="C55" t="str">
            <v>AP</v>
          </cell>
          <cell r="D55" t="str">
            <v>Bankers Trust</v>
          </cell>
          <cell r="E55" t="str">
            <v>Annual</v>
          </cell>
          <cell r="F55" t="str">
            <v>Retiree</v>
          </cell>
          <cell r="G55" t="str">
            <v>FAS106</v>
          </cell>
          <cell r="H55" t="str">
            <v>Admin of medical plan contributions</v>
          </cell>
        </row>
        <row r="56">
          <cell r="A56" t="str">
            <v>Retiree Medical Plan</v>
          </cell>
          <cell r="B56">
            <v>9600</v>
          </cell>
          <cell r="C56" t="str">
            <v>AP</v>
          </cell>
          <cell r="D56" t="str">
            <v>Bankers Trust</v>
          </cell>
          <cell r="E56" t="str">
            <v>Annual</v>
          </cell>
          <cell r="F56" t="str">
            <v>Retiree</v>
          </cell>
          <cell r="G56" t="str">
            <v>FAS106</v>
          </cell>
          <cell r="H56" t="str">
            <v>Admin fees</v>
          </cell>
        </row>
        <row r="57">
          <cell r="A57" t="str">
            <v>Retiree Medical Plan</v>
          </cell>
          <cell r="B57">
            <v>11008</v>
          </cell>
          <cell r="C57" t="str">
            <v>AP</v>
          </cell>
          <cell r="D57" t="str">
            <v>Haynes &amp; Boone</v>
          </cell>
          <cell r="E57" t="str">
            <v>Ad hoc</v>
          </cell>
          <cell r="F57" t="str">
            <v>Retiree</v>
          </cell>
          <cell r="G57" t="str">
            <v>FAS106</v>
          </cell>
          <cell r="H57" t="str">
            <v>Legal review</v>
          </cell>
        </row>
        <row r="58">
          <cell r="A58" t="str">
            <v>Retiree Medical Plan</v>
          </cell>
          <cell r="B58">
            <v>96623</v>
          </cell>
          <cell r="C58" t="str">
            <v>AP</v>
          </cell>
          <cell r="D58" t="str">
            <v>Towers Perrin</v>
          </cell>
          <cell r="E58" t="str">
            <v>Ad hoc</v>
          </cell>
          <cell r="F58" t="str">
            <v>Retiree</v>
          </cell>
          <cell r="G58" t="str">
            <v>FAS106</v>
          </cell>
          <cell r="H58" t="str">
            <v>Consulting</v>
          </cell>
        </row>
        <row r="59">
          <cell r="A59" t="str">
            <v>RSP</v>
          </cell>
          <cell r="B59">
            <v>27411.85</v>
          </cell>
          <cell r="C59" t="str">
            <v>AP</v>
          </cell>
          <cell r="D59" t="str">
            <v>Haynes &amp; Boone</v>
          </cell>
          <cell r="E59" t="str">
            <v>Ad hoc</v>
          </cell>
          <cell r="F59" t="str">
            <v>Active ee - Co provided</v>
          </cell>
          <cell r="G59" t="str">
            <v>RSP</v>
          </cell>
          <cell r="H59" t="str">
            <v>Legal review</v>
          </cell>
        </row>
        <row r="60">
          <cell r="A60" t="str">
            <v>RSP</v>
          </cell>
          <cell r="B60">
            <v>5524</v>
          </cell>
          <cell r="C60" t="str">
            <v>AP</v>
          </cell>
          <cell r="D60" t="str">
            <v>LCG</v>
          </cell>
          <cell r="E60" t="str">
            <v>Annual</v>
          </cell>
          <cell r="F60" t="str">
            <v>Active ee - Co provided</v>
          </cell>
          <cell r="G60" t="str">
            <v>RSP</v>
          </cell>
          <cell r="H60" t="str">
            <v>Investment Consulting</v>
          </cell>
        </row>
        <row r="61">
          <cell r="A61" t="str">
            <v>RSP</v>
          </cell>
          <cell r="B61">
            <v>6085</v>
          </cell>
          <cell r="C61" t="str">
            <v>AP</v>
          </cell>
          <cell r="D61" t="str">
            <v>LCG</v>
          </cell>
          <cell r="E61" t="str">
            <v>Annual</v>
          </cell>
          <cell r="F61" t="str">
            <v>Active ee - Co provided</v>
          </cell>
          <cell r="G61" t="str">
            <v>RSP</v>
          </cell>
          <cell r="H61" t="str">
            <v>Investment Consulting</v>
          </cell>
        </row>
        <row r="62">
          <cell r="A62" t="str">
            <v>RSP</v>
          </cell>
          <cell r="B62">
            <v>6375</v>
          </cell>
          <cell r="C62" t="str">
            <v>AP</v>
          </cell>
          <cell r="D62" t="str">
            <v>LCG</v>
          </cell>
          <cell r="E62" t="str">
            <v>Annual</v>
          </cell>
          <cell r="F62" t="str">
            <v>Active ee - Co provided</v>
          </cell>
          <cell r="G62" t="str">
            <v>RSP</v>
          </cell>
          <cell r="H62" t="str">
            <v>Investment Consulting</v>
          </cell>
        </row>
        <row r="63">
          <cell r="A63" t="str">
            <v>RSP</v>
          </cell>
          <cell r="B63">
            <v>6457</v>
          </cell>
          <cell r="C63" t="str">
            <v>AP</v>
          </cell>
          <cell r="D63" t="str">
            <v>LCG</v>
          </cell>
          <cell r="E63" t="str">
            <v>Annual</v>
          </cell>
          <cell r="F63" t="str">
            <v>Active ee - Co provided</v>
          </cell>
          <cell r="G63" t="str">
            <v>RSP</v>
          </cell>
          <cell r="H63" t="str">
            <v>Investment Consulting</v>
          </cell>
        </row>
        <row r="64">
          <cell r="A64" t="str">
            <v>RSP</v>
          </cell>
          <cell r="B64">
            <v>30478.5</v>
          </cell>
          <cell r="C64" t="str">
            <v>AP</v>
          </cell>
          <cell r="D64" t="str">
            <v>T. Rowe Price</v>
          </cell>
          <cell r="E64" t="str">
            <v>Annual</v>
          </cell>
          <cell r="F64" t="str">
            <v>Active ee - Co provided</v>
          </cell>
          <cell r="G64" t="str">
            <v>RSP</v>
          </cell>
          <cell r="H64" t="str">
            <v>Administration</v>
          </cell>
        </row>
        <row r="65">
          <cell r="A65" t="str">
            <v>RSP</v>
          </cell>
          <cell r="B65">
            <v>30231.45</v>
          </cell>
          <cell r="C65" t="str">
            <v>AP</v>
          </cell>
          <cell r="D65" t="str">
            <v>T. Rowe Price</v>
          </cell>
          <cell r="E65" t="str">
            <v>Annual</v>
          </cell>
          <cell r="F65" t="str">
            <v>Active ee - Co provided</v>
          </cell>
          <cell r="G65" t="str">
            <v>RSP</v>
          </cell>
          <cell r="H65" t="str">
            <v>Administration</v>
          </cell>
        </row>
        <row r="66">
          <cell r="A66" t="str">
            <v>RSP</v>
          </cell>
          <cell r="B66">
            <v>34999.83</v>
          </cell>
          <cell r="C66" t="str">
            <v>AP</v>
          </cell>
          <cell r="D66" t="str">
            <v>T. Rowe Price</v>
          </cell>
          <cell r="E66" t="str">
            <v>Annual</v>
          </cell>
          <cell r="F66" t="str">
            <v>Active ee - Co provided</v>
          </cell>
          <cell r="G66" t="str">
            <v>RSP</v>
          </cell>
          <cell r="H66" t="str">
            <v>Administration</v>
          </cell>
        </row>
        <row r="67">
          <cell r="A67" t="str">
            <v>RSP</v>
          </cell>
          <cell r="B67">
            <v>34819.65</v>
          </cell>
          <cell r="C67" t="str">
            <v>AP</v>
          </cell>
          <cell r="D67" t="str">
            <v>T. Rowe Price</v>
          </cell>
          <cell r="E67" t="str">
            <v>Annual</v>
          </cell>
          <cell r="F67" t="str">
            <v>Active ee - Co provided</v>
          </cell>
          <cell r="G67" t="str">
            <v>RSP</v>
          </cell>
          <cell r="H67" t="str">
            <v>Administration</v>
          </cell>
        </row>
        <row r="68">
          <cell r="A68" t="str">
            <v>Service Awards</v>
          </cell>
          <cell r="B68">
            <v>430296</v>
          </cell>
          <cell r="C68" t="str">
            <v>AP</v>
          </cell>
          <cell r="D68" t="str">
            <v>Michael C. Fina</v>
          </cell>
          <cell r="E68" t="str">
            <v>Annual</v>
          </cell>
          <cell r="F68" t="str">
            <v>Active ee - Co provided</v>
          </cell>
          <cell r="G68" t="str">
            <v>Misc. Employee Welfare</v>
          </cell>
          <cell r="H68" t="str">
            <v>Awards</v>
          </cell>
        </row>
        <row r="69">
          <cell r="A69" t="str">
            <v>Short-term disability &amp; FMLA admin</v>
          </cell>
          <cell r="B69">
            <v>151084.07999999999</v>
          </cell>
          <cell r="C69" t="str">
            <v>AP</v>
          </cell>
          <cell r="D69" t="str">
            <v>Metlife</v>
          </cell>
          <cell r="E69" t="str">
            <v>Annual</v>
          </cell>
          <cell r="F69" t="str">
            <v>Active ee - Co provided</v>
          </cell>
          <cell r="G69" t="str">
            <v>Welfare Plans</v>
          </cell>
          <cell r="H69" t="str">
            <v>Admin fees</v>
          </cell>
        </row>
        <row r="70">
          <cell r="A70" t="str">
            <v>Universal Life</v>
          </cell>
          <cell r="B70">
            <v>10559.28</v>
          </cell>
          <cell r="C70" t="str">
            <v>AP</v>
          </cell>
          <cell r="D70" t="str">
            <v>AFLAC</v>
          </cell>
          <cell r="E70" t="str">
            <v>Annual</v>
          </cell>
          <cell r="F70" t="str">
            <v>Employee pay-all</v>
          </cell>
          <cell r="G70" t="str">
            <v>Welfare Plans</v>
          </cell>
          <cell r="H70" t="str">
            <v>Policy from acquired company - ANG</v>
          </cell>
        </row>
        <row r="71">
          <cell r="A71" t="str">
            <v>Universal Life</v>
          </cell>
          <cell r="B71">
            <v>9896.16</v>
          </cell>
          <cell r="C71" t="str">
            <v>AP</v>
          </cell>
          <cell r="D71" t="str">
            <v>Colonial</v>
          </cell>
          <cell r="E71" t="str">
            <v>Annual</v>
          </cell>
          <cell r="F71" t="str">
            <v>Employee pay-all</v>
          </cell>
          <cell r="G71" t="str">
            <v>Welfare Plans</v>
          </cell>
          <cell r="H71" t="str">
            <v>Life insurance</v>
          </cell>
        </row>
        <row r="72">
          <cell r="A72" t="str">
            <v>Universal Life</v>
          </cell>
          <cell r="B72">
            <v>25488</v>
          </cell>
          <cell r="C72" t="str">
            <v>AP</v>
          </cell>
          <cell r="D72" t="str">
            <v>Provident</v>
          </cell>
          <cell r="E72" t="str">
            <v>Annual</v>
          </cell>
          <cell r="F72" t="str">
            <v>Employee pay-all</v>
          </cell>
          <cell r="G72" t="str">
            <v>Welfare Plans</v>
          </cell>
          <cell r="H72" t="str">
            <v>Life insurance</v>
          </cell>
        </row>
        <row r="73">
          <cell r="A73" t="str">
            <v xml:space="preserve">Universal Life </v>
          </cell>
          <cell r="B73">
            <v>870.96</v>
          </cell>
          <cell r="C73" t="str">
            <v>AP</v>
          </cell>
          <cell r="D73" t="str">
            <v>Reliastar</v>
          </cell>
          <cell r="E73" t="str">
            <v>Annual</v>
          </cell>
          <cell r="F73" t="str">
            <v>Employee pay-all</v>
          </cell>
          <cell r="G73" t="str">
            <v>Welfare Plans</v>
          </cell>
          <cell r="H73" t="str">
            <v>Life insurance</v>
          </cell>
        </row>
        <row r="74">
          <cell r="A74" t="str">
            <v>Vision Plan</v>
          </cell>
          <cell r="B74">
            <v>277392</v>
          </cell>
          <cell r="C74" t="str">
            <v>AP</v>
          </cell>
          <cell r="D74" t="str">
            <v>Superior Vision</v>
          </cell>
          <cell r="E74" t="str">
            <v>Annual</v>
          </cell>
          <cell r="F74" t="str">
            <v>Employee pay-all</v>
          </cell>
          <cell r="G74" t="str">
            <v>Welfare Plans</v>
          </cell>
          <cell r="H74" t="str">
            <v>N/A</v>
          </cell>
        </row>
      </sheetData>
      <sheetData sheetId="1" refreshError="1"/>
      <sheetData sheetId="2" refreshError="1"/>
      <sheetData sheetId="3" refreshError="1">
        <row r="1">
          <cell r="A1" t="str">
            <v>Month / Year</v>
          </cell>
          <cell r="B1">
            <v>36495</v>
          </cell>
          <cell r="C1">
            <v>36526</v>
          </cell>
          <cell r="D1">
            <v>36557</v>
          </cell>
          <cell r="E1">
            <v>36586</v>
          </cell>
          <cell r="F1">
            <v>36617</v>
          </cell>
          <cell r="G1">
            <v>36647</v>
          </cell>
          <cell r="H1">
            <v>36678</v>
          </cell>
          <cell r="I1">
            <v>36708</v>
          </cell>
          <cell r="J1">
            <v>36739</v>
          </cell>
          <cell r="K1">
            <v>36770</v>
          </cell>
          <cell r="L1">
            <v>36800</v>
          </cell>
          <cell r="M1">
            <v>36831</v>
          </cell>
          <cell r="N1">
            <v>36861</v>
          </cell>
          <cell r="O1">
            <v>36892</v>
          </cell>
          <cell r="P1">
            <v>36923</v>
          </cell>
          <cell r="Q1">
            <v>36951</v>
          </cell>
          <cell r="R1">
            <v>36982</v>
          </cell>
          <cell r="S1">
            <v>37012</v>
          </cell>
          <cell r="T1">
            <v>37043</v>
          </cell>
          <cell r="U1">
            <v>37073</v>
          </cell>
          <cell r="V1">
            <v>37104</v>
          </cell>
          <cell r="W1">
            <v>37135</v>
          </cell>
          <cell r="X1">
            <v>37165</v>
          </cell>
          <cell r="Y1">
            <v>37196</v>
          </cell>
          <cell r="Z1">
            <v>37226</v>
          </cell>
          <cell r="AA1">
            <v>37257</v>
          </cell>
          <cell r="AB1">
            <v>37288</v>
          </cell>
          <cell r="AC1">
            <v>37317</v>
          </cell>
          <cell r="AD1">
            <v>37347</v>
          </cell>
          <cell r="AE1">
            <v>37377</v>
          </cell>
          <cell r="AF1">
            <v>37408</v>
          </cell>
          <cell r="AG1">
            <v>37438</v>
          </cell>
          <cell r="AH1">
            <v>37469</v>
          </cell>
          <cell r="AI1">
            <v>37500</v>
          </cell>
          <cell r="AJ1">
            <v>37530</v>
          </cell>
          <cell r="AK1">
            <v>37561</v>
          </cell>
          <cell r="AL1">
            <v>37591</v>
          </cell>
          <cell r="AM1">
            <v>37653</v>
          </cell>
          <cell r="AN1">
            <v>37681</v>
          </cell>
          <cell r="AO1">
            <v>37712</v>
          </cell>
          <cell r="AP1">
            <v>37742</v>
          </cell>
          <cell r="AQ1">
            <v>37773</v>
          </cell>
          <cell r="AR1">
            <v>37803</v>
          </cell>
          <cell r="AS1">
            <v>37834</v>
          </cell>
          <cell r="AT1">
            <v>37867</v>
          </cell>
          <cell r="AU1">
            <v>37900</v>
          </cell>
          <cell r="AV1">
            <v>37933</v>
          </cell>
          <cell r="AW1">
            <v>37966</v>
          </cell>
          <cell r="AX1">
            <v>37987</v>
          </cell>
          <cell r="AY1">
            <v>38018</v>
          </cell>
        </row>
        <row r="2">
          <cell r="A2" t="str">
            <v>Claims</v>
          </cell>
          <cell r="B2">
            <v>1072719.3333333333</v>
          </cell>
          <cell r="C2">
            <v>1098943.3333333333</v>
          </cell>
          <cell r="D2">
            <v>859619.33333333337</v>
          </cell>
          <cell r="E2">
            <v>1101909.3333333333</v>
          </cell>
          <cell r="F2">
            <v>897987.33333333337</v>
          </cell>
          <cell r="G2">
            <v>1028431.3333333334</v>
          </cell>
          <cell r="H2">
            <v>1497810.3333333333</v>
          </cell>
          <cell r="I2">
            <v>1246034</v>
          </cell>
          <cell r="J2">
            <v>1489841</v>
          </cell>
          <cell r="K2">
            <v>1015209</v>
          </cell>
          <cell r="L2">
            <v>1372042</v>
          </cell>
          <cell r="M2">
            <v>1084736</v>
          </cell>
          <cell r="N2">
            <v>1330007</v>
          </cell>
          <cell r="O2">
            <v>1117234</v>
          </cell>
          <cell r="P2" t="e">
            <v>#REF!</v>
          </cell>
          <cell r="Q2" t="e">
            <v>#REF!</v>
          </cell>
          <cell r="R2" t="e">
            <v>#REF!</v>
          </cell>
          <cell r="S2" t="e">
            <v>#REF!</v>
          </cell>
          <cell r="T2" t="e">
            <v>#REF!</v>
          </cell>
          <cell r="U2" t="e">
            <v>#REF!</v>
          </cell>
          <cell r="V2" t="e">
            <v>#REF!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  <cell r="AF2" t="e">
            <v>#REF!</v>
          </cell>
          <cell r="AG2" t="e">
            <v>#REF!</v>
          </cell>
          <cell r="AH2" t="e">
            <v>#REF!</v>
          </cell>
          <cell r="AI2" t="e">
            <v>#REF!</v>
          </cell>
          <cell r="AJ2" t="e">
            <v>#REF!</v>
          </cell>
          <cell r="AK2" t="e">
            <v>#REF!</v>
          </cell>
          <cell r="AL2" t="e">
            <v>#REF!</v>
          </cell>
          <cell r="AM2" t="e">
            <v>#REF!</v>
          </cell>
          <cell r="AN2" t="e">
            <v>#REF!</v>
          </cell>
          <cell r="AO2" t="e">
            <v>#REF!</v>
          </cell>
          <cell r="AP2" t="e">
            <v>#REF!</v>
          </cell>
          <cell r="AQ2" t="e">
            <v>#REF!</v>
          </cell>
          <cell r="AR2">
            <v>1997182</v>
          </cell>
          <cell r="AS2">
            <v>2307216</v>
          </cell>
          <cell r="AT2" t="e">
            <v>#REF!</v>
          </cell>
          <cell r="AU2" t="e">
            <v>#REF!</v>
          </cell>
          <cell r="AV2" t="e">
            <v>#REF!</v>
          </cell>
          <cell r="AW2" t="e">
            <v>#REF!</v>
          </cell>
          <cell r="AX2" t="e">
            <v>#REF!</v>
          </cell>
          <cell r="AY2" t="e">
            <v>#REF!</v>
          </cell>
        </row>
        <row r="3">
          <cell r="A3" t="str">
            <v>Membership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  <cell r="AF3" t="e">
            <v>#REF!</v>
          </cell>
          <cell r="AG3" t="e">
            <v>#REF!</v>
          </cell>
          <cell r="AH3" t="e">
            <v>#REF!</v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>
            <v>4181</v>
          </cell>
          <cell r="AS3">
            <v>4194</v>
          </cell>
          <cell r="AT3" t="e">
            <v>#REF!</v>
          </cell>
          <cell r="AU3" t="e">
            <v>#REF!</v>
          </cell>
          <cell r="AV3" t="e">
            <v>#REF!</v>
          </cell>
          <cell r="AW3" t="e">
            <v>#REF!</v>
          </cell>
          <cell r="AX3" t="e">
            <v>#REF!</v>
          </cell>
          <cell r="AY3" t="e">
            <v>#REF!</v>
          </cell>
        </row>
        <row r="5">
          <cell r="A5" t="str">
            <v>Active Employee</v>
          </cell>
        </row>
        <row r="6">
          <cell r="A6" t="str">
            <v>Claims</v>
          </cell>
          <cell r="B6">
            <v>843699</v>
          </cell>
          <cell r="C6">
            <v>756207</v>
          </cell>
          <cell r="D6">
            <v>709029</v>
          </cell>
          <cell r="E6">
            <v>834666</v>
          </cell>
          <cell r="F6">
            <v>699455</v>
          </cell>
          <cell r="G6">
            <v>797060</v>
          </cell>
          <cell r="H6">
            <v>1097664</v>
          </cell>
          <cell r="I6">
            <v>916698</v>
          </cell>
          <cell r="J6">
            <v>1204008</v>
          </cell>
          <cell r="K6">
            <v>714756</v>
          </cell>
          <cell r="L6">
            <v>913026</v>
          </cell>
          <cell r="M6">
            <v>751603</v>
          </cell>
          <cell r="N6">
            <v>886542</v>
          </cell>
          <cell r="O6">
            <v>689247</v>
          </cell>
          <cell r="P6">
            <v>715759</v>
          </cell>
          <cell r="Q6">
            <v>715680</v>
          </cell>
          <cell r="R6">
            <v>746361</v>
          </cell>
          <cell r="S6">
            <v>706785</v>
          </cell>
          <cell r="T6">
            <v>651245</v>
          </cell>
          <cell r="U6">
            <v>828146</v>
          </cell>
          <cell r="V6">
            <v>999706</v>
          </cell>
          <cell r="W6">
            <v>758566</v>
          </cell>
          <cell r="X6">
            <v>988951</v>
          </cell>
          <cell r="Y6">
            <v>1273842</v>
          </cell>
          <cell r="Z6">
            <v>1297368</v>
          </cell>
          <cell r="AA6">
            <v>1505945</v>
          </cell>
          <cell r="AB6">
            <v>1044323</v>
          </cell>
          <cell r="AC6">
            <v>992214</v>
          </cell>
          <cell r="AD6">
            <v>905294</v>
          </cell>
          <cell r="AE6">
            <v>1352681</v>
          </cell>
          <cell r="AF6">
            <v>890337</v>
          </cell>
          <cell r="AG6">
            <v>1156250</v>
          </cell>
          <cell r="AH6">
            <v>1211240</v>
          </cell>
          <cell r="AI6">
            <v>1196656</v>
          </cell>
          <cell r="AJ6">
            <v>1425896</v>
          </cell>
          <cell r="AK6">
            <v>885110</v>
          </cell>
          <cell r="AL6">
            <v>1284168</v>
          </cell>
          <cell r="AM6">
            <v>952247</v>
          </cell>
          <cell r="AN6">
            <v>1236110</v>
          </cell>
          <cell r="AO6">
            <v>1125447.56</v>
          </cell>
          <cell r="AP6">
            <v>1267270</v>
          </cell>
          <cell r="AQ6">
            <v>1324626</v>
          </cell>
          <cell r="AR6">
            <v>1455523</v>
          </cell>
          <cell r="AS6">
            <v>1599224</v>
          </cell>
          <cell r="AT6">
            <v>1090110</v>
          </cell>
          <cell r="AU6">
            <v>2031007</v>
          </cell>
          <cell r="AV6">
            <v>942671</v>
          </cell>
          <cell r="AW6">
            <v>1536537</v>
          </cell>
          <cell r="AX6">
            <v>1535333</v>
          </cell>
          <cell r="AY6">
            <v>1441122</v>
          </cell>
        </row>
        <row r="7">
          <cell r="A7" t="str">
            <v>Membership</v>
          </cell>
          <cell r="B7">
            <v>2035</v>
          </cell>
          <cell r="C7">
            <v>1977</v>
          </cell>
          <cell r="D7">
            <v>1964</v>
          </cell>
          <cell r="E7">
            <v>1957</v>
          </cell>
          <cell r="F7">
            <v>1933</v>
          </cell>
          <cell r="G7">
            <v>1917</v>
          </cell>
          <cell r="H7">
            <v>1986</v>
          </cell>
          <cell r="I7">
            <v>1987</v>
          </cell>
          <cell r="J7">
            <v>1850</v>
          </cell>
          <cell r="K7">
            <v>1849</v>
          </cell>
          <cell r="L7">
            <v>1864</v>
          </cell>
          <cell r="M7">
            <v>1884</v>
          </cell>
          <cell r="N7">
            <v>1894</v>
          </cell>
          <cell r="O7">
            <v>1897</v>
          </cell>
          <cell r="P7">
            <v>1905</v>
          </cell>
          <cell r="Q7">
            <v>1754</v>
          </cell>
          <cell r="R7">
            <v>1772</v>
          </cell>
          <cell r="S7">
            <v>1782</v>
          </cell>
          <cell r="T7">
            <v>1775</v>
          </cell>
          <cell r="U7">
            <v>2192</v>
          </cell>
          <cell r="V7">
            <v>2155</v>
          </cell>
          <cell r="W7">
            <v>2143</v>
          </cell>
          <cell r="X7">
            <v>2174</v>
          </cell>
          <cell r="Y7">
            <v>2149</v>
          </cell>
          <cell r="Z7">
            <v>2160</v>
          </cell>
          <cell r="AA7">
            <v>2156</v>
          </cell>
          <cell r="AB7">
            <v>2130</v>
          </cell>
          <cell r="AC7">
            <v>2136</v>
          </cell>
          <cell r="AD7">
            <v>2138</v>
          </cell>
          <cell r="AE7">
            <v>2137</v>
          </cell>
          <cell r="AF7">
            <v>2128</v>
          </cell>
          <cell r="AG7">
            <v>2126</v>
          </cell>
          <cell r="AH7">
            <v>2124</v>
          </cell>
          <cell r="AI7">
            <v>2121</v>
          </cell>
          <cell r="AJ7">
            <v>2126</v>
          </cell>
          <cell r="AK7">
            <v>2123</v>
          </cell>
          <cell r="AL7">
            <v>2127</v>
          </cell>
          <cell r="AM7">
            <v>2735</v>
          </cell>
          <cell r="AN7">
            <v>2745</v>
          </cell>
          <cell r="AO7">
            <v>2742</v>
          </cell>
          <cell r="AP7">
            <v>2713</v>
          </cell>
          <cell r="AQ7">
            <v>2694</v>
          </cell>
          <cell r="AR7">
            <v>2680</v>
          </cell>
          <cell r="AS7">
            <v>2680</v>
          </cell>
          <cell r="AT7">
            <v>2666</v>
          </cell>
          <cell r="AU7">
            <v>2641</v>
          </cell>
          <cell r="AV7">
            <v>2677</v>
          </cell>
          <cell r="AW7">
            <v>2675</v>
          </cell>
          <cell r="AX7">
            <v>2687</v>
          </cell>
          <cell r="AY7">
            <v>2688</v>
          </cell>
        </row>
        <row r="8">
          <cell r="A8" t="str">
            <v>Average Active Employees</v>
          </cell>
          <cell r="B8">
            <v>4458.2789604495356</v>
          </cell>
          <cell r="C8">
            <v>4716.528464541314</v>
          </cell>
          <cell r="D8">
            <v>4836.0915619389589</v>
          </cell>
          <cell r="E8">
            <v>4680.5881156708838</v>
          </cell>
          <cell r="F8">
            <v>4619.9284226008085</v>
          </cell>
          <cell r="G8">
            <v>4613.2843946298808</v>
          </cell>
          <cell r="H8">
            <v>4799.1408067310076</v>
          </cell>
          <cell r="I8">
            <v>4891.1497512437809</v>
          </cell>
          <cell r="J8">
            <v>5144.659216013345</v>
          </cell>
          <cell r="K8">
            <v>5145.504076257369</v>
          </cell>
          <cell r="L8">
            <v>5242.0851491786789</v>
          </cell>
          <cell r="M8">
            <v>5187.2340820807294</v>
          </cell>
          <cell r="N8">
            <v>5249.9496999872335</v>
          </cell>
          <cell r="O8">
            <v>5251.2874035989717</v>
          </cell>
          <cell r="P8">
            <v>5285.7737361548079</v>
          </cell>
          <cell r="Q8">
            <v>5256.1779550776173</v>
          </cell>
          <cell r="R8">
            <v>5298.9664955182316</v>
          </cell>
          <cell r="S8">
            <v>5265.346944117262</v>
          </cell>
          <cell r="T8">
            <v>5076.6073943661977</v>
          </cell>
          <cell r="U8">
            <v>5065.7341194201872</v>
          </cell>
          <cell r="V8">
            <v>4986.9011773100247</v>
          </cell>
          <cell r="W8">
            <v>5057.9386845540903</v>
          </cell>
          <cell r="X8">
            <v>5052.3281291819076</v>
          </cell>
          <cell r="Y8">
            <v>5260.307177749417</v>
          </cell>
          <cell r="Z8">
            <v>5407.3020810705129</v>
          </cell>
          <cell r="AA8">
            <v>5755.5728554893467</v>
          </cell>
          <cell r="AB8">
            <v>5858.0457782299081</v>
          </cell>
          <cell r="AC8">
            <v>5931.8226171514798</v>
          </cell>
          <cell r="AD8">
            <v>5947.199900485135</v>
          </cell>
          <cell r="AE8">
            <v>6210.6388957357649</v>
          </cell>
          <cell r="AF8">
            <v>6230.7262578870732</v>
          </cell>
          <cell r="AG8">
            <v>6139.6597233017246</v>
          </cell>
          <cell r="AH8">
            <v>6245.8321466090811</v>
          </cell>
          <cell r="AI8">
            <v>6455.9060711086886</v>
          </cell>
          <cell r="AJ8">
            <v>6672.5665015020877</v>
          </cell>
          <cell r="AK8">
            <v>6497.1594610427646</v>
          </cell>
          <cell r="AL8">
            <v>6499.3496011262314</v>
          </cell>
          <cell r="AM8">
            <v>6225.1567242791934</v>
          </cell>
          <cell r="AN8">
            <v>6321.3605155243113</v>
          </cell>
          <cell r="AO8">
            <v>6392.0396809009853</v>
          </cell>
          <cell r="AP8">
            <v>6416.616982906964</v>
          </cell>
          <cell r="AQ8">
            <v>6256.6050481954717</v>
          </cell>
          <cell r="AR8">
            <v>6365.867409031127</v>
          </cell>
          <cell r="AS8">
            <v>6425.0978895766993</v>
          </cell>
          <cell r="AT8">
            <v>6248.5493516699407</v>
          </cell>
          <cell r="AU8">
            <v>6474.4239647577087</v>
          </cell>
          <cell r="AV8">
            <v>6157.4523039513679</v>
          </cell>
          <cell r="AW8">
            <v>6306.0256938179891</v>
          </cell>
          <cell r="AX8">
            <v>6297.3808920187794</v>
          </cell>
          <cell r="AY8">
            <v>6374.1397918201328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EssDB"/>
    </sheetNames>
    <sheetDataSet>
      <sheetData sheetId="0" refreshError="1">
        <row r="8">
          <cell r="B8" t="str">
            <v>June</v>
          </cell>
          <cell r="C8" t="str">
            <v>June</v>
          </cell>
          <cell r="D8" t="str">
            <v>Y-T-D(June)</v>
          </cell>
          <cell r="E8" t="str">
            <v>Y-T-D(June)</v>
          </cell>
          <cell r="F8" t="str">
            <v>Y-T-D(September)</v>
          </cell>
          <cell r="G8" t="str">
            <v>June</v>
          </cell>
          <cell r="H8" t="str">
            <v>June</v>
          </cell>
          <cell r="I8" t="str">
            <v>Y-T-D(June)</v>
          </cell>
          <cell r="J8" t="str">
            <v>Y-T-D(June)</v>
          </cell>
          <cell r="K8" t="str">
            <v>Y-T-D(September)</v>
          </cell>
          <cell r="L8" t="str">
            <v>June</v>
          </cell>
          <cell r="M8" t="str">
            <v>June</v>
          </cell>
          <cell r="N8" t="str">
            <v>Y-T-D(June)</v>
          </cell>
          <cell r="O8" t="str">
            <v>Y-T-D(June)</v>
          </cell>
          <cell r="P8" t="str">
            <v>Y-T-D(September)</v>
          </cell>
          <cell r="Q8" t="str">
            <v>June</v>
          </cell>
          <cell r="R8" t="str">
            <v>June</v>
          </cell>
          <cell r="S8" t="str">
            <v>Y-T-D(June)</v>
          </cell>
          <cell r="T8" t="str">
            <v>Y-T-D(June)</v>
          </cell>
          <cell r="U8" t="str">
            <v>Y-T-D(September)</v>
          </cell>
          <cell r="V8" t="str">
            <v>June</v>
          </cell>
          <cell r="W8" t="str">
            <v>June</v>
          </cell>
          <cell r="X8" t="str">
            <v>Y-T-D(June)</v>
          </cell>
          <cell r="Y8" t="str">
            <v>Y-T-D(June)</v>
          </cell>
          <cell r="Z8" t="str">
            <v>Y-T-D(September)</v>
          </cell>
          <cell r="AA8" t="str">
            <v>June</v>
          </cell>
          <cell r="AB8" t="str">
            <v>June</v>
          </cell>
          <cell r="AC8" t="str">
            <v>Y-T-D(June)</v>
          </cell>
          <cell r="AD8" t="str">
            <v>Y-T-D(June)</v>
          </cell>
          <cell r="AE8" t="str">
            <v>Y-T-D(September)</v>
          </cell>
          <cell r="AF8" t="str">
            <v>June</v>
          </cell>
          <cell r="AG8" t="str">
            <v>June</v>
          </cell>
          <cell r="AH8" t="str">
            <v>Y-T-D(June)</v>
          </cell>
          <cell r="AI8" t="str">
            <v>Y-T-D(June)</v>
          </cell>
          <cell r="AJ8" t="str">
            <v>Y-T-D(September)</v>
          </cell>
          <cell r="AK8" t="str">
            <v>June</v>
          </cell>
          <cell r="AL8" t="str">
            <v>June</v>
          </cell>
          <cell r="AM8" t="str">
            <v>Y-T-D(June)</v>
          </cell>
          <cell r="AN8" t="str">
            <v>Y-T-D(June)</v>
          </cell>
          <cell r="AO8" t="str">
            <v>Y-T-D(September)</v>
          </cell>
          <cell r="AP8" t="str">
            <v>June</v>
          </cell>
          <cell r="AQ8" t="str">
            <v>June</v>
          </cell>
          <cell r="AR8" t="str">
            <v>Y-T-D(June)</v>
          </cell>
          <cell r="AS8" t="str">
            <v>Y-T-D(June)</v>
          </cell>
          <cell r="AT8" t="str">
            <v>Y-T-D(September)</v>
          </cell>
          <cell r="AU8" t="str">
            <v>June</v>
          </cell>
          <cell r="AV8" t="str">
            <v>June</v>
          </cell>
          <cell r="AW8" t="str">
            <v>Y-T-D(June)</v>
          </cell>
          <cell r="AX8" t="str">
            <v>Y-T-D(June)</v>
          </cell>
          <cell r="AY8" t="str">
            <v>Y-T-D(September)</v>
          </cell>
          <cell r="AZ8" t="str">
            <v>June</v>
          </cell>
          <cell r="BA8" t="str">
            <v>June</v>
          </cell>
          <cell r="BB8" t="str">
            <v>Y-T-D(June)</v>
          </cell>
          <cell r="BC8" t="str">
            <v>Y-T-D(June)</v>
          </cell>
          <cell r="BD8" t="str">
            <v>Y-T-D(September)</v>
          </cell>
          <cell r="BE8" t="str">
            <v>June</v>
          </cell>
          <cell r="BF8" t="str">
            <v>June</v>
          </cell>
          <cell r="BG8" t="str">
            <v>Y-T-D(June)</v>
          </cell>
          <cell r="BH8" t="str">
            <v>Y-T-D(June)</v>
          </cell>
          <cell r="BI8" t="str">
            <v>Y-T-D(September)</v>
          </cell>
          <cell r="BJ8" t="str">
            <v>June</v>
          </cell>
          <cell r="BK8" t="str">
            <v>June</v>
          </cell>
          <cell r="BL8" t="str">
            <v>Y-T-D(June)</v>
          </cell>
          <cell r="BM8" t="str">
            <v>Y-T-D(June)</v>
          </cell>
          <cell r="BN8" t="str">
            <v>Y-T-D(June)</v>
          </cell>
          <cell r="BO8" t="str">
            <v>Y-T-D(September)</v>
          </cell>
          <cell r="BP8" t="str">
            <v>June</v>
          </cell>
          <cell r="BQ8" t="str">
            <v>June</v>
          </cell>
          <cell r="BR8" t="str">
            <v>Y-T-D(June)</v>
          </cell>
          <cell r="BS8" t="str">
            <v>Y-T-D(June)</v>
          </cell>
          <cell r="BT8" t="str">
            <v>Y-T-D(June)</v>
          </cell>
          <cell r="BU8" t="str">
            <v>Y-T-D(September)</v>
          </cell>
          <cell r="BV8" t="str">
            <v>June</v>
          </cell>
          <cell r="BW8" t="str">
            <v>June</v>
          </cell>
          <cell r="BX8" t="str">
            <v>Y-T-D(June)</v>
          </cell>
          <cell r="BY8" t="str">
            <v>Y-T-D(June)</v>
          </cell>
          <cell r="BZ8" t="str">
            <v>Y-T-D(September)</v>
          </cell>
          <cell r="CA8" t="str">
            <v>June</v>
          </cell>
          <cell r="CB8" t="str">
            <v>June</v>
          </cell>
          <cell r="CC8" t="str">
            <v>Y-T-D(June)</v>
          </cell>
          <cell r="CD8" t="str">
            <v>Y-T-D(June)</v>
          </cell>
          <cell r="CE8" t="str">
            <v>Y-T-D(September)</v>
          </cell>
          <cell r="CF8" t="str">
            <v>June</v>
          </cell>
          <cell r="CG8" t="str">
            <v>June</v>
          </cell>
          <cell r="CH8" t="str">
            <v>Y-T-D(June)</v>
          </cell>
          <cell r="CI8" t="str">
            <v>Y-T-D(June)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2005</v>
          </cell>
          <cell r="D9" t="str">
            <v>CY Actual</v>
          </cell>
          <cell r="E9" t="str">
            <v>Budget 2005</v>
          </cell>
          <cell r="F9" t="str">
            <v>Budget 2005</v>
          </cell>
          <cell r="G9" t="str">
            <v>CY Actual</v>
          </cell>
          <cell r="H9" t="str">
            <v>Budget 2005</v>
          </cell>
          <cell r="I9" t="str">
            <v>CY Actual</v>
          </cell>
          <cell r="J9" t="str">
            <v>Budget 2005</v>
          </cell>
          <cell r="K9" t="str">
            <v>Budget 2005</v>
          </cell>
          <cell r="L9" t="str">
            <v>CY Actual</v>
          </cell>
          <cell r="M9" t="str">
            <v>Budget 2005</v>
          </cell>
          <cell r="N9" t="str">
            <v>CY Actual</v>
          </cell>
          <cell r="O9" t="str">
            <v>Budget 2005</v>
          </cell>
          <cell r="P9" t="str">
            <v>Budget 2005</v>
          </cell>
          <cell r="Q9" t="str">
            <v>CY Actual</v>
          </cell>
          <cell r="R9" t="str">
            <v>Budget 2005</v>
          </cell>
          <cell r="S9" t="str">
            <v>CY Actual</v>
          </cell>
          <cell r="T9" t="str">
            <v>Budget 2005</v>
          </cell>
          <cell r="U9" t="str">
            <v>Budget 2005</v>
          </cell>
          <cell r="V9" t="str">
            <v>CY Actual</v>
          </cell>
          <cell r="W9" t="str">
            <v>Budget 2005</v>
          </cell>
          <cell r="X9" t="str">
            <v>CY Actual</v>
          </cell>
          <cell r="Y9" t="str">
            <v>Budget 2005</v>
          </cell>
          <cell r="Z9" t="str">
            <v>Budget 2005</v>
          </cell>
          <cell r="AA9" t="str">
            <v>CY Actual</v>
          </cell>
          <cell r="AB9" t="str">
            <v>Budget 2005</v>
          </cell>
          <cell r="AC9" t="str">
            <v>CY Actual</v>
          </cell>
          <cell r="AD9" t="str">
            <v>Budget 2005</v>
          </cell>
          <cell r="AE9" t="str">
            <v>Budget 2005</v>
          </cell>
          <cell r="AF9" t="str">
            <v>CY Actual</v>
          </cell>
          <cell r="AG9" t="str">
            <v>Budget 2005</v>
          </cell>
          <cell r="AH9" t="str">
            <v>CY Actual</v>
          </cell>
          <cell r="AI9" t="str">
            <v>Budget 2005</v>
          </cell>
          <cell r="AJ9" t="str">
            <v>Budget 2005</v>
          </cell>
          <cell r="AK9" t="str">
            <v>CY Actual</v>
          </cell>
          <cell r="AL9" t="str">
            <v>Budget 2005</v>
          </cell>
          <cell r="AM9" t="str">
            <v>CY Actual</v>
          </cell>
          <cell r="AN9" t="str">
            <v>Budget 2005</v>
          </cell>
          <cell r="AO9" t="str">
            <v>Budget 2005</v>
          </cell>
          <cell r="AP9" t="str">
            <v>CY Actual</v>
          </cell>
          <cell r="AQ9" t="str">
            <v>Budget 2005</v>
          </cell>
          <cell r="AR9" t="str">
            <v>CY Actual</v>
          </cell>
          <cell r="AS9" t="str">
            <v>Budget 2005</v>
          </cell>
          <cell r="AT9" t="str">
            <v>Budget 2005</v>
          </cell>
          <cell r="AU9" t="str">
            <v>CY Actual</v>
          </cell>
          <cell r="AV9" t="str">
            <v>Budget 2005</v>
          </cell>
          <cell r="AW9" t="str">
            <v>CY Actual</v>
          </cell>
          <cell r="AX9" t="str">
            <v>Budget 2005</v>
          </cell>
          <cell r="AY9" t="str">
            <v>Budget 2005</v>
          </cell>
          <cell r="AZ9" t="str">
            <v>CY Actual</v>
          </cell>
          <cell r="BA9" t="str">
            <v>Budget 2005</v>
          </cell>
          <cell r="BB9" t="str">
            <v>CY Actual</v>
          </cell>
          <cell r="BC9" t="str">
            <v>Budget 2005</v>
          </cell>
          <cell r="BD9" t="str">
            <v>Budget 2005</v>
          </cell>
          <cell r="BE9" t="str">
            <v>CY Actual</v>
          </cell>
          <cell r="BF9" t="str">
            <v>Budget 2005</v>
          </cell>
          <cell r="BG9" t="str">
            <v>CY Actual</v>
          </cell>
          <cell r="BH9" t="str">
            <v>Budget 2005</v>
          </cell>
          <cell r="BI9" t="str">
            <v>Budget 2005</v>
          </cell>
          <cell r="BJ9" t="str">
            <v>CY Actual</v>
          </cell>
          <cell r="BK9" t="str">
            <v>Budget 2005</v>
          </cell>
          <cell r="BL9" t="str">
            <v>CY Actual</v>
          </cell>
          <cell r="BM9" t="str">
            <v>CY Actual</v>
          </cell>
          <cell r="BN9" t="str">
            <v>Budget 2005</v>
          </cell>
          <cell r="BO9" t="str">
            <v>Budget 2005</v>
          </cell>
          <cell r="BP9" t="str">
            <v>CY Actual</v>
          </cell>
          <cell r="BQ9" t="str">
            <v>Budget 2005</v>
          </cell>
          <cell r="BR9" t="str">
            <v>CY Actual</v>
          </cell>
          <cell r="BS9" t="str">
            <v>CY Actual</v>
          </cell>
          <cell r="BT9" t="str">
            <v>Budget 2005</v>
          </cell>
          <cell r="BU9" t="str">
            <v>Budget 2005</v>
          </cell>
          <cell r="CA9" t="str">
            <v>CY Actual</v>
          </cell>
          <cell r="CB9" t="str">
            <v>Budget 2005</v>
          </cell>
          <cell r="CC9" t="str">
            <v>CY Actual</v>
          </cell>
          <cell r="CD9" t="str">
            <v>Budget 2005</v>
          </cell>
          <cell r="CE9" t="str">
            <v>Budget 2005</v>
          </cell>
          <cell r="CF9" t="str">
            <v>CY Actual</v>
          </cell>
          <cell r="CG9" t="str">
            <v>Budget 2005</v>
          </cell>
          <cell r="CH9" t="str">
            <v>CY Actual</v>
          </cell>
          <cell r="CI9" t="str">
            <v>Budget 2005</v>
          </cell>
          <cell r="CJ9" t="str">
            <v>Budget 2005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3518984.71</v>
          </cell>
          <cell r="C11">
            <v>3432965</v>
          </cell>
          <cell r="D11">
            <v>60305285.310000002</v>
          </cell>
          <cell r="E11">
            <v>60452758.289999992</v>
          </cell>
          <cell r="F11">
            <v>70592511.289999992</v>
          </cell>
          <cell r="G11">
            <v>2994750.13</v>
          </cell>
          <cell r="H11">
            <v>2793874</v>
          </cell>
          <cell r="I11">
            <v>43385128.080000035</v>
          </cell>
          <cell r="J11">
            <v>43758683</v>
          </cell>
          <cell r="K11">
            <v>52072857</v>
          </cell>
          <cell r="L11">
            <v>6311576.2399999974</v>
          </cell>
          <cell r="M11">
            <v>6687672</v>
          </cell>
          <cell r="N11">
            <v>78793435.339999989</v>
          </cell>
          <cell r="O11">
            <v>87890176</v>
          </cell>
          <cell r="P11">
            <v>107336078</v>
          </cell>
          <cell r="Q11">
            <v>5421375.7199999988</v>
          </cell>
          <cell r="R11">
            <v>5285543.12</v>
          </cell>
          <cell r="S11">
            <v>94146192.729999989</v>
          </cell>
          <cell r="T11">
            <v>100785937.78</v>
          </cell>
          <cell r="U11">
            <v>116432338.47999999</v>
          </cell>
          <cell r="V11">
            <v>4211369.9400000004</v>
          </cell>
          <cell r="W11">
            <v>4153859</v>
          </cell>
          <cell r="X11">
            <v>79516888.110000014</v>
          </cell>
          <cell r="Y11">
            <v>83361081</v>
          </cell>
          <cell r="Z11">
            <v>95626882</v>
          </cell>
          <cell r="AA11">
            <v>4863987.4800000004</v>
          </cell>
          <cell r="AB11">
            <v>5526479</v>
          </cell>
          <cell r="AC11">
            <v>74923219.420000017</v>
          </cell>
          <cell r="AD11">
            <v>74990897</v>
          </cell>
          <cell r="AE11">
            <v>93855827</v>
          </cell>
          <cell r="AF11">
            <v>26412333.300000023</v>
          </cell>
          <cell r="AG11">
            <v>25555878</v>
          </cell>
          <cell r="AH11">
            <v>324541997.41000009</v>
          </cell>
          <cell r="AI11">
            <v>351318772.60000002</v>
          </cell>
          <cell r="AJ11">
            <v>427832847.60000002</v>
          </cell>
          <cell r="AK11">
            <v>0</v>
          </cell>
          <cell r="AL11" t="str">
            <v>0</v>
          </cell>
          <cell r="AM11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53734377.520000026</v>
          </cell>
          <cell r="AV11">
            <v>53436270.120000005</v>
          </cell>
          <cell r="AW11">
            <v>755612146.40000021</v>
          </cell>
          <cell r="AX11">
            <v>802558305.66999996</v>
          </cell>
          <cell r="AY11">
            <v>963749341.37</v>
          </cell>
          <cell r="AZ11">
            <v>7401755.0800000131</v>
          </cell>
          <cell r="BA11">
            <v>2886497</v>
          </cell>
          <cell r="BB11">
            <v>48966378.399999917</v>
          </cell>
          <cell r="BC11">
            <v>35344629</v>
          </cell>
          <cell r="BD11">
            <v>44029173</v>
          </cell>
          <cell r="BE11">
            <v>12524297.620000007</v>
          </cell>
          <cell r="BF11">
            <v>11511532</v>
          </cell>
          <cell r="BG11">
            <v>125959867.33</v>
          </cell>
          <cell r="BH11">
            <v>121273831</v>
          </cell>
          <cell r="BI11">
            <v>156324664</v>
          </cell>
          <cell r="BJ11">
            <v>19926052.700000018</v>
          </cell>
          <cell r="BK11">
            <v>14398029</v>
          </cell>
          <cell r="BL11">
            <v>174926245.7299999</v>
          </cell>
          <cell r="BM11">
            <v>174926245.7299999</v>
          </cell>
          <cell r="BN11">
            <v>156618460</v>
          </cell>
          <cell r="BO11">
            <v>200353837</v>
          </cell>
          <cell r="BP11">
            <v>-393991.80000000075</v>
          </cell>
          <cell r="BQ11">
            <v>33334</v>
          </cell>
          <cell r="BR11">
            <v>-3154747.8400000073</v>
          </cell>
          <cell r="BS11">
            <v>-3154747.8400000073</v>
          </cell>
          <cell r="BT11">
            <v>-99994</v>
          </cell>
          <cell r="BU11">
            <v>0</v>
          </cell>
          <cell r="CA11">
            <v>73266438.420000046</v>
          </cell>
          <cell r="CB11">
            <v>67867633.120000005</v>
          </cell>
          <cell r="CC11">
            <v>927383644.29000008</v>
          </cell>
          <cell r="CD11">
            <v>959076771.66999996</v>
          </cell>
          <cell r="CE11">
            <v>1164103178.3699999</v>
          </cell>
          <cell r="CF11">
            <v>1.0000000002328306</v>
          </cell>
          <cell r="CG11">
            <v>-97162</v>
          </cell>
          <cell r="CH11">
            <v>-349.99999999973807</v>
          </cell>
          <cell r="CI11">
            <v>-874458</v>
          </cell>
          <cell r="CJ11">
            <v>-1165944</v>
          </cell>
        </row>
        <row r="13">
          <cell r="A13" t="str">
            <v>Labor</v>
          </cell>
          <cell r="B13">
            <v>626319.99</v>
          </cell>
          <cell r="C13">
            <v>634891.68999999994</v>
          </cell>
          <cell r="D13">
            <v>5592684.1499999994</v>
          </cell>
          <cell r="E13">
            <v>5639571.8499999996</v>
          </cell>
          <cell r="F13">
            <v>7542600.0499999998</v>
          </cell>
          <cell r="G13">
            <v>413693.1</v>
          </cell>
          <cell r="H13">
            <v>470678.39</v>
          </cell>
          <cell r="I13">
            <v>4207948.18</v>
          </cell>
          <cell r="J13">
            <v>4353241.09</v>
          </cell>
          <cell r="K13">
            <v>5728657.5199999996</v>
          </cell>
          <cell r="L13">
            <v>756286.27</v>
          </cell>
          <cell r="M13">
            <v>853464.06</v>
          </cell>
          <cell r="N13">
            <v>8621460.5700000003</v>
          </cell>
          <cell r="O13">
            <v>8803422.8400000017</v>
          </cell>
          <cell r="P13">
            <v>11373157.270000001</v>
          </cell>
          <cell r="Q13">
            <v>803648.99</v>
          </cell>
          <cell r="R13">
            <v>907339.81</v>
          </cell>
          <cell r="S13">
            <v>7753080.2000000002</v>
          </cell>
          <cell r="T13">
            <v>8145713.7100000009</v>
          </cell>
          <cell r="U13">
            <v>10856127.710000001</v>
          </cell>
          <cell r="V13">
            <v>1337620.1200000001</v>
          </cell>
          <cell r="W13">
            <v>1395248.81</v>
          </cell>
          <cell r="X13">
            <v>12525105.52</v>
          </cell>
          <cell r="Y13">
            <v>12587617.420000002</v>
          </cell>
          <cell r="Z13">
            <v>16711750.130000003</v>
          </cell>
          <cell r="AA13">
            <v>559080.38</v>
          </cell>
          <cell r="AB13">
            <v>714338.03</v>
          </cell>
          <cell r="AC13">
            <v>6258546.7400000002</v>
          </cell>
          <cell r="AD13">
            <v>6437817.1400000006</v>
          </cell>
          <cell r="AE13">
            <v>8539256.9200000018</v>
          </cell>
          <cell r="AF13">
            <v>2748226.42</v>
          </cell>
          <cell r="AG13">
            <v>3367814.96</v>
          </cell>
          <cell r="AH13">
            <v>29863018.390000001</v>
          </cell>
          <cell r="AI13">
            <v>29081284.770000003</v>
          </cell>
          <cell r="AJ13">
            <v>38834051.649999999</v>
          </cell>
          <cell r="AK13">
            <v>3018220.52</v>
          </cell>
          <cell r="AL13">
            <v>2397334.87</v>
          </cell>
          <cell r="AM13">
            <v>22652819.339999996</v>
          </cell>
          <cell r="AN13">
            <v>21119238.539999999</v>
          </cell>
          <cell r="AO13">
            <v>28315767.870000001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10263095.789999999</v>
          </cell>
          <cell r="AV13">
            <v>10741110.620000001</v>
          </cell>
          <cell r="AW13">
            <v>97474663.090000004</v>
          </cell>
          <cell r="AX13">
            <v>96167907.360000014</v>
          </cell>
          <cell r="AY13">
            <v>127901369.12</v>
          </cell>
          <cell r="AZ13">
            <v>797870.59</v>
          </cell>
          <cell r="BA13">
            <v>649126.43000000005</v>
          </cell>
          <cell r="BB13">
            <v>6611651.4399999995</v>
          </cell>
          <cell r="BC13">
            <v>5753620.6799999997</v>
          </cell>
          <cell r="BD13">
            <v>7700999.9899999984</v>
          </cell>
          <cell r="BE13">
            <v>1238986.8500000001</v>
          </cell>
          <cell r="BF13">
            <v>1632638.77</v>
          </cell>
          <cell r="BG13">
            <v>12415870.820000002</v>
          </cell>
          <cell r="BH13">
            <v>14162459.33</v>
          </cell>
          <cell r="BI13">
            <v>18948124.719999999</v>
          </cell>
          <cell r="BJ13">
            <v>2036857.44</v>
          </cell>
          <cell r="BK13">
            <v>2281765.2000000002</v>
          </cell>
          <cell r="BL13">
            <v>19027522.260000002</v>
          </cell>
          <cell r="BM13">
            <v>19027522.260000002</v>
          </cell>
          <cell r="BN13">
            <v>19916080.009999998</v>
          </cell>
          <cell r="BO13">
            <v>26649124.709999997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12299953.23</v>
          </cell>
          <cell r="CB13">
            <v>13022875.82</v>
          </cell>
          <cell r="CC13">
            <v>116502185.35000001</v>
          </cell>
          <cell r="CD13">
            <v>116083987.37</v>
          </cell>
          <cell r="CE13">
            <v>154550493.83000001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257889.34</v>
          </cell>
          <cell r="C14">
            <v>201260.66</v>
          </cell>
          <cell r="D14">
            <v>1702400.95</v>
          </cell>
          <cell r="E14">
            <v>1787744.27</v>
          </cell>
          <cell r="F14">
            <v>2391004.19</v>
          </cell>
          <cell r="G14">
            <v>264698.59999999998</v>
          </cell>
          <cell r="H14">
            <v>178857.77</v>
          </cell>
          <cell r="I14">
            <v>1669900.19</v>
          </cell>
          <cell r="J14">
            <v>1654231.65</v>
          </cell>
          <cell r="K14">
            <v>2176889.91</v>
          </cell>
          <cell r="L14">
            <v>376135.06</v>
          </cell>
          <cell r="M14">
            <v>289324.32</v>
          </cell>
          <cell r="N14">
            <v>2801439.67</v>
          </cell>
          <cell r="O14">
            <v>2984360.3</v>
          </cell>
          <cell r="P14">
            <v>3855500.24</v>
          </cell>
          <cell r="Q14">
            <v>489834.55</v>
          </cell>
          <cell r="R14">
            <v>358399.19</v>
          </cell>
          <cell r="S14">
            <v>3011854.37</v>
          </cell>
          <cell r="T14">
            <v>3217556.72</v>
          </cell>
          <cell r="U14">
            <v>4288170.2</v>
          </cell>
          <cell r="V14">
            <v>547487.66</v>
          </cell>
          <cell r="W14">
            <v>486941.82</v>
          </cell>
          <cell r="X14">
            <v>4309854.21</v>
          </cell>
          <cell r="Y14">
            <v>4393078.4000000004</v>
          </cell>
          <cell r="Z14">
            <v>5832400.6500000004</v>
          </cell>
          <cell r="AA14">
            <v>335792.4</v>
          </cell>
          <cell r="AB14">
            <v>315737.40999999997</v>
          </cell>
          <cell r="AC14">
            <v>2683742.63</v>
          </cell>
          <cell r="AD14">
            <v>2845515.26</v>
          </cell>
          <cell r="AE14">
            <v>3774351.64</v>
          </cell>
          <cell r="AF14">
            <v>965659.03</v>
          </cell>
          <cell r="AG14">
            <v>963034.88</v>
          </cell>
          <cell r="AH14">
            <v>8375584.540000001</v>
          </cell>
          <cell r="AI14">
            <v>8670182.7199999988</v>
          </cell>
          <cell r="AJ14">
            <v>11559287.360000001</v>
          </cell>
          <cell r="AK14">
            <v>474964.64</v>
          </cell>
          <cell r="AL14">
            <v>633957.92000000004</v>
          </cell>
          <cell r="AM14">
            <v>5949559.5599999987</v>
          </cell>
          <cell r="AN14">
            <v>5584851.9000000013</v>
          </cell>
          <cell r="AO14">
            <v>7487920.2700000005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3712461.28</v>
          </cell>
          <cell r="AV14">
            <v>3427513.97</v>
          </cell>
          <cell r="AW14">
            <v>30504336.120000001</v>
          </cell>
          <cell r="AX14">
            <v>31137521.220000003</v>
          </cell>
          <cell r="AY14">
            <v>41365524.460000001</v>
          </cell>
          <cell r="AZ14">
            <v>-67150.69</v>
          </cell>
          <cell r="BA14" t="str">
            <v>0</v>
          </cell>
          <cell r="BB14">
            <v>41013.730000000003</v>
          </cell>
          <cell r="BC14" t="str">
            <v>0</v>
          </cell>
          <cell r="BD14" t="str">
            <v>0</v>
          </cell>
          <cell r="BE14">
            <v>124841.24</v>
          </cell>
          <cell r="BF14">
            <v>391753.49</v>
          </cell>
          <cell r="BG14">
            <v>2634595.7200000002</v>
          </cell>
          <cell r="BH14">
            <v>3527864.66</v>
          </cell>
          <cell r="BI14">
            <v>4703125.88</v>
          </cell>
          <cell r="BJ14">
            <v>57690.55</v>
          </cell>
          <cell r="BK14">
            <v>391753.49</v>
          </cell>
          <cell r="BL14">
            <v>2675609.4500000002</v>
          </cell>
          <cell r="BM14">
            <v>2675609.4500000002</v>
          </cell>
          <cell r="BN14">
            <v>3527864.66</v>
          </cell>
          <cell r="BO14">
            <v>4703125.88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3770151.83</v>
          </cell>
          <cell r="CB14">
            <v>3819267.46</v>
          </cell>
          <cell r="CC14">
            <v>33179945.57</v>
          </cell>
          <cell r="CD14">
            <v>34665385.880000003</v>
          </cell>
          <cell r="CE14">
            <v>46068650.340000004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48652.46</v>
          </cell>
          <cell r="C15">
            <v>46169.99</v>
          </cell>
          <cell r="D15">
            <v>545510.81999999995</v>
          </cell>
          <cell r="E15">
            <v>422329.91</v>
          </cell>
          <cell r="F15">
            <v>560224.43999999994</v>
          </cell>
          <cell r="G15">
            <v>34498.839999999997</v>
          </cell>
          <cell r="H15">
            <v>28969</v>
          </cell>
          <cell r="I15">
            <v>317789.32</v>
          </cell>
          <cell r="J15">
            <v>272639</v>
          </cell>
          <cell r="K15">
            <v>358952.4</v>
          </cell>
          <cell r="L15">
            <v>71178.820000000007</v>
          </cell>
          <cell r="M15">
            <v>63520.84</v>
          </cell>
          <cell r="N15">
            <v>590433.66</v>
          </cell>
          <cell r="O15">
            <v>679868.56</v>
          </cell>
          <cell r="P15">
            <v>870326.4</v>
          </cell>
          <cell r="Q15">
            <v>49707.41</v>
          </cell>
          <cell r="R15">
            <v>51170.44</v>
          </cell>
          <cell r="S15">
            <v>496640.44</v>
          </cell>
          <cell r="T15">
            <v>441571.92</v>
          </cell>
          <cell r="U15">
            <v>588861.76</v>
          </cell>
          <cell r="V15">
            <v>104311.62</v>
          </cell>
          <cell r="W15">
            <v>130847.75</v>
          </cell>
          <cell r="X15">
            <v>978283.07</v>
          </cell>
          <cell r="Y15">
            <v>1156159.5</v>
          </cell>
          <cell r="Z15">
            <v>1539019.75</v>
          </cell>
          <cell r="AA15">
            <v>122864.17</v>
          </cell>
          <cell r="AB15">
            <v>78540.399999999994</v>
          </cell>
          <cell r="AC15">
            <v>818408.17</v>
          </cell>
          <cell r="AD15">
            <v>753761.6</v>
          </cell>
          <cell r="AE15">
            <v>991672.2</v>
          </cell>
          <cell r="AF15">
            <v>-18929.04</v>
          </cell>
          <cell r="AG15">
            <v>323006.83</v>
          </cell>
          <cell r="AH15">
            <v>3046141.93</v>
          </cell>
          <cell r="AI15">
            <v>3216386.47</v>
          </cell>
          <cell r="AJ15">
            <v>4218381</v>
          </cell>
          <cell r="AK15">
            <v>52350.37</v>
          </cell>
          <cell r="AL15">
            <v>40631.839999999997</v>
          </cell>
          <cell r="AM15">
            <v>505858.02</v>
          </cell>
          <cell r="AN15">
            <v>326721.56</v>
          </cell>
          <cell r="AO15">
            <v>430295.08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464634.65</v>
          </cell>
          <cell r="AV15">
            <v>762857.09</v>
          </cell>
          <cell r="AW15">
            <v>7299065.4299999997</v>
          </cell>
          <cell r="AX15">
            <v>7269438.5200000005</v>
          </cell>
          <cell r="AY15">
            <v>9557733.0299999993</v>
          </cell>
          <cell r="AZ15">
            <v>18621.29</v>
          </cell>
          <cell r="BA15">
            <v>12500</v>
          </cell>
          <cell r="BB15">
            <v>132524.39000000001</v>
          </cell>
          <cell r="BC15">
            <v>112500</v>
          </cell>
          <cell r="BD15">
            <v>150000</v>
          </cell>
          <cell r="BE15">
            <v>265876.49</v>
          </cell>
          <cell r="BF15">
            <v>291930.33</v>
          </cell>
          <cell r="BG15">
            <v>2347035.59</v>
          </cell>
          <cell r="BH15">
            <v>2757395.01</v>
          </cell>
          <cell r="BI15">
            <v>3674018</v>
          </cell>
          <cell r="BJ15">
            <v>284497.78000000003</v>
          </cell>
          <cell r="BK15">
            <v>304430.33</v>
          </cell>
          <cell r="BL15">
            <v>2479559.98</v>
          </cell>
          <cell r="BM15">
            <v>2479559.98</v>
          </cell>
          <cell r="BN15">
            <v>2869895.01</v>
          </cell>
          <cell r="BO15">
            <v>3824018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749132.43</v>
          </cell>
          <cell r="CB15">
            <v>1067287.42</v>
          </cell>
          <cell r="CC15">
            <v>9778625.4100000001</v>
          </cell>
          <cell r="CD15">
            <v>10139333.530000001</v>
          </cell>
          <cell r="CE15">
            <v>13381751.029999999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98906.99</v>
          </cell>
          <cell r="C16">
            <v>97638</v>
          </cell>
          <cell r="D16">
            <v>814143.91</v>
          </cell>
          <cell r="E16">
            <v>877847.2</v>
          </cell>
          <cell r="F16">
            <v>1170453.2</v>
          </cell>
          <cell r="G16">
            <v>51314.32</v>
          </cell>
          <cell r="H16">
            <v>73968</v>
          </cell>
          <cell r="I16">
            <v>621286.5</v>
          </cell>
          <cell r="J16">
            <v>663204</v>
          </cell>
          <cell r="K16">
            <v>877358</v>
          </cell>
          <cell r="L16">
            <v>123942.99</v>
          </cell>
          <cell r="M16">
            <v>140692</v>
          </cell>
          <cell r="N16">
            <v>1284529.45</v>
          </cell>
          <cell r="O16">
            <v>1372765</v>
          </cell>
          <cell r="P16">
            <v>1795670</v>
          </cell>
          <cell r="Q16">
            <v>125435.42</v>
          </cell>
          <cell r="R16">
            <v>132136</v>
          </cell>
          <cell r="S16">
            <v>1203322.21</v>
          </cell>
          <cell r="T16">
            <v>1200360</v>
          </cell>
          <cell r="U16">
            <v>1594298</v>
          </cell>
          <cell r="V16">
            <v>161902.71</v>
          </cell>
          <cell r="W16">
            <v>171135</v>
          </cell>
          <cell r="X16">
            <v>1512213.77</v>
          </cell>
          <cell r="Y16">
            <v>1550968</v>
          </cell>
          <cell r="Z16">
            <v>2061684</v>
          </cell>
          <cell r="AA16">
            <v>112699.68</v>
          </cell>
          <cell r="AB16">
            <v>130339</v>
          </cell>
          <cell r="AC16">
            <v>1261475.77</v>
          </cell>
          <cell r="AD16">
            <v>1248743.74</v>
          </cell>
          <cell r="AE16">
            <v>1640766.74</v>
          </cell>
          <cell r="AF16">
            <v>236564.55</v>
          </cell>
          <cell r="AG16">
            <v>407113.74</v>
          </cell>
          <cell r="AH16">
            <v>4063459.62</v>
          </cell>
          <cell r="AI16">
            <v>3664028.74</v>
          </cell>
          <cell r="AJ16">
            <v>4885446</v>
          </cell>
          <cell r="AK16">
            <v>748.09</v>
          </cell>
          <cell r="AL16">
            <v>2155</v>
          </cell>
          <cell r="AM16">
            <v>-9682.84</v>
          </cell>
          <cell r="AN16">
            <v>24097</v>
          </cell>
          <cell r="AO16">
            <v>27960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911514.75</v>
          </cell>
          <cell r="AV16">
            <v>1155176.74</v>
          </cell>
          <cell r="AW16">
            <v>10750748.390000001</v>
          </cell>
          <cell r="AX16">
            <v>10602013.68</v>
          </cell>
          <cell r="AY16">
            <v>14053635.940000001</v>
          </cell>
          <cell r="AZ16">
            <v>218.72</v>
          </cell>
          <cell r="BA16">
            <v>1500</v>
          </cell>
          <cell r="BB16">
            <v>12610.99</v>
          </cell>
          <cell r="BC16">
            <v>13500</v>
          </cell>
          <cell r="BD16">
            <v>18000</v>
          </cell>
          <cell r="BE16">
            <v>187411.42</v>
          </cell>
          <cell r="BF16">
            <v>153322.07999999999</v>
          </cell>
          <cell r="BG16">
            <v>1225563.76</v>
          </cell>
          <cell r="BH16">
            <v>1380344.76</v>
          </cell>
          <cell r="BI16">
            <v>1840457</v>
          </cell>
          <cell r="BJ16">
            <v>187630.14</v>
          </cell>
          <cell r="BK16">
            <v>154822.07999999999</v>
          </cell>
          <cell r="BL16">
            <v>1238174.75</v>
          </cell>
          <cell r="BM16">
            <v>1238174.75</v>
          </cell>
          <cell r="BN16">
            <v>1393844.76</v>
          </cell>
          <cell r="BO16">
            <v>1858457</v>
          </cell>
          <cell r="BP16">
            <v>-9057.08</v>
          </cell>
          <cell r="BQ16" t="str">
            <v>0</v>
          </cell>
          <cell r="BR16">
            <v>-84695.3</v>
          </cell>
          <cell r="BS16">
            <v>-84695.3</v>
          </cell>
          <cell r="BT16" t="str">
            <v>0</v>
          </cell>
          <cell r="BU16" t="str">
            <v>0</v>
          </cell>
          <cell r="CA16">
            <v>1090087.81</v>
          </cell>
          <cell r="CB16">
            <v>1309998.82</v>
          </cell>
          <cell r="CC16">
            <v>11904227.84</v>
          </cell>
          <cell r="CD16">
            <v>11995858.439999999</v>
          </cell>
          <cell r="CE16">
            <v>15912092.940000001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6812.78</v>
          </cell>
          <cell r="C17">
            <v>6963</v>
          </cell>
          <cell r="D17">
            <v>52474.78</v>
          </cell>
          <cell r="E17">
            <v>62667</v>
          </cell>
          <cell r="F17">
            <v>83552</v>
          </cell>
          <cell r="G17">
            <v>1586.54</v>
          </cell>
          <cell r="H17">
            <v>2554</v>
          </cell>
          <cell r="I17">
            <v>27227.29</v>
          </cell>
          <cell r="J17">
            <v>21166</v>
          </cell>
          <cell r="K17">
            <v>27919</v>
          </cell>
          <cell r="L17">
            <v>3390.77</v>
          </cell>
          <cell r="M17">
            <v>3144</v>
          </cell>
          <cell r="N17">
            <v>32447.56</v>
          </cell>
          <cell r="O17">
            <v>29503</v>
          </cell>
          <cell r="P17">
            <v>39080</v>
          </cell>
          <cell r="Q17">
            <v>3552.63</v>
          </cell>
          <cell r="R17">
            <v>7296</v>
          </cell>
          <cell r="S17">
            <v>52264.09</v>
          </cell>
          <cell r="T17">
            <v>67348</v>
          </cell>
          <cell r="U17">
            <v>88924</v>
          </cell>
          <cell r="V17">
            <v>4018.95</v>
          </cell>
          <cell r="W17">
            <v>5022</v>
          </cell>
          <cell r="X17">
            <v>55862.99</v>
          </cell>
          <cell r="Y17">
            <v>42054</v>
          </cell>
          <cell r="Z17">
            <v>55831</v>
          </cell>
          <cell r="AA17">
            <v>6531.48</v>
          </cell>
          <cell r="AB17">
            <v>3834</v>
          </cell>
          <cell r="AC17">
            <v>37876.269999999997</v>
          </cell>
          <cell r="AD17">
            <v>35251</v>
          </cell>
          <cell r="AE17">
            <v>46959</v>
          </cell>
          <cell r="AF17">
            <v>11646.83</v>
          </cell>
          <cell r="AG17">
            <v>1011</v>
          </cell>
          <cell r="AH17">
            <v>61012.13</v>
          </cell>
          <cell r="AI17">
            <v>8936</v>
          </cell>
          <cell r="AJ17">
            <v>11954</v>
          </cell>
          <cell r="AK17">
            <v>20529.259999999998</v>
          </cell>
          <cell r="AL17">
            <v>24638</v>
          </cell>
          <cell r="AM17">
            <v>260176.79</v>
          </cell>
          <cell r="AN17">
            <v>223370</v>
          </cell>
          <cell r="AO17">
            <v>302074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58069.24</v>
          </cell>
          <cell r="AV17">
            <v>54462</v>
          </cell>
          <cell r="AW17">
            <v>579341.9</v>
          </cell>
          <cell r="AX17">
            <v>490295</v>
          </cell>
          <cell r="AY17">
            <v>656293</v>
          </cell>
          <cell r="AZ17">
            <v>2782.95</v>
          </cell>
          <cell r="BA17">
            <v>2950</v>
          </cell>
          <cell r="BB17">
            <v>26521.21</v>
          </cell>
          <cell r="BC17">
            <v>26550</v>
          </cell>
          <cell r="BD17">
            <v>35400</v>
          </cell>
          <cell r="BE17">
            <v>9825</v>
          </cell>
          <cell r="BF17">
            <v>904</v>
          </cell>
          <cell r="BG17">
            <v>33246.44</v>
          </cell>
          <cell r="BH17">
            <v>8135</v>
          </cell>
          <cell r="BI17">
            <v>10858</v>
          </cell>
          <cell r="BJ17">
            <v>12607.95</v>
          </cell>
          <cell r="BK17">
            <v>3854</v>
          </cell>
          <cell r="BL17">
            <v>59767.65</v>
          </cell>
          <cell r="BM17">
            <v>59767.65</v>
          </cell>
          <cell r="BN17">
            <v>34685</v>
          </cell>
          <cell r="BO17">
            <v>46258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70677.19</v>
          </cell>
          <cell r="CB17">
            <v>58316</v>
          </cell>
          <cell r="CC17">
            <v>639109.55000000005</v>
          </cell>
          <cell r="CD17">
            <v>524980</v>
          </cell>
          <cell r="CE17">
            <v>702551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11370.04</v>
          </cell>
          <cell r="C18">
            <v>40438</v>
          </cell>
          <cell r="D18">
            <v>476682.52</v>
          </cell>
          <cell r="E18">
            <v>566791</v>
          </cell>
          <cell r="F18">
            <v>647797</v>
          </cell>
          <cell r="G18">
            <v>7398.67</v>
          </cell>
          <cell r="H18">
            <v>28405</v>
          </cell>
          <cell r="I18">
            <v>358019.18</v>
          </cell>
          <cell r="J18">
            <v>397408</v>
          </cell>
          <cell r="K18">
            <v>452521</v>
          </cell>
          <cell r="L18">
            <v>12614.6</v>
          </cell>
          <cell r="M18">
            <v>57586</v>
          </cell>
          <cell r="N18">
            <v>741025.89</v>
          </cell>
          <cell r="O18">
            <v>908234</v>
          </cell>
          <cell r="P18">
            <v>1042977</v>
          </cell>
          <cell r="Q18">
            <v>19415.88</v>
          </cell>
          <cell r="R18">
            <v>63327</v>
          </cell>
          <cell r="S18">
            <v>1851955.19</v>
          </cell>
          <cell r="T18">
            <v>1918443</v>
          </cell>
          <cell r="U18">
            <v>2052691</v>
          </cell>
          <cell r="V18">
            <v>17204.04</v>
          </cell>
          <cell r="W18">
            <v>59250</v>
          </cell>
          <cell r="X18">
            <v>652844.34</v>
          </cell>
          <cell r="Y18">
            <v>784154</v>
          </cell>
          <cell r="Z18">
            <v>903831</v>
          </cell>
          <cell r="AA18">
            <v>9873.83</v>
          </cell>
          <cell r="AB18">
            <v>47491</v>
          </cell>
          <cell r="AC18">
            <v>581006.06000000006</v>
          </cell>
          <cell r="AD18">
            <v>660608</v>
          </cell>
          <cell r="AE18">
            <v>755282</v>
          </cell>
          <cell r="AF18">
            <v>61039.78</v>
          </cell>
          <cell r="AG18">
            <v>97254.42</v>
          </cell>
          <cell r="AH18">
            <v>1077207.8700000001</v>
          </cell>
          <cell r="AI18">
            <v>875789.78</v>
          </cell>
          <cell r="AJ18">
            <v>1167553.04</v>
          </cell>
          <cell r="AK18">
            <v>256014.62</v>
          </cell>
          <cell r="AL18">
            <v>629890</v>
          </cell>
          <cell r="AM18">
            <v>2378022.7999999998</v>
          </cell>
          <cell r="AN18">
            <v>5697308</v>
          </cell>
          <cell r="AO18">
            <v>7589688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394931.46</v>
          </cell>
          <cell r="AV18">
            <v>1023641.42</v>
          </cell>
          <cell r="AW18">
            <v>8116763.8500000006</v>
          </cell>
          <cell r="AX18">
            <v>11808735.780000001</v>
          </cell>
          <cell r="AY18">
            <v>14612340.039999999</v>
          </cell>
          <cell r="AZ18">
            <v>693.65</v>
          </cell>
          <cell r="BA18">
            <v>1750</v>
          </cell>
          <cell r="BB18">
            <v>11380.88</v>
          </cell>
          <cell r="BC18">
            <v>15750</v>
          </cell>
          <cell r="BD18">
            <v>21000</v>
          </cell>
          <cell r="BE18">
            <v>21912.91</v>
          </cell>
          <cell r="BF18">
            <v>63963.42</v>
          </cell>
          <cell r="BG18">
            <v>205356.29</v>
          </cell>
          <cell r="BH18">
            <v>576470.78</v>
          </cell>
          <cell r="BI18">
            <v>768361.04</v>
          </cell>
          <cell r="BJ18">
            <v>22606.560000000001</v>
          </cell>
          <cell r="BK18">
            <v>65713.42</v>
          </cell>
          <cell r="BL18">
            <v>216737.17</v>
          </cell>
          <cell r="BM18">
            <v>216737.17</v>
          </cell>
          <cell r="BN18">
            <v>592220.78</v>
          </cell>
          <cell r="BO18">
            <v>789361.04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417538.02</v>
          </cell>
          <cell r="CB18">
            <v>1089354.8400000001</v>
          </cell>
          <cell r="CC18">
            <v>8333501.0200000005</v>
          </cell>
          <cell r="CD18">
            <v>12400956.560000001</v>
          </cell>
          <cell r="CE18">
            <v>15401701.079999998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15075.55</v>
          </cell>
          <cell r="C19">
            <v>35192</v>
          </cell>
          <cell r="D19">
            <v>204216.06</v>
          </cell>
          <cell r="E19">
            <v>243148</v>
          </cell>
          <cell r="F19">
            <v>322728</v>
          </cell>
          <cell r="G19">
            <v>22126.57</v>
          </cell>
          <cell r="H19">
            <v>16395</v>
          </cell>
          <cell r="I19">
            <v>168256.07</v>
          </cell>
          <cell r="J19">
            <v>167705</v>
          </cell>
          <cell r="K19">
            <v>216890</v>
          </cell>
          <cell r="L19">
            <v>19878.740000000002</v>
          </cell>
          <cell r="M19">
            <v>28120</v>
          </cell>
          <cell r="N19">
            <v>270130.94</v>
          </cell>
          <cell r="O19">
            <v>406680</v>
          </cell>
          <cell r="P19">
            <v>494040</v>
          </cell>
          <cell r="Q19">
            <v>16798.71</v>
          </cell>
          <cell r="R19">
            <v>21995</v>
          </cell>
          <cell r="S19">
            <v>235469.94</v>
          </cell>
          <cell r="T19">
            <v>294769</v>
          </cell>
          <cell r="U19">
            <v>357734</v>
          </cell>
          <cell r="V19">
            <v>33323.96</v>
          </cell>
          <cell r="W19">
            <v>60132</v>
          </cell>
          <cell r="X19">
            <v>245793.29</v>
          </cell>
          <cell r="Y19">
            <v>690951</v>
          </cell>
          <cell r="Z19">
            <v>866770</v>
          </cell>
          <cell r="AA19">
            <v>39819.46</v>
          </cell>
          <cell r="AB19">
            <v>50232</v>
          </cell>
          <cell r="AC19">
            <v>461201.51</v>
          </cell>
          <cell r="AD19">
            <v>364858</v>
          </cell>
          <cell r="AE19">
            <v>492135</v>
          </cell>
          <cell r="AF19">
            <v>64217.94</v>
          </cell>
          <cell r="AG19">
            <v>31884</v>
          </cell>
          <cell r="AH19">
            <v>515959.3</v>
          </cell>
          <cell r="AI19">
            <v>853656</v>
          </cell>
          <cell r="AJ19">
            <v>881500</v>
          </cell>
          <cell r="AK19">
            <v>580</v>
          </cell>
          <cell r="AL19">
            <v>1822</v>
          </cell>
          <cell r="AM19">
            <v>7972.57</v>
          </cell>
          <cell r="AN19">
            <v>16398</v>
          </cell>
          <cell r="AO19">
            <v>21860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211820.93</v>
          </cell>
          <cell r="AV19">
            <v>245772</v>
          </cell>
          <cell r="AW19">
            <v>2108999.6800000002</v>
          </cell>
          <cell r="AX19">
            <v>3038165</v>
          </cell>
          <cell r="AY19">
            <v>3653657</v>
          </cell>
          <cell r="AZ19">
            <v>1515.79</v>
          </cell>
          <cell r="BA19">
            <v>10000</v>
          </cell>
          <cell r="BB19">
            <v>77600.27</v>
          </cell>
          <cell r="BC19">
            <v>90000</v>
          </cell>
          <cell r="BD19">
            <v>120000</v>
          </cell>
          <cell r="BE19">
            <v>3626.24</v>
          </cell>
          <cell r="BF19">
            <v>200</v>
          </cell>
          <cell r="BG19">
            <v>34782.31</v>
          </cell>
          <cell r="BH19">
            <v>1800</v>
          </cell>
          <cell r="BI19">
            <v>2400</v>
          </cell>
          <cell r="BJ19">
            <v>5142.03</v>
          </cell>
          <cell r="BK19">
            <v>10200</v>
          </cell>
          <cell r="BL19">
            <v>112382.58</v>
          </cell>
          <cell r="BM19">
            <v>112382.58</v>
          </cell>
          <cell r="BN19">
            <v>91800</v>
          </cell>
          <cell r="BO19">
            <v>122400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216962.96</v>
          </cell>
          <cell r="CB19">
            <v>255972</v>
          </cell>
          <cell r="CC19">
            <v>2221382.2599999998</v>
          </cell>
          <cell r="CD19">
            <v>3129965</v>
          </cell>
          <cell r="CE19">
            <v>3776057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30292.25</v>
          </cell>
          <cell r="C20">
            <v>34244</v>
          </cell>
          <cell r="D20">
            <v>513092.7</v>
          </cell>
          <cell r="E20">
            <v>527348</v>
          </cell>
          <cell r="F20">
            <v>637105</v>
          </cell>
          <cell r="G20">
            <v>23688.23</v>
          </cell>
          <cell r="H20">
            <v>27912</v>
          </cell>
          <cell r="I20">
            <v>384360.08</v>
          </cell>
          <cell r="J20">
            <v>447758</v>
          </cell>
          <cell r="K20">
            <v>540283</v>
          </cell>
          <cell r="L20">
            <v>45155.06</v>
          </cell>
          <cell r="M20">
            <v>52203</v>
          </cell>
          <cell r="N20">
            <v>823097.11</v>
          </cell>
          <cell r="O20">
            <v>847265</v>
          </cell>
          <cell r="P20">
            <v>1032830</v>
          </cell>
          <cell r="Q20">
            <v>43568.95</v>
          </cell>
          <cell r="R20">
            <v>50750</v>
          </cell>
          <cell r="S20">
            <v>720034.29</v>
          </cell>
          <cell r="T20">
            <v>839284</v>
          </cell>
          <cell r="U20">
            <v>996458</v>
          </cell>
          <cell r="V20">
            <v>43518.75</v>
          </cell>
          <cell r="W20">
            <v>114681.01</v>
          </cell>
          <cell r="X20">
            <v>704433.36</v>
          </cell>
          <cell r="Y20">
            <v>694448.91</v>
          </cell>
          <cell r="Z20">
            <v>850075.91</v>
          </cell>
          <cell r="AA20">
            <v>38251.629999999997</v>
          </cell>
          <cell r="AB20">
            <v>32405</v>
          </cell>
          <cell r="AC20">
            <v>578526</v>
          </cell>
          <cell r="AD20">
            <v>554517</v>
          </cell>
          <cell r="AE20">
            <v>664612</v>
          </cell>
          <cell r="AF20">
            <v>41396.25</v>
          </cell>
          <cell r="AG20">
            <v>83136.070000000007</v>
          </cell>
          <cell r="AH20">
            <v>1269877.49</v>
          </cell>
          <cell r="AI20">
            <v>1644936.75</v>
          </cell>
          <cell r="AJ20">
            <v>1902247</v>
          </cell>
          <cell r="AK20">
            <v>1044352.59</v>
          </cell>
          <cell r="AL20">
            <v>1034354</v>
          </cell>
          <cell r="AM20">
            <v>10367313.049999997</v>
          </cell>
          <cell r="AN20">
            <v>12095760</v>
          </cell>
          <cell r="AO20">
            <v>15213776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1310223.71</v>
          </cell>
          <cell r="AV20">
            <v>1429685.08</v>
          </cell>
          <cell r="AW20">
            <v>15360734.079999998</v>
          </cell>
          <cell r="AX20">
            <v>17651317.66</v>
          </cell>
          <cell r="AY20">
            <v>21837386.91</v>
          </cell>
          <cell r="AZ20">
            <v>582828.82999999996</v>
          </cell>
          <cell r="BA20">
            <v>281083</v>
          </cell>
          <cell r="BB20">
            <v>3275324.46</v>
          </cell>
          <cell r="BC20">
            <v>2297247</v>
          </cell>
          <cell r="BD20">
            <v>2908000</v>
          </cell>
          <cell r="BE20">
            <v>52451.89</v>
          </cell>
          <cell r="BF20">
            <v>113618.42</v>
          </cell>
          <cell r="BG20">
            <v>821512.44</v>
          </cell>
          <cell r="BH20">
            <v>1413827.7</v>
          </cell>
          <cell r="BI20">
            <v>1754547</v>
          </cell>
          <cell r="BJ20">
            <v>635280.72</v>
          </cell>
          <cell r="BK20">
            <v>394701.42</v>
          </cell>
          <cell r="BL20">
            <v>4096836.9</v>
          </cell>
          <cell r="BM20">
            <v>4096836.9</v>
          </cell>
          <cell r="BN20">
            <v>3711074.7</v>
          </cell>
          <cell r="BO20">
            <v>4662547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1945504.43</v>
          </cell>
          <cell r="CB20">
            <v>1824386.5</v>
          </cell>
          <cell r="CC20">
            <v>19457570.979999997</v>
          </cell>
          <cell r="CD20">
            <v>21362392.359999999</v>
          </cell>
          <cell r="CE20">
            <v>26499933.91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14599.32</v>
          </cell>
          <cell r="C21">
            <v>14175</v>
          </cell>
          <cell r="D21">
            <v>123233.36</v>
          </cell>
          <cell r="E21">
            <v>127575</v>
          </cell>
          <cell r="F21">
            <v>170100</v>
          </cell>
          <cell r="G21">
            <v>7144.99</v>
          </cell>
          <cell r="H21">
            <v>3421</v>
          </cell>
          <cell r="I21">
            <v>75983.520000000004</v>
          </cell>
          <cell r="J21">
            <v>40589</v>
          </cell>
          <cell r="K21">
            <v>41849</v>
          </cell>
          <cell r="L21">
            <v>18353.060000000001</v>
          </cell>
          <cell r="M21">
            <v>25475</v>
          </cell>
          <cell r="N21">
            <v>243834.74</v>
          </cell>
          <cell r="O21">
            <v>264775</v>
          </cell>
          <cell r="P21">
            <v>321200</v>
          </cell>
          <cell r="Q21">
            <v>15549.42</v>
          </cell>
          <cell r="R21">
            <v>5825</v>
          </cell>
          <cell r="S21">
            <v>133057.26</v>
          </cell>
          <cell r="T21">
            <v>56125</v>
          </cell>
          <cell r="U21">
            <v>73600</v>
          </cell>
          <cell r="V21">
            <v>13720.66</v>
          </cell>
          <cell r="W21">
            <v>11245</v>
          </cell>
          <cell r="X21">
            <v>194618.93</v>
          </cell>
          <cell r="Y21">
            <v>105105</v>
          </cell>
          <cell r="Z21">
            <v>138840</v>
          </cell>
          <cell r="AA21">
            <v>11856.21</v>
          </cell>
          <cell r="AB21">
            <v>22000</v>
          </cell>
          <cell r="AC21">
            <v>147127.38</v>
          </cell>
          <cell r="AD21">
            <v>198000</v>
          </cell>
          <cell r="AE21">
            <v>264000</v>
          </cell>
          <cell r="AF21">
            <v>32325.41</v>
          </cell>
          <cell r="AG21">
            <v>19654</v>
          </cell>
          <cell r="AH21">
            <v>165895.96</v>
          </cell>
          <cell r="AI21">
            <v>176886</v>
          </cell>
          <cell r="AJ21">
            <v>235846</v>
          </cell>
          <cell r="AK21">
            <v>347799.8</v>
          </cell>
          <cell r="AL21">
            <v>317370</v>
          </cell>
          <cell r="AM21">
            <v>3144148.32</v>
          </cell>
          <cell r="AN21">
            <v>3118260</v>
          </cell>
          <cell r="AO21">
            <v>4033549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461348.87</v>
          </cell>
          <cell r="AV21">
            <v>419165</v>
          </cell>
          <cell r="AW21">
            <v>4227899.47</v>
          </cell>
          <cell r="AX21">
            <v>4087315</v>
          </cell>
          <cell r="AY21">
            <v>5278984</v>
          </cell>
          <cell r="AZ21">
            <v>1029.58</v>
          </cell>
          <cell r="BA21">
            <v>875</v>
          </cell>
          <cell r="BB21">
            <v>15490.27</v>
          </cell>
          <cell r="BC21">
            <v>7875</v>
          </cell>
          <cell r="BD21">
            <v>10500</v>
          </cell>
          <cell r="BE21">
            <v>-18299.95</v>
          </cell>
          <cell r="BF21">
            <v>3126</v>
          </cell>
          <cell r="BG21">
            <v>47814.77</v>
          </cell>
          <cell r="BH21">
            <v>27462</v>
          </cell>
          <cell r="BI21">
            <v>36621</v>
          </cell>
          <cell r="BJ21">
            <v>-17270.37</v>
          </cell>
          <cell r="BK21">
            <v>4001</v>
          </cell>
          <cell r="BL21">
            <v>63305.04</v>
          </cell>
          <cell r="BM21">
            <v>63305.04</v>
          </cell>
          <cell r="BN21">
            <v>35337</v>
          </cell>
          <cell r="BO21">
            <v>47121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444078.5</v>
          </cell>
          <cell r="CB21">
            <v>423166</v>
          </cell>
          <cell r="CC21">
            <v>4291204.51</v>
          </cell>
          <cell r="CD21">
            <v>4122652</v>
          </cell>
          <cell r="CE21">
            <v>5326105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104682.85</v>
          </cell>
          <cell r="C22">
            <v>78803</v>
          </cell>
          <cell r="D22">
            <v>912219.36</v>
          </cell>
          <cell r="E22">
            <v>947769</v>
          </cell>
          <cell r="F22">
            <v>1183894</v>
          </cell>
          <cell r="G22">
            <v>41384</v>
          </cell>
          <cell r="H22">
            <v>45134</v>
          </cell>
          <cell r="I22">
            <v>406094.13</v>
          </cell>
          <cell r="J22">
            <v>430206</v>
          </cell>
          <cell r="K22">
            <v>575577</v>
          </cell>
          <cell r="L22">
            <v>61289.77</v>
          </cell>
          <cell r="M22">
            <v>73179</v>
          </cell>
          <cell r="N22">
            <v>651320.27</v>
          </cell>
          <cell r="O22">
            <v>706561</v>
          </cell>
          <cell r="P22">
            <v>923676</v>
          </cell>
          <cell r="Q22">
            <v>131153.65</v>
          </cell>
          <cell r="R22">
            <v>132196</v>
          </cell>
          <cell r="S22">
            <v>1105239.3600000001</v>
          </cell>
          <cell r="T22">
            <v>1202004</v>
          </cell>
          <cell r="U22">
            <v>1594181</v>
          </cell>
          <cell r="V22">
            <v>210161.04</v>
          </cell>
          <cell r="W22">
            <v>124211</v>
          </cell>
          <cell r="X22">
            <v>1150857.8799999999</v>
          </cell>
          <cell r="Y22">
            <v>1143247</v>
          </cell>
          <cell r="Z22">
            <v>1530944</v>
          </cell>
          <cell r="AA22">
            <v>78945.59</v>
          </cell>
          <cell r="AB22">
            <v>89623</v>
          </cell>
          <cell r="AC22">
            <v>754102.73</v>
          </cell>
          <cell r="AD22">
            <v>820747</v>
          </cell>
          <cell r="AE22">
            <v>1119276</v>
          </cell>
          <cell r="AF22">
            <v>125221.86</v>
          </cell>
          <cell r="AG22">
            <v>354390.39</v>
          </cell>
          <cell r="AH22">
            <v>1268794.81</v>
          </cell>
          <cell r="AI22">
            <v>3397394.79</v>
          </cell>
          <cell r="AJ22">
            <v>4460514.96</v>
          </cell>
          <cell r="AK22">
            <v>408796.63</v>
          </cell>
          <cell r="AL22">
            <v>349240</v>
          </cell>
          <cell r="AM22">
            <v>3220912.53</v>
          </cell>
          <cell r="AN22">
            <v>3129211</v>
          </cell>
          <cell r="AO22">
            <v>4178437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1161635.3899999999</v>
          </cell>
          <cell r="AV22">
            <v>1246776.3899999999</v>
          </cell>
          <cell r="AW22">
            <v>9469541.0700000003</v>
          </cell>
          <cell r="AX22">
            <v>11777139.790000001</v>
          </cell>
          <cell r="AY22">
            <v>15566499.960000001</v>
          </cell>
          <cell r="AZ22">
            <v>38416.79</v>
          </cell>
          <cell r="BA22">
            <v>-60774</v>
          </cell>
          <cell r="BB22">
            <v>349100</v>
          </cell>
          <cell r="BC22">
            <v>-531316</v>
          </cell>
          <cell r="BD22">
            <v>-713638</v>
          </cell>
          <cell r="BE22">
            <v>220604.38</v>
          </cell>
          <cell r="BF22">
            <v>193121.07</v>
          </cell>
          <cell r="BG22">
            <v>1469059.78</v>
          </cell>
          <cell r="BH22">
            <v>1898174.67</v>
          </cell>
          <cell r="BI22">
            <v>2477319.96</v>
          </cell>
          <cell r="BJ22">
            <v>259021.17</v>
          </cell>
          <cell r="BK22">
            <v>132347.07</v>
          </cell>
          <cell r="BL22">
            <v>1818159.78</v>
          </cell>
          <cell r="BM22">
            <v>1818159.78</v>
          </cell>
          <cell r="BN22">
            <v>1366858.67</v>
          </cell>
          <cell r="BO22">
            <v>1763681.96</v>
          </cell>
          <cell r="BP22">
            <v>-43228.84</v>
          </cell>
          <cell r="BQ22" t="str">
            <v>0</v>
          </cell>
          <cell r="BR22">
            <v>-337334.28</v>
          </cell>
          <cell r="BS22">
            <v>-337334.28</v>
          </cell>
          <cell r="BT22" t="str">
            <v>0</v>
          </cell>
          <cell r="BU22" t="str">
            <v>0</v>
          </cell>
          <cell r="CA22">
            <v>1377427.72</v>
          </cell>
          <cell r="CB22">
            <v>1379123.46</v>
          </cell>
          <cell r="CC22">
            <v>10950366.57</v>
          </cell>
          <cell r="CD22">
            <v>13143998.460000001</v>
          </cell>
          <cell r="CE22">
            <v>17330181.920000002</v>
          </cell>
          <cell r="CF22" t="str">
            <v>0</v>
          </cell>
          <cell r="CG22" t="str">
            <v>0</v>
          </cell>
          <cell r="CH22" t="str">
            <v>0</v>
          </cell>
          <cell r="CI22" t="str">
            <v>0</v>
          </cell>
          <cell r="CJ22" t="str">
            <v>0</v>
          </cell>
        </row>
        <row r="23">
          <cell r="A23" t="str">
            <v>Directors &amp; Shareholders &amp;PR</v>
          </cell>
          <cell r="B23">
            <v>995.82</v>
          </cell>
          <cell r="C23">
            <v>525</v>
          </cell>
          <cell r="D23">
            <v>10698.09</v>
          </cell>
          <cell r="E23">
            <v>4725</v>
          </cell>
          <cell r="F23">
            <v>6300</v>
          </cell>
          <cell r="G23">
            <v>497.91</v>
          </cell>
          <cell r="H23" t="str">
            <v>0</v>
          </cell>
          <cell r="I23">
            <v>961.74</v>
          </cell>
          <cell r="J23" t="str">
            <v>0</v>
          </cell>
          <cell r="K23" t="str">
            <v>0</v>
          </cell>
          <cell r="L23">
            <v>1493.71</v>
          </cell>
          <cell r="M23" t="str">
            <v>0</v>
          </cell>
          <cell r="N23">
            <v>4104.83</v>
          </cell>
          <cell r="O23" t="str">
            <v>0</v>
          </cell>
          <cell r="P23" t="str">
            <v>0</v>
          </cell>
          <cell r="Q23">
            <v>6597.57</v>
          </cell>
          <cell r="R23">
            <v>7500</v>
          </cell>
          <cell r="S23">
            <v>52576.27</v>
          </cell>
          <cell r="T23">
            <v>36930</v>
          </cell>
          <cell r="U23">
            <v>48040</v>
          </cell>
          <cell r="V23">
            <v>2150.4</v>
          </cell>
          <cell r="W23">
            <v>145</v>
          </cell>
          <cell r="X23">
            <v>3881.61</v>
          </cell>
          <cell r="Y23">
            <v>1957</v>
          </cell>
          <cell r="Z23">
            <v>2622</v>
          </cell>
          <cell r="AA23">
            <v>995.82</v>
          </cell>
          <cell r="AB23">
            <v>1166</v>
          </cell>
          <cell r="AC23">
            <v>3831.38</v>
          </cell>
          <cell r="AD23">
            <v>3502</v>
          </cell>
          <cell r="AE23">
            <v>4000</v>
          </cell>
          <cell r="AF23">
            <v>104323.76</v>
          </cell>
          <cell r="AG23">
            <v>35000</v>
          </cell>
          <cell r="AH23">
            <v>471879.04</v>
          </cell>
          <cell r="AI23">
            <v>315000</v>
          </cell>
          <cell r="AJ23">
            <v>420000</v>
          </cell>
          <cell r="AK23">
            <v>416601.37</v>
          </cell>
          <cell r="AL23">
            <v>316602</v>
          </cell>
          <cell r="AM23">
            <v>4021374.46</v>
          </cell>
          <cell r="AN23">
            <v>3636399</v>
          </cell>
          <cell r="AO23">
            <v>4750354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533656.36</v>
          </cell>
          <cell r="AV23">
            <v>360938</v>
          </cell>
          <cell r="AW23">
            <v>4569307.42</v>
          </cell>
          <cell r="AX23">
            <v>3998513</v>
          </cell>
          <cell r="AY23">
            <v>5231316</v>
          </cell>
          <cell r="AZ23">
            <v>0</v>
          </cell>
          <cell r="BA23">
            <v>4300</v>
          </cell>
          <cell r="BB23">
            <v>37811.1</v>
          </cell>
          <cell r="BC23">
            <v>38700</v>
          </cell>
          <cell r="BD23">
            <v>51600</v>
          </cell>
          <cell r="BE23">
            <v>0</v>
          </cell>
          <cell r="BF23">
            <v>1647.17</v>
          </cell>
          <cell r="BG23">
            <v>10345.6</v>
          </cell>
          <cell r="BH23">
            <v>14824.53</v>
          </cell>
          <cell r="BI23">
            <v>19766.04</v>
          </cell>
          <cell r="BJ23">
            <v>0</v>
          </cell>
          <cell r="BK23">
            <v>5947.17</v>
          </cell>
          <cell r="BL23">
            <v>48156.7</v>
          </cell>
          <cell r="BM23">
            <v>48156.7</v>
          </cell>
          <cell r="BN23">
            <v>53524.53</v>
          </cell>
          <cell r="BO23">
            <v>71366.039999999994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533656.36</v>
          </cell>
          <cell r="CB23">
            <v>366885.17</v>
          </cell>
          <cell r="CC23">
            <v>4617464.12</v>
          </cell>
          <cell r="CD23">
            <v>4052037.53</v>
          </cell>
          <cell r="CE23">
            <v>5302682.04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44104.26</v>
          </cell>
          <cell r="C24">
            <v>46939</v>
          </cell>
          <cell r="D24">
            <v>362365.01</v>
          </cell>
          <cell r="E24">
            <v>422007</v>
          </cell>
          <cell r="F24">
            <v>562718</v>
          </cell>
          <cell r="G24">
            <v>28750</v>
          </cell>
          <cell r="H24">
            <v>28503.67</v>
          </cell>
          <cell r="I24">
            <v>239807.82</v>
          </cell>
          <cell r="J24">
            <v>257395.03</v>
          </cell>
          <cell r="K24">
            <v>340714.04</v>
          </cell>
          <cell r="L24">
            <v>48918.21</v>
          </cell>
          <cell r="M24">
            <v>66965</v>
          </cell>
          <cell r="N24">
            <v>436821.29</v>
          </cell>
          <cell r="O24">
            <v>645448</v>
          </cell>
          <cell r="P24">
            <v>832481</v>
          </cell>
          <cell r="Q24">
            <v>43295.19</v>
          </cell>
          <cell r="R24">
            <v>41015</v>
          </cell>
          <cell r="S24">
            <v>323304.76</v>
          </cell>
          <cell r="T24">
            <v>369856</v>
          </cell>
          <cell r="U24">
            <v>493134</v>
          </cell>
          <cell r="V24">
            <v>85826.42</v>
          </cell>
          <cell r="W24">
            <v>79689</v>
          </cell>
          <cell r="X24">
            <v>704338.77</v>
          </cell>
          <cell r="Y24">
            <v>718353</v>
          </cell>
          <cell r="Z24">
            <v>957990</v>
          </cell>
          <cell r="AA24">
            <v>38528.589999999997</v>
          </cell>
          <cell r="AB24">
            <v>31039.33</v>
          </cell>
          <cell r="AC24">
            <v>384650.77</v>
          </cell>
          <cell r="AD24">
            <v>288039.96999999997</v>
          </cell>
          <cell r="AE24">
            <v>382559.96</v>
          </cell>
          <cell r="AF24">
            <v>69444.33</v>
          </cell>
          <cell r="AG24">
            <v>42551.57</v>
          </cell>
          <cell r="AH24">
            <v>770010.01</v>
          </cell>
          <cell r="AI24">
            <v>383400.25</v>
          </cell>
          <cell r="AJ24">
            <v>511037.96</v>
          </cell>
          <cell r="AK24">
            <v>359296.61</v>
          </cell>
          <cell r="AL24">
            <v>225959</v>
          </cell>
          <cell r="AM24">
            <v>2107676.77</v>
          </cell>
          <cell r="AN24">
            <v>2038139</v>
          </cell>
          <cell r="AO24">
            <v>2660203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718163.61</v>
          </cell>
          <cell r="AV24">
            <v>562661.56999999995</v>
          </cell>
          <cell r="AW24">
            <v>5328975.2</v>
          </cell>
          <cell r="AX24">
            <v>5122638.25</v>
          </cell>
          <cell r="AY24">
            <v>6740837.96</v>
          </cell>
          <cell r="AZ24">
            <v>35507.71</v>
          </cell>
          <cell r="BA24">
            <v>17500</v>
          </cell>
          <cell r="BB24">
            <v>215051.08</v>
          </cell>
          <cell r="BC24">
            <v>157500</v>
          </cell>
          <cell r="BD24">
            <v>210000</v>
          </cell>
          <cell r="BE24">
            <v>233262.61</v>
          </cell>
          <cell r="BF24">
            <v>31075.919999999998</v>
          </cell>
          <cell r="BG24">
            <v>1213448.8899999999</v>
          </cell>
          <cell r="BH24">
            <v>280625.28000000003</v>
          </cell>
          <cell r="BI24">
            <v>373656</v>
          </cell>
          <cell r="BJ24">
            <v>268770.32</v>
          </cell>
          <cell r="BK24">
            <v>48575.92</v>
          </cell>
          <cell r="BL24">
            <v>1428499.97</v>
          </cell>
          <cell r="BM24">
            <v>1428499.97</v>
          </cell>
          <cell r="BN24">
            <v>438125.28</v>
          </cell>
          <cell r="BO24">
            <v>583656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986933.93</v>
          </cell>
          <cell r="CB24">
            <v>611237.49</v>
          </cell>
          <cell r="CC24">
            <v>6757475.169999999</v>
          </cell>
          <cell r="CD24">
            <v>5560763.5300000003</v>
          </cell>
          <cell r="CE24">
            <v>7324493.96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121423.55</v>
          </cell>
          <cell r="C25">
            <v>60044.5</v>
          </cell>
          <cell r="D25">
            <v>496940.86</v>
          </cell>
          <cell r="E25">
            <v>529230.5</v>
          </cell>
          <cell r="F25">
            <v>704884</v>
          </cell>
          <cell r="G25">
            <v>-98.88999999999578</v>
          </cell>
          <cell r="H25">
            <v>19722.919999999998</v>
          </cell>
          <cell r="I25">
            <v>253933.61</v>
          </cell>
          <cell r="J25">
            <v>187438.28</v>
          </cell>
          <cell r="K25">
            <v>246999.04000000001</v>
          </cell>
          <cell r="L25">
            <v>36047.769999999997</v>
          </cell>
          <cell r="M25">
            <v>51536</v>
          </cell>
          <cell r="N25">
            <v>305601.90000000002</v>
          </cell>
          <cell r="O25">
            <v>381404</v>
          </cell>
          <cell r="P25">
            <v>531509</v>
          </cell>
          <cell r="Q25">
            <v>125162.19</v>
          </cell>
          <cell r="R25">
            <v>34989</v>
          </cell>
          <cell r="S25">
            <v>457309.6</v>
          </cell>
          <cell r="T25">
            <v>313013</v>
          </cell>
          <cell r="U25">
            <v>416906</v>
          </cell>
          <cell r="V25">
            <v>88983.07</v>
          </cell>
          <cell r="W25">
            <v>43374</v>
          </cell>
          <cell r="X25">
            <v>432357.61</v>
          </cell>
          <cell r="Y25">
            <v>477791</v>
          </cell>
          <cell r="Z25">
            <v>620715</v>
          </cell>
          <cell r="AA25">
            <v>22293.55</v>
          </cell>
          <cell r="AB25">
            <v>38429</v>
          </cell>
          <cell r="AC25">
            <v>288156.78000000003</v>
          </cell>
          <cell r="AD25">
            <v>305139</v>
          </cell>
          <cell r="AE25">
            <v>406618</v>
          </cell>
          <cell r="AF25">
            <v>25988.75</v>
          </cell>
          <cell r="AG25">
            <v>21301.17</v>
          </cell>
          <cell r="AH25">
            <v>287728.90999999997</v>
          </cell>
          <cell r="AI25">
            <v>191257.49</v>
          </cell>
          <cell r="AJ25">
            <v>254893</v>
          </cell>
          <cell r="AK25">
            <v>80754.710000000006</v>
          </cell>
          <cell r="AL25">
            <v>132389</v>
          </cell>
          <cell r="AM25">
            <v>1091241.43</v>
          </cell>
          <cell r="AN25">
            <v>1094756</v>
          </cell>
          <cell r="AO25">
            <v>1461297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500554.7</v>
          </cell>
          <cell r="AV25">
            <v>401785.59</v>
          </cell>
          <cell r="AW25">
            <v>3613270.7</v>
          </cell>
          <cell r="AX25">
            <v>3480029.27</v>
          </cell>
          <cell r="AY25">
            <v>4643821.04</v>
          </cell>
          <cell r="AZ25">
            <v>39786.68</v>
          </cell>
          <cell r="BA25">
            <v>38000</v>
          </cell>
          <cell r="BB25">
            <v>473685.66</v>
          </cell>
          <cell r="BC25">
            <v>342000</v>
          </cell>
          <cell r="BD25">
            <v>456000</v>
          </cell>
          <cell r="BE25">
            <v>41088.25</v>
          </cell>
          <cell r="BF25">
            <v>20323.34</v>
          </cell>
          <cell r="BG25">
            <v>257141.96</v>
          </cell>
          <cell r="BH25">
            <v>195622.02</v>
          </cell>
          <cell r="BI25">
            <v>254552</v>
          </cell>
          <cell r="BJ25">
            <v>80874.929999999993</v>
          </cell>
          <cell r="BK25">
            <v>58323.34</v>
          </cell>
          <cell r="BL25">
            <v>730827.62</v>
          </cell>
          <cell r="BM25">
            <v>730827.62</v>
          </cell>
          <cell r="BN25">
            <v>537622.02</v>
          </cell>
          <cell r="BO25">
            <v>710552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581429.63</v>
          </cell>
          <cell r="CB25">
            <v>460108.93</v>
          </cell>
          <cell r="CC25">
            <v>4344098.32</v>
          </cell>
          <cell r="CD25">
            <v>4017651.29</v>
          </cell>
          <cell r="CE25">
            <v>5354373.04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5628.33</v>
          </cell>
          <cell r="C26">
            <v>7627</v>
          </cell>
          <cell r="D26">
            <v>85021.68</v>
          </cell>
          <cell r="E26">
            <v>78398</v>
          </cell>
          <cell r="F26">
            <v>102286</v>
          </cell>
          <cell r="G26">
            <v>3669.54</v>
          </cell>
          <cell r="H26">
            <v>12623</v>
          </cell>
          <cell r="I26">
            <v>69529.33</v>
          </cell>
          <cell r="J26">
            <v>91387</v>
          </cell>
          <cell r="K26">
            <v>113171</v>
          </cell>
          <cell r="L26">
            <v>10232.56</v>
          </cell>
          <cell r="M26">
            <v>6155</v>
          </cell>
          <cell r="N26">
            <v>124275.2</v>
          </cell>
          <cell r="O26">
            <v>141463</v>
          </cell>
          <cell r="P26">
            <v>180558</v>
          </cell>
          <cell r="Q26">
            <v>16903.77</v>
          </cell>
          <cell r="R26">
            <v>19732</v>
          </cell>
          <cell r="S26">
            <v>166590.23000000001</v>
          </cell>
          <cell r="T26">
            <v>185726</v>
          </cell>
          <cell r="U26">
            <v>222608</v>
          </cell>
          <cell r="V26">
            <v>33510.26</v>
          </cell>
          <cell r="W26">
            <v>9078.5</v>
          </cell>
          <cell r="X26">
            <v>148820.46</v>
          </cell>
          <cell r="Y26">
            <v>152032</v>
          </cell>
          <cell r="Z26">
            <v>176247</v>
          </cell>
          <cell r="AA26">
            <v>8489.23</v>
          </cell>
          <cell r="AB26">
            <v>14961</v>
          </cell>
          <cell r="AC26">
            <v>115243.37</v>
          </cell>
          <cell r="AD26">
            <v>133793</v>
          </cell>
          <cell r="AE26">
            <v>169420</v>
          </cell>
          <cell r="AF26">
            <v>38059.11</v>
          </cell>
          <cell r="AG26">
            <v>65488</v>
          </cell>
          <cell r="AH26">
            <v>320264.09999999998</v>
          </cell>
          <cell r="AI26">
            <v>608087</v>
          </cell>
          <cell r="AJ26">
            <v>804202</v>
          </cell>
          <cell r="AK26">
            <v>10907.47</v>
          </cell>
          <cell r="AL26">
            <v>15753</v>
          </cell>
          <cell r="AM26">
            <v>143420.25</v>
          </cell>
          <cell r="AN26">
            <v>150582</v>
          </cell>
          <cell r="AO26">
            <v>200092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127400.27</v>
          </cell>
          <cell r="AV26">
            <v>151417.5</v>
          </cell>
          <cell r="AW26">
            <v>1173164.6200000001</v>
          </cell>
          <cell r="AX26">
            <v>1541468</v>
          </cell>
          <cell r="AY26">
            <v>1968584</v>
          </cell>
          <cell r="AZ26">
            <v>34175.42</v>
          </cell>
          <cell r="BA26">
            <v>11350</v>
          </cell>
          <cell r="BB26">
            <v>182259.77</v>
          </cell>
          <cell r="BC26">
            <v>102150</v>
          </cell>
          <cell r="BD26">
            <v>136200</v>
          </cell>
          <cell r="BE26">
            <v>4034.39</v>
          </cell>
          <cell r="BF26">
            <v>18468.669999999998</v>
          </cell>
          <cell r="BG26">
            <v>72582.009999999995</v>
          </cell>
          <cell r="BH26">
            <v>321973.03000000003</v>
          </cell>
          <cell r="BI26">
            <v>375580.04</v>
          </cell>
          <cell r="BJ26">
            <v>38209.81</v>
          </cell>
          <cell r="BK26">
            <v>29818.67</v>
          </cell>
          <cell r="BL26">
            <v>254841.78</v>
          </cell>
          <cell r="BM26">
            <v>254841.78</v>
          </cell>
          <cell r="BN26">
            <v>424123.03</v>
          </cell>
          <cell r="BO26">
            <v>511780.04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165610.07999999999</v>
          </cell>
          <cell r="CB26">
            <v>181236.17</v>
          </cell>
          <cell r="CC26">
            <v>1428006.4</v>
          </cell>
          <cell r="CD26">
            <v>1965591.03</v>
          </cell>
          <cell r="CE26">
            <v>2480364.04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63.41</v>
          </cell>
          <cell r="C27">
            <v>12448</v>
          </cell>
          <cell r="D27">
            <v>62005.16</v>
          </cell>
          <cell r="E27">
            <v>112037</v>
          </cell>
          <cell r="F27">
            <v>149383</v>
          </cell>
          <cell r="G27">
            <v>4892.8900000000003</v>
          </cell>
          <cell r="H27">
            <v>2945</v>
          </cell>
          <cell r="I27">
            <v>45171.03</v>
          </cell>
          <cell r="J27">
            <v>44155</v>
          </cell>
          <cell r="K27">
            <v>58865</v>
          </cell>
          <cell r="L27">
            <v>126.82</v>
          </cell>
          <cell r="M27">
            <v>10200</v>
          </cell>
          <cell r="N27">
            <v>50298.44</v>
          </cell>
          <cell r="O27">
            <v>91800</v>
          </cell>
          <cell r="P27">
            <v>122400</v>
          </cell>
          <cell r="Q27">
            <v>2312.33</v>
          </cell>
          <cell r="R27">
            <v>13591</v>
          </cell>
          <cell r="S27">
            <v>119957.9</v>
          </cell>
          <cell r="T27">
            <v>158568</v>
          </cell>
          <cell r="U27">
            <v>191207</v>
          </cell>
          <cell r="V27">
            <v>16054.44</v>
          </cell>
          <cell r="W27">
            <v>16098</v>
          </cell>
          <cell r="X27">
            <v>135479.73000000001</v>
          </cell>
          <cell r="Y27">
            <v>158552</v>
          </cell>
          <cell r="Z27">
            <v>208767</v>
          </cell>
          <cell r="AA27">
            <v>4231.28</v>
          </cell>
          <cell r="AB27">
            <v>13587</v>
          </cell>
          <cell r="AC27">
            <v>167403.64000000001</v>
          </cell>
          <cell r="AD27">
            <v>271623</v>
          </cell>
          <cell r="AE27">
            <v>322186</v>
          </cell>
          <cell r="AF27">
            <v>6588.76</v>
          </cell>
          <cell r="AG27">
            <v>21550.17</v>
          </cell>
          <cell r="AH27">
            <v>110837.32</v>
          </cell>
          <cell r="AI27">
            <v>195134.49</v>
          </cell>
          <cell r="AJ27">
            <v>260148</v>
          </cell>
          <cell r="AK27">
            <v>22336.15</v>
          </cell>
          <cell r="AL27">
            <v>42750</v>
          </cell>
          <cell r="AM27">
            <v>221327.78</v>
          </cell>
          <cell r="AN27">
            <v>361848</v>
          </cell>
          <cell r="AO27">
            <v>498043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56606.080000000002</v>
          </cell>
          <cell r="AV27">
            <v>133169.17000000001</v>
          </cell>
          <cell r="AW27">
            <v>912481</v>
          </cell>
          <cell r="AX27">
            <v>1393717.49</v>
          </cell>
          <cell r="AY27">
            <v>1810999</v>
          </cell>
          <cell r="AZ27">
            <v>9964.5499999999993</v>
          </cell>
          <cell r="BA27">
            <v>2000</v>
          </cell>
          <cell r="BB27">
            <v>29026.89</v>
          </cell>
          <cell r="BC27">
            <v>18000</v>
          </cell>
          <cell r="BD27">
            <v>24000</v>
          </cell>
          <cell r="BE27">
            <v>7481.25</v>
          </cell>
          <cell r="BF27">
            <v>6867.75</v>
          </cell>
          <cell r="BG27">
            <v>44731.39</v>
          </cell>
          <cell r="BH27">
            <v>62707.75</v>
          </cell>
          <cell r="BI27">
            <v>87886</v>
          </cell>
          <cell r="BJ27">
            <v>17445.8</v>
          </cell>
          <cell r="BK27">
            <v>8867.75</v>
          </cell>
          <cell r="BL27">
            <v>73758.28</v>
          </cell>
          <cell r="BM27">
            <v>73758.28</v>
          </cell>
          <cell r="BN27">
            <v>80707.75</v>
          </cell>
          <cell r="BO27">
            <v>111886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74051.88</v>
          </cell>
          <cell r="CB27">
            <v>142036.92000000001</v>
          </cell>
          <cell r="CC27">
            <v>986239.28</v>
          </cell>
          <cell r="CD27">
            <v>1474425.24</v>
          </cell>
          <cell r="CE27">
            <v>1922885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231794.75</v>
          </cell>
          <cell r="C28">
            <v>217924</v>
          </cell>
          <cell r="D28">
            <v>2630576.25</v>
          </cell>
          <cell r="E28">
            <v>2311316</v>
          </cell>
          <cell r="F28">
            <v>2965082</v>
          </cell>
          <cell r="G28">
            <v>120849.73</v>
          </cell>
          <cell r="H28">
            <v>137043</v>
          </cell>
          <cell r="I28">
            <v>1380091.63</v>
          </cell>
          <cell r="J28">
            <v>1245441</v>
          </cell>
          <cell r="K28">
            <v>1659569</v>
          </cell>
          <cell r="L28">
            <v>500406.17</v>
          </cell>
          <cell r="M28">
            <v>372028.25</v>
          </cell>
          <cell r="N28">
            <v>3813786.29</v>
          </cell>
          <cell r="O28">
            <v>3419879.25</v>
          </cell>
          <cell r="P28">
            <v>4549577</v>
          </cell>
          <cell r="Q28">
            <v>378329.64</v>
          </cell>
          <cell r="R28">
            <v>430871</v>
          </cell>
          <cell r="S28">
            <v>4115918.62</v>
          </cell>
          <cell r="T28">
            <v>3614556</v>
          </cell>
          <cell r="U28">
            <v>4806713</v>
          </cell>
          <cell r="V28">
            <v>320320.34000000003</v>
          </cell>
          <cell r="W28">
            <v>349895</v>
          </cell>
          <cell r="X28">
            <v>3028549.16</v>
          </cell>
          <cell r="Y28">
            <v>3244172</v>
          </cell>
          <cell r="Z28">
            <v>4221400</v>
          </cell>
          <cell r="AA28">
            <v>272419.81</v>
          </cell>
          <cell r="AB28">
            <v>318274</v>
          </cell>
          <cell r="AC28">
            <v>2866054.05</v>
          </cell>
          <cell r="AD28">
            <v>2749635</v>
          </cell>
          <cell r="AE28">
            <v>3645051</v>
          </cell>
          <cell r="AF28">
            <v>1269749.2</v>
          </cell>
          <cell r="AG28">
            <v>3949695.07</v>
          </cell>
          <cell r="AH28">
            <v>36241460.270000003</v>
          </cell>
          <cell r="AI28">
            <v>41126207.270000003</v>
          </cell>
          <cell r="AJ28">
            <v>53006398.600000001</v>
          </cell>
          <cell r="AK28">
            <v>677594.4</v>
          </cell>
          <cell r="AL28">
            <v>490996</v>
          </cell>
          <cell r="AM28">
            <v>6556794.5000000009</v>
          </cell>
          <cell r="AN28">
            <v>3947129.6</v>
          </cell>
          <cell r="AO28">
            <v>5182413.5999999996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3771464.04</v>
          </cell>
          <cell r="AV28">
            <v>6266726.3200000003</v>
          </cell>
          <cell r="AW28">
            <v>60633230.769999996</v>
          </cell>
          <cell r="AX28">
            <v>61658336.120000005</v>
          </cell>
          <cell r="AY28">
            <v>80036204.199999988</v>
          </cell>
          <cell r="AZ28">
            <v>144839</v>
          </cell>
          <cell r="BA28">
            <v>97500</v>
          </cell>
          <cell r="BB28">
            <v>1202708.58</v>
          </cell>
          <cell r="BC28">
            <v>1277500</v>
          </cell>
          <cell r="BD28">
            <v>1525000</v>
          </cell>
          <cell r="BE28">
            <v>450157.88</v>
          </cell>
          <cell r="BF28">
            <v>1397467.68</v>
          </cell>
          <cell r="BG28">
            <v>8198619.1400000006</v>
          </cell>
          <cell r="BH28">
            <v>12740805.669999998</v>
          </cell>
          <cell r="BI28">
            <v>16940122.829999998</v>
          </cell>
          <cell r="BJ28">
            <v>594996.88</v>
          </cell>
          <cell r="BK28">
            <v>1494967.68</v>
          </cell>
          <cell r="BL28">
            <v>9401327.7200000007</v>
          </cell>
          <cell r="BM28">
            <v>9401327.7200000007</v>
          </cell>
          <cell r="BN28">
            <v>14018305.669999998</v>
          </cell>
          <cell r="BO28">
            <v>18465122.829999998</v>
          </cell>
          <cell r="BP28">
            <v>-333626.14</v>
          </cell>
          <cell r="BQ28" t="str">
            <v>0</v>
          </cell>
          <cell r="BR28">
            <v>-2316271.2599999998</v>
          </cell>
          <cell r="BS28">
            <v>-2316271.2599999998</v>
          </cell>
          <cell r="BT28" t="str">
            <v>0</v>
          </cell>
          <cell r="BU28" t="str">
            <v>0</v>
          </cell>
          <cell r="CA28">
            <v>4032834.78</v>
          </cell>
          <cell r="CB28">
            <v>7761694</v>
          </cell>
          <cell r="CC28">
            <v>67718287.229999989</v>
          </cell>
          <cell r="CD28">
            <v>75676641.790000007</v>
          </cell>
          <cell r="CE28">
            <v>98501327.029999986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68264</v>
          </cell>
          <cell r="C29">
            <v>55507.03</v>
          </cell>
          <cell r="D29">
            <v>234254</v>
          </cell>
          <cell r="E29">
            <v>1665934.07</v>
          </cell>
          <cell r="F29">
            <v>1832471.41</v>
          </cell>
          <cell r="G29">
            <v>1019032</v>
          </cell>
          <cell r="H29">
            <v>37675.21</v>
          </cell>
          <cell r="I29">
            <v>1113851</v>
          </cell>
          <cell r="J29">
            <v>1271620.5</v>
          </cell>
          <cell r="K29">
            <v>1389116.25</v>
          </cell>
          <cell r="L29">
            <v>34448</v>
          </cell>
          <cell r="M29">
            <v>102276.02</v>
          </cell>
          <cell r="N29">
            <v>1419814</v>
          </cell>
          <cell r="O29">
            <v>1757450.34</v>
          </cell>
          <cell r="P29">
            <v>2042177.45</v>
          </cell>
          <cell r="Q29">
            <v>54766</v>
          </cell>
          <cell r="R29">
            <v>63482.19</v>
          </cell>
          <cell r="S29">
            <v>220773</v>
          </cell>
          <cell r="T29">
            <v>1961283.27</v>
          </cell>
          <cell r="U29">
            <v>2153521.88</v>
          </cell>
          <cell r="V29">
            <v>70973.740000000005</v>
          </cell>
          <cell r="W29">
            <v>59127.81</v>
          </cell>
          <cell r="X29">
            <v>1530259.4</v>
          </cell>
          <cell r="Y29">
            <v>1719512.07</v>
          </cell>
          <cell r="Z29">
            <v>1896416.32</v>
          </cell>
          <cell r="AA29">
            <v>-111459</v>
          </cell>
          <cell r="AB29">
            <v>97791.71</v>
          </cell>
          <cell r="AC29">
            <v>247969</v>
          </cell>
          <cell r="AD29">
            <v>1525384.36</v>
          </cell>
          <cell r="AE29">
            <v>1939753.39</v>
          </cell>
          <cell r="AF29">
            <v>-73997.689999998125</v>
          </cell>
          <cell r="AG29">
            <v>659913</v>
          </cell>
          <cell r="AH29">
            <v>8549101.070000004</v>
          </cell>
          <cell r="AI29">
            <v>13219395</v>
          </cell>
          <cell r="AJ29">
            <v>14981811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1062027.05</v>
          </cell>
          <cell r="AV29">
            <v>1075772.97</v>
          </cell>
          <cell r="AW29">
            <v>13316021.470000004</v>
          </cell>
          <cell r="AX29">
            <v>23120579.609999999</v>
          </cell>
          <cell r="AY29">
            <v>26235267.699999999</v>
          </cell>
          <cell r="AZ29">
            <v>108333</v>
          </cell>
          <cell r="BA29">
            <v>108000</v>
          </cell>
          <cell r="BB29">
            <v>1284997</v>
          </cell>
          <cell r="BC29">
            <v>972000</v>
          </cell>
          <cell r="BD29">
            <v>1296000</v>
          </cell>
          <cell r="BE29">
            <v>-126.15</v>
          </cell>
          <cell r="BF29" t="str">
            <v>0</v>
          </cell>
          <cell r="BG29">
            <v>-66769.72</v>
          </cell>
          <cell r="BH29" t="str">
            <v>0</v>
          </cell>
          <cell r="BI29" t="str">
            <v>0</v>
          </cell>
          <cell r="BJ29">
            <v>108206.85</v>
          </cell>
          <cell r="BK29">
            <v>108000</v>
          </cell>
          <cell r="BL29">
            <v>1218227.28</v>
          </cell>
          <cell r="BM29">
            <v>1218227.28</v>
          </cell>
          <cell r="BN29">
            <v>972000</v>
          </cell>
          <cell r="BO29">
            <v>1296000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1170233.8999999999</v>
          </cell>
          <cell r="CB29">
            <v>1183772.97</v>
          </cell>
          <cell r="CC29">
            <v>14534248.750000004</v>
          </cell>
          <cell r="CD29">
            <v>24092579.609999999</v>
          </cell>
          <cell r="CE29">
            <v>27531267.699999999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8675.1200000001154</v>
          </cell>
          <cell r="C30">
            <v>23968</v>
          </cell>
          <cell r="D30">
            <v>512759.93</v>
          </cell>
          <cell r="E30">
            <v>630593.73</v>
          </cell>
          <cell r="F30">
            <v>745197.73</v>
          </cell>
          <cell r="G30">
            <v>425.91</v>
          </cell>
          <cell r="H30">
            <v>134</v>
          </cell>
          <cell r="I30">
            <v>60207.43</v>
          </cell>
          <cell r="J30">
            <v>93581</v>
          </cell>
          <cell r="K30">
            <v>110548</v>
          </cell>
          <cell r="L30">
            <v>24116.23</v>
          </cell>
          <cell r="M30">
            <v>24420</v>
          </cell>
          <cell r="N30">
            <v>235281.92000000001</v>
          </cell>
          <cell r="O30">
            <v>299876.49</v>
          </cell>
          <cell r="P30">
            <v>373136.49</v>
          </cell>
          <cell r="Q30">
            <v>13047.5</v>
          </cell>
          <cell r="R30">
            <v>30178.83</v>
          </cell>
          <cell r="S30">
            <v>1540114.19</v>
          </cell>
          <cell r="T30">
            <v>1717251.47</v>
          </cell>
          <cell r="U30">
            <v>1802017.83</v>
          </cell>
          <cell r="V30">
            <v>543802.05000000005</v>
          </cell>
          <cell r="W30">
            <v>596226</v>
          </cell>
          <cell r="X30">
            <v>3621514.97</v>
          </cell>
          <cell r="Y30">
            <v>2674689</v>
          </cell>
          <cell r="Z30">
            <v>4824911</v>
          </cell>
          <cell r="AA30">
            <v>-119127.2</v>
          </cell>
          <cell r="AB30">
            <v>6917</v>
          </cell>
          <cell r="AC30">
            <v>-34101.260000000708</v>
          </cell>
          <cell r="AD30">
            <v>156312</v>
          </cell>
          <cell r="AE30">
            <v>177059</v>
          </cell>
          <cell r="AF30">
            <v>-630457.56999999995</v>
          </cell>
          <cell r="AG30">
            <v>1107557.6100000001</v>
          </cell>
          <cell r="AH30">
            <v>-1198166.77</v>
          </cell>
          <cell r="AI30">
            <v>3599863.91</v>
          </cell>
          <cell r="AJ30">
            <v>6890592.6999999993</v>
          </cell>
          <cell r="AK30">
            <v>-1820358.8</v>
          </cell>
          <cell r="AL30">
            <v>-1867489</v>
          </cell>
          <cell r="AM30">
            <v>-16718552.699999999</v>
          </cell>
          <cell r="AN30">
            <v>-16799763</v>
          </cell>
          <cell r="AO30">
            <v>-22401912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-1979876.76</v>
          </cell>
          <cell r="AV30">
            <v>-78087.560000000056</v>
          </cell>
          <cell r="AW30">
            <v>-11980942.290000001</v>
          </cell>
          <cell r="AX30">
            <v>-7627595.4000000004</v>
          </cell>
          <cell r="AY30">
            <v>-7478449.25</v>
          </cell>
          <cell r="AZ30">
            <v>73261.63</v>
          </cell>
          <cell r="BA30">
            <v>-155325</v>
          </cell>
          <cell r="BB30">
            <v>73945.899999999994</v>
          </cell>
          <cell r="BC30">
            <v>-1383925</v>
          </cell>
          <cell r="BD30">
            <v>-1849900</v>
          </cell>
          <cell r="BE30">
            <v>923217.46</v>
          </cell>
          <cell r="BF30">
            <v>992177.17</v>
          </cell>
          <cell r="BG30">
            <v>8015527.0300000012</v>
          </cell>
          <cell r="BH30">
            <v>10583830.529999999</v>
          </cell>
          <cell r="BI30">
            <v>13863791</v>
          </cell>
          <cell r="BJ30">
            <v>996479.09</v>
          </cell>
          <cell r="BK30">
            <v>836852.17</v>
          </cell>
          <cell r="BL30">
            <v>8089472.9300000016</v>
          </cell>
          <cell r="BM30">
            <v>8089472.9300000016</v>
          </cell>
          <cell r="BN30">
            <v>9199905.5299999993</v>
          </cell>
          <cell r="BO30">
            <v>12013891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-983397.67</v>
          </cell>
          <cell r="CB30">
            <v>758764.61</v>
          </cell>
          <cell r="CC30">
            <v>-3891469.36</v>
          </cell>
          <cell r="CD30">
            <v>1572310.13</v>
          </cell>
          <cell r="CE30">
            <v>4535441.75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387097.09</v>
          </cell>
          <cell r="C31">
            <v>450000</v>
          </cell>
          <cell r="D31">
            <v>3982815.32</v>
          </cell>
          <cell r="E31">
            <v>4186714</v>
          </cell>
          <cell r="F31">
            <v>5515472</v>
          </cell>
          <cell r="G31">
            <v>289047.48</v>
          </cell>
          <cell r="H31">
            <v>338237</v>
          </cell>
          <cell r="I31">
            <v>2962923.06</v>
          </cell>
          <cell r="J31">
            <v>3141540</v>
          </cell>
          <cell r="K31">
            <v>4139433</v>
          </cell>
          <cell r="L31">
            <v>561661.79</v>
          </cell>
          <cell r="M31">
            <v>685418</v>
          </cell>
          <cell r="N31">
            <v>5804629.6900000004</v>
          </cell>
          <cell r="O31">
            <v>6365587</v>
          </cell>
          <cell r="P31">
            <v>8387711</v>
          </cell>
          <cell r="Q31">
            <v>575943.12</v>
          </cell>
          <cell r="R31">
            <v>669635</v>
          </cell>
          <cell r="S31">
            <v>5976843.790000001</v>
          </cell>
          <cell r="T31">
            <v>6256172</v>
          </cell>
          <cell r="U31">
            <v>8236682</v>
          </cell>
          <cell r="V31">
            <v>496404.97</v>
          </cell>
          <cell r="W31">
            <v>559076</v>
          </cell>
          <cell r="X31">
            <v>5153675.6900000004</v>
          </cell>
          <cell r="Y31">
            <v>5220169</v>
          </cell>
          <cell r="Z31">
            <v>6873627</v>
          </cell>
          <cell r="AA31">
            <v>478238.43</v>
          </cell>
          <cell r="AB31">
            <v>559732</v>
          </cell>
          <cell r="AC31">
            <v>4888989.1900000004</v>
          </cell>
          <cell r="AD31">
            <v>5189336</v>
          </cell>
          <cell r="AE31">
            <v>6839942</v>
          </cell>
          <cell r="AF31">
            <v>2330771.27</v>
          </cell>
          <cell r="AG31">
            <v>1157674.29</v>
          </cell>
          <cell r="AH31">
            <v>14959235.24</v>
          </cell>
          <cell r="AI31">
            <v>11771842.809999999</v>
          </cell>
          <cell r="AJ31">
            <v>15226584.679999996</v>
          </cell>
          <cell r="AK31">
            <v>-5474779.6199999992</v>
          </cell>
          <cell r="AL31">
            <v>-4787362.22</v>
          </cell>
          <cell r="AM31">
            <v>-47302723.579999998</v>
          </cell>
          <cell r="AN31">
            <v>-45759276.930000007</v>
          </cell>
          <cell r="AO31">
            <v>-59943779.840000004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-355615.47</v>
          </cell>
          <cell r="AV31">
            <v>-367589.93</v>
          </cell>
          <cell r="AW31">
            <v>-3573611.6</v>
          </cell>
          <cell r="AX31">
            <v>-3627916.12</v>
          </cell>
          <cell r="AY31">
            <v>-4724328.1600000113</v>
          </cell>
          <cell r="AZ31">
            <v>-257219.6</v>
          </cell>
          <cell r="BA31">
            <v>26880</v>
          </cell>
          <cell r="BB31">
            <v>-1642779.12</v>
          </cell>
          <cell r="BC31">
            <v>237522</v>
          </cell>
          <cell r="BD31">
            <v>316815</v>
          </cell>
          <cell r="BE31">
            <v>609067.81000000006</v>
          </cell>
          <cell r="BF31">
            <v>340709.93</v>
          </cell>
          <cell r="BG31">
            <v>5216390.72</v>
          </cell>
          <cell r="BH31">
            <v>3390394.12</v>
          </cell>
          <cell r="BI31">
            <v>4407513.16</v>
          </cell>
          <cell r="BJ31">
            <v>351848.21</v>
          </cell>
          <cell r="BK31">
            <v>367589.93</v>
          </cell>
          <cell r="BL31">
            <v>3573611.6</v>
          </cell>
          <cell r="BM31">
            <v>3573611.6</v>
          </cell>
          <cell r="BN31">
            <v>3627916.12</v>
          </cell>
          <cell r="BO31">
            <v>4724328.16</v>
          </cell>
          <cell r="BP31">
            <v>3767.26</v>
          </cell>
          <cell r="BQ31" t="str">
            <v>0</v>
          </cell>
          <cell r="BR31">
            <v>0</v>
          </cell>
          <cell r="BS31">
            <v>0</v>
          </cell>
          <cell r="BT31" t="str">
            <v>0</v>
          </cell>
          <cell r="BU31" t="str">
            <v>0</v>
          </cell>
          <cell r="CA31">
            <v>3.4924596548080444E-10</v>
          </cell>
          <cell r="CB31">
            <v>2.9103830456733704E-10</v>
          </cell>
          <cell r="CC31">
            <v>-1.862645149230957E-9</v>
          </cell>
          <cell r="CD31">
            <v>-4.1909515857696533E-9</v>
          </cell>
          <cell r="CE31">
            <v>-1.0244548320770264E-8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1117194.8899999999</v>
          </cell>
          <cell r="C33">
            <v>1305295</v>
          </cell>
          <cell r="D33">
            <v>10277916.1</v>
          </cell>
          <cell r="E33">
            <v>11041487</v>
          </cell>
          <cell r="F33">
            <v>15007372</v>
          </cell>
          <cell r="G33">
            <v>969999.62</v>
          </cell>
          <cell r="H33">
            <v>947000</v>
          </cell>
          <cell r="I33">
            <v>8706429.3899999987</v>
          </cell>
          <cell r="J33">
            <v>8491000</v>
          </cell>
          <cell r="K33">
            <v>11368000</v>
          </cell>
          <cell r="L33">
            <v>1818684.98</v>
          </cell>
          <cell r="M33">
            <v>1910508</v>
          </cell>
          <cell r="N33">
            <v>16401340.83</v>
          </cell>
          <cell r="O33">
            <v>15648105</v>
          </cell>
          <cell r="P33">
            <v>21678411</v>
          </cell>
          <cell r="Q33">
            <v>1993535.12</v>
          </cell>
          <cell r="R33">
            <v>2051717.19</v>
          </cell>
          <cell r="S33">
            <v>17588720.07</v>
          </cell>
          <cell r="T33">
            <v>18048069.550000001</v>
          </cell>
          <cell r="U33">
            <v>24332618.640000001</v>
          </cell>
          <cell r="V33">
            <v>926791.01</v>
          </cell>
          <cell r="W33">
            <v>1181825</v>
          </cell>
          <cell r="X33">
            <v>7926636.54</v>
          </cell>
          <cell r="Y33">
            <v>9749175</v>
          </cell>
          <cell r="Z33">
            <v>13406650</v>
          </cell>
          <cell r="AA33">
            <v>1093520.6100000001</v>
          </cell>
          <cell r="AB33">
            <v>1176352</v>
          </cell>
          <cell r="AC33">
            <v>9779313.9499999993</v>
          </cell>
          <cell r="AD33">
            <v>10415168</v>
          </cell>
          <cell r="AE33">
            <v>14009224</v>
          </cell>
          <cell r="AF33">
            <v>5087744.5999999996</v>
          </cell>
          <cell r="AG33">
            <v>5419080</v>
          </cell>
          <cell r="AH33">
            <v>48326707.329999998</v>
          </cell>
          <cell r="AI33">
            <v>50309484</v>
          </cell>
          <cell r="AJ33">
            <v>66661896</v>
          </cell>
          <cell r="AK33">
            <v>0</v>
          </cell>
          <cell r="AL33" t="str">
            <v>0</v>
          </cell>
          <cell r="AM33">
            <v>-1.0000000242143869E-2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13007470.83</v>
          </cell>
          <cell r="AV33">
            <v>13991777.189999999</v>
          </cell>
          <cell r="AW33">
            <v>119007064.2</v>
          </cell>
          <cell r="AX33">
            <v>123702488.55</v>
          </cell>
          <cell r="AY33">
            <v>166464171.63999999</v>
          </cell>
          <cell r="AZ33">
            <v>152896.03</v>
          </cell>
          <cell r="BA33">
            <v>118250</v>
          </cell>
          <cell r="BB33">
            <v>1436012.06</v>
          </cell>
          <cell r="BC33">
            <v>1064250</v>
          </cell>
          <cell r="BD33">
            <v>1419000</v>
          </cell>
          <cell r="BE33">
            <v>1283517.2</v>
          </cell>
          <cell r="BF33">
            <v>1382559</v>
          </cell>
          <cell r="BG33">
            <v>12327943.02</v>
          </cell>
          <cell r="BH33">
            <v>12426249</v>
          </cell>
          <cell r="BI33">
            <v>16599901</v>
          </cell>
          <cell r="BJ33">
            <v>1436413.23</v>
          </cell>
          <cell r="BK33">
            <v>1500809</v>
          </cell>
          <cell r="BL33">
            <v>13763955.08</v>
          </cell>
          <cell r="BM33">
            <v>13763955.08</v>
          </cell>
          <cell r="BN33">
            <v>13490499</v>
          </cell>
          <cell r="BO33">
            <v>18018901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14443884.060000001</v>
          </cell>
          <cell r="CB33">
            <v>15492586.189999999</v>
          </cell>
          <cell r="CC33">
            <v>132771019.28</v>
          </cell>
          <cell r="CD33">
            <v>137192987.55000001</v>
          </cell>
          <cell r="CE33">
            <v>184483072.63999999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419778.96</v>
          </cell>
          <cell r="C34">
            <v>502664.86</v>
          </cell>
          <cell r="D34">
            <v>3778865.56</v>
          </cell>
          <cell r="E34">
            <v>4672618.7699999996</v>
          </cell>
          <cell r="F34">
            <v>6182358.7600000007</v>
          </cell>
          <cell r="G34">
            <v>264854.28999999998</v>
          </cell>
          <cell r="H34">
            <v>56992</v>
          </cell>
          <cell r="I34">
            <v>2453242.44</v>
          </cell>
          <cell r="J34">
            <v>2252328</v>
          </cell>
          <cell r="K34">
            <v>3056304</v>
          </cell>
          <cell r="L34">
            <v>796346.81</v>
          </cell>
          <cell r="M34">
            <v>683143</v>
          </cell>
          <cell r="N34">
            <v>7196535.2200000007</v>
          </cell>
          <cell r="O34">
            <v>7076632</v>
          </cell>
          <cell r="P34">
            <v>9384878</v>
          </cell>
          <cell r="Q34">
            <v>882294.26</v>
          </cell>
          <cell r="R34">
            <v>765077.81</v>
          </cell>
          <cell r="S34">
            <v>9578315.6400000006</v>
          </cell>
          <cell r="T34">
            <v>9301251.9900000002</v>
          </cell>
          <cell r="U34">
            <v>11759884.99</v>
          </cell>
          <cell r="V34">
            <v>862414.43</v>
          </cell>
          <cell r="W34">
            <v>818427</v>
          </cell>
          <cell r="X34">
            <v>9840792.4699999988</v>
          </cell>
          <cell r="Y34">
            <v>10105191</v>
          </cell>
          <cell r="Z34">
            <v>12509688</v>
          </cell>
          <cell r="AA34">
            <v>958738.97</v>
          </cell>
          <cell r="AB34">
            <v>998329.01</v>
          </cell>
          <cell r="AC34">
            <v>16553538.35</v>
          </cell>
          <cell r="AD34">
            <v>17608973.02</v>
          </cell>
          <cell r="AE34">
            <v>20665290.009999998</v>
          </cell>
          <cell r="AF34">
            <v>9084825.0599999987</v>
          </cell>
          <cell r="AG34">
            <v>12429271.310000001</v>
          </cell>
          <cell r="AH34">
            <v>83993762.180000007</v>
          </cell>
          <cell r="AI34">
            <v>84188144.790000007</v>
          </cell>
          <cell r="AJ34">
            <v>105003079.72000001</v>
          </cell>
          <cell r="AK34">
            <v>-1.0000000038417056E-2</v>
          </cell>
          <cell r="AL34" t="str">
            <v>0</v>
          </cell>
          <cell r="AM34">
            <v>-1.0000000038417056E-2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13269252.769999998</v>
          </cell>
          <cell r="AV34">
            <v>16253904.99</v>
          </cell>
          <cell r="AW34">
            <v>133395051.85000001</v>
          </cell>
          <cell r="AX34">
            <v>135205139.56999999</v>
          </cell>
          <cell r="AY34">
            <v>168561483.48000002</v>
          </cell>
          <cell r="AZ34">
            <v>89173.09</v>
          </cell>
          <cell r="BA34">
            <v>62666</v>
          </cell>
          <cell r="BB34">
            <v>412249.24</v>
          </cell>
          <cell r="BC34">
            <v>564000</v>
          </cell>
          <cell r="BD34">
            <v>752000</v>
          </cell>
          <cell r="BE34">
            <v>683011.04</v>
          </cell>
          <cell r="BF34">
            <v>731658.4</v>
          </cell>
          <cell r="BG34">
            <v>6729639.7000000002</v>
          </cell>
          <cell r="BH34">
            <v>6635652.6000000006</v>
          </cell>
          <cell r="BI34">
            <v>8830627.8000000007</v>
          </cell>
          <cell r="BJ34">
            <v>772184.13</v>
          </cell>
          <cell r="BK34">
            <v>794324.4</v>
          </cell>
          <cell r="BL34">
            <v>7141888.9400000004</v>
          </cell>
          <cell r="BM34">
            <v>7141888.9400000004</v>
          </cell>
          <cell r="BN34">
            <v>7199652.6000000006</v>
          </cell>
          <cell r="BO34">
            <v>9582627.8000000007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14041436.899999999</v>
          </cell>
          <cell r="CB34">
            <v>17048229.390000001</v>
          </cell>
          <cell r="CC34">
            <v>140536940.79000002</v>
          </cell>
          <cell r="CD34">
            <v>142404792.16999999</v>
          </cell>
          <cell r="CE34">
            <v>178144111.28000003</v>
          </cell>
          <cell r="CF34">
            <v>0</v>
          </cell>
          <cell r="CG34" t="str">
            <v>0</v>
          </cell>
          <cell r="CH34">
            <v>-350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103206.57</v>
          </cell>
          <cell r="C36">
            <v>29400</v>
          </cell>
          <cell r="D36">
            <v>418140.7</v>
          </cell>
          <cell r="E36">
            <v>262600</v>
          </cell>
          <cell r="F36">
            <v>351300</v>
          </cell>
          <cell r="G36">
            <v>70562.490000000005</v>
          </cell>
          <cell r="H36">
            <v>20100</v>
          </cell>
          <cell r="I36">
            <v>290974.87</v>
          </cell>
          <cell r="J36">
            <v>179800</v>
          </cell>
          <cell r="K36">
            <v>240400</v>
          </cell>
          <cell r="L36">
            <v>209472.54</v>
          </cell>
          <cell r="M36">
            <v>59700</v>
          </cell>
          <cell r="N36">
            <v>848976.1</v>
          </cell>
          <cell r="O36">
            <v>533200</v>
          </cell>
          <cell r="P36">
            <v>713300</v>
          </cell>
          <cell r="Q36">
            <v>170692.48000000001</v>
          </cell>
          <cell r="R36">
            <v>53100</v>
          </cell>
          <cell r="S36">
            <v>722714.91</v>
          </cell>
          <cell r="T36">
            <v>474400</v>
          </cell>
          <cell r="U36">
            <v>634400</v>
          </cell>
          <cell r="V36">
            <v>183846.71</v>
          </cell>
          <cell r="W36">
            <v>92300</v>
          </cell>
          <cell r="X36">
            <v>1024353.54</v>
          </cell>
          <cell r="Y36">
            <v>870900</v>
          </cell>
          <cell r="Z36">
            <v>1141100</v>
          </cell>
          <cell r="AA36">
            <v>104158.45</v>
          </cell>
          <cell r="AB36">
            <v>29700</v>
          </cell>
          <cell r="AC36">
            <v>423583.2</v>
          </cell>
          <cell r="AD36">
            <v>265100</v>
          </cell>
          <cell r="AE36">
            <v>354600</v>
          </cell>
          <cell r="AF36">
            <v>633241.18999999994</v>
          </cell>
          <cell r="AG36">
            <v>163900</v>
          </cell>
          <cell r="AH36">
            <v>2551697.1</v>
          </cell>
          <cell r="AI36">
            <v>1462700</v>
          </cell>
          <cell r="AJ36">
            <v>1956800</v>
          </cell>
          <cell r="AK36">
            <v>26599.860000000117</v>
          </cell>
          <cell r="AL36" t="str">
            <v>0</v>
          </cell>
          <cell r="AM36">
            <v>41245.830000000264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1501780.29</v>
          </cell>
          <cell r="AV36">
            <v>448200</v>
          </cell>
          <cell r="AW36">
            <v>6321686.25</v>
          </cell>
          <cell r="AX36">
            <v>4048700</v>
          </cell>
          <cell r="AY36">
            <v>5391900</v>
          </cell>
          <cell r="AZ36">
            <v>39564.99</v>
          </cell>
          <cell r="BA36">
            <v>92400</v>
          </cell>
          <cell r="BB36">
            <v>573196.86</v>
          </cell>
          <cell r="BC36">
            <v>534200</v>
          </cell>
          <cell r="BD36">
            <v>764900</v>
          </cell>
          <cell r="BE36">
            <v>243446.42</v>
          </cell>
          <cell r="BF36">
            <v>125900</v>
          </cell>
          <cell r="BG36">
            <v>2576004.09</v>
          </cell>
          <cell r="BH36">
            <v>790900</v>
          </cell>
          <cell r="BI36">
            <v>1124500</v>
          </cell>
          <cell r="BJ36">
            <v>283011.40999999997</v>
          </cell>
          <cell r="BK36">
            <v>218300</v>
          </cell>
          <cell r="BL36">
            <v>3149200.95</v>
          </cell>
          <cell r="BM36">
            <v>3149200.95</v>
          </cell>
          <cell r="BN36">
            <v>1325100</v>
          </cell>
          <cell r="BO36">
            <v>1889400</v>
          </cell>
          <cell r="BP36">
            <v>-1242912.76</v>
          </cell>
          <cell r="BQ36">
            <v>-567100</v>
          </cell>
          <cell r="BR36">
            <v>-6159927.2700000005</v>
          </cell>
          <cell r="BS36">
            <v>-6159927.2700000005</v>
          </cell>
          <cell r="BT36">
            <v>-4433000</v>
          </cell>
          <cell r="BU36">
            <v>-6048900</v>
          </cell>
          <cell r="CA36">
            <v>541878.93999999994</v>
          </cell>
          <cell r="CB36">
            <v>99400</v>
          </cell>
          <cell r="CC36">
            <v>3310959.93</v>
          </cell>
          <cell r="CD36">
            <v>940800</v>
          </cell>
          <cell r="CE36">
            <v>1232400</v>
          </cell>
          <cell r="CF36">
            <v>-85681.8</v>
          </cell>
          <cell r="CG36">
            <v>-225400</v>
          </cell>
          <cell r="CH36">
            <v>-498132.45</v>
          </cell>
          <cell r="CI36">
            <v>-1857900</v>
          </cell>
          <cell r="CJ36">
            <v>-2562400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72548.31</v>
          </cell>
          <cell r="H37">
            <v>67000</v>
          </cell>
          <cell r="I37">
            <v>461918.2</v>
          </cell>
          <cell r="J37">
            <v>460000</v>
          </cell>
          <cell r="K37">
            <v>664000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31096.07</v>
          </cell>
          <cell r="R37" t="str">
            <v>0</v>
          </cell>
          <cell r="S37">
            <v>686075.79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103644.38</v>
          </cell>
          <cell r="AV37">
            <v>67000</v>
          </cell>
          <cell r="AW37">
            <v>1147993.99</v>
          </cell>
          <cell r="AX37">
            <v>460000</v>
          </cell>
          <cell r="AY37">
            <v>664000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103644.38</v>
          </cell>
          <cell r="CB37">
            <v>67000</v>
          </cell>
          <cell r="CC37">
            <v>1147993.99</v>
          </cell>
          <cell r="CD37">
            <v>460000</v>
          </cell>
          <cell r="CE37">
            <v>664000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13843.44</v>
          </cell>
          <cell r="C38">
            <v>5660</v>
          </cell>
          <cell r="D38">
            <v>104757.16</v>
          </cell>
          <cell r="E38">
            <v>50940</v>
          </cell>
          <cell r="F38">
            <v>307920</v>
          </cell>
          <cell r="G38">
            <v>75284.320000000007</v>
          </cell>
          <cell r="H38">
            <v>29420</v>
          </cell>
          <cell r="I38">
            <v>586169.18999999994</v>
          </cell>
          <cell r="J38">
            <v>244780</v>
          </cell>
          <cell r="K38">
            <v>333040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47295.76</v>
          </cell>
          <cell r="R38">
            <v>58074.17</v>
          </cell>
          <cell r="S38">
            <v>427113.24</v>
          </cell>
          <cell r="T38">
            <v>1452727.66</v>
          </cell>
          <cell r="U38">
            <v>1657506.67</v>
          </cell>
          <cell r="V38">
            <v>15199.29</v>
          </cell>
          <cell r="W38" t="str">
            <v>0</v>
          </cell>
          <cell r="X38">
            <v>308151.59000000003</v>
          </cell>
          <cell r="Y38" t="str">
            <v>0</v>
          </cell>
          <cell r="Z38" t="str">
            <v>0</v>
          </cell>
          <cell r="AA38">
            <v>6737.03</v>
          </cell>
          <cell r="AB38" t="str">
            <v>0</v>
          </cell>
          <cell r="AC38">
            <v>64865.05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2538.1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158359.84</v>
          </cell>
          <cell r="AV38">
            <v>93154.17</v>
          </cell>
          <cell r="AW38">
            <v>1493594.33</v>
          </cell>
          <cell r="AX38">
            <v>1748447.66</v>
          </cell>
          <cell r="AY38">
            <v>2298466.67</v>
          </cell>
          <cell r="AZ38">
            <v>-11592.23</v>
          </cell>
          <cell r="BA38">
            <v>58600</v>
          </cell>
          <cell r="BB38">
            <v>39239.53</v>
          </cell>
          <cell r="BC38">
            <v>527400</v>
          </cell>
          <cell r="BD38">
            <v>703200</v>
          </cell>
          <cell r="BE38">
            <v>-16579.48</v>
          </cell>
          <cell r="BF38">
            <v>-1150</v>
          </cell>
          <cell r="BG38">
            <v>-144715.68</v>
          </cell>
          <cell r="BH38">
            <v>-10350</v>
          </cell>
          <cell r="BI38">
            <v>-13800</v>
          </cell>
          <cell r="BJ38">
            <v>-28171.71</v>
          </cell>
          <cell r="BK38">
            <v>57450</v>
          </cell>
          <cell r="BL38">
            <v>-105476.15</v>
          </cell>
          <cell r="BM38">
            <v>-105476.15</v>
          </cell>
          <cell r="BN38">
            <v>517050</v>
          </cell>
          <cell r="BO38">
            <v>689400</v>
          </cell>
          <cell r="BP38">
            <v>-16760</v>
          </cell>
          <cell r="BQ38" t="str">
            <v>0</v>
          </cell>
          <cell r="BR38">
            <v>-150840</v>
          </cell>
          <cell r="BS38">
            <v>-150840</v>
          </cell>
          <cell r="BT38" t="str">
            <v>0</v>
          </cell>
          <cell r="BU38" t="str">
            <v>0</v>
          </cell>
          <cell r="CA38">
            <v>113428.13</v>
          </cell>
          <cell r="CB38">
            <v>150604.17000000001</v>
          </cell>
          <cell r="CC38">
            <v>1237278.18</v>
          </cell>
          <cell r="CD38">
            <v>2265497.66</v>
          </cell>
          <cell r="CE38">
            <v>2987866.67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690420.34</v>
          </cell>
          <cell r="C39">
            <v>671300</v>
          </cell>
          <cell r="D39">
            <v>6117003.2400000002</v>
          </cell>
          <cell r="E39">
            <v>6001400</v>
          </cell>
          <cell r="F39">
            <v>8032900</v>
          </cell>
          <cell r="G39">
            <v>483714.3</v>
          </cell>
          <cell r="H39">
            <v>473100</v>
          </cell>
          <cell r="I39">
            <v>4287225.5999999996</v>
          </cell>
          <cell r="J39">
            <v>4229200</v>
          </cell>
          <cell r="K39">
            <v>5663100</v>
          </cell>
          <cell r="L39">
            <v>1417339.37</v>
          </cell>
          <cell r="M39">
            <v>1386800</v>
          </cell>
          <cell r="N39">
            <v>12437097.479999999</v>
          </cell>
          <cell r="O39">
            <v>12406700</v>
          </cell>
          <cell r="P39">
            <v>16605700</v>
          </cell>
          <cell r="Q39">
            <v>1113449.33</v>
          </cell>
          <cell r="R39">
            <v>1111000</v>
          </cell>
          <cell r="S39">
            <v>10076282.66</v>
          </cell>
          <cell r="T39">
            <v>9927900</v>
          </cell>
          <cell r="U39">
            <v>13290300</v>
          </cell>
          <cell r="V39">
            <v>1017226.04</v>
          </cell>
          <cell r="W39">
            <v>1002400</v>
          </cell>
          <cell r="X39">
            <v>9047318.5599999987</v>
          </cell>
          <cell r="Y39">
            <v>8958200</v>
          </cell>
          <cell r="Z39">
            <v>11992500</v>
          </cell>
          <cell r="AA39">
            <v>732235.55</v>
          </cell>
          <cell r="AB39">
            <v>693000</v>
          </cell>
          <cell r="AC39">
            <v>6343900.0700000003</v>
          </cell>
          <cell r="AD39">
            <v>6194200</v>
          </cell>
          <cell r="AE39">
            <v>8291400</v>
          </cell>
          <cell r="AF39">
            <v>4041930.08</v>
          </cell>
          <cell r="AG39">
            <v>3832800</v>
          </cell>
          <cell r="AH39">
            <v>35532553.420000002</v>
          </cell>
          <cell r="AI39">
            <v>34262600</v>
          </cell>
          <cell r="AJ39">
            <v>45868300</v>
          </cell>
          <cell r="AK39">
            <v>8.7266016635112464E-10</v>
          </cell>
          <cell r="AL39" t="str">
            <v>0</v>
          </cell>
          <cell r="AM39">
            <v>3.2836737773322966E-9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9496315.0099999979</v>
          </cell>
          <cell r="AV39">
            <v>9170400</v>
          </cell>
          <cell r="AW39">
            <v>83841381.030000001</v>
          </cell>
          <cell r="AX39">
            <v>81980200</v>
          </cell>
          <cell r="AY39">
            <v>109744200</v>
          </cell>
          <cell r="AZ39">
            <v>395880.29</v>
          </cell>
          <cell r="BA39">
            <v>225400</v>
          </cell>
          <cell r="BB39">
            <v>2036512.36</v>
          </cell>
          <cell r="BC39">
            <v>2407900</v>
          </cell>
          <cell r="BD39">
            <v>3112400</v>
          </cell>
          <cell r="BE39">
            <v>2687734.02</v>
          </cell>
          <cell r="BF39">
            <v>2205996</v>
          </cell>
          <cell r="BG39">
            <v>19586083.410000004</v>
          </cell>
          <cell r="BH39">
            <v>19283989</v>
          </cell>
          <cell r="BI39">
            <v>25893313</v>
          </cell>
          <cell r="BJ39">
            <v>3083614.31</v>
          </cell>
          <cell r="BK39">
            <v>2431396</v>
          </cell>
          <cell r="BL39">
            <v>21622595.770000003</v>
          </cell>
          <cell r="BM39">
            <v>21622595.770000003</v>
          </cell>
          <cell r="BN39">
            <v>21691889</v>
          </cell>
          <cell r="BO39">
            <v>29005713</v>
          </cell>
          <cell r="BP39">
            <v>-1242912.76</v>
          </cell>
          <cell r="BQ39">
            <v>-567100</v>
          </cell>
          <cell r="BR39">
            <v>-6159927.2700000005</v>
          </cell>
          <cell r="BS39">
            <v>-6159927.2700000005</v>
          </cell>
          <cell r="BT39">
            <v>-4433000</v>
          </cell>
          <cell r="BU39">
            <v>-6048900</v>
          </cell>
          <cell r="CA39">
            <v>11337016.559999997</v>
          </cell>
          <cell r="CB39">
            <v>11034696</v>
          </cell>
          <cell r="CC39">
            <v>99304049.530000001</v>
          </cell>
          <cell r="CD39">
            <v>99239089</v>
          </cell>
          <cell r="CE39">
            <v>132701013</v>
          </cell>
          <cell r="CF39">
            <v>-85681.8</v>
          </cell>
          <cell r="CG39">
            <v>-225400</v>
          </cell>
          <cell r="CH39">
            <v>-498132.45</v>
          </cell>
          <cell r="CI39">
            <v>-1857900</v>
          </cell>
          <cell r="CJ39">
            <v>-2562400</v>
          </cell>
        </row>
        <row r="40">
          <cell r="A40" t="str">
            <v>Donations</v>
          </cell>
          <cell r="B40">
            <v>6560</v>
          </cell>
          <cell r="C40">
            <v>12500</v>
          </cell>
          <cell r="D40">
            <v>314975.21000000002</v>
          </cell>
          <cell r="E40">
            <v>112500</v>
          </cell>
          <cell r="F40">
            <v>150000</v>
          </cell>
          <cell r="G40">
            <v>2398.71</v>
          </cell>
          <cell r="H40">
            <v>6930</v>
          </cell>
          <cell r="I40">
            <v>127248.47</v>
          </cell>
          <cell r="J40">
            <v>91695</v>
          </cell>
          <cell r="K40">
            <v>122030</v>
          </cell>
          <cell r="L40">
            <v>13050</v>
          </cell>
          <cell r="M40" t="str">
            <v>0</v>
          </cell>
          <cell r="N40">
            <v>200115.76</v>
          </cell>
          <cell r="O40" t="str">
            <v>0</v>
          </cell>
          <cell r="P40" t="str">
            <v>0</v>
          </cell>
          <cell r="Q40">
            <v>78333.33</v>
          </cell>
          <cell r="R40" t="str">
            <v>0</v>
          </cell>
          <cell r="S40">
            <v>176008.66</v>
          </cell>
          <cell r="T40" t="str">
            <v>0</v>
          </cell>
          <cell r="U40" t="str">
            <v>0</v>
          </cell>
          <cell r="V40">
            <v>9175</v>
          </cell>
          <cell r="W40" t="str">
            <v>0</v>
          </cell>
          <cell r="X40">
            <v>99199.47</v>
          </cell>
          <cell r="Y40" t="str">
            <v>0</v>
          </cell>
          <cell r="Z40" t="str">
            <v>0</v>
          </cell>
          <cell r="AA40">
            <v>21867.7</v>
          </cell>
          <cell r="AB40">
            <v>24167</v>
          </cell>
          <cell r="AC40">
            <v>161088.68</v>
          </cell>
          <cell r="AD40">
            <v>217503</v>
          </cell>
          <cell r="AE40">
            <v>290004</v>
          </cell>
          <cell r="AF40">
            <v>10883.75</v>
          </cell>
          <cell r="AG40" t="str">
            <v>0</v>
          </cell>
          <cell r="AH40">
            <v>58551.68</v>
          </cell>
          <cell r="AI40" t="str">
            <v>0</v>
          </cell>
          <cell r="AJ40" t="str">
            <v>0</v>
          </cell>
          <cell r="AK40">
            <v>3000</v>
          </cell>
          <cell r="AL40" t="str">
            <v>0</v>
          </cell>
          <cell r="AM40">
            <v>308504.05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145268.49</v>
          </cell>
          <cell r="AV40">
            <v>43597</v>
          </cell>
          <cell r="AW40">
            <v>1445691.98</v>
          </cell>
          <cell r="AX40">
            <v>421698</v>
          </cell>
          <cell r="AY40">
            <v>562034</v>
          </cell>
          <cell r="AZ40">
            <v>0</v>
          </cell>
          <cell r="BA40" t="str">
            <v>0</v>
          </cell>
          <cell r="BB40">
            <v>11395</v>
          </cell>
          <cell r="BC40" t="str">
            <v>0</v>
          </cell>
          <cell r="BD40" t="str">
            <v>0</v>
          </cell>
          <cell r="BE40">
            <v>1491.25</v>
          </cell>
          <cell r="BF40" t="str">
            <v>0</v>
          </cell>
          <cell r="BG40">
            <v>7302.08</v>
          </cell>
          <cell r="BH40" t="str">
            <v>0</v>
          </cell>
          <cell r="BI40" t="str">
            <v>0</v>
          </cell>
          <cell r="BJ40">
            <v>1491.25</v>
          </cell>
          <cell r="BK40" t="str">
            <v>0</v>
          </cell>
          <cell r="BL40">
            <v>18697.080000000002</v>
          </cell>
          <cell r="BM40">
            <v>18697.080000000002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146759.74</v>
          </cell>
          <cell r="CB40">
            <v>43597</v>
          </cell>
          <cell r="CC40">
            <v>1464389.06</v>
          </cell>
          <cell r="CD40">
            <v>421698</v>
          </cell>
          <cell r="CE40">
            <v>562034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4475.1499999999996</v>
          </cell>
          <cell r="C41">
            <v>15008</v>
          </cell>
          <cell r="D41">
            <v>116683.7</v>
          </cell>
          <cell r="E41">
            <v>135072</v>
          </cell>
          <cell r="F41">
            <v>180096</v>
          </cell>
          <cell r="G41">
            <v>41779.870000000003</v>
          </cell>
          <cell r="H41">
            <v>16070</v>
          </cell>
          <cell r="I41">
            <v>473804</v>
          </cell>
          <cell r="J41">
            <v>142305</v>
          </cell>
          <cell r="K41">
            <v>205970</v>
          </cell>
          <cell r="L41">
            <v>35301.550000000003</v>
          </cell>
          <cell r="M41">
            <v>30167</v>
          </cell>
          <cell r="N41">
            <v>239406.75</v>
          </cell>
          <cell r="O41">
            <v>460958</v>
          </cell>
          <cell r="P41">
            <v>551600</v>
          </cell>
          <cell r="Q41">
            <v>1054.1400000000001</v>
          </cell>
          <cell r="R41" t="str">
            <v>0</v>
          </cell>
          <cell r="S41">
            <v>59876.17</v>
          </cell>
          <cell r="T41" t="str">
            <v>0</v>
          </cell>
          <cell r="U41" t="str">
            <v>0</v>
          </cell>
          <cell r="V41">
            <v>51070.59</v>
          </cell>
          <cell r="W41">
            <v>19140</v>
          </cell>
          <cell r="X41">
            <v>581749.51</v>
          </cell>
          <cell r="Y41">
            <v>530197</v>
          </cell>
          <cell r="Z41">
            <v>573087</v>
          </cell>
          <cell r="AA41">
            <v>507.66</v>
          </cell>
          <cell r="AB41">
            <v>13108</v>
          </cell>
          <cell r="AC41">
            <v>70902.38</v>
          </cell>
          <cell r="AD41">
            <v>74182</v>
          </cell>
          <cell r="AE41">
            <v>81182</v>
          </cell>
          <cell r="AF41">
            <v>2751.94</v>
          </cell>
          <cell r="AG41" t="str">
            <v>0</v>
          </cell>
          <cell r="AH41">
            <v>213015.69</v>
          </cell>
          <cell r="AI41" t="str">
            <v>0</v>
          </cell>
          <cell r="AJ41" t="str">
            <v>0</v>
          </cell>
          <cell r="AK41">
            <v>-3000</v>
          </cell>
          <cell r="AL41" t="str">
            <v>0</v>
          </cell>
          <cell r="AM41">
            <v>-305965.95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133940.9</v>
          </cell>
          <cell r="AV41">
            <v>93493</v>
          </cell>
          <cell r="AW41">
            <v>1449472.25</v>
          </cell>
          <cell r="AX41">
            <v>1342714</v>
          </cell>
          <cell r="AY41">
            <v>1591935</v>
          </cell>
          <cell r="AZ41">
            <v>0</v>
          </cell>
          <cell r="BA41" t="str">
            <v>0</v>
          </cell>
          <cell r="BB41">
            <v>910</v>
          </cell>
          <cell r="BC41" t="str">
            <v>0</v>
          </cell>
          <cell r="BD41" t="str">
            <v>0</v>
          </cell>
          <cell r="BE41">
            <v>0</v>
          </cell>
          <cell r="BF41" t="str">
            <v>0</v>
          </cell>
          <cell r="BG41">
            <v>2845</v>
          </cell>
          <cell r="BH41" t="str">
            <v>0</v>
          </cell>
          <cell r="BI41" t="str">
            <v>0</v>
          </cell>
          <cell r="BJ41">
            <v>0</v>
          </cell>
          <cell r="BK41" t="str">
            <v>0</v>
          </cell>
          <cell r="BL41">
            <v>3755</v>
          </cell>
          <cell r="BM41">
            <v>3755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133940.9</v>
          </cell>
          <cell r="CB41">
            <v>93493</v>
          </cell>
          <cell r="CC41">
            <v>1453227.25</v>
          </cell>
          <cell r="CD41">
            <v>1342714</v>
          </cell>
          <cell r="CE41">
            <v>1591935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19020.75</v>
          </cell>
          <cell r="BF42" t="str">
            <v>0</v>
          </cell>
          <cell r="BG42">
            <v>87864.75</v>
          </cell>
          <cell r="BH42" t="str">
            <v>0</v>
          </cell>
          <cell r="BI42" t="str">
            <v>0</v>
          </cell>
          <cell r="BJ42">
            <v>19020.75</v>
          </cell>
          <cell r="BK42" t="str">
            <v>0</v>
          </cell>
          <cell r="BL42">
            <v>87864.75</v>
          </cell>
          <cell r="BM42">
            <v>87864.75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19020.75</v>
          </cell>
          <cell r="CB42" t="str">
            <v>0</v>
          </cell>
          <cell r="CC42">
            <v>87864.75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-285547</v>
          </cell>
          <cell r="C43">
            <v>-418778.56</v>
          </cell>
          <cell r="D43">
            <v>7724989</v>
          </cell>
          <cell r="E43">
            <v>6701771.4299999997</v>
          </cell>
          <cell r="F43">
            <v>5466984.1699999999</v>
          </cell>
          <cell r="G43">
            <v>-325967</v>
          </cell>
          <cell r="H43">
            <v>-16635.87</v>
          </cell>
          <cell r="I43">
            <v>5441140</v>
          </cell>
          <cell r="J43">
            <v>5686539.4900000002</v>
          </cell>
          <cell r="K43">
            <v>5369757.4699999997</v>
          </cell>
          <cell r="L43">
            <v>117613</v>
          </cell>
          <cell r="M43">
            <v>-69321.210000000006</v>
          </cell>
          <cell r="N43">
            <v>6225850</v>
          </cell>
          <cell r="O43">
            <v>9323919.1099999994</v>
          </cell>
          <cell r="P43">
            <v>8641238.9900000002</v>
          </cell>
          <cell r="Q43">
            <v>-507753</v>
          </cell>
          <cell r="R43">
            <v>-593778.41</v>
          </cell>
          <cell r="S43">
            <v>10792600</v>
          </cell>
          <cell r="T43">
            <v>12626684.449999999</v>
          </cell>
          <cell r="U43">
            <v>10753884.089999998</v>
          </cell>
          <cell r="V43">
            <v>-1036784</v>
          </cell>
          <cell r="W43">
            <v>-1261176.76</v>
          </cell>
          <cell r="X43">
            <v>6547053</v>
          </cell>
          <cell r="Y43">
            <v>7191184.5600000005</v>
          </cell>
          <cell r="Z43">
            <v>3316255.88</v>
          </cell>
          <cell r="AA43">
            <v>92019</v>
          </cell>
          <cell r="AB43">
            <v>30387.35</v>
          </cell>
          <cell r="AC43">
            <v>7003116</v>
          </cell>
          <cell r="AD43">
            <v>5807294.2699999986</v>
          </cell>
          <cell r="AE43">
            <v>6701515.9899999984</v>
          </cell>
          <cell r="AF43">
            <v>485759</v>
          </cell>
          <cell r="AG43">
            <v>-3168707.47</v>
          </cell>
          <cell r="AH43">
            <v>17102198</v>
          </cell>
          <cell r="AI43">
            <v>22236785.880000003</v>
          </cell>
          <cell r="AJ43">
            <v>18838413.900000002</v>
          </cell>
          <cell r="AK43">
            <v>5303</v>
          </cell>
          <cell r="AL43" t="str">
            <v>0</v>
          </cell>
          <cell r="AM43">
            <v>710188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-1455357</v>
          </cell>
          <cell r="AV43">
            <v>-5498010.9299999997</v>
          </cell>
          <cell r="AW43">
            <v>61547134</v>
          </cell>
          <cell r="AX43">
            <v>69574179.189999998</v>
          </cell>
          <cell r="AY43">
            <v>59088050.490000002</v>
          </cell>
          <cell r="AZ43">
            <v>2104338</v>
          </cell>
          <cell r="BA43">
            <v>622176.4</v>
          </cell>
          <cell r="BB43">
            <v>13521665</v>
          </cell>
          <cell r="BC43">
            <v>9197651.290000001</v>
          </cell>
          <cell r="BD43">
            <v>11160193.780000001</v>
          </cell>
          <cell r="BE43">
            <v>1317553</v>
          </cell>
          <cell r="BF43">
            <v>666570.71</v>
          </cell>
          <cell r="BG43">
            <v>16460241</v>
          </cell>
          <cell r="BH43">
            <v>11607295.219999999</v>
          </cell>
          <cell r="BI43">
            <v>13688799.119999999</v>
          </cell>
          <cell r="BJ43">
            <v>3421891</v>
          </cell>
          <cell r="BK43">
            <v>1288747.1100000001</v>
          </cell>
          <cell r="BL43">
            <v>29981906</v>
          </cell>
          <cell r="BM43">
            <v>29981906</v>
          </cell>
          <cell r="BN43">
            <v>20804946.509999998</v>
          </cell>
          <cell r="BO43">
            <v>24848992.899999999</v>
          </cell>
          <cell r="BP43">
            <v>-11248</v>
          </cell>
          <cell r="BQ43" t="str">
            <v>0</v>
          </cell>
          <cell r="BR43">
            <v>-230545</v>
          </cell>
          <cell r="BS43">
            <v>-230545</v>
          </cell>
          <cell r="BT43" t="str">
            <v>0</v>
          </cell>
          <cell r="BU43" t="str">
            <v>0</v>
          </cell>
          <cell r="CA43">
            <v>1955286</v>
          </cell>
          <cell r="CB43">
            <v>-4209263.82</v>
          </cell>
          <cell r="CC43">
            <v>91298495</v>
          </cell>
          <cell r="CD43">
            <v>90379125.699999988</v>
          </cell>
          <cell r="CE43">
            <v>83937043.390000001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-685042.52</v>
          </cell>
          <cell r="C44">
            <v>-1103500.69</v>
          </cell>
          <cell r="D44">
            <v>20908644.449999999</v>
          </cell>
          <cell r="E44">
            <v>17659474.269999996</v>
          </cell>
          <cell r="F44">
            <v>14405752.889999997</v>
          </cell>
          <cell r="G44">
            <v>-884201.97</v>
          </cell>
          <cell r="H44">
            <v>-42875.96</v>
          </cell>
          <cell r="I44">
            <v>14312898.130000029</v>
          </cell>
          <cell r="J44">
            <v>14656029.629999999</v>
          </cell>
          <cell r="K44">
            <v>13839581.109999998</v>
          </cell>
          <cell r="L44">
            <v>-265350.3300000024</v>
          </cell>
          <cell r="M44">
            <v>-168952.49</v>
          </cell>
          <cell r="N44">
            <v>14913581.979999993</v>
          </cell>
          <cell r="O44">
            <v>22724638.349999994</v>
          </cell>
          <cell r="P44">
            <v>21060782.369999997</v>
          </cell>
          <cell r="Q44">
            <v>-1313229.07</v>
          </cell>
          <cell r="R44">
            <v>-1572506.19</v>
          </cell>
          <cell r="S44">
            <v>28966587.759999983</v>
          </cell>
          <cell r="T44">
            <v>33439312.630000003</v>
          </cell>
          <cell r="U44">
            <v>28479565.899999999</v>
          </cell>
          <cell r="V44">
            <v>-2587556.33</v>
          </cell>
          <cell r="W44">
            <v>-3047056.69</v>
          </cell>
          <cell r="X44">
            <v>16264951.930000011</v>
          </cell>
          <cell r="Y44">
            <v>17374207.700000003</v>
          </cell>
          <cell r="Z44">
            <v>8012215.2400000049</v>
          </cell>
          <cell r="AA44">
            <v>257687.13000000082</v>
          </cell>
          <cell r="AB44">
            <v>84786.129999999888</v>
          </cell>
          <cell r="AC44">
            <v>19992714.060000017</v>
          </cell>
          <cell r="AD44">
            <v>16203388.040000003</v>
          </cell>
          <cell r="AE44">
            <v>18698426.340000007</v>
          </cell>
          <cell r="AF44">
            <v>1409600.1100000257</v>
          </cell>
          <cell r="AG44">
            <v>-8670404.4800000042</v>
          </cell>
          <cell r="AH44">
            <v>48749802.980000071</v>
          </cell>
          <cell r="AI44">
            <v>61021573.569999993</v>
          </cell>
          <cell r="AJ44">
            <v>51743922.929999992</v>
          </cell>
          <cell r="AK44">
            <v>129891.05999999921</v>
          </cell>
          <cell r="AL44">
            <v>-991.40000000037253</v>
          </cell>
          <cell r="AM44">
            <v>1443586.8</v>
          </cell>
          <cell r="AN44">
            <v>-5029.5200000014156</v>
          </cell>
          <cell r="AO44">
            <v>-8037.7500000018626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-3938201.9199999762</v>
          </cell>
          <cell r="AV44">
            <v>-14521501.770000003</v>
          </cell>
          <cell r="AW44">
            <v>165552768.09000009</v>
          </cell>
          <cell r="AX44">
            <v>183073594.66999999</v>
          </cell>
          <cell r="AY44">
            <v>156232209.03</v>
          </cell>
          <cell r="AZ44">
            <v>5226302.5400000131</v>
          </cell>
          <cell r="BA44">
            <v>1484553.56</v>
          </cell>
          <cell r="BB44">
            <v>33271811.629999917</v>
          </cell>
          <cell r="BC44">
            <v>21946197.309999999</v>
          </cell>
          <cell r="BD44">
            <v>26628951.999999996</v>
          </cell>
          <cell r="BE44">
            <v>3739011.8300000066</v>
          </cell>
          <cell r="BF44">
            <v>1759915.39</v>
          </cell>
          <cell r="BG44">
            <v>45628352.339999974</v>
          </cell>
          <cell r="BH44">
            <v>31238231.559999995</v>
          </cell>
          <cell r="BI44">
            <v>36738766.529999994</v>
          </cell>
          <cell r="BJ44">
            <v>8965314.3700000197</v>
          </cell>
          <cell r="BK44">
            <v>3244468.95</v>
          </cell>
          <cell r="BL44">
            <v>78900163.969999894</v>
          </cell>
          <cell r="BM44">
            <v>78900163.969999894</v>
          </cell>
          <cell r="BN44">
            <v>53184428.86999999</v>
          </cell>
          <cell r="BO44">
            <v>63367718.529999986</v>
          </cell>
          <cell r="BP44">
            <v>-28607.000000000698</v>
          </cell>
          <cell r="BQ44">
            <v>33334</v>
          </cell>
          <cell r="BR44">
            <v>-567287.00000000722</v>
          </cell>
          <cell r="BS44">
            <v>-567287.00000000722</v>
          </cell>
          <cell r="BT44">
            <v>-99994</v>
          </cell>
          <cell r="BU44">
            <v>0</v>
          </cell>
          <cell r="CA44">
            <v>4998505.450000044</v>
          </cell>
          <cell r="CB44">
            <v>-11243698.820000004</v>
          </cell>
          <cell r="CC44">
            <v>243885645.06</v>
          </cell>
          <cell r="CD44">
            <v>236158029.53999996</v>
          </cell>
          <cell r="CE44">
            <v>219599927.56</v>
          </cell>
          <cell r="CF44">
            <v>1.0000000002328306</v>
          </cell>
          <cell r="CG44">
            <v>0</v>
          </cell>
          <cell r="CH44">
            <v>2.6193447411060333E-10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-399495.52</v>
          </cell>
          <cell r="C45">
            <v>-684722.12999999942</v>
          </cell>
          <cell r="D45">
            <v>13183655.449999999</v>
          </cell>
          <cell r="E45">
            <v>10957702.839999996</v>
          </cell>
          <cell r="F45">
            <v>8938768.7199999988</v>
          </cell>
          <cell r="G45">
            <v>-558234.97</v>
          </cell>
          <cell r="H45">
            <v>-26240.089999999851</v>
          </cell>
          <cell r="I45">
            <v>8871758.1300000288</v>
          </cell>
          <cell r="J45">
            <v>8969490.1400000006</v>
          </cell>
          <cell r="K45">
            <v>8469823.6400000006</v>
          </cell>
          <cell r="L45">
            <v>-382963.3300000024</v>
          </cell>
          <cell r="M45">
            <v>-99631.280000000261</v>
          </cell>
          <cell r="N45">
            <v>8687731.979999993</v>
          </cell>
          <cell r="O45">
            <v>13400719.239999998</v>
          </cell>
          <cell r="P45">
            <v>12419543.379999999</v>
          </cell>
          <cell r="Q45">
            <v>-805476.07000000123</v>
          </cell>
          <cell r="R45">
            <v>-978727.77999999933</v>
          </cell>
          <cell r="S45">
            <v>18173987.759999983</v>
          </cell>
          <cell r="T45">
            <v>20812628.18</v>
          </cell>
          <cell r="U45">
            <v>17725681.809999995</v>
          </cell>
          <cell r="V45">
            <v>-1550772.33</v>
          </cell>
          <cell r="W45">
            <v>-1785879.93</v>
          </cell>
          <cell r="X45">
            <v>9717898.9300000109</v>
          </cell>
          <cell r="Y45">
            <v>10183023.140000001</v>
          </cell>
          <cell r="Z45">
            <v>4695959.3600000003</v>
          </cell>
          <cell r="AA45">
            <v>165668.13000000082</v>
          </cell>
          <cell r="AB45">
            <v>54398.780000000261</v>
          </cell>
          <cell r="AC45">
            <v>12989598.060000023</v>
          </cell>
          <cell r="AD45">
            <v>10396093.77</v>
          </cell>
          <cell r="AE45">
            <v>11996910.350000001</v>
          </cell>
          <cell r="AF45">
            <v>923841.11000002571</v>
          </cell>
          <cell r="AG45">
            <v>-5501697.0100000035</v>
          </cell>
          <cell r="AH45">
            <v>31647604.980000068</v>
          </cell>
          <cell r="AI45">
            <v>38784787.68999999</v>
          </cell>
          <cell r="AJ45">
            <v>32905509.029999994</v>
          </cell>
          <cell r="AK45">
            <v>124588.05999999924</v>
          </cell>
          <cell r="AL45">
            <v>-991.40000000037253</v>
          </cell>
          <cell r="AM45">
            <v>733398.79999999783</v>
          </cell>
          <cell r="AN45">
            <v>-5029.5200000014156</v>
          </cell>
          <cell r="AO45">
            <v>-8037.7500000018626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-2482844.9199999762</v>
          </cell>
          <cell r="AV45">
            <v>-9023490.8400000017</v>
          </cell>
          <cell r="AW45">
            <v>104005634.09000009</v>
          </cell>
          <cell r="AX45">
            <v>113499415.47999999</v>
          </cell>
          <cell r="AY45">
            <v>97144158.539999977</v>
          </cell>
          <cell r="AZ45">
            <v>3121964.5400000131</v>
          </cell>
          <cell r="BA45">
            <v>862377.16</v>
          </cell>
          <cell r="BB45">
            <v>19750146.629999917</v>
          </cell>
          <cell r="BC45">
            <v>12748546.020000003</v>
          </cell>
          <cell r="BD45">
            <v>15468758.220000004</v>
          </cell>
          <cell r="BE45">
            <v>2421458.8300000066</v>
          </cell>
          <cell r="BF45">
            <v>1093344.68</v>
          </cell>
          <cell r="BG45">
            <v>29168111.339999989</v>
          </cell>
          <cell r="BH45">
            <v>19630936.339999992</v>
          </cell>
          <cell r="BI45">
            <v>23049967.409999985</v>
          </cell>
          <cell r="BJ45">
            <v>5543423.3700000197</v>
          </cell>
          <cell r="BK45">
            <v>1955721.84</v>
          </cell>
          <cell r="BL45">
            <v>48918257.969999909</v>
          </cell>
          <cell r="BM45">
            <v>48918257.969999909</v>
          </cell>
          <cell r="BN45">
            <v>32379482.359999996</v>
          </cell>
          <cell r="BO45">
            <v>38518725.629999988</v>
          </cell>
          <cell r="BP45">
            <v>-17359.000000000698</v>
          </cell>
          <cell r="BQ45">
            <v>33334</v>
          </cell>
          <cell r="BR45">
            <v>-336742.00000000722</v>
          </cell>
          <cell r="BS45">
            <v>-336742.00000000722</v>
          </cell>
          <cell r="BT45">
            <v>-99994</v>
          </cell>
          <cell r="BU45">
            <v>0</v>
          </cell>
          <cell r="CA45">
            <v>3043219.4500000426</v>
          </cell>
          <cell r="CB45">
            <v>-7034435.0000000019</v>
          </cell>
          <cell r="CC45">
            <v>152587150.06</v>
          </cell>
          <cell r="CD45">
            <v>145778903.83999997</v>
          </cell>
          <cell r="CE45">
            <v>135662884.16999996</v>
          </cell>
          <cell r="CF45">
            <v>1.0000000002328306</v>
          </cell>
          <cell r="CG45">
            <v>0</v>
          </cell>
          <cell r="CH45">
            <v>2.6193447411060333E-10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50"/>
    <pageSetUpPr fitToPage="1"/>
  </sheetPr>
  <dimension ref="B3:H135"/>
  <sheetViews>
    <sheetView tabSelected="1" topLeftCell="A7" zoomScale="90" zoomScaleNormal="90" workbookViewId="0">
      <selection activeCell="C32" sqref="C32:G34"/>
    </sheetView>
  </sheetViews>
  <sheetFormatPr defaultColWidth="9.140625" defaultRowHeight="12.75" x14ac:dyDescent="0.2"/>
  <cols>
    <col min="1" max="2" width="9.140625" style="3" customWidth="1"/>
    <col min="3" max="7" width="16.7109375" style="3" customWidth="1"/>
    <col min="8" max="16384" width="9.140625" style="3"/>
  </cols>
  <sheetData>
    <row r="3" spans="3:7" ht="18" x14ac:dyDescent="0.25">
      <c r="C3" s="1" t="s">
        <v>0</v>
      </c>
      <c r="D3" s="2"/>
      <c r="E3" s="2"/>
    </row>
    <row r="4" spans="3:7" ht="18" x14ac:dyDescent="0.25">
      <c r="C4" s="1" t="s">
        <v>1</v>
      </c>
      <c r="D4" s="2"/>
      <c r="E4" s="2"/>
    </row>
    <row r="5" spans="3:7" ht="18" x14ac:dyDescent="0.25">
      <c r="C5" s="1" t="s">
        <v>2</v>
      </c>
      <c r="D5" s="2"/>
      <c r="E5" s="2"/>
    </row>
    <row r="6" spans="3:7" ht="15" x14ac:dyDescent="0.25">
      <c r="C6" s="4" t="s">
        <v>3</v>
      </c>
      <c r="D6" s="2"/>
      <c r="E6" s="2"/>
    </row>
    <row r="7" spans="3:7" ht="15" x14ac:dyDescent="0.25">
      <c r="C7" s="4"/>
      <c r="D7" s="2"/>
      <c r="E7" s="2"/>
    </row>
    <row r="8" spans="3:7" s="34" customFormat="1" ht="15.75" x14ac:dyDescent="0.25">
      <c r="C8" s="20"/>
      <c r="D8" s="5" t="s">
        <v>13</v>
      </c>
      <c r="E8" s="5" t="s">
        <v>13</v>
      </c>
      <c r="F8" s="34" t="s">
        <v>14</v>
      </c>
      <c r="G8" s="34" t="s">
        <v>14</v>
      </c>
    </row>
    <row r="9" spans="3:7" ht="15.75" x14ac:dyDescent="0.25">
      <c r="C9" s="6"/>
      <c r="D9" s="7" t="s">
        <v>4</v>
      </c>
      <c r="E9" s="8" t="s">
        <v>5</v>
      </c>
      <c r="F9" s="7" t="s">
        <v>4</v>
      </c>
      <c r="G9" s="8" t="s">
        <v>5</v>
      </c>
    </row>
    <row r="10" spans="3:7" ht="18.75" x14ac:dyDescent="0.25">
      <c r="C10" s="9" t="s">
        <v>6</v>
      </c>
      <c r="D10" s="10" t="s">
        <v>7</v>
      </c>
      <c r="E10" s="11" t="s">
        <v>8</v>
      </c>
      <c r="F10" s="10" t="s">
        <v>7</v>
      </c>
      <c r="G10" s="11" t="s">
        <v>8</v>
      </c>
    </row>
    <row r="11" spans="3:7" ht="15.75" x14ac:dyDescent="0.25">
      <c r="C11" s="13">
        <v>42917</v>
      </c>
      <c r="D11" s="14">
        <v>0.51480000000000004</v>
      </c>
      <c r="E11" s="15">
        <v>0.39323000000000002</v>
      </c>
      <c r="F11" s="34">
        <f>D11*10</f>
        <v>5.1480000000000006</v>
      </c>
      <c r="G11" s="34">
        <f>E11*10</f>
        <v>3.9323000000000001</v>
      </c>
    </row>
    <row r="12" spans="3:7" ht="15.75" x14ac:dyDescent="0.25">
      <c r="C12" s="13">
        <v>42887</v>
      </c>
      <c r="D12" s="16">
        <v>0.51480000000000004</v>
      </c>
      <c r="E12" s="17">
        <v>0.39323000000000002</v>
      </c>
      <c r="F12" s="34">
        <f t="shared" ref="F12:F56" si="0">D12*10</f>
        <v>5.1480000000000006</v>
      </c>
      <c r="G12" s="34">
        <f t="shared" ref="G12:G56" si="1">E12*10</f>
        <v>3.9323000000000001</v>
      </c>
    </row>
    <row r="13" spans="3:7" ht="15.75" x14ac:dyDescent="0.25">
      <c r="C13" s="13">
        <v>42856</v>
      </c>
      <c r="D13" s="18">
        <v>0.49829000000000001</v>
      </c>
      <c r="E13" s="17">
        <v>0.37672</v>
      </c>
      <c r="F13" s="34">
        <f t="shared" si="0"/>
        <v>4.9828999999999999</v>
      </c>
      <c r="G13" s="34">
        <f t="shared" si="1"/>
        <v>3.7671999999999999</v>
      </c>
    </row>
    <row r="14" spans="3:7" ht="15.75" x14ac:dyDescent="0.25">
      <c r="C14" s="35">
        <v>42826</v>
      </c>
      <c r="D14" s="36">
        <v>0.43841999999999998</v>
      </c>
      <c r="E14" s="37">
        <v>0.31685000000000002</v>
      </c>
      <c r="F14" s="38">
        <f t="shared" si="0"/>
        <v>4.3841999999999999</v>
      </c>
      <c r="G14" s="38">
        <f t="shared" si="1"/>
        <v>3.1685000000000003</v>
      </c>
    </row>
    <row r="15" spans="3:7" ht="15.75" x14ac:dyDescent="0.25">
      <c r="C15" s="35">
        <v>42795</v>
      </c>
      <c r="D15" s="36">
        <v>0.43841999999999998</v>
      </c>
      <c r="E15" s="37">
        <v>0.31685000000000002</v>
      </c>
      <c r="F15" s="38">
        <f t="shared" si="0"/>
        <v>4.3841999999999999</v>
      </c>
      <c r="G15" s="38">
        <f t="shared" si="1"/>
        <v>3.1685000000000003</v>
      </c>
    </row>
    <row r="16" spans="3:7" ht="15.75" x14ac:dyDescent="0.25">
      <c r="C16" s="35">
        <v>42767</v>
      </c>
      <c r="D16" s="36">
        <v>0.43841999999999998</v>
      </c>
      <c r="E16" s="37">
        <v>0.31685000000000002</v>
      </c>
      <c r="F16" s="38">
        <f t="shared" si="0"/>
        <v>4.3841999999999999</v>
      </c>
      <c r="G16" s="38">
        <f t="shared" si="1"/>
        <v>3.1685000000000003</v>
      </c>
    </row>
    <row r="17" spans="3:7" ht="15.75" x14ac:dyDescent="0.25">
      <c r="C17" s="13">
        <v>42736</v>
      </c>
      <c r="D17" s="18">
        <v>0.41377000000000003</v>
      </c>
      <c r="E17" s="17">
        <v>0.29159000000000002</v>
      </c>
      <c r="F17" s="34">
        <f t="shared" si="0"/>
        <v>4.1377000000000006</v>
      </c>
      <c r="G17" s="34">
        <f t="shared" si="1"/>
        <v>2.9159000000000002</v>
      </c>
    </row>
    <row r="18" spans="3:7" ht="15.75" x14ac:dyDescent="0.25">
      <c r="C18" s="13">
        <v>42705</v>
      </c>
      <c r="D18" s="18">
        <v>0.41377000000000003</v>
      </c>
      <c r="E18" s="17">
        <v>0.29159000000000002</v>
      </c>
      <c r="F18" s="34">
        <f t="shared" si="0"/>
        <v>4.1377000000000006</v>
      </c>
      <c r="G18" s="34">
        <f t="shared" si="1"/>
        <v>2.9159000000000002</v>
      </c>
    </row>
    <row r="19" spans="3:7" ht="15.75" x14ac:dyDescent="0.25">
      <c r="C19" s="13">
        <v>42675</v>
      </c>
      <c r="D19" s="18">
        <v>0.41377000000000003</v>
      </c>
      <c r="E19" s="17">
        <v>0.29159000000000002</v>
      </c>
      <c r="F19" s="34">
        <f t="shared" si="0"/>
        <v>4.1377000000000006</v>
      </c>
      <c r="G19" s="34">
        <f t="shared" si="1"/>
        <v>2.9159000000000002</v>
      </c>
    </row>
    <row r="20" spans="3:7" ht="15.75" x14ac:dyDescent="0.25">
      <c r="C20" s="35">
        <v>42644</v>
      </c>
      <c r="D20" s="36">
        <v>0.40933999999999998</v>
      </c>
      <c r="E20" s="37">
        <v>0.28822999999999999</v>
      </c>
      <c r="F20" s="38">
        <f t="shared" si="0"/>
        <v>4.0933999999999999</v>
      </c>
      <c r="G20" s="38">
        <f t="shared" si="1"/>
        <v>2.8822999999999999</v>
      </c>
    </row>
    <row r="21" spans="3:7" ht="15.75" x14ac:dyDescent="0.25">
      <c r="C21" s="35">
        <v>42614</v>
      </c>
      <c r="D21" s="36">
        <v>0.40933999999999998</v>
      </c>
      <c r="E21" s="37">
        <v>0.28822999999999999</v>
      </c>
      <c r="F21" s="38">
        <f t="shared" si="0"/>
        <v>4.0933999999999999</v>
      </c>
      <c r="G21" s="38">
        <f t="shared" si="1"/>
        <v>2.8822999999999999</v>
      </c>
    </row>
    <row r="22" spans="3:7" ht="15.75" x14ac:dyDescent="0.25">
      <c r="C22" s="35">
        <v>42583</v>
      </c>
      <c r="D22" s="36">
        <v>0.40933999999999998</v>
      </c>
      <c r="E22" s="37">
        <v>0.28822999999999999</v>
      </c>
      <c r="F22" s="38">
        <f t="shared" si="0"/>
        <v>4.0933999999999999</v>
      </c>
      <c r="G22" s="38">
        <f t="shared" si="1"/>
        <v>2.8822999999999999</v>
      </c>
    </row>
    <row r="23" spans="3:7" ht="15.75" x14ac:dyDescent="0.25">
      <c r="C23" s="13">
        <v>42552</v>
      </c>
      <c r="D23" s="18">
        <v>0.36865999999999999</v>
      </c>
      <c r="E23" s="17">
        <v>0.24754999999999999</v>
      </c>
      <c r="F23" s="34">
        <f t="shared" si="0"/>
        <v>3.6865999999999999</v>
      </c>
      <c r="G23" s="34">
        <f t="shared" si="1"/>
        <v>2.4754999999999998</v>
      </c>
    </row>
    <row r="24" spans="3:7" ht="15.75" x14ac:dyDescent="0.25">
      <c r="C24" s="13">
        <v>42522</v>
      </c>
      <c r="D24" s="18">
        <v>0.36865999999999999</v>
      </c>
      <c r="E24" s="17">
        <v>0.24754999999999999</v>
      </c>
      <c r="F24" s="34">
        <f t="shared" si="0"/>
        <v>3.6865999999999999</v>
      </c>
      <c r="G24" s="34">
        <f t="shared" si="1"/>
        <v>2.4754999999999998</v>
      </c>
    </row>
    <row r="25" spans="3:7" ht="15.75" x14ac:dyDescent="0.25">
      <c r="C25" s="13">
        <v>42491</v>
      </c>
      <c r="D25" s="18">
        <v>0.36865999999999999</v>
      </c>
      <c r="E25" s="17">
        <v>0.24754999999999999</v>
      </c>
      <c r="F25" s="34">
        <f t="shared" si="0"/>
        <v>3.6865999999999999</v>
      </c>
      <c r="G25" s="34">
        <f t="shared" si="1"/>
        <v>2.4754999999999998</v>
      </c>
    </row>
    <row r="26" spans="3:7" ht="15.75" x14ac:dyDescent="0.25">
      <c r="C26" s="35">
        <v>42461</v>
      </c>
      <c r="D26" s="36">
        <v>0.38772000000000001</v>
      </c>
      <c r="E26" s="37">
        <v>0.26661000000000001</v>
      </c>
      <c r="F26" s="38">
        <f t="shared" si="0"/>
        <v>3.8772000000000002</v>
      </c>
      <c r="G26" s="38">
        <f t="shared" si="1"/>
        <v>2.6661000000000001</v>
      </c>
    </row>
    <row r="27" spans="3:7" ht="15.75" x14ac:dyDescent="0.25">
      <c r="C27" s="35">
        <v>42430</v>
      </c>
      <c r="D27" s="36">
        <v>0.38772000000000001</v>
      </c>
      <c r="E27" s="37">
        <v>0.26661000000000001</v>
      </c>
      <c r="F27" s="38">
        <f t="shared" si="0"/>
        <v>3.8772000000000002</v>
      </c>
      <c r="G27" s="38">
        <f t="shared" si="1"/>
        <v>2.6661000000000001</v>
      </c>
    </row>
    <row r="28" spans="3:7" ht="15.75" x14ac:dyDescent="0.25">
      <c r="C28" s="35">
        <v>42401</v>
      </c>
      <c r="D28" s="36">
        <v>0.38772000000000001</v>
      </c>
      <c r="E28" s="37">
        <v>0.26661000000000001</v>
      </c>
      <c r="F28" s="38">
        <f t="shared" si="0"/>
        <v>3.8772000000000002</v>
      </c>
      <c r="G28" s="38">
        <f t="shared" si="1"/>
        <v>2.6661000000000001</v>
      </c>
    </row>
    <row r="29" spans="3:7" ht="15.75" x14ac:dyDescent="0.25">
      <c r="C29" s="13">
        <v>42370</v>
      </c>
      <c r="D29" s="18">
        <v>0.40834999999999999</v>
      </c>
      <c r="E29" s="17">
        <v>0.27617000000000003</v>
      </c>
      <c r="F29" s="34">
        <f t="shared" si="0"/>
        <v>4.0834999999999999</v>
      </c>
      <c r="G29" s="34">
        <f t="shared" si="1"/>
        <v>2.7617000000000003</v>
      </c>
    </row>
    <row r="30" spans="3:7" ht="15.75" x14ac:dyDescent="0.25">
      <c r="C30" s="13">
        <v>42339</v>
      </c>
      <c r="D30" s="18">
        <v>0.40834999999999999</v>
      </c>
      <c r="E30" s="17">
        <v>0.27617000000000003</v>
      </c>
      <c r="F30" s="34">
        <f t="shared" si="0"/>
        <v>4.0834999999999999</v>
      </c>
      <c r="G30" s="34">
        <f t="shared" si="1"/>
        <v>2.7617000000000003</v>
      </c>
    </row>
    <row r="31" spans="3:7" ht="15.75" x14ac:dyDescent="0.25">
      <c r="C31" s="13">
        <v>42309</v>
      </c>
      <c r="D31" s="18">
        <v>0.40834999999999999</v>
      </c>
      <c r="E31" s="17">
        <v>0.27617000000000003</v>
      </c>
      <c r="F31" s="34">
        <f t="shared" si="0"/>
        <v>4.0834999999999999</v>
      </c>
      <c r="G31" s="34">
        <f t="shared" si="1"/>
        <v>2.7617000000000003</v>
      </c>
    </row>
    <row r="32" spans="3:7" ht="15.75" x14ac:dyDescent="0.25">
      <c r="C32" s="35">
        <v>42278</v>
      </c>
      <c r="D32" s="36">
        <v>0.42232999999999998</v>
      </c>
      <c r="E32" s="37">
        <v>0.29024</v>
      </c>
      <c r="F32" s="38">
        <f t="shared" si="0"/>
        <v>4.2233000000000001</v>
      </c>
      <c r="G32" s="38">
        <f t="shared" si="1"/>
        <v>2.9024000000000001</v>
      </c>
    </row>
    <row r="33" spans="3:7" ht="15.75" x14ac:dyDescent="0.25">
      <c r="C33" s="35">
        <v>42248</v>
      </c>
      <c r="D33" s="36">
        <v>0.42232999999999998</v>
      </c>
      <c r="E33" s="37">
        <v>0.29024</v>
      </c>
      <c r="F33" s="38">
        <f t="shared" si="0"/>
        <v>4.2233000000000001</v>
      </c>
      <c r="G33" s="38">
        <f t="shared" si="1"/>
        <v>2.9024000000000001</v>
      </c>
    </row>
    <row r="34" spans="3:7" ht="15.75" x14ac:dyDescent="0.25">
      <c r="C34" s="35">
        <v>42217</v>
      </c>
      <c r="D34" s="36">
        <v>0.42232999999999998</v>
      </c>
      <c r="E34" s="37">
        <v>0.29024</v>
      </c>
      <c r="F34" s="38">
        <f t="shared" si="0"/>
        <v>4.2233000000000001</v>
      </c>
      <c r="G34" s="38">
        <f t="shared" si="1"/>
        <v>2.9024000000000001</v>
      </c>
    </row>
    <row r="35" spans="3:7" ht="15.75" x14ac:dyDescent="0.25">
      <c r="C35" s="13">
        <v>42186</v>
      </c>
      <c r="D35" s="18">
        <v>0.51451999999999998</v>
      </c>
      <c r="E35" s="19">
        <v>0.38164999999999999</v>
      </c>
      <c r="F35" s="34">
        <f t="shared" si="0"/>
        <v>5.1452</v>
      </c>
      <c r="G35" s="34">
        <f t="shared" si="1"/>
        <v>3.8165</v>
      </c>
    </row>
    <row r="36" spans="3:7" ht="15.75" hidden="1" x14ac:dyDescent="0.25">
      <c r="C36" s="13">
        <v>42156</v>
      </c>
      <c r="D36" s="18">
        <v>0.51451999999999998</v>
      </c>
      <c r="E36" s="19">
        <v>0.38164999999999999</v>
      </c>
      <c r="F36" s="34">
        <f t="shared" si="0"/>
        <v>5.1452</v>
      </c>
      <c r="G36" s="34">
        <f t="shared" si="1"/>
        <v>3.8165</v>
      </c>
    </row>
    <row r="37" spans="3:7" ht="15.75" hidden="1" x14ac:dyDescent="0.25">
      <c r="C37" s="13">
        <v>42125</v>
      </c>
      <c r="D37" s="18">
        <v>0.51451999999999998</v>
      </c>
      <c r="E37" s="19">
        <v>0.38164999999999999</v>
      </c>
      <c r="F37" s="34">
        <f t="shared" si="0"/>
        <v>5.1452</v>
      </c>
      <c r="G37" s="34">
        <f t="shared" si="1"/>
        <v>3.8165</v>
      </c>
    </row>
    <row r="38" spans="3:7" ht="15.75" hidden="1" x14ac:dyDescent="0.25">
      <c r="C38" s="13">
        <v>42095</v>
      </c>
      <c r="D38" s="16">
        <v>0.56984999999999997</v>
      </c>
      <c r="E38" s="19">
        <v>0.441</v>
      </c>
      <c r="F38" s="34">
        <f t="shared" si="0"/>
        <v>5.6984999999999992</v>
      </c>
      <c r="G38" s="34">
        <f t="shared" si="1"/>
        <v>4.41</v>
      </c>
    </row>
    <row r="39" spans="3:7" ht="15.75" hidden="1" x14ac:dyDescent="0.25">
      <c r="C39" s="13">
        <v>42064</v>
      </c>
      <c r="D39" s="18">
        <v>0.58914999999999995</v>
      </c>
      <c r="E39" s="19">
        <v>0.46029999999999999</v>
      </c>
      <c r="F39" s="34">
        <f t="shared" si="0"/>
        <v>5.8914999999999997</v>
      </c>
      <c r="G39" s="34">
        <f t="shared" si="1"/>
        <v>4.6029999999999998</v>
      </c>
    </row>
    <row r="40" spans="3:7" ht="15.75" hidden="1" x14ac:dyDescent="0.25">
      <c r="C40" s="13">
        <v>42036</v>
      </c>
      <c r="D40" s="18">
        <v>0.58914999999999995</v>
      </c>
      <c r="E40" s="19">
        <v>0.46029999999999999</v>
      </c>
      <c r="F40" s="34">
        <f t="shared" si="0"/>
        <v>5.8914999999999997</v>
      </c>
      <c r="G40" s="34">
        <f t="shared" si="1"/>
        <v>4.6029999999999998</v>
      </c>
    </row>
    <row r="41" spans="3:7" ht="15.75" hidden="1" x14ac:dyDescent="0.25">
      <c r="C41" s="13">
        <v>42005</v>
      </c>
      <c r="D41" s="18">
        <v>0.58611000000000002</v>
      </c>
      <c r="E41" s="17">
        <v>0.46537000000000001</v>
      </c>
      <c r="F41" s="34">
        <f t="shared" si="0"/>
        <v>5.8611000000000004</v>
      </c>
      <c r="G41" s="34">
        <f t="shared" si="1"/>
        <v>4.6536999999999997</v>
      </c>
    </row>
    <row r="42" spans="3:7" ht="15.75" hidden="1" x14ac:dyDescent="0.25">
      <c r="C42" s="13">
        <v>41974</v>
      </c>
      <c r="D42" s="18">
        <v>0.57476000000000005</v>
      </c>
      <c r="E42" s="17">
        <v>0.45401999999999998</v>
      </c>
      <c r="F42" s="34">
        <f t="shared" si="0"/>
        <v>5.7476000000000003</v>
      </c>
      <c r="G42" s="34">
        <f t="shared" si="1"/>
        <v>4.5401999999999996</v>
      </c>
    </row>
    <row r="43" spans="3:7" ht="15.75" hidden="1" x14ac:dyDescent="0.25">
      <c r="C43" s="13">
        <v>41944</v>
      </c>
      <c r="D43" s="18">
        <v>0.57476000000000005</v>
      </c>
      <c r="E43" s="17">
        <v>0.45401999999999998</v>
      </c>
      <c r="F43" s="34">
        <f t="shared" si="0"/>
        <v>5.7476000000000003</v>
      </c>
      <c r="G43" s="34">
        <f t="shared" si="1"/>
        <v>4.5401999999999996</v>
      </c>
    </row>
    <row r="44" spans="3:7" ht="15.75" hidden="1" x14ac:dyDescent="0.25">
      <c r="C44" s="13">
        <v>41913</v>
      </c>
      <c r="D44" s="18">
        <v>0.66698999999999997</v>
      </c>
      <c r="E44" s="17">
        <v>0.53835999999999995</v>
      </c>
      <c r="F44" s="34">
        <f t="shared" si="0"/>
        <v>6.6699000000000002</v>
      </c>
      <c r="G44" s="34">
        <f t="shared" si="1"/>
        <v>5.3835999999999995</v>
      </c>
    </row>
    <row r="45" spans="3:7" ht="15.75" hidden="1" x14ac:dyDescent="0.25">
      <c r="C45" s="13">
        <v>41883</v>
      </c>
      <c r="D45" s="18">
        <v>0.66698999999999997</v>
      </c>
      <c r="E45" s="17">
        <v>0.53835999999999995</v>
      </c>
      <c r="F45" s="34">
        <f t="shared" si="0"/>
        <v>6.6699000000000002</v>
      </c>
      <c r="G45" s="34">
        <f t="shared" si="1"/>
        <v>5.3835999999999995</v>
      </c>
    </row>
    <row r="46" spans="3:7" ht="15.75" hidden="1" x14ac:dyDescent="0.25">
      <c r="C46" s="13">
        <v>41852</v>
      </c>
      <c r="D46" s="18">
        <v>0.66698999999999997</v>
      </c>
      <c r="E46" s="17">
        <v>0.53835999999999995</v>
      </c>
      <c r="F46" s="34">
        <f t="shared" si="0"/>
        <v>6.6699000000000002</v>
      </c>
      <c r="G46" s="34">
        <f t="shared" si="1"/>
        <v>5.3835999999999995</v>
      </c>
    </row>
    <row r="47" spans="3:7" ht="15.75" hidden="1" x14ac:dyDescent="0.25">
      <c r="C47" s="13">
        <v>41821</v>
      </c>
      <c r="D47" s="20">
        <v>0.70523000000000002</v>
      </c>
      <c r="E47" s="17">
        <v>0.57670999999999994</v>
      </c>
      <c r="F47" s="34">
        <f t="shared" si="0"/>
        <v>7.0523000000000007</v>
      </c>
      <c r="G47" s="34">
        <f t="shared" si="1"/>
        <v>5.7670999999999992</v>
      </c>
    </row>
    <row r="48" spans="3:7" ht="15.75" hidden="1" x14ac:dyDescent="0.25">
      <c r="C48" s="13">
        <v>41791</v>
      </c>
      <c r="D48" s="20">
        <v>0.70523000000000002</v>
      </c>
      <c r="E48" s="17">
        <v>0.57670999999999994</v>
      </c>
      <c r="F48" s="34">
        <f t="shared" si="0"/>
        <v>7.0523000000000007</v>
      </c>
      <c r="G48" s="34">
        <f t="shared" si="1"/>
        <v>5.7670999999999992</v>
      </c>
    </row>
    <row r="49" spans="3:8" ht="15.75" hidden="1" x14ac:dyDescent="0.25">
      <c r="C49" s="13">
        <v>41760</v>
      </c>
      <c r="D49" s="18">
        <v>0.70523000000000002</v>
      </c>
      <c r="E49" s="17">
        <v>0.57670999999999994</v>
      </c>
      <c r="F49" s="34">
        <f t="shared" si="0"/>
        <v>7.0523000000000007</v>
      </c>
      <c r="G49" s="34">
        <f t="shared" si="1"/>
        <v>5.7670999999999992</v>
      </c>
    </row>
    <row r="50" spans="3:8" ht="15.75" hidden="1" x14ac:dyDescent="0.25">
      <c r="C50" s="13">
        <v>41730</v>
      </c>
      <c r="D50" s="18">
        <v>0.61082000000000003</v>
      </c>
      <c r="E50" s="17">
        <v>0.48185</v>
      </c>
      <c r="F50" s="34">
        <f t="shared" si="0"/>
        <v>6.1082000000000001</v>
      </c>
      <c r="G50" s="34">
        <f t="shared" si="1"/>
        <v>4.8185000000000002</v>
      </c>
    </row>
    <row r="51" spans="3:8" ht="15.75" hidden="1" x14ac:dyDescent="0.25">
      <c r="C51" s="13">
        <v>41699</v>
      </c>
      <c r="D51" s="18">
        <v>0.61082000000000003</v>
      </c>
      <c r="E51" s="17">
        <v>0.48185</v>
      </c>
      <c r="F51" s="34">
        <f t="shared" si="0"/>
        <v>6.1082000000000001</v>
      </c>
      <c r="G51" s="34">
        <f t="shared" si="1"/>
        <v>4.8185000000000002</v>
      </c>
    </row>
    <row r="52" spans="3:8" ht="15.75" hidden="1" x14ac:dyDescent="0.25">
      <c r="C52" s="13">
        <v>41671</v>
      </c>
      <c r="D52" s="18">
        <v>0.61082000000000003</v>
      </c>
      <c r="E52" s="17">
        <v>0.48185</v>
      </c>
      <c r="F52" s="34">
        <f t="shared" si="0"/>
        <v>6.1082000000000001</v>
      </c>
      <c r="G52" s="34">
        <f t="shared" si="1"/>
        <v>4.8185000000000002</v>
      </c>
    </row>
    <row r="53" spans="3:8" ht="15.75" hidden="1" x14ac:dyDescent="0.25">
      <c r="C53" s="13">
        <v>41640</v>
      </c>
      <c r="D53" s="18">
        <v>0.56974999999999998</v>
      </c>
      <c r="E53" s="17">
        <v>0.44078000000000001</v>
      </c>
      <c r="F53" s="34">
        <f t="shared" si="0"/>
        <v>5.6974999999999998</v>
      </c>
      <c r="G53" s="34">
        <f t="shared" si="1"/>
        <v>4.4077999999999999</v>
      </c>
    </row>
    <row r="54" spans="3:8" ht="15.75" hidden="1" x14ac:dyDescent="0.25">
      <c r="C54" s="13">
        <v>41609</v>
      </c>
      <c r="D54" s="18">
        <v>0.56974999999999998</v>
      </c>
      <c r="E54" s="17">
        <v>0.44078000000000001</v>
      </c>
      <c r="F54" s="34">
        <f t="shared" si="0"/>
        <v>5.6974999999999998</v>
      </c>
      <c r="G54" s="34">
        <f t="shared" si="1"/>
        <v>4.4077999999999999</v>
      </c>
    </row>
    <row r="55" spans="3:8" ht="15.75" hidden="1" x14ac:dyDescent="0.25">
      <c r="C55" s="13">
        <v>41579</v>
      </c>
      <c r="D55" s="18">
        <v>0.56974999999999998</v>
      </c>
      <c r="E55" s="17">
        <v>0.44078000000000001</v>
      </c>
      <c r="F55" s="34">
        <f t="shared" si="0"/>
        <v>5.6974999999999998</v>
      </c>
      <c r="G55" s="34">
        <f t="shared" si="1"/>
        <v>4.4077999999999999</v>
      </c>
    </row>
    <row r="56" spans="3:8" ht="15.75" hidden="1" x14ac:dyDescent="0.25">
      <c r="C56" s="13">
        <v>41548</v>
      </c>
      <c r="D56" s="18">
        <v>0.56654000000000004</v>
      </c>
      <c r="E56" s="17">
        <v>0.44653999999999999</v>
      </c>
      <c r="F56" s="34">
        <f t="shared" si="0"/>
        <v>5.6654</v>
      </c>
      <c r="G56" s="34">
        <f t="shared" si="1"/>
        <v>4.4653999999999998</v>
      </c>
    </row>
    <row r="57" spans="3:8" ht="15.75" hidden="1" x14ac:dyDescent="0.25">
      <c r="C57" s="13">
        <f>EDATE(C58,1)</f>
        <v>41518</v>
      </c>
      <c r="D57" s="18">
        <v>0.56654000000000004</v>
      </c>
      <c r="E57" s="17">
        <v>0.44653999999999999</v>
      </c>
      <c r="F57" s="21" t="s">
        <v>9</v>
      </c>
    </row>
    <row r="58" spans="3:8" ht="15.75" hidden="1" x14ac:dyDescent="0.25">
      <c r="C58" s="13">
        <f>EDATE(C59,1)</f>
        <v>41487</v>
      </c>
      <c r="D58" s="18">
        <v>0.56654000000000004</v>
      </c>
      <c r="E58" s="17">
        <v>0.44653999999999999</v>
      </c>
      <c r="F58" s="12"/>
      <c r="H58" s="3" t="s">
        <v>9</v>
      </c>
    </row>
    <row r="59" spans="3:8" ht="15.75" hidden="1" x14ac:dyDescent="0.25">
      <c r="C59" s="13">
        <f>EDATE(C60,1)</f>
        <v>41456</v>
      </c>
      <c r="D59" s="22">
        <v>0.59214999999999995</v>
      </c>
      <c r="E59" s="23">
        <v>0.47386</v>
      </c>
      <c r="F59" s="12"/>
    </row>
    <row r="60" spans="3:8" ht="15.75" hidden="1" x14ac:dyDescent="0.25">
      <c r="C60" s="13">
        <v>41426</v>
      </c>
      <c r="D60" s="22">
        <v>0.59214999999999995</v>
      </c>
      <c r="E60" s="23">
        <v>0.47386</v>
      </c>
      <c r="F60" s="12"/>
    </row>
    <row r="61" spans="3:8" ht="15.75" hidden="1" x14ac:dyDescent="0.25">
      <c r="C61" s="13">
        <v>41395</v>
      </c>
      <c r="D61" s="22">
        <v>0.59214999999999995</v>
      </c>
      <c r="E61" s="23">
        <v>0.47386</v>
      </c>
      <c r="F61" s="12"/>
    </row>
    <row r="62" spans="3:8" ht="15.75" hidden="1" x14ac:dyDescent="0.25">
      <c r="C62" s="13">
        <v>41365</v>
      </c>
      <c r="D62" s="22">
        <v>0.49795</v>
      </c>
      <c r="E62" s="23">
        <v>0.38984999999999997</v>
      </c>
      <c r="F62" s="12"/>
    </row>
    <row r="63" spans="3:8" ht="15.75" hidden="1" x14ac:dyDescent="0.25">
      <c r="C63" s="13">
        <v>41334</v>
      </c>
      <c r="D63" s="22">
        <v>0.49795</v>
      </c>
      <c r="E63" s="23">
        <v>0.38984999999999997</v>
      </c>
      <c r="F63" s="12"/>
    </row>
    <row r="64" spans="3:8" ht="15.75" hidden="1" x14ac:dyDescent="0.25">
      <c r="C64" s="13">
        <v>41306</v>
      </c>
      <c r="D64" s="22">
        <v>0.49795</v>
      </c>
      <c r="E64" s="23">
        <v>0.38984999999999997</v>
      </c>
      <c r="F64" s="12"/>
    </row>
    <row r="65" spans="3:6" ht="15.75" hidden="1" x14ac:dyDescent="0.25">
      <c r="C65" s="13">
        <v>41275</v>
      </c>
      <c r="D65" s="22">
        <v>0.48113</v>
      </c>
      <c r="E65" s="23">
        <v>0.37669000000000002</v>
      </c>
      <c r="F65" s="12"/>
    </row>
    <row r="66" spans="3:6" ht="15.75" hidden="1" x14ac:dyDescent="0.25">
      <c r="C66" s="13">
        <v>41244</v>
      </c>
      <c r="D66" s="22">
        <v>0.48113</v>
      </c>
      <c r="E66" s="23">
        <v>0.37669000000000002</v>
      </c>
      <c r="F66" s="12"/>
    </row>
    <row r="67" spans="3:6" ht="15.75" hidden="1" x14ac:dyDescent="0.25">
      <c r="C67" s="13">
        <v>41214</v>
      </c>
      <c r="D67" s="22">
        <v>0.45856000000000013</v>
      </c>
      <c r="E67" s="23">
        <v>0.35411999999999999</v>
      </c>
      <c r="F67" s="12"/>
    </row>
    <row r="68" spans="3:6" ht="15.75" hidden="1" x14ac:dyDescent="0.25">
      <c r="C68" s="13">
        <v>41183</v>
      </c>
      <c r="D68" s="22">
        <v>0.41126000000000001</v>
      </c>
      <c r="E68" s="23">
        <v>0.30969000000000002</v>
      </c>
      <c r="F68" s="12"/>
    </row>
    <row r="69" spans="3:6" ht="15.75" hidden="1" customHeight="1" x14ac:dyDescent="0.25">
      <c r="C69" s="13">
        <v>41153</v>
      </c>
      <c r="D69" s="22">
        <v>0.41126000000000001</v>
      </c>
      <c r="E69" s="23">
        <v>0.30969000000000002</v>
      </c>
      <c r="F69" s="12"/>
    </row>
    <row r="70" spans="3:6" ht="15.75" hidden="1" x14ac:dyDescent="0.25">
      <c r="C70" s="13">
        <v>41122</v>
      </c>
      <c r="D70" s="22">
        <v>0.41126000000000001</v>
      </c>
      <c r="E70" s="23">
        <v>0.30969000000000002</v>
      </c>
    </row>
    <row r="71" spans="3:6" ht="15.75" hidden="1" x14ac:dyDescent="0.25">
      <c r="C71" s="13">
        <v>41091</v>
      </c>
      <c r="D71" s="22">
        <v>0.41258</v>
      </c>
      <c r="E71" s="23">
        <v>0.31101000000000001</v>
      </c>
    </row>
    <row r="72" spans="3:6" ht="15.75" hidden="1" x14ac:dyDescent="0.25">
      <c r="C72" s="13">
        <v>41061</v>
      </c>
      <c r="D72" s="22">
        <v>0.41258</v>
      </c>
      <c r="E72" s="23">
        <v>0.31101000000000001</v>
      </c>
    </row>
    <row r="73" spans="3:6" ht="15.75" hidden="1" x14ac:dyDescent="0.25">
      <c r="C73" s="13">
        <v>41030</v>
      </c>
      <c r="D73" s="22">
        <v>0.41258</v>
      </c>
      <c r="E73" s="23">
        <v>0.31101000000000001</v>
      </c>
    </row>
    <row r="74" spans="3:6" ht="15.75" hidden="1" x14ac:dyDescent="0.25">
      <c r="C74" s="13">
        <v>41000</v>
      </c>
      <c r="D74" s="22">
        <v>0.53995000000000004</v>
      </c>
      <c r="E74" s="23">
        <v>0.43823000000000001</v>
      </c>
    </row>
    <row r="75" spans="3:6" ht="15.75" hidden="1" x14ac:dyDescent="0.25">
      <c r="C75" s="13">
        <v>40969</v>
      </c>
      <c r="D75" s="22">
        <v>0.53995000000000004</v>
      </c>
      <c r="E75" s="23">
        <v>0.43823000000000001</v>
      </c>
    </row>
    <row r="76" spans="3:6" ht="15.75" hidden="1" x14ac:dyDescent="0.25">
      <c r="C76" s="13">
        <v>40940</v>
      </c>
      <c r="D76" s="22">
        <v>0.53995000000000004</v>
      </c>
      <c r="E76" s="23">
        <v>0.43823000000000001</v>
      </c>
    </row>
    <row r="77" spans="3:6" ht="15.75" hidden="1" x14ac:dyDescent="0.25">
      <c r="C77" s="13">
        <v>40909</v>
      </c>
      <c r="D77" s="22">
        <v>0.57289000000000001</v>
      </c>
      <c r="E77" s="23">
        <v>0.46673999999999999</v>
      </c>
    </row>
    <row r="78" spans="3:6" ht="15.75" hidden="1" x14ac:dyDescent="0.25">
      <c r="C78" s="13">
        <v>40878</v>
      </c>
      <c r="D78" s="22">
        <v>0.57289000000000001</v>
      </c>
      <c r="E78" s="23">
        <v>0.46673999999999999</v>
      </c>
    </row>
    <row r="79" spans="3:6" ht="15.75" hidden="1" x14ac:dyDescent="0.25">
      <c r="C79" s="13">
        <v>40848</v>
      </c>
      <c r="D79" s="22">
        <v>0.57289000000000001</v>
      </c>
      <c r="E79" s="23">
        <v>0.46673999999999999</v>
      </c>
    </row>
    <row r="80" spans="3:6" ht="15.75" hidden="1" x14ac:dyDescent="0.25">
      <c r="C80" s="13">
        <v>40817</v>
      </c>
      <c r="D80" s="22">
        <v>0.57032000000000005</v>
      </c>
      <c r="E80" s="23">
        <v>0.47447</v>
      </c>
    </row>
    <row r="81" spans="3:5" ht="15.75" hidden="1" x14ac:dyDescent="0.25">
      <c r="C81" s="13">
        <v>40695</v>
      </c>
      <c r="D81" s="22">
        <v>0.57367000000000001</v>
      </c>
      <c r="E81" s="23">
        <v>0.48052</v>
      </c>
    </row>
    <row r="82" spans="3:5" ht="15.75" hidden="1" x14ac:dyDescent="0.25">
      <c r="C82" s="13">
        <v>40330</v>
      </c>
      <c r="D82" s="22">
        <v>0.54981000000000002</v>
      </c>
      <c r="E82" s="23">
        <v>0.45268999999999998</v>
      </c>
    </row>
    <row r="83" spans="3:5" ht="15.75" hidden="1" x14ac:dyDescent="0.25">
      <c r="C83" s="24">
        <v>40299</v>
      </c>
      <c r="D83" s="25">
        <v>0.54981000000000002</v>
      </c>
      <c r="E83" s="26">
        <v>0.45268999999999998</v>
      </c>
    </row>
    <row r="84" spans="3:5" ht="15.75" hidden="1" x14ac:dyDescent="0.25">
      <c r="C84" s="24">
        <v>40269</v>
      </c>
      <c r="D84" s="25">
        <v>0.64864999999999995</v>
      </c>
      <c r="E84" s="26">
        <v>0.55862000000000001</v>
      </c>
    </row>
    <row r="85" spans="3:5" ht="15.75" hidden="1" x14ac:dyDescent="0.25">
      <c r="C85" s="24">
        <v>40238</v>
      </c>
      <c r="D85" s="25">
        <v>0.64864999999999995</v>
      </c>
      <c r="E85" s="26">
        <v>0.55862000000000001</v>
      </c>
    </row>
    <row r="86" spans="3:5" ht="15.75" hidden="1" x14ac:dyDescent="0.25">
      <c r="C86" s="24">
        <v>40210</v>
      </c>
      <c r="D86" s="25">
        <v>0.64864999999999995</v>
      </c>
      <c r="E86" s="26">
        <v>0.55862000000000001</v>
      </c>
    </row>
    <row r="87" spans="3:5" ht="15.75" hidden="1" x14ac:dyDescent="0.25">
      <c r="C87" s="24">
        <v>40179</v>
      </c>
      <c r="D87" s="25">
        <v>0.53464999999999996</v>
      </c>
      <c r="E87" s="26">
        <v>0.44462000000000002</v>
      </c>
    </row>
    <row r="88" spans="3:5" ht="15.75" hidden="1" x14ac:dyDescent="0.25">
      <c r="C88" s="24">
        <v>40148</v>
      </c>
      <c r="D88" s="25">
        <v>0.60931999999999997</v>
      </c>
      <c r="E88" s="26">
        <v>0.51929000000000003</v>
      </c>
    </row>
    <row r="89" spans="3:5" ht="15.75" hidden="1" x14ac:dyDescent="0.25">
      <c r="C89" s="27">
        <v>40118</v>
      </c>
      <c r="D89" s="28">
        <v>0.60931999999999997</v>
      </c>
      <c r="E89" s="29">
        <v>0.51929000000000003</v>
      </c>
    </row>
    <row r="90" spans="3:5" ht="15.75" hidden="1" x14ac:dyDescent="0.25">
      <c r="C90" s="24">
        <v>40087</v>
      </c>
      <c r="D90" s="25">
        <v>0.49957000000000001</v>
      </c>
      <c r="E90" s="26">
        <v>0.40831000000000001</v>
      </c>
    </row>
    <row r="91" spans="3:5" ht="15.75" hidden="1" x14ac:dyDescent="0.25">
      <c r="C91" s="24">
        <v>40057</v>
      </c>
      <c r="D91" s="25">
        <v>0.49957000000000001</v>
      </c>
      <c r="E91" s="26">
        <v>0.40831000000000001</v>
      </c>
    </row>
    <row r="92" spans="3:5" ht="15.75" hidden="1" x14ac:dyDescent="0.25">
      <c r="C92" s="24">
        <v>40026</v>
      </c>
      <c r="D92" s="25">
        <v>0.49957000000000001</v>
      </c>
      <c r="E92" s="26">
        <v>0.40831000000000001</v>
      </c>
    </row>
    <row r="93" spans="3:5" ht="15.75" hidden="1" x14ac:dyDescent="0.25">
      <c r="C93" s="24">
        <v>39995</v>
      </c>
      <c r="D93" s="25">
        <v>0.59865999999999997</v>
      </c>
      <c r="E93" s="26">
        <v>0.50739999999999996</v>
      </c>
    </row>
    <row r="94" spans="3:5" ht="15.75" hidden="1" x14ac:dyDescent="0.25">
      <c r="C94" s="24">
        <v>39965</v>
      </c>
      <c r="D94" s="25">
        <v>0.59865999999999997</v>
      </c>
      <c r="E94" s="26">
        <v>0.50739999999999996</v>
      </c>
    </row>
    <row r="95" spans="3:5" ht="15.75" hidden="1" x14ac:dyDescent="0.25">
      <c r="C95" s="13">
        <v>39934</v>
      </c>
      <c r="D95" s="22">
        <v>0.59865999999999997</v>
      </c>
      <c r="E95" s="23">
        <v>0.50739999999999996</v>
      </c>
    </row>
    <row r="96" spans="3:5" ht="15.75" hidden="1" x14ac:dyDescent="0.25">
      <c r="C96" s="24">
        <v>39904</v>
      </c>
      <c r="D96" s="25">
        <v>0.73079000000000005</v>
      </c>
      <c r="E96" s="26">
        <v>0.62670000000000003</v>
      </c>
    </row>
    <row r="97" spans="3:5" ht="15.75" hidden="1" x14ac:dyDescent="0.25">
      <c r="C97" s="24">
        <v>39873</v>
      </c>
      <c r="D97" s="25">
        <v>1.01006</v>
      </c>
      <c r="E97" s="26">
        <v>0.90598999999999996</v>
      </c>
    </row>
    <row r="98" spans="3:5" ht="15.75" hidden="1" x14ac:dyDescent="0.25">
      <c r="C98" s="24">
        <v>39845</v>
      </c>
      <c r="D98" s="25">
        <v>1.01006</v>
      </c>
      <c r="E98" s="26">
        <v>0.90598999999999996</v>
      </c>
    </row>
    <row r="99" spans="3:5" ht="15.75" hidden="1" x14ac:dyDescent="0.25">
      <c r="C99" s="13">
        <v>39814</v>
      </c>
      <c r="D99" s="22">
        <v>1.0998699999999999</v>
      </c>
      <c r="E99" s="23">
        <v>1.0091699999999999</v>
      </c>
    </row>
    <row r="100" spans="3:5" ht="15.75" hidden="1" x14ac:dyDescent="0.25">
      <c r="C100" s="13">
        <v>39783</v>
      </c>
      <c r="D100" s="22">
        <v>1.0998699999999999</v>
      </c>
      <c r="E100" s="23">
        <v>1.0091699999999999</v>
      </c>
    </row>
    <row r="101" spans="3:5" ht="15.75" hidden="1" x14ac:dyDescent="0.25">
      <c r="C101" s="13">
        <v>39753</v>
      </c>
      <c r="D101" s="22">
        <v>1.0998699999999999</v>
      </c>
      <c r="E101" s="23">
        <v>1.0091699999999999</v>
      </c>
    </row>
    <row r="102" spans="3:5" ht="15.75" hidden="1" x14ac:dyDescent="0.25">
      <c r="C102" s="13">
        <v>39722</v>
      </c>
      <c r="D102" s="22">
        <v>1.04244</v>
      </c>
      <c r="E102" s="23">
        <v>0.95154000000000005</v>
      </c>
    </row>
    <row r="103" spans="3:5" ht="15.75" hidden="1" x14ac:dyDescent="0.25">
      <c r="C103" s="13">
        <v>39692</v>
      </c>
      <c r="D103" s="22">
        <v>1.5667801486910746</v>
      </c>
      <c r="E103" s="23">
        <v>1.4758801486910746</v>
      </c>
    </row>
    <row r="104" spans="3:5" ht="15.75" hidden="1" x14ac:dyDescent="0.25">
      <c r="C104" s="13">
        <v>39661</v>
      </c>
      <c r="D104" s="22">
        <v>1.5667801486910746</v>
      </c>
      <c r="E104" s="23">
        <v>1.4758801486910746</v>
      </c>
    </row>
    <row r="105" spans="3:5" ht="15.75" hidden="1" x14ac:dyDescent="0.25">
      <c r="C105" s="13">
        <v>39630</v>
      </c>
      <c r="D105" s="22">
        <v>1.4482200000000001</v>
      </c>
      <c r="E105" s="23">
        <v>1.3573200000000001</v>
      </c>
    </row>
    <row r="106" spans="3:5" ht="15.75" hidden="1" x14ac:dyDescent="0.25">
      <c r="C106" s="13">
        <v>39600</v>
      </c>
      <c r="D106" s="22">
        <v>1.3148899999999999</v>
      </c>
      <c r="E106" s="23">
        <v>1.2239899999999999</v>
      </c>
    </row>
    <row r="107" spans="3:5" ht="15.75" hidden="1" x14ac:dyDescent="0.25">
      <c r="C107" s="13">
        <v>39569</v>
      </c>
      <c r="D107" s="22">
        <v>1.1877867115736858</v>
      </c>
      <c r="E107" s="23">
        <v>1.0740367115736855</v>
      </c>
    </row>
    <row r="108" spans="3:5" ht="15.75" hidden="1" x14ac:dyDescent="0.25">
      <c r="C108" s="13">
        <v>39539</v>
      </c>
      <c r="D108" s="22">
        <v>0.86460999999999999</v>
      </c>
      <c r="E108" s="23">
        <v>0.77829999999999999</v>
      </c>
    </row>
    <row r="109" spans="3:5" ht="15.75" hidden="1" x14ac:dyDescent="0.25">
      <c r="C109" s="13">
        <v>39508</v>
      </c>
      <c r="D109" s="22">
        <v>0.86460999999999999</v>
      </c>
      <c r="E109" s="23">
        <v>0.77829999999999999</v>
      </c>
    </row>
    <row r="110" spans="3:5" ht="15.75" hidden="1" x14ac:dyDescent="0.25">
      <c r="C110" s="13">
        <v>39479</v>
      </c>
      <c r="D110" s="22">
        <v>0.86460999999999999</v>
      </c>
      <c r="E110" s="23">
        <v>0.77829999999999999</v>
      </c>
    </row>
    <row r="111" spans="3:5" ht="15.75" hidden="1" x14ac:dyDescent="0.25">
      <c r="C111" s="13">
        <v>39448</v>
      </c>
      <c r="D111" s="22">
        <v>0.93891999999999987</v>
      </c>
      <c r="E111" s="23">
        <v>0.85213000000000005</v>
      </c>
    </row>
    <row r="112" spans="3:5" ht="15.75" hidden="1" x14ac:dyDescent="0.25">
      <c r="C112" s="13">
        <v>39417</v>
      </c>
      <c r="D112" s="22">
        <v>0.93891999999999987</v>
      </c>
      <c r="E112" s="23">
        <v>0.85213000000000005</v>
      </c>
    </row>
    <row r="113" spans="3:5" ht="15.75" hidden="1" x14ac:dyDescent="0.25">
      <c r="C113" s="13">
        <v>39387</v>
      </c>
      <c r="D113" s="22">
        <v>0.93891999999999987</v>
      </c>
      <c r="E113" s="23">
        <v>0.85213000000000005</v>
      </c>
    </row>
    <row r="114" spans="3:5" ht="15.75" hidden="1" x14ac:dyDescent="0.25">
      <c r="C114" s="13">
        <v>39356</v>
      </c>
      <c r="D114" s="22">
        <v>0.96519999999999995</v>
      </c>
      <c r="E114" s="23">
        <v>0.87841000000000002</v>
      </c>
    </row>
    <row r="115" spans="3:5" ht="15.75" hidden="1" x14ac:dyDescent="0.25">
      <c r="C115" s="13">
        <v>39326</v>
      </c>
      <c r="D115" s="22">
        <v>0.96519999999999995</v>
      </c>
      <c r="E115" s="23">
        <v>0.87841000000000002</v>
      </c>
    </row>
    <row r="116" spans="3:5" ht="15.75" hidden="1" x14ac:dyDescent="0.25">
      <c r="C116" s="13">
        <v>39295</v>
      </c>
      <c r="D116" s="22">
        <v>0.96519999999999995</v>
      </c>
      <c r="E116" s="23">
        <v>0.87841000000000002</v>
      </c>
    </row>
    <row r="117" spans="3:5" ht="15.75" hidden="1" x14ac:dyDescent="0.25">
      <c r="C117" s="13">
        <v>39264</v>
      </c>
      <c r="D117" s="22">
        <v>0.95729999999999982</v>
      </c>
      <c r="E117" s="23">
        <v>0.87051000000000001</v>
      </c>
    </row>
    <row r="118" spans="3:5" ht="15.75" hidden="1" x14ac:dyDescent="0.25">
      <c r="C118" s="13">
        <v>39234</v>
      </c>
      <c r="D118" s="22">
        <v>0.95729999999999982</v>
      </c>
      <c r="E118" s="23">
        <v>0.87051000000000001</v>
      </c>
    </row>
    <row r="119" spans="3:5" ht="15.75" hidden="1" x14ac:dyDescent="0.25">
      <c r="C119" s="13">
        <v>39203</v>
      </c>
      <c r="D119" s="22">
        <v>0.95729999999999982</v>
      </c>
      <c r="E119" s="23">
        <v>0.87051000000000001</v>
      </c>
    </row>
    <row r="120" spans="3:5" ht="15.75" hidden="1" x14ac:dyDescent="0.25">
      <c r="C120" s="13">
        <v>39173</v>
      </c>
      <c r="D120" s="22">
        <v>0.85884999999999978</v>
      </c>
      <c r="E120" s="23">
        <v>0.77151999999999998</v>
      </c>
    </row>
    <row r="121" spans="3:5" ht="15.75" hidden="1" x14ac:dyDescent="0.25">
      <c r="C121" s="13">
        <v>39142</v>
      </c>
      <c r="D121" s="22">
        <v>0.85884999999999978</v>
      </c>
      <c r="E121" s="23">
        <v>0.77151999999999998</v>
      </c>
    </row>
    <row r="122" spans="3:5" ht="15.75" hidden="1" x14ac:dyDescent="0.25">
      <c r="C122" s="13">
        <v>39114</v>
      </c>
      <c r="D122" s="22">
        <v>0.85884999999999978</v>
      </c>
      <c r="E122" s="23">
        <v>0.77151999999999998</v>
      </c>
    </row>
    <row r="123" spans="3:5" ht="15.75" hidden="1" x14ac:dyDescent="0.25">
      <c r="C123" s="13">
        <v>39083</v>
      </c>
      <c r="D123" s="22">
        <v>0.87868999999999997</v>
      </c>
      <c r="E123" s="23">
        <v>0.79136000000000006</v>
      </c>
    </row>
    <row r="124" spans="3:5" ht="15.75" hidden="1" x14ac:dyDescent="0.25">
      <c r="C124" s="13">
        <v>39052</v>
      </c>
      <c r="D124" s="22">
        <v>0.87868999999999997</v>
      </c>
      <c r="E124" s="23">
        <v>0.79136000000000006</v>
      </c>
    </row>
    <row r="125" spans="3:5" ht="15.75" hidden="1" x14ac:dyDescent="0.25">
      <c r="C125" s="13">
        <v>39022</v>
      </c>
      <c r="D125" s="22">
        <v>0.87868999999999997</v>
      </c>
      <c r="E125" s="23">
        <v>0.79136000000000006</v>
      </c>
    </row>
    <row r="126" spans="3:5" ht="15.75" hidden="1" x14ac:dyDescent="0.25">
      <c r="C126" s="13">
        <v>38991</v>
      </c>
      <c r="D126" s="22">
        <v>0.87180000000000013</v>
      </c>
      <c r="E126" s="23">
        <v>0.78447000000000011</v>
      </c>
    </row>
    <row r="127" spans="3:5" ht="15.75" hidden="1" x14ac:dyDescent="0.25">
      <c r="C127" s="13">
        <v>38961</v>
      </c>
      <c r="D127" s="22">
        <v>0.87180000000000013</v>
      </c>
      <c r="E127" s="23">
        <v>0.78447000000000011</v>
      </c>
    </row>
    <row r="128" spans="3:5" ht="15.75" hidden="1" x14ac:dyDescent="0.25">
      <c r="C128" s="24">
        <v>38930</v>
      </c>
      <c r="D128" s="25">
        <v>0.87180000000000013</v>
      </c>
      <c r="E128" s="26">
        <v>0.78447000000000011</v>
      </c>
    </row>
    <row r="129" spans="2:6" x14ac:dyDescent="0.2">
      <c r="C129" s="30"/>
      <c r="D129" s="30"/>
      <c r="E129" s="30"/>
    </row>
    <row r="130" spans="2:6" ht="15" x14ac:dyDescent="0.25">
      <c r="B130" s="31" t="s">
        <v>10</v>
      </c>
    </row>
    <row r="131" spans="2:6" ht="15" x14ac:dyDescent="0.25">
      <c r="C131" s="31"/>
    </row>
    <row r="132" spans="2:6" ht="14.25" customHeight="1" x14ac:dyDescent="0.2">
      <c r="B132" s="39" t="s">
        <v>11</v>
      </c>
      <c r="C132" s="39"/>
      <c r="D132" s="39"/>
      <c r="E132" s="39"/>
      <c r="F132" s="39"/>
    </row>
    <row r="133" spans="2:6" ht="14.25" customHeight="1" x14ac:dyDescent="0.2">
      <c r="B133" s="39"/>
      <c r="C133" s="39"/>
      <c r="D133" s="39"/>
      <c r="E133" s="39"/>
      <c r="F133" s="39"/>
    </row>
    <row r="134" spans="2:6" x14ac:dyDescent="0.2">
      <c r="B134" s="32"/>
      <c r="C134" s="32"/>
      <c r="D134" s="32"/>
      <c r="E134" s="32"/>
      <c r="F134" s="32"/>
    </row>
    <row r="135" spans="2:6" ht="14.25" x14ac:dyDescent="0.2">
      <c r="B135" s="33" t="s">
        <v>12</v>
      </c>
      <c r="C135" s="32"/>
      <c r="D135" s="32"/>
      <c r="E135" s="32"/>
      <c r="F135" s="32"/>
    </row>
  </sheetData>
  <mergeCells count="1">
    <mergeCell ref="B132:F133"/>
  </mergeCells>
  <printOptions horizontalCentered="1"/>
  <pageMargins left="0.5" right="0.5" top="0.75" bottom="0.75" header="0.5" footer="0.5"/>
  <pageSetup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7</xdr:col>
                    <xdr:colOff>171450</xdr:colOff>
                    <xdr:row>0</xdr:row>
                    <xdr:rowOff>47625</xdr:rowOff>
                  </from>
                  <to>
                    <xdr:col>10</xdr:col>
                    <xdr:colOff>514350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Kentucky</vt:lpstr>
      <vt:lpstr>Kentucky!Print_Area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2017-11-20T15:55:04Z</cp:lastPrinted>
  <dcterms:created xsi:type="dcterms:W3CDTF">2017-07-17T21:34:34Z</dcterms:created>
  <dcterms:modified xsi:type="dcterms:W3CDTF">2017-11-20T15:55:07Z</dcterms:modified>
</cp:coreProperties>
</file>