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Div 009" sheetId="1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"A1100000000111100011001100020_01000"</definedName>
    <definedName name="_xlnm.Print_Area" localSheetId="0">'Div 009'!$A$1:$AY$725</definedName>
    <definedName name="_xlnm.Print_Titles" localSheetId="0">'Div 009'!$B:$C,'Div 009'!$1:$6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722" i="1" l="1"/>
  <c r="AX722" i="1"/>
  <c r="AW722" i="1"/>
  <c r="AV722" i="1"/>
  <c r="AU722" i="1"/>
  <c r="AT722" i="1"/>
  <c r="AS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1" i="1"/>
  <c r="C721" i="1" s="1"/>
  <c r="B720" i="1"/>
  <c r="C720" i="1" s="1"/>
  <c r="B719" i="1"/>
  <c r="C719" i="1" s="1"/>
  <c r="B718" i="1"/>
  <c r="C718" i="1" s="1"/>
  <c r="B717" i="1"/>
  <c r="C717" i="1" s="1"/>
  <c r="B716" i="1"/>
  <c r="C716" i="1" s="1"/>
  <c r="B715" i="1"/>
  <c r="C715" i="1" s="1"/>
  <c r="B714" i="1"/>
  <c r="C714" i="1" s="1"/>
  <c r="B713" i="1"/>
  <c r="C713" i="1" s="1"/>
  <c r="B712" i="1"/>
  <c r="C712" i="1" s="1"/>
  <c r="B711" i="1"/>
  <c r="C711" i="1" s="1"/>
  <c r="B710" i="1"/>
  <c r="C710" i="1" s="1"/>
  <c r="B709" i="1"/>
  <c r="C709" i="1" s="1"/>
  <c r="B708" i="1"/>
  <c r="C708" i="1" s="1"/>
  <c r="B707" i="1"/>
  <c r="C707" i="1" s="1"/>
  <c r="B706" i="1"/>
  <c r="C706" i="1" s="1"/>
  <c r="B705" i="1"/>
  <c r="C705" i="1" s="1"/>
  <c r="B704" i="1"/>
  <c r="C704" i="1" s="1"/>
  <c r="B703" i="1"/>
  <c r="C703" i="1" s="1"/>
  <c r="B702" i="1"/>
  <c r="C702" i="1" s="1"/>
  <c r="B701" i="1"/>
  <c r="C701" i="1" s="1"/>
  <c r="B700" i="1"/>
  <c r="C700" i="1" s="1"/>
  <c r="B699" i="1"/>
  <c r="C699" i="1" s="1"/>
  <c r="B698" i="1"/>
  <c r="C698" i="1" s="1"/>
  <c r="B697" i="1"/>
  <c r="C697" i="1" s="1"/>
  <c r="B696" i="1"/>
  <c r="C696" i="1" s="1"/>
  <c r="B695" i="1"/>
  <c r="C695" i="1" s="1"/>
  <c r="B694" i="1"/>
  <c r="C694" i="1" s="1"/>
  <c r="B693" i="1"/>
  <c r="C693" i="1" s="1"/>
  <c r="B692" i="1"/>
  <c r="C692" i="1" s="1"/>
  <c r="B691" i="1"/>
  <c r="C691" i="1" s="1"/>
  <c r="B690" i="1"/>
  <c r="C690" i="1" s="1"/>
  <c r="B689" i="1"/>
  <c r="C689" i="1" s="1"/>
  <c r="AY687" i="1"/>
  <c r="AX687" i="1"/>
  <c r="AW687" i="1"/>
  <c r="AV687" i="1"/>
  <c r="AU687" i="1"/>
  <c r="AT687" i="1"/>
  <c r="AS687" i="1"/>
  <c r="AR687" i="1"/>
  <c r="AQ687" i="1"/>
  <c r="AP687" i="1"/>
  <c r="AO687" i="1"/>
  <c r="AN687" i="1"/>
  <c r="AM687" i="1"/>
  <c r="AL687" i="1"/>
  <c r="AK687" i="1"/>
  <c r="AJ687" i="1"/>
  <c r="AI687" i="1"/>
  <c r="AH687" i="1"/>
  <c r="AG687" i="1"/>
  <c r="AF687" i="1"/>
  <c r="AE687" i="1"/>
  <c r="AD687" i="1"/>
  <c r="AC687" i="1"/>
  <c r="AB687" i="1"/>
  <c r="AA687" i="1"/>
  <c r="Z687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6" i="1"/>
  <c r="C686" i="1" s="1"/>
  <c r="AY684" i="1"/>
  <c r="AX684" i="1"/>
  <c r="AW684" i="1"/>
  <c r="AV684" i="1"/>
  <c r="AU684" i="1"/>
  <c r="AT684" i="1"/>
  <c r="AS684" i="1"/>
  <c r="AR684" i="1"/>
  <c r="AQ684" i="1"/>
  <c r="AP684" i="1"/>
  <c r="AO684" i="1"/>
  <c r="AN684" i="1"/>
  <c r="AM684" i="1"/>
  <c r="AL684" i="1"/>
  <c r="AK684" i="1"/>
  <c r="AJ684" i="1"/>
  <c r="AI684" i="1"/>
  <c r="AH684" i="1"/>
  <c r="AG684" i="1"/>
  <c r="AF684" i="1"/>
  <c r="AE684" i="1"/>
  <c r="AD684" i="1"/>
  <c r="AC684" i="1"/>
  <c r="AB684" i="1"/>
  <c r="AA684" i="1"/>
  <c r="Z684" i="1"/>
  <c r="Y684" i="1"/>
  <c r="X684" i="1"/>
  <c r="W684" i="1"/>
  <c r="V684" i="1"/>
  <c r="U684" i="1"/>
  <c r="T684" i="1"/>
  <c r="S684" i="1"/>
  <c r="R684" i="1"/>
  <c r="Q684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3" i="1"/>
  <c r="C683" i="1" s="1"/>
  <c r="B682" i="1"/>
  <c r="C682" i="1" s="1"/>
  <c r="B681" i="1"/>
  <c r="C681" i="1" s="1"/>
  <c r="B680" i="1"/>
  <c r="C680" i="1" s="1"/>
  <c r="B679" i="1"/>
  <c r="C679" i="1" s="1"/>
  <c r="B678" i="1"/>
  <c r="C678" i="1" s="1"/>
  <c r="B677" i="1"/>
  <c r="C677" i="1" s="1"/>
  <c r="B676" i="1"/>
  <c r="C676" i="1" s="1"/>
  <c r="B675" i="1"/>
  <c r="C675" i="1" s="1"/>
  <c r="B674" i="1"/>
  <c r="C674" i="1" s="1"/>
  <c r="B673" i="1"/>
  <c r="C673" i="1" s="1"/>
  <c r="C672" i="1"/>
  <c r="B672" i="1"/>
  <c r="B671" i="1"/>
  <c r="C671" i="1" s="1"/>
  <c r="B670" i="1"/>
  <c r="C670" i="1" s="1"/>
  <c r="B669" i="1"/>
  <c r="C669" i="1" s="1"/>
  <c r="B668" i="1"/>
  <c r="C668" i="1" s="1"/>
  <c r="B667" i="1"/>
  <c r="C667" i="1" s="1"/>
  <c r="B666" i="1"/>
  <c r="C666" i="1" s="1"/>
  <c r="B665" i="1"/>
  <c r="C665" i="1" s="1"/>
  <c r="B664" i="1"/>
  <c r="C664" i="1" s="1"/>
  <c r="B663" i="1"/>
  <c r="C663" i="1" s="1"/>
  <c r="B662" i="1"/>
  <c r="C662" i="1" s="1"/>
  <c r="B661" i="1"/>
  <c r="C661" i="1" s="1"/>
  <c r="B660" i="1"/>
  <c r="C660" i="1" s="1"/>
  <c r="B659" i="1"/>
  <c r="C659" i="1" s="1"/>
  <c r="B658" i="1"/>
  <c r="C658" i="1" s="1"/>
  <c r="B657" i="1"/>
  <c r="C657" i="1" s="1"/>
  <c r="B656" i="1"/>
  <c r="C656" i="1" s="1"/>
  <c r="B655" i="1"/>
  <c r="C655" i="1" s="1"/>
  <c r="B654" i="1"/>
  <c r="C654" i="1" s="1"/>
  <c r="B653" i="1"/>
  <c r="C653" i="1" s="1"/>
  <c r="B652" i="1"/>
  <c r="C652" i="1" s="1"/>
  <c r="B651" i="1"/>
  <c r="C651" i="1" s="1"/>
  <c r="B650" i="1"/>
  <c r="C650" i="1" s="1"/>
  <c r="B649" i="1"/>
  <c r="C649" i="1" s="1"/>
  <c r="B648" i="1"/>
  <c r="C648" i="1" s="1"/>
  <c r="AY646" i="1"/>
  <c r="AX646" i="1"/>
  <c r="AW646" i="1"/>
  <c r="AV646" i="1"/>
  <c r="AU646" i="1"/>
  <c r="AT646" i="1"/>
  <c r="AS646" i="1"/>
  <c r="AR646" i="1"/>
  <c r="AQ646" i="1"/>
  <c r="AP646" i="1"/>
  <c r="AO646" i="1"/>
  <c r="AN646" i="1"/>
  <c r="AM646" i="1"/>
  <c r="AL646" i="1"/>
  <c r="AK646" i="1"/>
  <c r="AJ646" i="1"/>
  <c r="AI646" i="1"/>
  <c r="AH646" i="1"/>
  <c r="AG646" i="1"/>
  <c r="AF646" i="1"/>
  <c r="AE646" i="1"/>
  <c r="AD646" i="1"/>
  <c r="AC646" i="1"/>
  <c r="AB646" i="1"/>
  <c r="AA646" i="1"/>
  <c r="Z646" i="1"/>
  <c r="Y646" i="1"/>
  <c r="X646" i="1"/>
  <c r="W646" i="1"/>
  <c r="V646" i="1"/>
  <c r="U646" i="1"/>
  <c r="T646" i="1"/>
  <c r="S646" i="1"/>
  <c r="R646" i="1"/>
  <c r="Q646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5" i="1"/>
  <c r="C645" i="1" s="1"/>
  <c r="B644" i="1"/>
  <c r="C644" i="1" s="1"/>
  <c r="B643" i="1"/>
  <c r="C643" i="1" s="1"/>
  <c r="B642" i="1"/>
  <c r="C642" i="1" s="1"/>
  <c r="B641" i="1"/>
  <c r="C641" i="1" s="1"/>
  <c r="B640" i="1"/>
  <c r="C640" i="1" s="1"/>
  <c r="B639" i="1"/>
  <c r="C639" i="1" s="1"/>
  <c r="B638" i="1"/>
  <c r="C638" i="1" s="1"/>
  <c r="B637" i="1"/>
  <c r="C637" i="1" s="1"/>
  <c r="B636" i="1"/>
  <c r="C636" i="1" s="1"/>
  <c r="B635" i="1"/>
  <c r="C635" i="1" s="1"/>
  <c r="B634" i="1"/>
  <c r="C634" i="1" s="1"/>
  <c r="B633" i="1"/>
  <c r="C633" i="1" s="1"/>
  <c r="B632" i="1"/>
  <c r="C632" i="1" s="1"/>
  <c r="B631" i="1"/>
  <c r="C631" i="1" s="1"/>
  <c r="B630" i="1"/>
  <c r="C630" i="1" s="1"/>
  <c r="B629" i="1"/>
  <c r="C629" i="1" s="1"/>
  <c r="B628" i="1"/>
  <c r="C628" i="1" s="1"/>
  <c r="B627" i="1"/>
  <c r="C627" i="1" s="1"/>
  <c r="B626" i="1"/>
  <c r="C626" i="1" s="1"/>
  <c r="B625" i="1"/>
  <c r="C625" i="1" s="1"/>
  <c r="B624" i="1"/>
  <c r="C624" i="1" s="1"/>
  <c r="B623" i="1"/>
  <c r="C623" i="1" s="1"/>
  <c r="B622" i="1"/>
  <c r="C622" i="1" s="1"/>
  <c r="B621" i="1"/>
  <c r="C621" i="1" s="1"/>
  <c r="B620" i="1"/>
  <c r="C620" i="1" s="1"/>
  <c r="B619" i="1"/>
  <c r="C619" i="1" s="1"/>
  <c r="B618" i="1"/>
  <c r="C618" i="1" s="1"/>
  <c r="B617" i="1"/>
  <c r="C617" i="1" s="1"/>
  <c r="B616" i="1"/>
  <c r="C616" i="1" s="1"/>
  <c r="B615" i="1"/>
  <c r="C615" i="1" s="1"/>
  <c r="B614" i="1"/>
  <c r="C614" i="1" s="1"/>
  <c r="B613" i="1"/>
  <c r="C613" i="1" s="1"/>
  <c r="B612" i="1"/>
  <c r="C612" i="1" s="1"/>
  <c r="B611" i="1"/>
  <c r="C611" i="1" s="1"/>
  <c r="AY609" i="1"/>
  <c r="AX609" i="1"/>
  <c r="AW609" i="1"/>
  <c r="AV609" i="1"/>
  <c r="AU609" i="1"/>
  <c r="AT609" i="1"/>
  <c r="AS609" i="1"/>
  <c r="AR609" i="1"/>
  <c r="AQ609" i="1"/>
  <c r="AP609" i="1"/>
  <c r="AO609" i="1"/>
  <c r="AN609" i="1"/>
  <c r="AM609" i="1"/>
  <c r="AL609" i="1"/>
  <c r="AK609" i="1"/>
  <c r="AJ609" i="1"/>
  <c r="AI609" i="1"/>
  <c r="AH609" i="1"/>
  <c r="AG609" i="1"/>
  <c r="AF609" i="1"/>
  <c r="AE609" i="1"/>
  <c r="AD609" i="1"/>
  <c r="AC609" i="1"/>
  <c r="AB609" i="1"/>
  <c r="AA609" i="1"/>
  <c r="Z609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8" i="1"/>
  <c r="C608" i="1" s="1"/>
  <c r="B607" i="1"/>
  <c r="C607" i="1" s="1"/>
  <c r="B606" i="1"/>
  <c r="C606" i="1" s="1"/>
  <c r="B605" i="1"/>
  <c r="C605" i="1" s="1"/>
  <c r="C604" i="1"/>
  <c r="B604" i="1"/>
  <c r="B603" i="1"/>
  <c r="C603" i="1" s="1"/>
  <c r="B602" i="1"/>
  <c r="C602" i="1" s="1"/>
  <c r="B601" i="1"/>
  <c r="C601" i="1" s="1"/>
  <c r="B600" i="1"/>
  <c r="C600" i="1" s="1"/>
  <c r="B599" i="1"/>
  <c r="C599" i="1" s="1"/>
  <c r="B598" i="1"/>
  <c r="C598" i="1" s="1"/>
  <c r="B597" i="1"/>
  <c r="C597" i="1" s="1"/>
  <c r="B596" i="1"/>
  <c r="C596" i="1" s="1"/>
  <c r="B595" i="1"/>
  <c r="C595" i="1" s="1"/>
  <c r="B594" i="1"/>
  <c r="C594" i="1" s="1"/>
  <c r="B593" i="1"/>
  <c r="C593" i="1" s="1"/>
  <c r="B592" i="1"/>
  <c r="C592" i="1" s="1"/>
  <c r="B591" i="1"/>
  <c r="C591" i="1" s="1"/>
  <c r="B590" i="1"/>
  <c r="C590" i="1" s="1"/>
  <c r="B589" i="1"/>
  <c r="C589" i="1" s="1"/>
  <c r="B588" i="1"/>
  <c r="C588" i="1" s="1"/>
  <c r="B587" i="1"/>
  <c r="C587" i="1" s="1"/>
  <c r="B586" i="1"/>
  <c r="C586" i="1" s="1"/>
  <c r="B585" i="1"/>
  <c r="C585" i="1" s="1"/>
  <c r="B584" i="1"/>
  <c r="C584" i="1" s="1"/>
  <c r="B583" i="1"/>
  <c r="C583" i="1" s="1"/>
  <c r="B582" i="1"/>
  <c r="C582" i="1" s="1"/>
  <c r="B581" i="1"/>
  <c r="C581" i="1" s="1"/>
  <c r="B580" i="1"/>
  <c r="C580" i="1" s="1"/>
  <c r="B579" i="1"/>
  <c r="C579" i="1" s="1"/>
  <c r="C578" i="1"/>
  <c r="B578" i="1"/>
  <c r="B577" i="1"/>
  <c r="C577" i="1" s="1"/>
  <c r="B576" i="1"/>
  <c r="C576" i="1" s="1"/>
  <c r="B575" i="1"/>
  <c r="C575" i="1" s="1"/>
  <c r="B574" i="1"/>
  <c r="C574" i="1" s="1"/>
  <c r="B573" i="1"/>
  <c r="C573" i="1" s="1"/>
  <c r="C572" i="1"/>
  <c r="B572" i="1"/>
  <c r="B571" i="1"/>
  <c r="C571" i="1" s="1"/>
  <c r="B570" i="1"/>
  <c r="C570" i="1" s="1"/>
  <c r="B569" i="1"/>
  <c r="C569" i="1" s="1"/>
  <c r="B568" i="1"/>
  <c r="C568" i="1" s="1"/>
  <c r="B567" i="1"/>
  <c r="C567" i="1" s="1"/>
  <c r="B566" i="1"/>
  <c r="C566" i="1" s="1"/>
  <c r="B565" i="1"/>
  <c r="C565" i="1" s="1"/>
  <c r="B564" i="1"/>
  <c r="C564" i="1" s="1"/>
  <c r="B563" i="1"/>
  <c r="C563" i="1" s="1"/>
  <c r="B562" i="1"/>
  <c r="C562" i="1" s="1"/>
  <c r="C561" i="1"/>
  <c r="B561" i="1"/>
  <c r="B560" i="1"/>
  <c r="C560" i="1" s="1"/>
  <c r="B559" i="1"/>
  <c r="C559" i="1" s="1"/>
  <c r="B558" i="1"/>
  <c r="C558" i="1" s="1"/>
  <c r="B557" i="1"/>
  <c r="C557" i="1" s="1"/>
  <c r="B556" i="1"/>
  <c r="C556" i="1" s="1"/>
  <c r="C555" i="1"/>
  <c r="B555" i="1"/>
  <c r="B554" i="1"/>
  <c r="C554" i="1" s="1"/>
  <c r="B553" i="1"/>
  <c r="C553" i="1" s="1"/>
  <c r="B552" i="1"/>
  <c r="C552" i="1" s="1"/>
  <c r="B551" i="1"/>
  <c r="C551" i="1" s="1"/>
  <c r="B550" i="1"/>
  <c r="C550" i="1" s="1"/>
  <c r="B549" i="1"/>
  <c r="C549" i="1" s="1"/>
  <c r="B548" i="1"/>
  <c r="C548" i="1" s="1"/>
  <c r="B547" i="1"/>
  <c r="C547" i="1" s="1"/>
  <c r="B546" i="1"/>
  <c r="C546" i="1" s="1"/>
  <c r="C545" i="1"/>
  <c r="B545" i="1"/>
  <c r="B544" i="1"/>
  <c r="C544" i="1" s="1"/>
  <c r="B543" i="1"/>
  <c r="C543" i="1" s="1"/>
  <c r="B542" i="1"/>
  <c r="C542" i="1" s="1"/>
  <c r="B541" i="1"/>
  <c r="C541" i="1" s="1"/>
  <c r="B540" i="1"/>
  <c r="C540" i="1" s="1"/>
  <c r="C539" i="1"/>
  <c r="B539" i="1"/>
  <c r="B538" i="1"/>
  <c r="C538" i="1" s="1"/>
  <c r="B537" i="1"/>
  <c r="C537" i="1" s="1"/>
  <c r="AY535" i="1"/>
  <c r="AX535" i="1"/>
  <c r="AW535" i="1"/>
  <c r="AV535" i="1"/>
  <c r="AU535" i="1"/>
  <c r="AT535" i="1"/>
  <c r="AS535" i="1"/>
  <c r="AR535" i="1"/>
  <c r="AQ535" i="1"/>
  <c r="AP535" i="1"/>
  <c r="AO535" i="1"/>
  <c r="AN535" i="1"/>
  <c r="AM535" i="1"/>
  <c r="AL535" i="1"/>
  <c r="AK535" i="1"/>
  <c r="AJ535" i="1"/>
  <c r="AI535" i="1"/>
  <c r="AH535" i="1"/>
  <c r="AG535" i="1"/>
  <c r="AF535" i="1"/>
  <c r="AE535" i="1"/>
  <c r="AD535" i="1"/>
  <c r="AC535" i="1"/>
  <c r="AB535" i="1"/>
  <c r="AA535" i="1"/>
  <c r="Z535" i="1"/>
  <c r="Y535" i="1"/>
  <c r="X535" i="1"/>
  <c r="W535" i="1"/>
  <c r="V535" i="1"/>
  <c r="U535" i="1"/>
  <c r="T535" i="1"/>
  <c r="S535" i="1"/>
  <c r="R535" i="1"/>
  <c r="Q535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4" i="1"/>
  <c r="C534" i="1" s="1"/>
  <c r="B533" i="1"/>
  <c r="C533" i="1" s="1"/>
  <c r="B532" i="1"/>
  <c r="C532" i="1" s="1"/>
  <c r="B531" i="1"/>
  <c r="C531" i="1" s="1"/>
  <c r="B530" i="1"/>
  <c r="C530" i="1" s="1"/>
  <c r="B529" i="1"/>
  <c r="C529" i="1" s="1"/>
  <c r="B528" i="1"/>
  <c r="C528" i="1" s="1"/>
  <c r="C527" i="1"/>
  <c r="B527" i="1"/>
  <c r="B526" i="1"/>
  <c r="C526" i="1" s="1"/>
  <c r="B525" i="1"/>
  <c r="C525" i="1" s="1"/>
  <c r="B524" i="1"/>
  <c r="C524" i="1" s="1"/>
  <c r="B523" i="1"/>
  <c r="C523" i="1" s="1"/>
  <c r="B522" i="1"/>
  <c r="C522" i="1" s="1"/>
  <c r="B521" i="1"/>
  <c r="C521" i="1" s="1"/>
  <c r="B520" i="1"/>
  <c r="C520" i="1" s="1"/>
  <c r="B519" i="1"/>
  <c r="C519" i="1" s="1"/>
  <c r="B518" i="1"/>
  <c r="C518" i="1" s="1"/>
  <c r="B517" i="1"/>
  <c r="C517" i="1" s="1"/>
  <c r="B516" i="1"/>
  <c r="C516" i="1" s="1"/>
  <c r="AY514" i="1"/>
  <c r="AX514" i="1"/>
  <c r="AW514" i="1"/>
  <c r="AV514" i="1"/>
  <c r="AU514" i="1"/>
  <c r="AT514" i="1"/>
  <c r="AS514" i="1"/>
  <c r="AR514" i="1"/>
  <c r="AQ514" i="1"/>
  <c r="AP514" i="1"/>
  <c r="AO514" i="1"/>
  <c r="AN514" i="1"/>
  <c r="AM514" i="1"/>
  <c r="AL514" i="1"/>
  <c r="AK514" i="1"/>
  <c r="AJ514" i="1"/>
  <c r="AI514" i="1"/>
  <c r="AH514" i="1"/>
  <c r="AG514" i="1"/>
  <c r="AF514" i="1"/>
  <c r="AE514" i="1"/>
  <c r="AD514" i="1"/>
  <c r="AC514" i="1"/>
  <c r="AB514" i="1"/>
  <c r="AA514" i="1"/>
  <c r="Z514" i="1"/>
  <c r="Y514" i="1"/>
  <c r="X514" i="1"/>
  <c r="W514" i="1"/>
  <c r="V514" i="1"/>
  <c r="U514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3" i="1"/>
  <c r="C513" i="1" s="1"/>
  <c r="B512" i="1"/>
  <c r="C512" i="1" s="1"/>
  <c r="B511" i="1"/>
  <c r="C511" i="1" s="1"/>
  <c r="B510" i="1"/>
  <c r="C510" i="1" s="1"/>
  <c r="B509" i="1"/>
  <c r="C509" i="1" s="1"/>
  <c r="B508" i="1"/>
  <c r="C508" i="1" s="1"/>
  <c r="B507" i="1"/>
  <c r="C507" i="1" s="1"/>
  <c r="B506" i="1"/>
  <c r="C506" i="1" s="1"/>
  <c r="B505" i="1"/>
  <c r="C505" i="1" s="1"/>
  <c r="B504" i="1"/>
  <c r="C504" i="1" s="1"/>
  <c r="B503" i="1"/>
  <c r="C503" i="1" s="1"/>
  <c r="B502" i="1"/>
  <c r="C502" i="1" s="1"/>
  <c r="B501" i="1"/>
  <c r="C501" i="1" s="1"/>
  <c r="B500" i="1"/>
  <c r="C500" i="1" s="1"/>
  <c r="B499" i="1"/>
  <c r="C499" i="1" s="1"/>
  <c r="B498" i="1"/>
  <c r="C498" i="1" s="1"/>
  <c r="B497" i="1"/>
  <c r="C497" i="1" s="1"/>
  <c r="B496" i="1"/>
  <c r="C496" i="1" s="1"/>
  <c r="B495" i="1"/>
  <c r="C495" i="1" s="1"/>
  <c r="B494" i="1"/>
  <c r="C494" i="1" s="1"/>
  <c r="C493" i="1"/>
  <c r="B493" i="1"/>
  <c r="B492" i="1"/>
  <c r="C492" i="1" s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89" i="1"/>
  <c r="C489" i="1" s="1"/>
  <c r="AY487" i="1"/>
  <c r="AX487" i="1"/>
  <c r="AW487" i="1"/>
  <c r="AV487" i="1"/>
  <c r="AU487" i="1"/>
  <c r="AT487" i="1"/>
  <c r="AS487" i="1"/>
  <c r="AR487" i="1"/>
  <c r="AQ487" i="1"/>
  <c r="AP487" i="1"/>
  <c r="AO487" i="1"/>
  <c r="AN487" i="1"/>
  <c r="AM487" i="1"/>
  <c r="AL487" i="1"/>
  <c r="AK487" i="1"/>
  <c r="AJ487" i="1"/>
  <c r="AI487" i="1"/>
  <c r="AH487" i="1"/>
  <c r="AG487" i="1"/>
  <c r="AF487" i="1"/>
  <c r="AE487" i="1"/>
  <c r="AD487" i="1"/>
  <c r="AC487" i="1"/>
  <c r="AB487" i="1"/>
  <c r="AA487" i="1"/>
  <c r="Z487" i="1"/>
  <c r="Y487" i="1"/>
  <c r="X487" i="1"/>
  <c r="W487" i="1"/>
  <c r="V487" i="1"/>
  <c r="U487" i="1"/>
  <c r="T487" i="1"/>
  <c r="S487" i="1"/>
  <c r="R487" i="1"/>
  <c r="Q487" i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6" i="1"/>
  <c r="C486" i="1" s="1"/>
  <c r="B485" i="1"/>
  <c r="C485" i="1" s="1"/>
  <c r="B484" i="1"/>
  <c r="C484" i="1" s="1"/>
  <c r="B483" i="1"/>
  <c r="C483" i="1" s="1"/>
  <c r="B482" i="1"/>
  <c r="C482" i="1" s="1"/>
  <c r="B481" i="1"/>
  <c r="C481" i="1" s="1"/>
  <c r="B480" i="1"/>
  <c r="C480" i="1" s="1"/>
  <c r="B479" i="1"/>
  <c r="C479" i="1" s="1"/>
  <c r="B478" i="1"/>
  <c r="C478" i="1" s="1"/>
  <c r="B477" i="1"/>
  <c r="C477" i="1" s="1"/>
  <c r="B476" i="1"/>
  <c r="C476" i="1" s="1"/>
  <c r="B475" i="1"/>
  <c r="C475" i="1" s="1"/>
  <c r="B474" i="1"/>
  <c r="C474" i="1" s="1"/>
  <c r="C473" i="1"/>
  <c r="B473" i="1"/>
  <c r="B472" i="1"/>
  <c r="C472" i="1" s="1"/>
  <c r="B471" i="1"/>
  <c r="C471" i="1" s="1"/>
  <c r="B470" i="1"/>
  <c r="C470" i="1" s="1"/>
  <c r="B469" i="1"/>
  <c r="C469" i="1" s="1"/>
  <c r="B468" i="1"/>
  <c r="C468" i="1" s="1"/>
  <c r="B467" i="1"/>
  <c r="C467" i="1" s="1"/>
  <c r="B466" i="1"/>
  <c r="C466" i="1" s="1"/>
  <c r="B465" i="1"/>
  <c r="C465" i="1" s="1"/>
  <c r="B464" i="1"/>
  <c r="C464" i="1" s="1"/>
  <c r="B463" i="1"/>
  <c r="C463" i="1" s="1"/>
  <c r="B462" i="1"/>
  <c r="C462" i="1" s="1"/>
  <c r="B461" i="1"/>
  <c r="C461" i="1" s="1"/>
  <c r="C460" i="1"/>
  <c r="B460" i="1"/>
  <c r="B459" i="1"/>
  <c r="C459" i="1" s="1"/>
  <c r="C458" i="1"/>
  <c r="B458" i="1"/>
  <c r="B457" i="1"/>
  <c r="C457" i="1" s="1"/>
  <c r="B456" i="1"/>
  <c r="C456" i="1" s="1"/>
  <c r="B455" i="1"/>
  <c r="C455" i="1" s="1"/>
  <c r="B454" i="1"/>
  <c r="C454" i="1" s="1"/>
  <c r="B453" i="1"/>
  <c r="C453" i="1" s="1"/>
  <c r="B452" i="1"/>
  <c r="C452" i="1" s="1"/>
  <c r="B451" i="1"/>
  <c r="C451" i="1" s="1"/>
  <c r="B450" i="1"/>
  <c r="C450" i="1" s="1"/>
  <c r="B449" i="1"/>
  <c r="C449" i="1" s="1"/>
  <c r="B448" i="1"/>
  <c r="C448" i="1" s="1"/>
  <c r="B447" i="1"/>
  <c r="C447" i="1" s="1"/>
  <c r="B446" i="1"/>
  <c r="C446" i="1" s="1"/>
  <c r="B445" i="1"/>
  <c r="C445" i="1" s="1"/>
  <c r="B444" i="1"/>
  <c r="C444" i="1" s="1"/>
  <c r="B443" i="1"/>
  <c r="C443" i="1" s="1"/>
  <c r="AY441" i="1"/>
  <c r="AX441" i="1"/>
  <c r="AW441" i="1"/>
  <c r="AV441" i="1"/>
  <c r="AU441" i="1"/>
  <c r="AT441" i="1"/>
  <c r="AS441" i="1"/>
  <c r="AR441" i="1"/>
  <c r="AQ441" i="1"/>
  <c r="AP441" i="1"/>
  <c r="AO441" i="1"/>
  <c r="AN441" i="1"/>
  <c r="AM441" i="1"/>
  <c r="AL441" i="1"/>
  <c r="AK441" i="1"/>
  <c r="AJ441" i="1"/>
  <c r="AI441" i="1"/>
  <c r="AH441" i="1"/>
  <c r="AG441" i="1"/>
  <c r="AF441" i="1"/>
  <c r="AE441" i="1"/>
  <c r="AD441" i="1"/>
  <c r="AC441" i="1"/>
  <c r="AB441" i="1"/>
  <c r="AA441" i="1"/>
  <c r="Z441" i="1"/>
  <c r="Y441" i="1"/>
  <c r="X441" i="1"/>
  <c r="W441" i="1"/>
  <c r="V441" i="1"/>
  <c r="U441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0" i="1"/>
  <c r="C440" i="1" s="1"/>
  <c r="B439" i="1"/>
  <c r="C439" i="1" s="1"/>
  <c r="B438" i="1"/>
  <c r="C438" i="1" s="1"/>
  <c r="B437" i="1"/>
  <c r="C437" i="1" s="1"/>
  <c r="B436" i="1"/>
  <c r="C436" i="1" s="1"/>
  <c r="B435" i="1"/>
  <c r="C435" i="1" s="1"/>
  <c r="B434" i="1"/>
  <c r="C434" i="1" s="1"/>
  <c r="B433" i="1"/>
  <c r="C433" i="1" s="1"/>
  <c r="B432" i="1"/>
  <c r="C432" i="1" s="1"/>
  <c r="B431" i="1"/>
  <c r="C431" i="1" s="1"/>
  <c r="B430" i="1"/>
  <c r="C430" i="1" s="1"/>
  <c r="B429" i="1"/>
  <c r="C429" i="1" s="1"/>
  <c r="B428" i="1"/>
  <c r="C428" i="1" s="1"/>
  <c r="B427" i="1"/>
  <c r="C427" i="1" s="1"/>
  <c r="B426" i="1"/>
  <c r="C426" i="1" s="1"/>
  <c r="B425" i="1"/>
  <c r="C425" i="1" s="1"/>
  <c r="B424" i="1"/>
  <c r="C424" i="1" s="1"/>
  <c r="B423" i="1"/>
  <c r="C423" i="1" s="1"/>
  <c r="B422" i="1"/>
  <c r="C422" i="1" s="1"/>
  <c r="B421" i="1"/>
  <c r="C421" i="1" s="1"/>
  <c r="B420" i="1"/>
  <c r="C420" i="1" s="1"/>
  <c r="B419" i="1"/>
  <c r="C419" i="1" s="1"/>
  <c r="B418" i="1"/>
  <c r="C418" i="1" s="1"/>
  <c r="B417" i="1"/>
  <c r="C417" i="1" s="1"/>
  <c r="B416" i="1"/>
  <c r="C416" i="1" s="1"/>
  <c r="B415" i="1"/>
  <c r="C415" i="1" s="1"/>
  <c r="B414" i="1"/>
  <c r="C414" i="1" s="1"/>
  <c r="B413" i="1"/>
  <c r="C413" i="1" s="1"/>
  <c r="B412" i="1"/>
  <c r="C412" i="1" s="1"/>
  <c r="B411" i="1"/>
  <c r="C411" i="1" s="1"/>
  <c r="B410" i="1"/>
  <c r="C410" i="1" s="1"/>
  <c r="B409" i="1"/>
  <c r="C409" i="1" s="1"/>
  <c r="B408" i="1"/>
  <c r="C408" i="1" s="1"/>
  <c r="B407" i="1"/>
  <c r="C407" i="1" s="1"/>
  <c r="B406" i="1"/>
  <c r="C406" i="1" s="1"/>
  <c r="B405" i="1"/>
  <c r="C405" i="1" s="1"/>
  <c r="B404" i="1"/>
  <c r="C404" i="1" s="1"/>
  <c r="B403" i="1"/>
  <c r="C403" i="1" s="1"/>
  <c r="B402" i="1"/>
  <c r="C402" i="1" s="1"/>
  <c r="B401" i="1"/>
  <c r="C401" i="1" s="1"/>
  <c r="B400" i="1"/>
  <c r="C400" i="1" s="1"/>
  <c r="B399" i="1"/>
  <c r="C399" i="1" s="1"/>
  <c r="B398" i="1"/>
  <c r="C398" i="1" s="1"/>
  <c r="AY396" i="1"/>
  <c r="AX396" i="1"/>
  <c r="AW396" i="1"/>
  <c r="AV396" i="1"/>
  <c r="AU396" i="1"/>
  <c r="AT396" i="1"/>
  <c r="AS396" i="1"/>
  <c r="AR396" i="1"/>
  <c r="AQ396" i="1"/>
  <c r="AP396" i="1"/>
  <c r="AO396" i="1"/>
  <c r="AN396" i="1"/>
  <c r="AM396" i="1"/>
  <c r="AL396" i="1"/>
  <c r="AK396" i="1"/>
  <c r="AJ396" i="1"/>
  <c r="AI396" i="1"/>
  <c r="AH396" i="1"/>
  <c r="AG396" i="1"/>
  <c r="AF396" i="1"/>
  <c r="AE396" i="1"/>
  <c r="AD396" i="1"/>
  <c r="AC396" i="1"/>
  <c r="AB396" i="1"/>
  <c r="AA396" i="1"/>
  <c r="Z396" i="1"/>
  <c r="Y396" i="1"/>
  <c r="X396" i="1"/>
  <c r="W396" i="1"/>
  <c r="V396" i="1"/>
  <c r="U396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5" i="1"/>
  <c r="C395" i="1" s="1"/>
  <c r="B394" i="1"/>
  <c r="C394" i="1" s="1"/>
  <c r="B393" i="1"/>
  <c r="C393" i="1" s="1"/>
  <c r="B392" i="1"/>
  <c r="C392" i="1" s="1"/>
  <c r="AY390" i="1"/>
  <c r="AX390" i="1"/>
  <c r="AW390" i="1"/>
  <c r="AV390" i="1"/>
  <c r="AU390" i="1"/>
  <c r="AT390" i="1"/>
  <c r="AS390" i="1"/>
  <c r="AR390" i="1"/>
  <c r="AQ390" i="1"/>
  <c r="AP390" i="1"/>
  <c r="AO390" i="1"/>
  <c r="AN390" i="1"/>
  <c r="AM390" i="1"/>
  <c r="AL390" i="1"/>
  <c r="AK390" i="1"/>
  <c r="AJ390" i="1"/>
  <c r="AI390" i="1"/>
  <c r="AH390" i="1"/>
  <c r="AG390" i="1"/>
  <c r="AF390" i="1"/>
  <c r="AE390" i="1"/>
  <c r="AD390" i="1"/>
  <c r="AC390" i="1"/>
  <c r="AB390" i="1"/>
  <c r="AA390" i="1"/>
  <c r="Z390" i="1"/>
  <c r="Y390" i="1"/>
  <c r="X390" i="1"/>
  <c r="W390" i="1"/>
  <c r="V390" i="1"/>
  <c r="U390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89" i="1"/>
  <c r="C389" i="1" s="1"/>
  <c r="B388" i="1"/>
  <c r="C388" i="1" s="1"/>
  <c r="B387" i="1"/>
  <c r="C387" i="1" s="1"/>
  <c r="B386" i="1"/>
  <c r="C386" i="1" s="1"/>
  <c r="B385" i="1"/>
  <c r="C385" i="1" s="1"/>
  <c r="B384" i="1"/>
  <c r="C384" i="1" s="1"/>
  <c r="B383" i="1"/>
  <c r="C383" i="1" s="1"/>
  <c r="B382" i="1"/>
  <c r="C382" i="1" s="1"/>
  <c r="B381" i="1"/>
  <c r="C381" i="1" s="1"/>
  <c r="B380" i="1"/>
  <c r="C380" i="1" s="1"/>
  <c r="B379" i="1"/>
  <c r="C379" i="1" s="1"/>
  <c r="B378" i="1"/>
  <c r="C378" i="1" s="1"/>
  <c r="B377" i="1"/>
  <c r="C377" i="1" s="1"/>
  <c r="B376" i="1"/>
  <c r="C376" i="1" s="1"/>
  <c r="B375" i="1"/>
  <c r="C375" i="1" s="1"/>
  <c r="B374" i="1"/>
  <c r="C374" i="1" s="1"/>
  <c r="B373" i="1"/>
  <c r="C373" i="1" s="1"/>
  <c r="B372" i="1"/>
  <c r="C372" i="1" s="1"/>
  <c r="B371" i="1"/>
  <c r="C371" i="1" s="1"/>
  <c r="B370" i="1"/>
  <c r="C370" i="1" s="1"/>
  <c r="B369" i="1"/>
  <c r="C369" i="1" s="1"/>
  <c r="B368" i="1"/>
  <c r="C368" i="1" s="1"/>
  <c r="B367" i="1"/>
  <c r="C367" i="1" s="1"/>
  <c r="B366" i="1"/>
  <c r="C366" i="1" s="1"/>
  <c r="B365" i="1"/>
  <c r="C365" i="1" s="1"/>
  <c r="B364" i="1"/>
  <c r="C364" i="1" s="1"/>
  <c r="B363" i="1"/>
  <c r="C363" i="1" s="1"/>
  <c r="B362" i="1"/>
  <c r="C362" i="1" s="1"/>
  <c r="B361" i="1"/>
  <c r="C361" i="1" s="1"/>
  <c r="B360" i="1"/>
  <c r="C360" i="1" s="1"/>
  <c r="B359" i="1"/>
  <c r="C359" i="1" s="1"/>
  <c r="B358" i="1"/>
  <c r="C358" i="1" s="1"/>
  <c r="B357" i="1"/>
  <c r="C357" i="1" s="1"/>
  <c r="B356" i="1"/>
  <c r="C356" i="1" s="1"/>
  <c r="B355" i="1"/>
  <c r="C355" i="1" s="1"/>
  <c r="B354" i="1"/>
  <c r="C354" i="1" s="1"/>
  <c r="B353" i="1"/>
  <c r="C353" i="1" s="1"/>
  <c r="B352" i="1"/>
  <c r="C352" i="1" s="1"/>
  <c r="B351" i="1"/>
  <c r="C351" i="1" s="1"/>
  <c r="B350" i="1"/>
  <c r="C350" i="1" s="1"/>
  <c r="B349" i="1"/>
  <c r="C349" i="1" s="1"/>
  <c r="B348" i="1"/>
  <c r="C348" i="1" s="1"/>
  <c r="B347" i="1"/>
  <c r="C347" i="1" s="1"/>
  <c r="B346" i="1"/>
  <c r="C346" i="1" s="1"/>
  <c r="B345" i="1"/>
  <c r="C345" i="1" s="1"/>
  <c r="B344" i="1"/>
  <c r="C344" i="1" s="1"/>
  <c r="B343" i="1"/>
  <c r="C343" i="1" s="1"/>
  <c r="B342" i="1"/>
  <c r="C342" i="1" s="1"/>
  <c r="B341" i="1"/>
  <c r="C341" i="1" s="1"/>
  <c r="B340" i="1"/>
  <c r="C340" i="1" s="1"/>
  <c r="B339" i="1"/>
  <c r="C339" i="1" s="1"/>
  <c r="B338" i="1"/>
  <c r="C338" i="1" s="1"/>
  <c r="B337" i="1"/>
  <c r="C337" i="1" s="1"/>
  <c r="B336" i="1"/>
  <c r="C336" i="1" s="1"/>
  <c r="B335" i="1"/>
  <c r="C335" i="1" s="1"/>
  <c r="B334" i="1"/>
  <c r="C334" i="1" s="1"/>
  <c r="B333" i="1"/>
  <c r="C333" i="1" s="1"/>
  <c r="B332" i="1"/>
  <c r="C332" i="1" s="1"/>
  <c r="B331" i="1"/>
  <c r="C331" i="1" s="1"/>
  <c r="B330" i="1"/>
  <c r="C330" i="1" s="1"/>
  <c r="B329" i="1"/>
  <c r="C329" i="1" s="1"/>
  <c r="B328" i="1"/>
  <c r="C328" i="1" s="1"/>
  <c r="B327" i="1"/>
  <c r="C327" i="1" s="1"/>
  <c r="B326" i="1"/>
  <c r="C326" i="1" s="1"/>
  <c r="B325" i="1"/>
  <c r="C325" i="1" s="1"/>
  <c r="B324" i="1"/>
  <c r="C324" i="1" s="1"/>
  <c r="B323" i="1"/>
  <c r="C323" i="1" s="1"/>
  <c r="B322" i="1"/>
  <c r="C322" i="1" s="1"/>
  <c r="B321" i="1"/>
  <c r="C321" i="1" s="1"/>
  <c r="C320" i="1"/>
  <c r="B320" i="1"/>
  <c r="B319" i="1"/>
  <c r="C319" i="1" s="1"/>
  <c r="C318" i="1"/>
  <c r="B318" i="1"/>
  <c r="B317" i="1"/>
  <c r="C317" i="1" s="1"/>
  <c r="B316" i="1"/>
  <c r="C316" i="1" s="1"/>
  <c r="B315" i="1"/>
  <c r="C315" i="1" s="1"/>
  <c r="B314" i="1"/>
  <c r="C314" i="1" s="1"/>
  <c r="B313" i="1"/>
  <c r="C313" i="1" s="1"/>
  <c r="C312" i="1"/>
  <c r="B312" i="1"/>
  <c r="B311" i="1"/>
  <c r="C311" i="1" s="1"/>
  <c r="C310" i="1"/>
  <c r="B310" i="1"/>
  <c r="B309" i="1"/>
  <c r="C309" i="1" s="1"/>
  <c r="B308" i="1"/>
  <c r="C308" i="1" s="1"/>
  <c r="B307" i="1"/>
  <c r="C307" i="1" s="1"/>
  <c r="B306" i="1"/>
  <c r="C306" i="1" s="1"/>
  <c r="B305" i="1"/>
  <c r="C305" i="1" s="1"/>
  <c r="C304" i="1"/>
  <c r="B304" i="1"/>
  <c r="B303" i="1"/>
  <c r="C303" i="1" s="1"/>
  <c r="C302" i="1"/>
  <c r="B302" i="1"/>
  <c r="B301" i="1"/>
  <c r="C301" i="1" s="1"/>
  <c r="B300" i="1"/>
  <c r="C300" i="1" s="1"/>
  <c r="B299" i="1"/>
  <c r="C299" i="1" s="1"/>
  <c r="B298" i="1"/>
  <c r="C298" i="1" s="1"/>
  <c r="AY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E296" i="1"/>
  <c r="AD296" i="1"/>
  <c r="AC296" i="1"/>
  <c r="AB296" i="1"/>
  <c r="AA296" i="1"/>
  <c r="Z296" i="1"/>
  <c r="Y296" i="1"/>
  <c r="X296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5" i="1"/>
  <c r="C295" i="1" s="1"/>
  <c r="C294" i="1"/>
  <c r="B294" i="1"/>
  <c r="B293" i="1"/>
  <c r="C293" i="1" s="1"/>
  <c r="C292" i="1"/>
  <c r="B292" i="1"/>
  <c r="B291" i="1"/>
  <c r="C291" i="1" s="1"/>
  <c r="B290" i="1"/>
  <c r="C290" i="1" s="1"/>
  <c r="B289" i="1"/>
  <c r="C289" i="1" s="1"/>
  <c r="B288" i="1"/>
  <c r="C288" i="1" s="1"/>
  <c r="B287" i="1"/>
  <c r="C287" i="1" s="1"/>
  <c r="C286" i="1"/>
  <c r="B286" i="1"/>
  <c r="B285" i="1"/>
  <c r="C285" i="1" s="1"/>
  <c r="C284" i="1"/>
  <c r="B284" i="1"/>
  <c r="B283" i="1"/>
  <c r="C283" i="1" s="1"/>
  <c r="B282" i="1"/>
  <c r="C282" i="1" s="1"/>
  <c r="B281" i="1"/>
  <c r="C281" i="1" s="1"/>
  <c r="B280" i="1"/>
  <c r="C280" i="1" s="1"/>
  <c r="B279" i="1"/>
  <c r="C279" i="1" s="1"/>
  <c r="C278" i="1"/>
  <c r="B278" i="1"/>
  <c r="B277" i="1"/>
  <c r="C277" i="1" s="1"/>
  <c r="C276" i="1"/>
  <c r="B276" i="1"/>
  <c r="B275" i="1"/>
  <c r="C275" i="1" s="1"/>
  <c r="B274" i="1"/>
  <c r="C274" i="1" s="1"/>
  <c r="B273" i="1"/>
  <c r="C273" i="1" s="1"/>
  <c r="B272" i="1"/>
  <c r="C272" i="1" s="1"/>
  <c r="B271" i="1"/>
  <c r="C271" i="1" s="1"/>
  <c r="C270" i="1"/>
  <c r="B270" i="1"/>
  <c r="B269" i="1"/>
  <c r="C269" i="1" s="1"/>
  <c r="C268" i="1"/>
  <c r="B268" i="1"/>
  <c r="B267" i="1"/>
  <c r="C267" i="1" s="1"/>
  <c r="B266" i="1"/>
  <c r="C266" i="1" s="1"/>
  <c r="B265" i="1"/>
  <c r="C265" i="1" s="1"/>
  <c r="B264" i="1"/>
  <c r="C264" i="1" s="1"/>
  <c r="B263" i="1"/>
  <c r="C263" i="1" s="1"/>
  <c r="C262" i="1"/>
  <c r="B262" i="1"/>
  <c r="B261" i="1"/>
  <c r="C261" i="1" s="1"/>
  <c r="C260" i="1"/>
  <c r="B260" i="1"/>
  <c r="B259" i="1"/>
  <c r="C259" i="1" s="1"/>
  <c r="B258" i="1"/>
  <c r="C258" i="1" s="1"/>
  <c r="B257" i="1"/>
  <c r="C257" i="1" s="1"/>
  <c r="B256" i="1"/>
  <c r="C256" i="1" s="1"/>
  <c r="B255" i="1"/>
  <c r="C255" i="1" s="1"/>
  <c r="C254" i="1"/>
  <c r="B254" i="1"/>
  <c r="B253" i="1"/>
  <c r="C253" i="1" s="1"/>
  <c r="C252" i="1"/>
  <c r="B252" i="1"/>
  <c r="B251" i="1"/>
  <c r="C251" i="1" s="1"/>
  <c r="B250" i="1"/>
  <c r="C250" i="1" s="1"/>
  <c r="B249" i="1"/>
  <c r="C249" i="1" s="1"/>
  <c r="B248" i="1"/>
  <c r="C248" i="1" s="1"/>
  <c r="B247" i="1"/>
  <c r="C247" i="1" s="1"/>
  <c r="C246" i="1"/>
  <c r="B246" i="1"/>
  <c r="B245" i="1"/>
  <c r="C245" i="1" s="1"/>
  <c r="C244" i="1"/>
  <c r="B244" i="1"/>
  <c r="B243" i="1"/>
  <c r="C243" i="1" s="1"/>
  <c r="B242" i="1"/>
  <c r="C242" i="1" s="1"/>
  <c r="B241" i="1"/>
  <c r="C241" i="1" s="1"/>
  <c r="B240" i="1"/>
  <c r="C240" i="1" s="1"/>
  <c r="B239" i="1"/>
  <c r="C239" i="1" s="1"/>
  <c r="C238" i="1"/>
  <c r="B238" i="1"/>
  <c r="B237" i="1"/>
  <c r="C237" i="1" s="1"/>
  <c r="C236" i="1"/>
  <c r="B236" i="1"/>
  <c r="B235" i="1"/>
  <c r="C235" i="1" s="1"/>
  <c r="B234" i="1"/>
  <c r="C234" i="1" s="1"/>
  <c r="B233" i="1"/>
  <c r="C233" i="1" s="1"/>
  <c r="AY231" i="1"/>
  <c r="AX231" i="1"/>
  <c r="AW231" i="1"/>
  <c r="AV231" i="1"/>
  <c r="AU231" i="1"/>
  <c r="AT231" i="1"/>
  <c r="AS231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0" i="1"/>
  <c r="C230" i="1" s="1"/>
  <c r="B229" i="1"/>
  <c r="C229" i="1" s="1"/>
  <c r="B228" i="1"/>
  <c r="C228" i="1" s="1"/>
  <c r="B227" i="1"/>
  <c r="C227" i="1" s="1"/>
  <c r="B226" i="1"/>
  <c r="C226" i="1" s="1"/>
  <c r="B225" i="1"/>
  <c r="C225" i="1" s="1"/>
  <c r="B224" i="1"/>
  <c r="C224" i="1" s="1"/>
  <c r="B223" i="1"/>
  <c r="C223" i="1" s="1"/>
  <c r="B222" i="1"/>
  <c r="C222" i="1" s="1"/>
  <c r="B221" i="1"/>
  <c r="C221" i="1" s="1"/>
  <c r="B220" i="1"/>
  <c r="C220" i="1" s="1"/>
  <c r="B219" i="1"/>
  <c r="C219" i="1" s="1"/>
  <c r="B218" i="1"/>
  <c r="C218" i="1" s="1"/>
  <c r="B217" i="1"/>
  <c r="C217" i="1" s="1"/>
  <c r="B216" i="1"/>
  <c r="C216" i="1" s="1"/>
  <c r="B215" i="1"/>
  <c r="C215" i="1" s="1"/>
  <c r="B214" i="1"/>
  <c r="C214" i="1" s="1"/>
  <c r="B213" i="1"/>
  <c r="C213" i="1" s="1"/>
  <c r="B212" i="1"/>
  <c r="C212" i="1" s="1"/>
  <c r="B211" i="1"/>
  <c r="C211" i="1" s="1"/>
  <c r="B210" i="1"/>
  <c r="C210" i="1" s="1"/>
  <c r="B209" i="1"/>
  <c r="C209" i="1" s="1"/>
  <c r="B208" i="1"/>
  <c r="C208" i="1" s="1"/>
  <c r="B207" i="1"/>
  <c r="C207" i="1" s="1"/>
  <c r="B206" i="1"/>
  <c r="C206" i="1" s="1"/>
  <c r="B205" i="1"/>
  <c r="C205" i="1" s="1"/>
  <c r="B204" i="1"/>
  <c r="C204" i="1" s="1"/>
  <c r="B203" i="1"/>
  <c r="C203" i="1" s="1"/>
  <c r="B202" i="1"/>
  <c r="C202" i="1" s="1"/>
  <c r="B201" i="1"/>
  <c r="C201" i="1" s="1"/>
  <c r="B200" i="1"/>
  <c r="C200" i="1" s="1"/>
  <c r="B199" i="1"/>
  <c r="C199" i="1" s="1"/>
  <c r="B198" i="1"/>
  <c r="C198" i="1" s="1"/>
  <c r="B197" i="1"/>
  <c r="C197" i="1" s="1"/>
  <c r="B196" i="1"/>
  <c r="C196" i="1" s="1"/>
  <c r="B195" i="1"/>
  <c r="C195" i="1" s="1"/>
  <c r="B194" i="1"/>
  <c r="C194" i="1" s="1"/>
  <c r="B193" i="1"/>
  <c r="C193" i="1" s="1"/>
  <c r="B192" i="1"/>
  <c r="C192" i="1" s="1"/>
  <c r="B191" i="1"/>
  <c r="C191" i="1" s="1"/>
  <c r="B190" i="1"/>
  <c r="C190" i="1" s="1"/>
  <c r="B189" i="1"/>
  <c r="C189" i="1" s="1"/>
  <c r="B188" i="1"/>
  <c r="C188" i="1" s="1"/>
  <c r="B187" i="1"/>
  <c r="C187" i="1" s="1"/>
  <c r="B186" i="1"/>
  <c r="C186" i="1" s="1"/>
  <c r="B185" i="1"/>
  <c r="C185" i="1" s="1"/>
  <c r="B184" i="1"/>
  <c r="C184" i="1" s="1"/>
  <c r="B183" i="1"/>
  <c r="C183" i="1" s="1"/>
  <c r="B182" i="1"/>
  <c r="C182" i="1" s="1"/>
  <c r="B181" i="1"/>
  <c r="C181" i="1" s="1"/>
  <c r="B180" i="1"/>
  <c r="C180" i="1" s="1"/>
  <c r="B179" i="1"/>
  <c r="C179" i="1" s="1"/>
  <c r="B178" i="1"/>
  <c r="C178" i="1" s="1"/>
  <c r="B177" i="1"/>
  <c r="C177" i="1" s="1"/>
  <c r="B176" i="1"/>
  <c r="C176" i="1" s="1"/>
  <c r="B175" i="1"/>
  <c r="C175" i="1" s="1"/>
  <c r="B174" i="1"/>
  <c r="C174" i="1" s="1"/>
  <c r="B173" i="1"/>
  <c r="C173" i="1" s="1"/>
  <c r="B172" i="1"/>
  <c r="C172" i="1" s="1"/>
  <c r="B171" i="1"/>
  <c r="C171" i="1" s="1"/>
  <c r="B170" i="1"/>
  <c r="C170" i="1" s="1"/>
  <c r="B169" i="1"/>
  <c r="C169" i="1" s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6" i="1"/>
  <c r="C166" i="1" s="1"/>
  <c r="B165" i="1"/>
  <c r="C165" i="1" s="1"/>
  <c r="B164" i="1"/>
  <c r="C164" i="1" s="1"/>
  <c r="B163" i="1"/>
  <c r="C163" i="1" s="1"/>
  <c r="B162" i="1"/>
  <c r="C162" i="1" s="1"/>
  <c r="B161" i="1"/>
  <c r="C161" i="1" s="1"/>
  <c r="B160" i="1"/>
  <c r="C160" i="1" s="1"/>
  <c r="B159" i="1"/>
  <c r="C159" i="1" s="1"/>
  <c r="B158" i="1"/>
  <c r="C158" i="1" s="1"/>
  <c r="B157" i="1"/>
  <c r="C157" i="1" s="1"/>
  <c r="B156" i="1"/>
  <c r="C156" i="1" s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3" i="1"/>
  <c r="C153" i="1" s="1"/>
  <c r="C152" i="1"/>
  <c r="B152" i="1"/>
  <c r="B151" i="1"/>
  <c r="C151" i="1" s="1"/>
  <c r="B150" i="1"/>
  <c r="C150" i="1" s="1"/>
  <c r="B149" i="1"/>
  <c r="C149" i="1" s="1"/>
  <c r="C148" i="1"/>
  <c r="B148" i="1"/>
  <c r="B147" i="1"/>
  <c r="C147" i="1" s="1"/>
  <c r="C146" i="1"/>
  <c r="B146" i="1"/>
  <c r="B145" i="1"/>
  <c r="C145" i="1" s="1"/>
  <c r="C144" i="1"/>
  <c r="B144" i="1"/>
  <c r="B143" i="1"/>
  <c r="C143" i="1" s="1"/>
  <c r="C142" i="1"/>
  <c r="B142" i="1"/>
  <c r="B141" i="1"/>
  <c r="C141" i="1" s="1"/>
  <c r="C140" i="1"/>
  <c r="B140" i="1"/>
  <c r="B139" i="1"/>
  <c r="C139" i="1" s="1"/>
  <c r="C138" i="1"/>
  <c r="B138" i="1"/>
  <c r="B137" i="1"/>
  <c r="C137" i="1" s="1"/>
  <c r="C136" i="1"/>
  <c r="B136" i="1"/>
  <c r="B135" i="1"/>
  <c r="C135" i="1" s="1"/>
  <c r="C134" i="1"/>
  <c r="B134" i="1"/>
  <c r="B133" i="1"/>
  <c r="C133" i="1" s="1"/>
  <c r="C132" i="1"/>
  <c r="B132" i="1"/>
  <c r="B131" i="1"/>
  <c r="C131" i="1" s="1"/>
  <c r="C130" i="1"/>
  <c r="B130" i="1"/>
  <c r="B129" i="1"/>
  <c r="C129" i="1" s="1"/>
  <c r="C128" i="1"/>
  <c r="B128" i="1"/>
  <c r="B127" i="1"/>
  <c r="C127" i="1" s="1"/>
  <c r="C126" i="1"/>
  <c r="B126" i="1"/>
  <c r="B125" i="1"/>
  <c r="C125" i="1" s="1"/>
  <c r="C124" i="1"/>
  <c r="B124" i="1"/>
  <c r="B123" i="1"/>
  <c r="C123" i="1" s="1"/>
  <c r="C122" i="1"/>
  <c r="B122" i="1"/>
  <c r="B121" i="1"/>
  <c r="C121" i="1" s="1"/>
  <c r="C120" i="1"/>
  <c r="B120" i="1"/>
  <c r="B119" i="1"/>
  <c r="C119" i="1" s="1"/>
  <c r="C118" i="1"/>
  <c r="B118" i="1"/>
  <c r="B117" i="1"/>
  <c r="C117" i="1" s="1"/>
  <c r="C116" i="1"/>
  <c r="B116" i="1"/>
  <c r="B115" i="1"/>
  <c r="C115" i="1" s="1"/>
  <c r="C114" i="1"/>
  <c r="B114" i="1"/>
  <c r="B113" i="1"/>
  <c r="C113" i="1" s="1"/>
  <c r="C112" i="1"/>
  <c r="B112" i="1"/>
  <c r="B111" i="1"/>
  <c r="C111" i="1" s="1"/>
  <c r="C110" i="1"/>
  <c r="B110" i="1"/>
  <c r="B109" i="1"/>
  <c r="C109" i="1" s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6" i="1"/>
  <c r="B106" i="1"/>
  <c r="B105" i="1"/>
  <c r="C105" i="1" s="1"/>
  <c r="C104" i="1"/>
  <c r="B104" i="1"/>
  <c r="B103" i="1"/>
  <c r="C103" i="1" s="1"/>
  <c r="B102" i="1"/>
  <c r="C102" i="1" s="1"/>
  <c r="B101" i="1"/>
  <c r="C101" i="1" s="1"/>
  <c r="B100" i="1"/>
  <c r="C100" i="1" s="1"/>
  <c r="B99" i="1"/>
  <c r="C99" i="1" s="1"/>
  <c r="C98" i="1"/>
  <c r="B98" i="1"/>
  <c r="B97" i="1"/>
  <c r="C97" i="1" s="1"/>
  <c r="C96" i="1"/>
  <c r="B96" i="1"/>
  <c r="B95" i="1"/>
  <c r="C95" i="1" s="1"/>
  <c r="B94" i="1"/>
  <c r="C94" i="1" s="1"/>
  <c r="B93" i="1"/>
  <c r="C93" i="1" s="1"/>
  <c r="B92" i="1"/>
  <c r="C92" i="1" s="1"/>
  <c r="B91" i="1"/>
  <c r="C91" i="1" s="1"/>
  <c r="C90" i="1"/>
  <c r="B90" i="1"/>
  <c r="B89" i="1"/>
  <c r="C89" i="1" s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6" i="1"/>
  <c r="B86" i="1"/>
  <c r="B85" i="1"/>
  <c r="C85" i="1" s="1"/>
  <c r="B84" i="1"/>
  <c r="C84" i="1" s="1"/>
  <c r="B83" i="1"/>
  <c r="C83" i="1" s="1"/>
  <c r="B82" i="1"/>
  <c r="C82" i="1" s="1"/>
  <c r="B81" i="1"/>
  <c r="C81" i="1" s="1"/>
  <c r="B80" i="1"/>
  <c r="C80" i="1" s="1"/>
  <c r="B79" i="1"/>
  <c r="C79" i="1" s="1"/>
  <c r="C78" i="1"/>
  <c r="B78" i="1"/>
  <c r="B77" i="1"/>
  <c r="C77" i="1" s="1"/>
  <c r="B76" i="1"/>
  <c r="C76" i="1" s="1"/>
  <c r="B75" i="1"/>
  <c r="C75" i="1" s="1"/>
  <c r="B74" i="1"/>
  <c r="C74" i="1" s="1"/>
  <c r="B73" i="1"/>
  <c r="C73" i="1" s="1"/>
  <c r="C72" i="1"/>
  <c r="B72" i="1"/>
  <c r="B71" i="1"/>
  <c r="C71" i="1" s="1"/>
  <c r="C70" i="1"/>
  <c r="B70" i="1"/>
  <c r="B69" i="1"/>
  <c r="C69" i="1" s="1"/>
  <c r="B68" i="1"/>
  <c r="C68" i="1" s="1"/>
  <c r="B67" i="1"/>
  <c r="C67" i="1" s="1"/>
  <c r="B66" i="1"/>
  <c r="C66" i="1" s="1"/>
  <c r="B65" i="1"/>
  <c r="C65" i="1" s="1"/>
  <c r="B64" i="1"/>
  <c r="C64" i="1" s="1"/>
  <c r="B63" i="1"/>
  <c r="C63" i="1" s="1"/>
  <c r="C62" i="1"/>
  <c r="B62" i="1"/>
  <c r="B61" i="1"/>
  <c r="C61" i="1" s="1"/>
  <c r="B60" i="1"/>
  <c r="C60" i="1" s="1"/>
  <c r="B59" i="1"/>
  <c r="C59" i="1" s="1"/>
  <c r="B58" i="1"/>
  <c r="C58" i="1" s="1"/>
  <c r="B57" i="1"/>
  <c r="C57" i="1" s="1"/>
  <c r="C56" i="1"/>
  <c r="B56" i="1"/>
  <c r="B55" i="1"/>
  <c r="C55" i="1" s="1"/>
  <c r="C54" i="1"/>
  <c r="B54" i="1"/>
  <c r="B53" i="1"/>
  <c r="C53" i="1" s="1"/>
  <c r="B52" i="1"/>
  <c r="C52" i="1" s="1"/>
  <c r="B51" i="1"/>
  <c r="C51" i="1" s="1"/>
  <c r="B50" i="1"/>
  <c r="C50" i="1" s="1"/>
  <c r="B49" i="1"/>
  <c r="C49" i="1" s="1"/>
  <c r="C48" i="1"/>
  <c r="B48" i="1"/>
  <c r="B47" i="1"/>
  <c r="C47" i="1" s="1"/>
  <c r="C46" i="1"/>
  <c r="B46" i="1"/>
  <c r="B45" i="1"/>
  <c r="C45" i="1" s="1"/>
  <c r="B44" i="1"/>
  <c r="C44" i="1" s="1"/>
  <c r="B43" i="1"/>
  <c r="C43" i="1" s="1"/>
  <c r="B42" i="1"/>
  <c r="C42" i="1" s="1"/>
  <c r="B41" i="1"/>
  <c r="C41" i="1" s="1"/>
  <c r="C40" i="1"/>
  <c r="B40" i="1"/>
  <c r="B39" i="1"/>
  <c r="C39" i="1" s="1"/>
  <c r="C38" i="1"/>
  <c r="B38" i="1"/>
  <c r="B37" i="1"/>
  <c r="C37" i="1" s="1"/>
  <c r="B36" i="1"/>
  <c r="C36" i="1" s="1"/>
  <c r="B35" i="1"/>
  <c r="C35" i="1" s="1"/>
  <c r="B34" i="1"/>
  <c r="C34" i="1" s="1"/>
  <c r="B33" i="1"/>
  <c r="C33" i="1" s="1"/>
  <c r="C32" i="1"/>
  <c r="B32" i="1"/>
  <c r="B31" i="1"/>
  <c r="C31" i="1" s="1"/>
  <c r="C30" i="1"/>
  <c r="B30" i="1"/>
  <c r="B29" i="1"/>
  <c r="C29" i="1" s="1"/>
  <c r="B28" i="1"/>
  <c r="C28" i="1" s="1"/>
  <c r="B27" i="1"/>
  <c r="C27" i="1" s="1"/>
  <c r="B26" i="1"/>
  <c r="C26" i="1" s="1"/>
  <c r="B25" i="1"/>
  <c r="C25" i="1" s="1"/>
  <c r="C24" i="1"/>
  <c r="B24" i="1"/>
  <c r="B23" i="1"/>
  <c r="C23" i="1" s="1"/>
  <c r="C22" i="1"/>
  <c r="B22" i="1"/>
  <c r="B21" i="1"/>
  <c r="C21" i="1" s="1"/>
  <c r="B20" i="1"/>
  <c r="C20" i="1" s="1"/>
  <c r="B19" i="1"/>
  <c r="C19" i="1" s="1"/>
  <c r="B18" i="1"/>
  <c r="C18" i="1" s="1"/>
  <c r="B17" i="1"/>
  <c r="C17" i="1" s="1"/>
  <c r="C16" i="1"/>
  <c r="B16" i="1"/>
  <c r="B15" i="1"/>
  <c r="C15" i="1" s="1"/>
  <c r="C14" i="1"/>
  <c r="B14" i="1"/>
  <c r="B13" i="1"/>
  <c r="C13" i="1" s="1"/>
  <c r="B12" i="1"/>
  <c r="C12" i="1" s="1"/>
  <c r="B11" i="1"/>
  <c r="C11" i="1" s="1"/>
  <c r="B10" i="1"/>
  <c r="C10" i="1" s="1"/>
  <c r="B9" i="1"/>
  <c r="C9" i="1" s="1"/>
  <c r="C8" i="1"/>
  <c r="B8" i="1"/>
  <c r="B7" i="1"/>
  <c r="C7" i="1" s="1"/>
  <c r="T724" i="1" l="1"/>
  <c r="D724" i="1"/>
  <c r="L724" i="1"/>
  <c r="AB724" i="1"/>
  <c r="AJ724" i="1"/>
  <c r="AR724" i="1"/>
  <c r="H724" i="1"/>
  <c r="P724" i="1"/>
  <c r="X724" i="1"/>
  <c r="AF724" i="1"/>
  <c r="AN724" i="1"/>
  <c r="AV724" i="1"/>
  <c r="E724" i="1"/>
  <c r="I724" i="1"/>
  <c r="M724" i="1"/>
  <c r="Q724" i="1"/>
  <c r="U724" i="1"/>
  <c r="Y724" i="1"/>
  <c r="AC724" i="1"/>
  <c r="AG724" i="1"/>
  <c r="AK724" i="1"/>
  <c r="AO724" i="1"/>
  <c r="AS724" i="1"/>
  <c r="AW724" i="1"/>
  <c r="F724" i="1"/>
  <c r="J724" i="1"/>
  <c r="N724" i="1"/>
  <c r="R724" i="1"/>
  <c r="V724" i="1"/>
  <c r="Z724" i="1"/>
  <c r="AD724" i="1"/>
  <c r="AH724" i="1"/>
  <c r="AL724" i="1"/>
  <c r="AP724" i="1"/>
  <c r="AT724" i="1"/>
  <c r="AX724" i="1"/>
  <c r="G724" i="1"/>
  <c r="K724" i="1"/>
  <c r="O724" i="1"/>
  <c r="S724" i="1"/>
  <c r="W724" i="1"/>
  <c r="AA724" i="1"/>
  <c r="AE724" i="1"/>
  <c r="AI724" i="1"/>
  <c r="AM724" i="1"/>
  <c r="AQ724" i="1"/>
  <c r="AU724" i="1"/>
  <c r="AY724" i="1"/>
</calcChain>
</file>

<file path=xl/sharedStrings.xml><?xml version="1.0" encoding="utf-8"?>
<sst xmlns="http://schemas.openxmlformats.org/spreadsheetml/2006/main" count="798" uniqueCount="721">
  <si>
    <t xml:space="preserve"> 2014</t>
  </si>
  <si>
    <t xml:space="preserve"> 2015</t>
  </si>
  <si>
    <t xml:space="preserve"> 2016</t>
  </si>
  <si>
    <t xml:space="preserve"> 2017</t>
  </si>
  <si>
    <t>Acct-sub</t>
  </si>
  <si>
    <t>FERC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</si>
  <si>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</si>
  <si>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</si>
  <si>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</si>
  <si>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</si>
  <si>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</si>
  <si>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</si>
  <si>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</si>
  <si>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</si>
  <si>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</si>
  <si>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</si>
  <si>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</si>
  <si>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</si>
  <si>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Distribution-Maint of mains - Non-project Labor 8870-01000</t>
  </si>
  <si>
    <t>Maintenance of measuring and r - Non-project Labor 8890-01000</t>
  </si>
  <si>
    <t>Maintenance of measuring and r - Non-project Labor 8900-01000</t>
  </si>
  <si>
    <t>Maintenance of services - Non-project Labor 8920-01000</t>
  </si>
  <si>
    <t>Maintenance of meters and hous - Non-project Labor 8930-01000</t>
  </si>
  <si>
    <t>Customer accounts-Operation su - Non-project Labor 9010-01000</t>
  </si>
  <si>
    <t>Customer accounts-Meter readin - Non-project Labor 9020-01000</t>
  </si>
  <si>
    <t>Customer accounts-Customer rec - Non-project Labor 9030-01000</t>
  </si>
  <si>
    <t>Customer service-Operating inf - Non-project Labor 9090-01000</t>
  </si>
  <si>
    <t>Sales-Supervision - Non-project Labor 9110-01000</t>
  </si>
  <si>
    <t>A&amp;G-Administrative &amp; general s - Non-project Labor 9200-01000</t>
  </si>
  <si>
    <t>Wells expenses - Non-project Labor 8160-01000</t>
  </si>
  <si>
    <t>Lines expenses - Non-project Labor 8170-01000</t>
  </si>
  <si>
    <t>Compressor station expenses - Non-project Labor 8180-01000</t>
  </si>
  <si>
    <t>Storage-Measuring and regulati - Non-project Labor 8200-01000</t>
  </si>
  <si>
    <t>Storage-Purification expenses - Non-project Labor 8210-01000</t>
  </si>
  <si>
    <t>Maintenance of compressor stat - Non-project Labor 8340-01000</t>
  </si>
  <si>
    <t>Maintenance of measuring and r - Non-project Labor 8350-01000</t>
  </si>
  <si>
    <t>Processing-Maintenance of puri - Non-project Labor 8360-01000</t>
  </si>
  <si>
    <t>Other storage expenses-Operati - Non-project Labor 8410-01000</t>
  </si>
  <si>
    <t>Mains expenses - Non-project Labor 8560-01000</t>
  </si>
  <si>
    <t>Transmission-Measuring and reg - Non-project Labor 8570-01000</t>
  </si>
  <si>
    <t>Transmission-Other expenses - Non-project Labor 8590-01000</t>
  </si>
  <si>
    <t>Transmission-Maintenance of ma - Non-project Labor 8630-01000</t>
  </si>
  <si>
    <t>Transmission-Maintenance of me - Non-project Labor 8650-01000</t>
  </si>
  <si>
    <t>Distribution-Operation supervi - Non-project Labor 8700-01000</t>
  </si>
  <si>
    <t>Distribution-Compressor statio - Non-project Labor 8720-01000</t>
  </si>
  <si>
    <t>Mains and Services Expenses - Non-project Labor 8740-01000</t>
  </si>
  <si>
    <t>Distribution-Measuring and reg - Non-project Labor 8750-01000</t>
  </si>
  <si>
    <t>Distribution-Measuring and reg - Non-project Labor 8760-01000</t>
  </si>
  <si>
    <t>Distribution-Measuring and reg - Non-project Labor 8770-01000</t>
  </si>
  <si>
    <t>Meter and house regulator expe - Non-project Labor 8780-01000</t>
  </si>
  <si>
    <t>Customer installations expense - Non-project Labor 8790-01000</t>
  </si>
  <si>
    <t>Distribution-Other expenses - Non-project Labor 8800-01000</t>
  </si>
  <si>
    <t>Distribution-Operation supervi - Capital Labor 8700-01001</t>
  </si>
  <si>
    <t>Distribution-Operation supervi - Capital Labor Contra 8700-01002</t>
  </si>
  <si>
    <t>A&amp;G-Administrative &amp; general s - Capital Labor Contra 9200-01002</t>
  </si>
  <si>
    <t>Mains expenses - O&amp;M Project Labor and Contra 8560-01006</t>
  </si>
  <si>
    <t>Distribution-Operation supervi - O&amp;M Project Labor and Contra 8700-01006</t>
  </si>
  <si>
    <t>Storage-Measuring and regulati - Expense Labor Accrual 8200-01008</t>
  </si>
  <si>
    <t>Storage-Purification expenses - Expense Labor Accrual 8210-01008</t>
  </si>
  <si>
    <t>Maintenance of compressor stat - Expense Labor Accrual 8340-01008</t>
  </si>
  <si>
    <t>Maintenance of measuring and r - Expense Labor Accrual 8350-01008</t>
  </si>
  <si>
    <t>Processing-Maintenance of puri - Expense Labor Accrual 8360-01008</t>
  </si>
  <si>
    <t>Other storage expenses-Operati - Expense Labor Accrual 8410-01008</t>
  </si>
  <si>
    <t>Mains expenses - Expense Labor Accrual 8560-01008</t>
  </si>
  <si>
    <t>Transmission-Measuring and reg - Expense Labor Accrual 8570-01008</t>
  </si>
  <si>
    <t>Transmission-Other expenses - Expense Labor Accrual 8590-01008</t>
  </si>
  <si>
    <t>Transmission-Maintenance of ma - Expense Labor Accrual 8630-01008</t>
  </si>
  <si>
    <t>Transmission-Maintenance of me - Expense Labor Accrual 8650-01008</t>
  </si>
  <si>
    <t>Distribution-Operation supervi - Expense Labor Accrual 8700-01008</t>
  </si>
  <si>
    <t>Distribution-Compressor statio - Expense Labor Accrual 8720-01008</t>
  </si>
  <si>
    <t>Mains and Services Expenses - Expense Labor Accrual 8740-01008</t>
  </si>
  <si>
    <t>Distribution-Measuring and reg - Expense Labor Accrual 8750-01008</t>
  </si>
  <si>
    <t>Distribution-Measuring and reg - Expense Labor Accrual 8760-01008</t>
  </si>
  <si>
    <t>Distribution-Measuring and reg - Expense Labor Accrual 8770-01008</t>
  </si>
  <si>
    <t>Meter and house regulator expe - Expense Labor Accrual 8780-01008</t>
  </si>
  <si>
    <t>Customer installations expense - Expense Labor Accrual 8790-01008</t>
  </si>
  <si>
    <t>Distribution-Other expenses - Expense Labor Accrual 8800-01008</t>
  </si>
  <si>
    <t>Distribution-Maint of mains - Expense Labor Accrual 8870-01008</t>
  </si>
  <si>
    <t>Maintenance of measuring and r - Expense Labor Accrual 8890-01008</t>
  </si>
  <si>
    <t>Maintenance of measuring and r - Expense Labor Accrual 8900-01008</t>
  </si>
  <si>
    <t>Maintenance of services - Expense Labor Accrual 8920-01008</t>
  </si>
  <si>
    <t>Maintenance of meters and hous - Expense Labor Accrual 8930-01008</t>
  </si>
  <si>
    <t>Customer accounts-Operation su - Expense Labor Accrual 9010-01008</t>
  </si>
  <si>
    <t>Customer accounts-Meter readin - Expense Labor Accrual 9020-01008</t>
  </si>
  <si>
    <t>Customer accounts-Customer rec - Expense Labor Accrual 9030-01008</t>
  </si>
  <si>
    <t>Customer service-Operating inf - Expense Labor Accrual 9090-01008</t>
  </si>
  <si>
    <t>Sales-Supervision - Expense Labor Accrual 9110-01008</t>
  </si>
  <si>
    <t>A&amp;G-Administrative &amp; general s - Expense Labor Accrual 9200-01008</t>
  </si>
  <si>
    <t>Wells expenses - Expense Labor Accrual 8160-01008</t>
  </si>
  <si>
    <t>Lines expenses - Expense Labor Accrual 8170-01008</t>
  </si>
  <si>
    <t>Compressor station expenses - Expense Labor Accrual 8180-01008</t>
  </si>
  <si>
    <t>A&amp;G-Administrative &amp; general s - Capital Labor Transfer In 9200-01011</t>
  </si>
  <si>
    <t>Distribution-Operation supervi - Capital Labor Transfer In 8700-01011</t>
  </si>
  <si>
    <t>Distribution-Operation supervi - Capital Labor Transfer Out 8700-01012</t>
  </si>
  <si>
    <t>Mains expenses - Expense Labor Transfer In 8560-01013</t>
  </si>
  <si>
    <t>Distribution-Operation supervi - Expense Labor Transfer In 8700-01013</t>
  </si>
  <si>
    <t>Distribution-Operation supervi - Expense Labor Transfer Out 8700-01014</t>
  </si>
  <si>
    <t>Mains expenses - Expense Labor Transfer Out 8560-01014</t>
  </si>
  <si>
    <t>Labor</t>
  </si>
  <si>
    <t>A&amp;G-Employee pensions and bene - Pension Benefits Load 9260-01202</t>
  </si>
  <si>
    <t>A&amp;G-Employee pensions and bene - OPEB Benefits Load 9260-01203</t>
  </si>
  <si>
    <t>A&amp;G-Employee pensions and bene - Employer 401K Expense 9260-01239</t>
  </si>
  <si>
    <t>A&amp;G-Employee pensions and bene - Medical Benefits Load 9260-01251</t>
  </si>
  <si>
    <t>A&amp;G-Employee pensions and bene - Medical Benefits Projects 9260-01253</t>
  </si>
  <si>
    <t>A&amp;G-Employee pensions and bene - ESOP Benefits Load 9260-01257</t>
  </si>
  <si>
    <t>A&amp;G-Employee pensions and bene - ESOP Benefits Projects 9260-01259</t>
  </si>
  <si>
    <t>A&amp;G-Employee pensions and bene - HSA Benefits Load 9260-01260</t>
  </si>
  <si>
    <t>A&amp;G-Employee pensions and bene - HSA Benefits Projects 9260-01262</t>
  </si>
  <si>
    <t>A&amp;G-Employee pensions and bene - RSP FACC Benefits Load 9260-01263</t>
  </si>
  <si>
    <t>A&amp;G-Employee pensions and bene - RSP FACC Benefits Projects 9260-01265</t>
  </si>
  <si>
    <t>A&amp;G-Employee pensions and bene - Life Benefits Load 9260-01266</t>
  </si>
  <si>
    <t>A&amp;G-Employee pensions and bene - Life Benefits Projects 9260-01268</t>
  </si>
  <si>
    <t>A&amp;G-Employee pensions and bene - LTD Benefits Load 9260-01269</t>
  </si>
  <si>
    <t>A&amp;G-Employee pensions and bene - LTD Benefits Projects 9260-01271</t>
  </si>
  <si>
    <t>A&amp;G-Employee pensions and bene - Pension Benefits Projects 9260-01291</t>
  </si>
  <si>
    <t>A&amp;G-Employee pensions and bene - OPEB Benefits Projects 9260-01292</t>
  </si>
  <si>
    <t>A&amp;G-Injuries &amp; damages - Workers Comp Benefits Projects 9250-01293</t>
  </si>
  <si>
    <t>Benefits</t>
  </si>
  <si>
    <t>Distribution-Operation supervi - Uniforms 8700-07443</t>
  </si>
  <si>
    <t>Mains and Services Expenses - Uniforms 8740-07443</t>
  </si>
  <si>
    <t>Distribution-Measuring and reg - Uniforms 8750-07443</t>
  </si>
  <si>
    <t>A&amp;G-Employee pensions and bene - Uniforms 9260-07443</t>
  </si>
  <si>
    <t>Meter and house regulator expe - Uniforms 8780-07443</t>
  </si>
  <si>
    <t>Distribution-Maintenance of st - Uniforms 8860-07443</t>
  </si>
  <si>
    <t>Distribution-Maint of mains - Uniforms 8870-07443</t>
  </si>
  <si>
    <t>Maintenance of services - Uniforms 8920-07443</t>
  </si>
  <si>
    <t>Customer accounts-Meter readin - Uniforms 9020-07443</t>
  </si>
  <si>
    <t>Customer accounts-Customer rec - Uniforms 9030-07443</t>
  </si>
  <si>
    <t>Mains expenses - Uniforms 8560-07443</t>
  </si>
  <si>
    <t>Mains expenses - Uniforms Capitalized 8560-07444</t>
  </si>
  <si>
    <t>Distribution-Operation supervi - Uniforms Capitalized 8700-07444</t>
  </si>
  <si>
    <t>Mains and Services Expenses - Uniforms Capitalized 8740-07444</t>
  </si>
  <si>
    <t>Distribution-Measuring and reg - Uniforms Capitalized 8750-07444</t>
  </si>
  <si>
    <t>Meter and house regulator expe - Uniforms Capitalized 8780-07444</t>
  </si>
  <si>
    <t>Distribution-Maintenance of st - Uniforms Capitalized 8860-07444</t>
  </si>
  <si>
    <t>Distribution-Maint of mains - Uniforms Capitalized 8870-07444</t>
  </si>
  <si>
    <t>Maintenance of services - Uniforms Capitalized 8920-07444</t>
  </si>
  <si>
    <t>Customer accounts-Meter readin - Uniforms Capitalized 9020-07444</t>
  </si>
  <si>
    <t>Customer accounts-Customer rec - Uniforms Capitalized 9030-07444</t>
  </si>
  <si>
    <t>A&amp;G-Employee pensions and bene - Uniforms Capitalized 9260-07444</t>
  </si>
  <si>
    <t>A&amp;G-Employee pensions and bene - Non-Qual Retirment Exp 9260-07449</t>
  </si>
  <si>
    <t>A&amp;G-Employee pensions and bene - Restricted Stock - Long Term Incenti 9260-07458</t>
  </si>
  <si>
    <t>A&amp;G-Employee pensions and bene - RSU-Long Term Incentive Plan - Time  9260-07460</t>
  </si>
  <si>
    <t>A&amp;G-Employee pensions and bene - RSU-Managment Incentive Plan 9260-07463</t>
  </si>
  <si>
    <t>Customer accounts-Meter readin - Misc Employee Welfare Exp 9020-07499</t>
  </si>
  <si>
    <t>Customer accounts-Customer rec - Misc Employee Welfare Exp 9030-07499</t>
  </si>
  <si>
    <t>Sales-Supervision - Misc Employee Welfare Exp 9110-07499</t>
  </si>
  <si>
    <t>A&amp;G-Office supplies &amp; expense - Misc Employee Welfare Exp 9210-07499</t>
  </si>
  <si>
    <t>A&amp;G-Outside services employed - Misc Employee Welfare Exp 9230-07499</t>
  </si>
  <si>
    <t>A&amp;G-Injuries &amp; damages - Misc Employee Welfare Exp 9250-07499</t>
  </si>
  <si>
    <t>A&amp;G-Employee pensions and bene - Misc Employee Welfare Exp 9260-07499</t>
  </si>
  <si>
    <t>A&amp;G-Franchise requirements - Misc Employee Welfare Exp 9270-07499</t>
  </si>
  <si>
    <t>A&amp;G-Regulatory commission expe - Misc Employee Welfare Exp 9280-07499</t>
  </si>
  <si>
    <t>Miscellaneous general expenses - Misc Employee Welfare Exp 9302-07499</t>
  </si>
  <si>
    <t>Storage-Purification expenses - Misc Employee Welfare Exp 8210-07499</t>
  </si>
  <si>
    <t>Storage-Rents - Misc Employee Welfare Exp 8260-07499</t>
  </si>
  <si>
    <t>Other storage expenses-Operati - Misc Employee Welfare Exp 8410-07499</t>
  </si>
  <si>
    <t>Mains expenses - Misc Employee Welfare Exp 8560-07499</t>
  </si>
  <si>
    <t>Distribution-Operation supervi - Misc Employee Welfare Exp 8700-07499</t>
  </si>
  <si>
    <t>Mains and Services Expenses - Misc Employee Welfare Exp 8740-07499</t>
  </si>
  <si>
    <t>Distribution-Measuring and reg - Misc Employee Welfare Exp 8750-07499</t>
  </si>
  <si>
    <t>Distribution-Other expenses - Misc Employee Welfare Exp 8800-07499</t>
  </si>
  <si>
    <t>Distribution-Rents - Misc Employee Welfare Exp 8810-07499</t>
  </si>
  <si>
    <t>Employee Welfare</t>
  </si>
  <si>
    <t>A&amp;G-Property insurance - Blueflame Property Insurance 9240-04069</t>
  </si>
  <si>
    <t>A&amp;G-Office supplies &amp; expense - Insurance-Other 9210-04070</t>
  </si>
  <si>
    <t>A&amp;G-Property insurance - Insurance Capitalized 9240-04072</t>
  </si>
  <si>
    <t>Other storage expenses-Operati - Damages 8410-07111</t>
  </si>
  <si>
    <t>Mains expenses - Damages 8560-07111</t>
  </si>
  <si>
    <t>Distribution-Operation supervi - Damages 8700-07111</t>
  </si>
  <si>
    <t>Maintenance of measuring and r - Damages 8890-07111</t>
  </si>
  <si>
    <t>A&amp;G-Injuries &amp; damages - Environmental &amp; Safety 9250-07120</t>
  </si>
  <si>
    <t>A&amp;G-Employee pensions and bene - Environmental &amp; Safety 9260-07120</t>
  </si>
  <si>
    <t>Distribution-Operation supervi - Environmental &amp; Safety 8700-07120</t>
  </si>
  <si>
    <t>Mains and Services Expenses - Environmental &amp; Safety 8740-07120</t>
  </si>
  <si>
    <t>Insurance</t>
  </si>
  <si>
    <t>Storage well royalties - Building Lease/Rents Capitalized 8250-04580</t>
  </si>
  <si>
    <t>Transmission-Maintenance super - Building Lease/Rents Capitalized 8610-04580</t>
  </si>
  <si>
    <t>Distribution-Operation supervi - Building Lease/Rents Capitalized 8700-04580</t>
  </si>
  <si>
    <t>Distribution-Measuring and reg - Building Lease/Rents Capitalized 8750-04580</t>
  </si>
  <si>
    <t>Distribution-Measuring and reg - Building Lease/Rents Capitalized 8770-04580</t>
  </si>
  <si>
    <t>Distribution-Rents - Building Lease/Rents Capitalized 8810-04580</t>
  </si>
  <si>
    <t>Storage well royalties - Building Lease/Rents 8250-04581</t>
  </si>
  <si>
    <t>Transmission-Maintenance super - Building Lease/Rents 8610-04581</t>
  </si>
  <si>
    <t>Distribution-Operation supervi - Building Lease/Rents 8700-04581</t>
  </si>
  <si>
    <t>Distribution-Measuring and reg - Building Lease/Rents 8750-04581</t>
  </si>
  <si>
    <t>Distribution-Measuring and reg - Building Lease/Rents 8770-04581</t>
  </si>
  <si>
    <t>Distribution-Rents - Building Lease/Rents 8810-04581</t>
  </si>
  <si>
    <t>A&amp;G-Rents - Building Lease/Rents 9310-04581</t>
  </si>
  <si>
    <t>Customer accounts-Customer rec - Building Maintenance 9030-04582</t>
  </si>
  <si>
    <t>Sales-Demonstrating and sellin - Building Maintenance 9120-04582</t>
  </si>
  <si>
    <t>Compressor station expenses - Building Maintenance 8180-04582</t>
  </si>
  <si>
    <t>Storage-Maintenance of structu - Building Maintenance 8310-04582</t>
  </si>
  <si>
    <t>Distribution-Operation supervi - Building Maintenance 8700-04582</t>
  </si>
  <si>
    <t>Distribution load dispatching - Building Maintenance 8710-04582</t>
  </si>
  <si>
    <t>Mains and Services Expenses - Building Maintenance 8740-04582</t>
  </si>
  <si>
    <t>Distribution-Measuring and reg - Building Maintenance 8750-04582</t>
  </si>
  <si>
    <t>Distribution-Measuring and reg - Building Maintenance 8760-04582</t>
  </si>
  <si>
    <t>Distribution-Measuring and reg - Building Maintenance 8770-04582</t>
  </si>
  <si>
    <t>Meter and house regulator expe - Building Maintenance 8780-04582</t>
  </si>
  <si>
    <t>Distribution-Other expenses - Building Maintenance 8800-04582</t>
  </si>
  <si>
    <t>Distribution-Rents - Building Maintenance 8810-04582</t>
  </si>
  <si>
    <t>Distribution-Maintenance of st - Building Maintenance 8860-04582</t>
  </si>
  <si>
    <t>Maintenance of measuring and r - Building Maintenance 8910-04582</t>
  </si>
  <si>
    <t>Mains and Services Expenses - Railroad easements and crossings 8740-04585</t>
  </si>
  <si>
    <t>Distribution-Rents - Railroad easements and crossings 8810-04585</t>
  </si>
  <si>
    <t>A&amp;G-Rents - Utilities 9310-04590</t>
  </si>
  <si>
    <t>Customer accounts-Meter readin - Utilities 9020-04590</t>
  </si>
  <si>
    <t>Customer accounts-Customer rec - Utilities 9030-04590</t>
  </si>
  <si>
    <t>Transmission-Measuring and reg - Utilities 8570-04590</t>
  </si>
  <si>
    <t>Wells expenses - Utilities 8160-04590</t>
  </si>
  <si>
    <t>Lines expenses - Utilities 8170-04590</t>
  </si>
  <si>
    <t>Compressor station expenses - Utilities 8180-04590</t>
  </si>
  <si>
    <t>Compressor station fuel and po - Utilities 8190-04590</t>
  </si>
  <si>
    <t>Storage-Measuring and regulati - Utilities 8200-04590</t>
  </si>
  <si>
    <t>Storage-Purification expenses - Utilities 8210-04590</t>
  </si>
  <si>
    <t>Distribution-Operation supervi - Utilities 8700-04590</t>
  </si>
  <si>
    <t>Distribution load dispatching - Utilities 8710-04590</t>
  </si>
  <si>
    <t>Mains and Services Expenses - Utilities 8740-04590</t>
  </si>
  <si>
    <t>Distribution-Measuring and reg - Utilities 8750-04590</t>
  </si>
  <si>
    <t>Distribution-Measuring and reg - Utilities 8760-04590</t>
  </si>
  <si>
    <t>Distribution-Measuring and reg - Utilities 8770-04590</t>
  </si>
  <si>
    <t>Meter and house regulator expe - Utilities 8780-04590</t>
  </si>
  <si>
    <t>Distribution-Other expenses - Utilities 8800-04590</t>
  </si>
  <si>
    <t>Distribution-Rents - Utilities 8810-04590</t>
  </si>
  <si>
    <t>Storage-Other expenses - Utilities 8240-04590</t>
  </si>
  <si>
    <t>Storage well royalties - Utilities 8250-04590</t>
  </si>
  <si>
    <t>Other fuel &amp; power for compres - Utilities 8550-04590</t>
  </si>
  <si>
    <t>Mains expenses - Utilities 8560-04590</t>
  </si>
  <si>
    <t>Distribution-Operation supervi - Misc Rents 8700-04592</t>
  </si>
  <si>
    <t>Distribution-Other expenses - Misc Rents 8800-04592</t>
  </si>
  <si>
    <t>Distribution-Rents - Misc Rents 8810-04592</t>
  </si>
  <si>
    <t>Distribution-Maintenance of st - Misc Rents 8860-04592</t>
  </si>
  <si>
    <t>Distribution-Operation supervi - Capitalized Utility Costs 8700-04599</t>
  </si>
  <si>
    <t>Distribution-Other expenses - Capitalized Utility Costs 8800-04599</t>
  </si>
  <si>
    <t>Distribution-Rents - Capitalized Utility Costs 8810-04599</t>
  </si>
  <si>
    <t>Mains expenses - Capitalized Utility Costs 8560-04599</t>
  </si>
  <si>
    <t>Compressor station expenses - Capitalized Utility Costs 8180-04599</t>
  </si>
  <si>
    <t>Rent, Maint., &amp; Utilities</t>
  </si>
  <si>
    <t>Mains and Services Expenses - Vehicle Lease Payments 8740-03002</t>
  </si>
  <si>
    <t>Customer accounts-Meter readin - Vehicle Lease Payments 9020-03002</t>
  </si>
  <si>
    <t>Field measuring and regulating - Capitalized transportation costs 7560-03003</t>
  </si>
  <si>
    <t>Wells expenses - Capitalized transportation costs 8160-03003</t>
  </si>
  <si>
    <t>Lines expenses - Capitalized transportation costs 8170-03003</t>
  </si>
  <si>
    <t>Compressor station expenses - Capitalized transportation costs 8180-03003</t>
  </si>
  <si>
    <t>Storage-Purification expenses - Capitalized transportation costs 8210-03003</t>
  </si>
  <si>
    <t>Storage-Other expenses - Capitalized transportation costs 8240-03003</t>
  </si>
  <si>
    <t>Other storage expenses-Operati - Capitalized transportation costs 8410-03003</t>
  </si>
  <si>
    <t>Mains expenses - Capitalized transportation costs 8560-03003</t>
  </si>
  <si>
    <t>Transmission-Maintenance of me - Capitalized transportation costs 8650-03003</t>
  </si>
  <si>
    <t>Distribution-Operation supervi - Capitalized transportation costs 8700-03003</t>
  </si>
  <si>
    <t>Mains and Services Expenses - Capitalized transportation costs 8740-03003</t>
  </si>
  <si>
    <t>Distribution-Measuring and reg - Capitalized transportation costs 8750-03003</t>
  </si>
  <si>
    <t>Distribution-Measuring and reg - Capitalized transportation costs 8760-03003</t>
  </si>
  <si>
    <t>Meter and house regulator expe - Capitalized transportation costs 8780-03003</t>
  </si>
  <si>
    <t>Distribution-Other expenses - Capitalized transportation costs 8800-03003</t>
  </si>
  <si>
    <t>Distribution-Maintenance of ot - Capitalized transportation costs 8940-03003</t>
  </si>
  <si>
    <t>Customer accounts-Meter readin - Capitalized transportation costs 9020-03003</t>
  </si>
  <si>
    <t>Field measuring and regulating - Vehicle Expense 7560-03004</t>
  </si>
  <si>
    <t>Wells expenses - Vehicle Expense 8160-03004</t>
  </si>
  <si>
    <t>Lines expenses - Vehicle Expense 8170-03004</t>
  </si>
  <si>
    <t>Compressor station expenses - Vehicle Expense 8180-03004</t>
  </si>
  <si>
    <t>Storage-Purification expenses - Vehicle Expense 8210-03004</t>
  </si>
  <si>
    <t>Storage-Other expenses - Vehicle Expense 8240-03004</t>
  </si>
  <si>
    <t>Other storage expenses-Operati - Vehicle Expense 8410-03004</t>
  </si>
  <si>
    <t>Mains expenses - Vehicle Expense 8560-03004</t>
  </si>
  <si>
    <t>Transmission-Maintenance of me - Vehicle Expense 8650-03004</t>
  </si>
  <si>
    <t>Distribution-Operation supervi - Vehicle Expense 8700-03004</t>
  </si>
  <si>
    <t>Mains and Services Expenses - Vehicle Expense 8740-03004</t>
  </si>
  <si>
    <t>Distribution-Measuring and reg - Vehicle Expense 8750-03004</t>
  </si>
  <si>
    <t>Distribution-Measuring and reg - Vehicle Expense 8760-03004</t>
  </si>
  <si>
    <t>Meter and house regulator expe - Vehicle Expense 8780-03004</t>
  </si>
  <si>
    <t>Distribution-Other expenses - Vehicle Expense 8800-03004</t>
  </si>
  <si>
    <t>Distribution-Maintenance of ot - Vehicle Expense 8940-03004</t>
  </si>
  <si>
    <t>Customer accounts-Meter readin - Vehicle Expense 9020-03004</t>
  </si>
  <si>
    <t>Mains and Services Expenses - Equipment Lease 8740-04301</t>
  </si>
  <si>
    <t>Miscellaneous general expenses - Heavy Equipment 9302-04302</t>
  </si>
  <si>
    <t>Distribution-Maint of mains - Heavy Equipment 8870-04302</t>
  </si>
  <si>
    <t>Distribution-Maintenance of ot - Heavy Equipment 8940-04302</t>
  </si>
  <si>
    <t>Mains and Services Expenses - Heavy Equipment 8740-04302</t>
  </si>
  <si>
    <t>Distribution-Measuring and reg - Heavy Equipment 8750-04302</t>
  </si>
  <si>
    <t>Distribution-Measuring and reg - Heavy Equipment 8770-04302</t>
  </si>
  <si>
    <t>Meter and house regulator expe - Heavy Equipment 8780-04302</t>
  </si>
  <si>
    <t>Distribution-Rents - Heavy Equipment 8810-04302</t>
  </si>
  <si>
    <t>Mains expenses - Heavy Equipment 8560-04302</t>
  </si>
  <si>
    <t>Distribution-Operation supervi - Heavy Equipment 8700-04302</t>
  </si>
  <si>
    <t>Wells expenses - Heavy Equipment 8160-04302</t>
  </si>
  <si>
    <t>Compressor station expenses - Heavy Equipment 8180-04302</t>
  </si>
  <si>
    <t>Maintenance of compressor stat - Heavy Equipment 8340-04302</t>
  </si>
  <si>
    <t>Mains expenses - Heavy Equipment Capitalized 8560-04307</t>
  </si>
  <si>
    <t>Distribution-Operation supervi - Heavy Equipment Capitalized 8700-04307</t>
  </si>
  <si>
    <t>Wells expenses - Heavy Equipment Capitalized 8160-04307</t>
  </si>
  <si>
    <t>Compressor station expenses - Heavy Equipment Capitalized 8180-04307</t>
  </si>
  <si>
    <t>Maintenance of compressor stat - Heavy Equipment Capitalized 8340-04307</t>
  </si>
  <si>
    <t>Miscellaneous general expenses - Heavy Equipment Capitalized 9302-04307</t>
  </si>
  <si>
    <t>Distribution-Maint of mains - Heavy Equipment Capitalized 8870-04307</t>
  </si>
  <si>
    <t>Distribution-Maintenance of ot - Heavy Equipment Capitalized 8940-04307</t>
  </si>
  <si>
    <t>Mains and Services Expenses - Heavy Equipment Capitalized 8740-04307</t>
  </si>
  <si>
    <t>Distribution-Measuring and reg - Heavy Equipment Capitalized 8750-04307</t>
  </si>
  <si>
    <t>Distribution-Measuring and reg - Heavy Equipment Capitalized 8770-04307</t>
  </si>
  <si>
    <t>Meter and house regulator expe - Heavy Equipment Capitalized 8780-04307</t>
  </si>
  <si>
    <t>Distribution-Rents - Heavy Equipment Capitalized 8810-04307</t>
  </si>
  <si>
    <t>Vehicles &amp; Equip</t>
  </si>
  <si>
    <t>Customer installations expense - Inventory Materials 8790-02001</t>
  </si>
  <si>
    <t>Distribution-Rents - Inventory Materials 8810-02001</t>
  </si>
  <si>
    <t>Maintenance of measuring and r - Inventory Materials 8890-02001</t>
  </si>
  <si>
    <t>Maintenance of measuring and r - Inventory Materials 8900-02001</t>
  </si>
  <si>
    <t>Distribution-Maintenance of ot - Inventory Materials 8940-02001</t>
  </si>
  <si>
    <t>Mains expenses - Inventory Materials 8560-02001</t>
  </si>
  <si>
    <t>Transmission-Measuring and reg - Inventory Materials 8570-02001</t>
  </si>
  <si>
    <t>Transmission-Maintenance of ma - Inventory Materials 8630-02001</t>
  </si>
  <si>
    <t>Distribution-Operation supervi - Inventory Materials 8700-02001</t>
  </si>
  <si>
    <t>Mains and Services Expenses - Inventory Materials 8740-02001</t>
  </si>
  <si>
    <t>Distribution-Measuring and reg - Inventory Materials 8750-02001</t>
  </si>
  <si>
    <t>Distribution-Measuring and reg - Inventory Materials 8760-02001</t>
  </si>
  <si>
    <t>Distribution-Measuring and reg - Inventory Materials 8770-02001</t>
  </si>
  <si>
    <t>Mains expenses - Warehouse Loading Charge 8560-02004</t>
  </si>
  <si>
    <t>Transmission-Measuring and reg - Warehouse Loading Charge 8570-02004</t>
  </si>
  <si>
    <t>Transmission-Maintenance of ma - Warehouse Loading Charge 8630-02004</t>
  </si>
  <si>
    <t>Distribution-Operation supervi - Warehouse Loading Charge 8700-02004</t>
  </si>
  <si>
    <t>Mains and Services Expenses - Warehouse Loading Charge 8740-02004</t>
  </si>
  <si>
    <t>Distribution-Measuring and reg - Warehouse Loading Charge 8750-02004</t>
  </si>
  <si>
    <t>Distribution-Measuring and reg - Warehouse Loading Charge 8760-02004</t>
  </si>
  <si>
    <t>Distribution-Measuring and reg - Warehouse Loading Charge 8770-02004</t>
  </si>
  <si>
    <t>Customer installations expense - Warehouse Loading Charge 8790-02004</t>
  </si>
  <si>
    <t>Distribution-Rents - Warehouse Loading Charge 8810-02004</t>
  </si>
  <si>
    <t>Maintenance of measuring and r - Warehouse Loading Charge 8890-02004</t>
  </si>
  <si>
    <t>Maintenance of measuring and r - Warehouse Loading Charge 8900-02004</t>
  </si>
  <si>
    <t>Distribution-Maintenance of ot - Warehouse Loading Charge 8940-02004</t>
  </si>
  <si>
    <t>Distribution load dispatching - Non-Inventory Supplies 8710-02005</t>
  </si>
  <si>
    <t>Odorization - Non-Inventory Supplies 8711-02005</t>
  </si>
  <si>
    <t>Distribution-Compressor statio - Non-Inventory Supplies 8720-02005</t>
  </si>
  <si>
    <t>Mains and Services Expenses - Non-Inventory Supplies 8740-02005</t>
  </si>
  <si>
    <t>Distribution-Measuring and reg - Non-Inventory Supplies 8750-02005</t>
  </si>
  <si>
    <t>Distribution-Measuring and reg - Non-Inventory Supplies 8760-02005</t>
  </si>
  <si>
    <t>Distribution-Measuring and reg - Non-Inventory Supplies 8770-02005</t>
  </si>
  <si>
    <t>Meter and house regulator expe - Non-Inventory Supplies 8780-02005</t>
  </si>
  <si>
    <t>Customer installations expense - Non-Inventory Supplies 8790-02005</t>
  </si>
  <si>
    <t>Distribution-Other expenses - Non-Inventory Supplies 8800-02005</t>
  </si>
  <si>
    <t>Distribution-Rents - Non-Inventory Supplies 8810-02005</t>
  </si>
  <si>
    <t>Distribution-Maintenance of st - Non-Inventory Supplies 8860-02005</t>
  </si>
  <si>
    <t>Distribution-Maint of mains - Non-Inventory Supplies 8870-02005</t>
  </si>
  <si>
    <t>Maintenance of measuring and r - Non-Inventory Supplies 8890-02005</t>
  </si>
  <si>
    <t>Maintenance of measuring and r - Non-Inventory Supplies 8900-02005</t>
  </si>
  <si>
    <t>Maintenance of measuring and r - Non-Inventory Supplies 8910-02005</t>
  </si>
  <si>
    <t>Maintenance of services - Non-Inventory Supplies 8920-02005</t>
  </si>
  <si>
    <t>Maintenance of meters and hous - Non-Inventory Supplies 8930-02005</t>
  </si>
  <si>
    <t>Distribution-Maintenance of ot - Non-Inventory Supplies 8940-02005</t>
  </si>
  <si>
    <t>Customer accounts-Meter readin - Non-Inventory Supplies 9020-02005</t>
  </si>
  <si>
    <t>Customer accounts-Customer rec - Non-Inventory Supplies 9030-02005</t>
  </si>
  <si>
    <t>Sales-Supervision - Non-Inventory Supplies 9110-02005</t>
  </si>
  <si>
    <t>A&amp;G-Injuries &amp; damages - Non-Inventory Supplies 9250-02005</t>
  </si>
  <si>
    <t>A&amp;G-Employee pensions and bene - Non-Inventory Supplies 9260-02005</t>
  </si>
  <si>
    <t>Wells expenses - Non-Inventory Supplies 8160-02005</t>
  </si>
  <si>
    <t>Lines expenses - Non-Inventory Supplies 8170-02005</t>
  </si>
  <si>
    <t>Compressor station expenses - Non-Inventory Supplies 8180-02005</t>
  </si>
  <si>
    <t>Storage-Measuring and regulati - Non-Inventory Supplies 8200-02005</t>
  </si>
  <si>
    <t>Storage-Purification expenses - Non-Inventory Supplies 8210-02005</t>
  </si>
  <si>
    <t>Storage-Other expenses - Non-Inventory Supplies 8240-02005</t>
  </si>
  <si>
    <t>Storage-Maintenance of structu - Non-Inventory Supplies 8310-02005</t>
  </si>
  <si>
    <t>Maintenance of compressor stat - Non-Inventory Supplies 8340-02005</t>
  </si>
  <si>
    <t>Maintenance of measuring and r - Non-Inventory Supplies 8350-02005</t>
  </si>
  <si>
    <t>Processing-Maintenance of puri - Non-Inventory Supplies 8360-02005</t>
  </si>
  <si>
    <t>Maintenance of other equipment - Non-Inventory Supplies 8370-02005</t>
  </si>
  <si>
    <t>Other storage expenses-Operati - Non-Inventory Supplies 8410-02005</t>
  </si>
  <si>
    <t>Communication system expenses - Non-Inventory Supplies 8520-02005</t>
  </si>
  <si>
    <t>Mains expenses - Non-Inventory Supplies 8560-02005</t>
  </si>
  <si>
    <t>Transmission-Measuring and reg - Non-Inventory Supplies 8570-02005</t>
  </si>
  <si>
    <t>Transmission-Other expenses - Non-Inventory Supplies 8590-02005</t>
  </si>
  <si>
    <t>Transmission-Maintenance of ma - Non-Inventory Supplies 8630-02005</t>
  </si>
  <si>
    <t>Transmission-Maintenance of me - Non-Inventory Supplies 8650-02005</t>
  </si>
  <si>
    <t>Transmission-Maintenance of ot - Non-Inventory Supplies 8670-02005</t>
  </si>
  <si>
    <t>Distribution-Operation supervi - Non-Inventory Supplies 8700-02005</t>
  </si>
  <si>
    <t>Meter and house regulator expe - Parts 8780-04306</t>
  </si>
  <si>
    <t>Mains and Services Expenses - Parts 8740-04306</t>
  </si>
  <si>
    <t>Distribution-Maintenance of ot - Office Supplies 8940-05010</t>
  </si>
  <si>
    <t>Customer accounts-Operation su - Office Supplies 9010-05010</t>
  </si>
  <si>
    <t>Customer accounts-Meter readin - Office Supplies 9020-05010</t>
  </si>
  <si>
    <t>Customer accounts-Customer rec - Office Supplies 9030-05010</t>
  </si>
  <si>
    <t>Customer service-Operating inf - Office Supplies 9090-05010</t>
  </si>
  <si>
    <t>Sales-Supervision - Office Supplies 9110-05010</t>
  </si>
  <si>
    <t>Sales-Demonstrating and sellin - Office Supplies 9120-05010</t>
  </si>
  <si>
    <t>A&amp;G-Office supplies &amp; expense - Office Supplies 9210-05010</t>
  </si>
  <si>
    <t>A&amp;G-Employee pensions and bene - Office Supplies 9260-05010</t>
  </si>
  <si>
    <t>A&amp;G-Regulatory commission expe - Office Supplies 9280-05010</t>
  </si>
  <si>
    <t>Storage-Operation supervision  - Office Supplies 8140-05010</t>
  </si>
  <si>
    <t>Compressor station expenses - Office Supplies 8180-05010</t>
  </si>
  <si>
    <t>Mains expenses - Office Supplies 8560-05010</t>
  </si>
  <si>
    <t>Distribution-Operation supervi - Office Supplies 8700-05010</t>
  </si>
  <si>
    <t>Mains and Services Expenses - Office Supplies 8740-05010</t>
  </si>
  <si>
    <t>Distribution-Measuring and reg - Office Supplies 8750-05010</t>
  </si>
  <si>
    <t>Meter and house regulator expe - Office Supplies 8780-05010</t>
  </si>
  <si>
    <t>Customer installations expense - Office Supplies 8790-05010</t>
  </si>
  <si>
    <t>Distribution-Other expenses - Office Supplies 8800-05010</t>
  </si>
  <si>
    <t>Distribution-Rents - Office Supplies 8810-05010</t>
  </si>
  <si>
    <t>Materials &amp; Supplies</t>
  </si>
  <si>
    <t>Storage-Operation supervision  - Software Maintenance 8140-04201</t>
  </si>
  <si>
    <t>Distribution-Operation supervi - Software Maintenance 8700-04201</t>
  </si>
  <si>
    <t>Distribution-Operation supervi - IT Equipment 8700-04212</t>
  </si>
  <si>
    <t>Distribution-Rents - IT Equipment 8810-04212</t>
  </si>
  <si>
    <t>Information Technologies</t>
  </si>
  <si>
    <t>Distribution-Operation supervi - Monthly Lines and service 8700-05310</t>
  </si>
  <si>
    <t>Sales-Supervision - Long Distance 9110-05312</t>
  </si>
  <si>
    <t>A&amp;G-Office supplies &amp; expense - Long Distance 9210-05312</t>
  </si>
  <si>
    <t>Distribution-Operation supervi - Long Distance 8700-05312</t>
  </si>
  <si>
    <t>Distribution-Operation supervi - Toll Free Long Distance 8700-05314</t>
  </si>
  <si>
    <t>Sales-Supervision - Telecom Maintenance &amp; Repair 9110-05316</t>
  </si>
  <si>
    <t>Distribution-Operation supervi - Telecom Maintenance &amp; Repair 8700-05316</t>
  </si>
  <si>
    <t>Distribution-Operation supervi - Measurement &amp; Meter Reading 8700-05323</t>
  </si>
  <si>
    <t>Distribution-Maintenance of ot - Measurement &amp; Meter Reading 8940-05323</t>
  </si>
  <si>
    <t>Distribution-Operation supervi - WAN/LAN/Internet Service 8700-05331</t>
  </si>
  <si>
    <t>Sales-Supervision - WAN/LAN/Internet Service 9110-05331</t>
  </si>
  <si>
    <t>Customer accounts-Meter readin - AMI Tower Rent 9020-05351</t>
  </si>
  <si>
    <t>Customer accounts-Meter readin - AMI Tower Fees 9020-05352</t>
  </si>
  <si>
    <t>Distribution-Maintenance of ot - Cellular, radio, pager charges 8940-05364</t>
  </si>
  <si>
    <t>Customer accounts-Meter readin - Cellular, radio, pager charges 9020-05364</t>
  </si>
  <si>
    <t>Meter and house regulator expe - Cellular, radio, pager charges 8780-05364</t>
  </si>
  <si>
    <t>Distribution-Operation supervi - Cellular, radio, pager charges 8700-05364</t>
  </si>
  <si>
    <t>Mains and Services Expenses - Cellular, radio, pager charges 8740-05364</t>
  </si>
  <si>
    <t>Distribution-Measuring and reg - Cellular, radio, pager charges 8750-05364</t>
  </si>
  <si>
    <t>Distribution-Measuring and reg - Cellular, radio, pager charges 8770-05364</t>
  </si>
  <si>
    <t>Distribution-Operation supervi - Cell service for data uses 8700-05376</t>
  </si>
  <si>
    <t>A&amp;G-Office supplies &amp; expense - Cell phone equipment and accessories 9210-05377</t>
  </si>
  <si>
    <t>Customer accounts-Meter readin - Cell phone equipment and accessories 9020-05377</t>
  </si>
  <si>
    <t>Customer service-Operating inf - Cell phone equipment and accessories 9090-05377</t>
  </si>
  <si>
    <t>Sales-Supervision - Cell phone equipment and accessories 9110-05377</t>
  </si>
  <si>
    <t>Meter and house regulator expe - Cell phone equipment and accessories 8780-05377</t>
  </si>
  <si>
    <t>Distribution-Other expenses - Cell phone equipment and accessories 8800-05377</t>
  </si>
  <si>
    <t>Distribution-Operation supervi - Cell phone equipment and accessories 8700-05377</t>
  </si>
  <si>
    <t>Mains and Services Expenses - Cell phone equipment and accessories 8740-05377</t>
  </si>
  <si>
    <t>Distribution-Measuring and reg - Cell phone equipment and accessories 8750-05377</t>
  </si>
  <si>
    <t>Mains expenses - Cell phone equipment and accessories 8560-05377</t>
  </si>
  <si>
    <t>Transmission-Measuring and reg - Cell phone equipment and accessories 8570-05377</t>
  </si>
  <si>
    <t>A&amp;G-Office supplies &amp; expense - Capitalized Telecom Costs 9210-05399</t>
  </si>
  <si>
    <t>Distribution-Maintenance of ot - Capitalized Telecom Costs 8940-05399</t>
  </si>
  <si>
    <t>Customer accounts-Meter readin - Capitalized Telecom Costs 9020-05399</t>
  </si>
  <si>
    <t>Customer service-Operating inf - Capitalized Telecom Costs 9090-05399</t>
  </si>
  <si>
    <t>Sales-Supervision - Capitalized Telecom Costs 9110-05399</t>
  </si>
  <si>
    <t>Meter and house regulator expe - Capitalized Telecom Costs 8780-05399</t>
  </si>
  <si>
    <t>Distribution-Other expenses - Capitalized Telecom Costs 8800-05399</t>
  </si>
  <si>
    <t>Distribution-Operation supervi - Capitalized Telecom Costs 8700-05399</t>
  </si>
  <si>
    <t>Mains and Services Expenses - Capitalized Telecom Costs 8740-05399</t>
  </si>
  <si>
    <t>Distribution-Measuring and reg - Capitalized Telecom Costs 8750-05399</t>
  </si>
  <si>
    <t>Distribution-Measuring and reg - Capitalized Telecom Costs 8770-05399</t>
  </si>
  <si>
    <t>Telecom</t>
  </si>
  <si>
    <t>Distribution-Operation supervi - Required By Law, Safety 8700-04002</t>
  </si>
  <si>
    <t>Mains and Services Expenses - Required By Law, Safety 8740-04002</t>
  </si>
  <si>
    <t>Meter and house regulator expe - Required By Law, Safety 8780-04002</t>
  </si>
  <si>
    <t>A&amp;G-Injuries &amp; damages - Promo Sales, Consumer Rel 9250-04017</t>
  </si>
  <si>
    <t>Customer service-Operating inf - Safety 9090-04018</t>
  </si>
  <si>
    <t>Customer accounts-Customer rec - Safety 9030-04018</t>
  </si>
  <si>
    <t>A&amp;G-Injuries &amp; damages - Safety 9250-04018</t>
  </si>
  <si>
    <t>A&amp;G-Employee pensions and bene - Safety 9260-04018</t>
  </si>
  <si>
    <t>Other storage expenses-Operati - Safety 8410-04018</t>
  </si>
  <si>
    <t>Distribution-Operation supervi - Safety 8700-04018</t>
  </si>
  <si>
    <t>Mains and Services Expenses - Safety 8740-04018</t>
  </si>
  <si>
    <t>Meter and house regulator expe - Safety 8780-04018</t>
  </si>
  <si>
    <t>Distribution-Other expenses - Safety 8800-04018</t>
  </si>
  <si>
    <t>Distribution-Rents - Safety 8810-04018</t>
  </si>
  <si>
    <t>Distribution-Operation supervi - Promo Other, Misc 8700-04021</t>
  </si>
  <si>
    <t>Customer service-Operating inf - Promo Other, Misc 9090-04021</t>
  </si>
  <si>
    <t>Sales-Supervision - Promo Other, Misc 9110-04021</t>
  </si>
  <si>
    <t>Sales-Demonstrating and sellin - Promo Other, Misc 9120-04021</t>
  </si>
  <si>
    <t>Sales-Advertising expenses - Promo Other, Misc 9130-04021</t>
  </si>
  <si>
    <t>Mains and Services Expenses - Promo Sales, Misc 8740-04022</t>
  </si>
  <si>
    <t>Distribution-Other expenses - GCA Public Notice Publication 8800-04023</t>
  </si>
  <si>
    <t>Miscellaneous general expenses - Community Rel&amp;Trade Shows 9302-04040</t>
  </si>
  <si>
    <t>Customer accounts-Customer rec - Community Rel&amp;Trade Shows 9030-04040</t>
  </si>
  <si>
    <t>Customer service-Operating inf - Community Rel&amp;Trade Shows 9090-04040</t>
  </si>
  <si>
    <t>Sales-Supervision - Community Rel&amp;Trade Shows 9110-04040</t>
  </si>
  <si>
    <t>Sales-Demonstrating and sellin - Community Rel&amp;Trade Shows 9120-04040</t>
  </si>
  <si>
    <t>Sales-Advertising expenses - Community Rel&amp;Trade Shows 9130-04040</t>
  </si>
  <si>
    <t>Sales-Miscellaneous sales expe - Community Rel&amp;Trade Shows 9160-04040</t>
  </si>
  <si>
    <t>Distribution-Operation supervi - Community Rel&amp;Trade Shows 8700-04040</t>
  </si>
  <si>
    <t>Sales-Advertising expenses - Gas Light Relight Program 9130-04041</t>
  </si>
  <si>
    <t>Customer accounts-Customer rec - Advertising 9030-04044</t>
  </si>
  <si>
    <t>Customer service-Supervision - Advertising 9070-04044</t>
  </si>
  <si>
    <t>Customer service-Miscellaneous - Advertising 9100-04044</t>
  </si>
  <si>
    <t>Sales-Supervision - Advertising 9110-04044</t>
  </si>
  <si>
    <t>Sales-Demonstrating and sellin - Advertising 9120-04044</t>
  </si>
  <si>
    <t>Sales-Advertising expenses - Advertising 9130-04044</t>
  </si>
  <si>
    <t>Distribution-Operation supervi - Advertising 8700-04044</t>
  </si>
  <si>
    <t>Customer accounts-Customer rec - Customer Relations &amp; Assist 9030-04046</t>
  </si>
  <si>
    <t>Customer service-Operating inf - Customer Relations &amp; Assist 9090-04046</t>
  </si>
  <si>
    <t>Sales-Supervision - Customer Relations &amp; Assist 9110-04046</t>
  </si>
  <si>
    <t>Sales-Demonstrating and sellin - Customer Relations &amp; Assist 9120-04046</t>
  </si>
  <si>
    <t>Sales-Advertising expenses - Customer Relations &amp; Assist 9130-04046</t>
  </si>
  <si>
    <t>A&amp;G-Office supplies &amp; expense - Customer Relations &amp; Assist 9210-04046</t>
  </si>
  <si>
    <t>Distribution-Operation supervi - Customer Relations &amp; Assist 8700-04046</t>
  </si>
  <si>
    <t>Marketing</t>
  </si>
  <si>
    <t>Distribution-Operation supervi - Public Relations 8700-04146</t>
  </si>
  <si>
    <t>Directors &amp; Shareholders &amp;PR</t>
  </si>
  <si>
    <t>Distribution-Operation supervi - Membership Fees 8700-05415</t>
  </si>
  <si>
    <t>Mains and Services Expenses - Membership Fees 8740-05415</t>
  </si>
  <si>
    <t>Meter and house regulator expe - Membership Fees 8780-05415</t>
  </si>
  <si>
    <t>Distribution-Other expenses - Membership Fees 8800-05415</t>
  </si>
  <si>
    <t>Customer service-Operating inf - Membership Fees 9090-05415</t>
  </si>
  <si>
    <t>Sales-Supervision - Membership Fees 9110-05415</t>
  </si>
  <si>
    <t>A&amp;G-Office supplies &amp; expense - Membership Fees 9210-05415</t>
  </si>
  <si>
    <t>Miscellaneous general expenses - Membership Fees 9302-05415</t>
  </si>
  <si>
    <t>Distribution-Operation supervi - Club Dues - Nondeductible 8700-05416</t>
  </si>
  <si>
    <t>Distribution-Operation supervi - Club Dues - Deductible 8700-05417</t>
  </si>
  <si>
    <t>Customer service-Operating inf - Club Dues - Deductible 9090-05417</t>
  </si>
  <si>
    <t>Miscellaneous general expenses - Club Dues - Deductible 9302-05417</t>
  </si>
  <si>
    <t>Miscellaneous general expenses - Association Dues 9302-07510</t>
  </si>
  <si>
    <t>A&amp;G-Maintenance of general pla - Association Dues 9320-07510</t>
  </si>
  <si>
    <t>Distribution-Operation supervi - Association Dues 8700-07510</t>
  </si>
  <si>
    <t>Distribution-Other expenses - Association Dues 8800-07510</t>
  </si>
  <si>
    <t>Sales-Supervision - Association Dues 9110-07510</t>
  </si>
  <si>
    <t>Sales-Demonstrating and sellin - Association Dues 9120-07510</t>
  </si>
  <si>
    <t>Sales-Supervision - Donations 9110-07520</t>
  </si>
  <si>
    <t>Miscellaneous general expenses - Donations 9302-07520</t>
  </si>
  <si>
    <t>Distribution-Operation supervi - Donations 8700-07520</t>
  </si>
  <si>
    <t>Distribution-Other expenses - Donations 8800-07520</t>
  </si>
  <si>
    <t>Dues &amp; Membership Fees</t>
  </si>
  <si>
    <t>Compressor station expenses - Postage/Delivery Services 8180-05111</t>
  </si>
  <si>
    <t>Mains expenses - Postage/Delivery Services 8560-05111</t>
  </si>
  <si>
    <t>Distribution-Operation supervi - Postage/Delivery Services 8700-05111</t>
  </si>
  <si>
    <t>Mains and Services Expenses - Postage/Delivery Services 8740-05111</t>
  </si>
  <si>
    <t>Distribution-Measuring and reg - Postage/Delivery Services 8750-05111</t>
  </si>
  <si>
    <t>Meter and house regulator expe - Postage/Delivery Services 8780-05111</t>
  </si>
  <si>
    <t>Distribution-Other expenses - Postage/Delivery Services 8800-05111</t>
  </si>
  <si>
    <t>Distribution-Maintenance super - Postage/Delivery Services 8850-05111</t>
  </si>
  <si>
    <t>Distribution-Maintenance of st - Postage/Delivery Services 8860-05111</t>
  </si>
  <si>
    <t>Customer accounts-Operation su - Postage/Delivery Services 9010-05111</t>
  </si>
  <si>
    <t>Customer accounts-Meter readin - Postage/Delivery Services 9020-05111</t>
  </si>
  <si>
    <t>Customer accounts-Customer rec - Postage/Delivery Services 9030-05111</t>
  </si>
  <si>
    <t>Customer service-Operating inf - Postage/Delivery Services 9090-05111</t>
  </si>
  <si>
    <t>Sales-Supervision - Postage/Delivery Services 9110-05111</t>
  </si>
  <si>
    <t>Sales-Demonstrating and sellin - Postage/Delivery Services 9120-05111</t>
  </si>
  <si>
    <t>Sales-Miscellaneous sales expe - Postage/Delivery Services 9160-05111</t>
  </si>
  <si>
    <t>A&amp;G-Office supplies &amp; expense - Postage/Delivery Services 9210-05111</t>
  </si>
  <si>
    <t>A&amp;G-Employee pensions and bene - Postage/Delivery Services 9260-05111</t>
  </si>
  <si>
    <t>A&amp;G-Regulatory commission expe - Postage/Delivery Services 9280-05111</t>
  </si>
  <si>
    <t>Print &amp; Postages</t>
  </si>
  <si>
    <t>Customer accounts-Meter readin - Meals and Entertainment 9020-05411</t>
  </si>
  <si>
    <t>Customer accounts-Customer rec - Meals and Entertainment 9030-05411</t>
  </si>
  <si>
    <t>Customer service-Operating inf - Meals and Entertainment 9090-05411</t>
  </si>
  <si>
    <t>Sales-Supervision - Meals and Entertainment 9110-05411</t>
  </si>
  <si>
    <t>Sales-Demonstrating and sellin - Meals and Entertainment 9120-05411</t>
  </si>
  <si>
    <t>Sales-Advertising expenses - Meals and Entertainment 9130-05411</t>
  </si>
  <si>
    <t>A&amp;G-Office supplies &amp; expense - Meals and Entertainment 9210-05411</t>
  </si>
  <si>
    <t>A&amp;G-Employee pensions and bene - Meals and Entertainment 9260-05411</t>
  </si>
  <si>
    <t>A&amp;G-Regulatory commission expe - Meals and Entertainment 9280-05411</t>
  </si>
  <si>
    <t>Miscellaneous general expenses - Meals and Entertainment 9302-05411</t>
  </si>
  <si>
    <t>Other storage expenses-Operati - Meals and Entertainment 8410-05411</t>
  </si>
  <si>
    <t>Mains expenses - Meals and Entertainment 8560-05411</t>
  </si>
  <si>
    <t>Transmission-Measuring and reg - Meals and Entertainment 8570-05411</t>
  </si>
  <si>
    <t>Distribution-Operation supervi - Meals and Entertainment 8700-05411</t>
  </si>
  <si>
    <t>Odorization - Meals and Entertainment 8711-05411</t>
  </si>
  <si>
    <t>Mains and Services Expenses - Meals and Entertainment 8740-05411</t>
  </si>
  <si>
    <t>Distribution-Measuring and reg - Meals and Entertainment 8750-05411</t>
  </si>
  <si>
    <t>Distribution-Measuring and reg - Meals and Entertainment 8770-05411</t>
  </si>
  <si>
    <t>Meter and house regulator expe - Meals and Entertainment 8780-05411</t>
  </si>
  <si>
    <t>Distribution-Other expenses - Meals and Entertainment 8800-05411</t>
  </si>
  <si>
    <t>Distribution-Operation supervi - Spousal &amp; Dependent Travel 8700-05412</t>
  </si>
  <si>
    <t>Mains and Services Expenses - Spousal &amp; Dependent Travel 8740-05412</t>
  </si>
  <si>
    <t>Distribution-Measuring and reg - Spousal &amp; Dependent Travel 8750-05412</t>
  </si>
  <si>
    <t>Meter and house regulator expe - Spousal &amp; Dependent Travel 8780-05412</t>
  </si>
  <si>
    <t>Customer accounts-Meter readin - Spousal &amp; Dependent Travel 9020-05412</t>
  </si>
  <si>
    <t>Customer accounts-Customer rec - Spousal &amp; Dependent Travel 9030-05412</t>
  </si>
  <si>
    <t>Customer service-Operating inf - Spousal &amp; Dependent Travel 9090-05412</t>
  </si>
  <si>
    <t>Sales-Supervision - Spousal &amp; Dependent Travel 9110-05412</t>
  </si>
  <si>
    <t>A&amp;G-Office supplies &amp; expense - Transportation 9210-05413</t>
  </si>
  <si>
    <t>A&amp;G-Regulatory commission expe - Transportation 9280-05413</t>
  </si>
  <si>
    <t>Miscellaneous general expenses - Transportation 9302-05413</t>
  </si>
  <si>
    <t>Other storage expenses-Operati - Transportation 8410-05413</t>
  </si>
  <si>
    <t>Mains expenses - Transportation 8560-05413</t>
  </si>
  <si>
    <t>Transmission-Measuring and reg - Transportation 8570-05413</t>
  </si>
  <si>
    <t>Distribution-Operation supervi - Transportation 8700-05413</t>
  </si>
  <si>
    <t>Mains and Services Expenses - Transportation 8740-05413</t>
  </si>
  <si>
    <t>Distribution-Measuring and reg - Transportation 8750-05413</t>
  </si>
  <si>
    <t>Meter and house regulator expe - Transportation 8780-05413</t>
  </si>
  <si>
    <t>Distribution-Other expenses - Transportation 8800-05413</t>
  </si>
  <si>
    <t>Customer accounts-Meter readin - Transportation 9020-05413</t>
  </si>
  <si>
    <t>Customer accounts-Customer rec - Transportation 9030-05413</t>
  </si>
  <si>
    <t>Customer service-Operating inf - Transportation 9090-05413</t>
  </si>
  <si>
    <t>Sales-Supervision - Transportation 9110-05413</t>
  </si>
  <si>
    <t>Customer service-Operating inf - Lodging 9090-05414</t>
  </si>
  <si>
    <t>Sales-Supervision - Lodging 9110-05414</t>
  </si>
  <si>
    <t>A&amp;G-Office supplies &amp; expense - Lodging 9210-05414</t>
  </si>
  <si>
    <t>A&amp;G-Employee pensions and bene - Lodging 9260-05414</t>
  </si>
  <si>
    <t>A&amp;G-Regulatory commission expe - Lodging 9280-05414</t>
  </si>
  <si>
    <t>Miscellaneous general expenses - Lodging 9302-05414</t>
  </si>
  <si>
    <t>Other storage expenses-Operati - Lodging 8410-05414</t>
  </si>
  <si>
    <t>Mains expenses - Lodging 8560-05414</t>
  </si>
  <si>
    <t>Distribution-Operation supervi - Lodging 8700-05414</t>
  </si>
  <si>
    <t>Mains and Services Expenses - Lodging 8740-05414</t>
  </si>
  <si>
    <t>Distribution-Measuring and reg - Lodging 8750-05414</t>
  </si>
  <si>
    <t>Meter and house regulator expe - Lodging 8780-05414</t>
  </si>
  <si>
    <t>Distribution-Other expenses - Lodging 8800-05414</t>
  </si>
  <si>
    <t>Customer accounts-Meter readin - Lodging 9020-05414</t>
  </si>
  <si>
    <t>Customer accounts-Customer rec - Lodging 9030-05414</t>
  </si>
  <si>
    <t>Production and gathering-Other - Misc Employee Expense 7590-05419</t>
  </si>
  <si>
    <t>Mains expenses - Misc Employee Expense 8560-05419</t>
  </si>
  <si>
    <t>Distribution-Operation supervi - Misc Employee Expense 8700-05419</t>
  </si>
  <si>
    <t>Mains and Services Expenses - Misc Employee Expense 8740-05419</t>
  </si>
  <si>
    <t>Meter and house regulator expe - Misc Employee Expense 8780-05419</t>
  </si>
  <si>
    <t>Distribution-Other expenses - Misc Employee Expense 8800-05419</t>
  </si>
  <si>
    <t>Customer accounts-Meter readin - Misc Employee Expense 9020-05419</t>
  </si>
  <si>
    <t>Customer accounts-Customer rec - Misc Employee Expense 9030-05419</t>
  </si>
  <si>
    <t>Customer service-Operating inf - Misc Employee Expense 9090-05419</t>
  </si>
  <si>
    <t>Sales-Supervision - Misc Employee Expense 9110-05419</t>
  </si>
  <si>
    <t>A&amp;G-Office supplies &amp; expense - Misc Employee Expense 9210-05419</t>
  </si>
  <si>
    <t>A&amp;G-Injuries &amp; damages - Misc Employee Expense 9250-05419</t>
  </si>
  <si>
    <t>A&amp;G-Employee pensions and bene - Misc Employee Expense 9260-05419</t>
  </si>
  <si>
    <t>A&amp;G-Regulatory commission expe - Misc Employee Expense 9280-05419</t>
  </si>
  <si>
    <t>Travel &amp; Entertainment</t>
  </si>
  <si>
    <t>Mains expenses - Employee Development 8560-05420</t>
  </si>
  <si>
    <t>Distribution-Operation supervi - Employee Development 8700-05420</t>
  </si>
  <si>
    <t>Mains and Services Expenses - Employee Development 8740-05420</t>
  </si>
  <si>
    <t>Distribution-Measuring and reg - Employee Development 8750-05420</t>
  </si>
  <si>
    <t>Meter and house regulator expe - Employee Development 8780-05420</t>
  </si>
  <si>
    <t>Customer accounts-Customer rec - Employee Development 9030-05420</t>
  </si>
  <si>
    <t>Customer service-Operating inf - Employee Development 9090-05420</t>
  </si>
  <si>
    <t>Sales-Supervision - Employee Development 9110-05420</t>
  </si>
  <si>
    <t>Sales-Demonstrating and sellin - Employee Development 9120-05420</t>
  </si>
  <si>
    <t>A&amp;G-Office supplies &amp; expense - Employee Development 9210-05420</t>
  </si>
  <si>
    <t>A&amp;G-Injuries &amp; damages - Employee Development 9250-05420</t>
  </si>
  <si>
    <t>Distribution-Operation supervi - Training 8700-05421</t>
  </si>
  <si>
    <t>Mains and Services Expenses - Training 8740-05421</t>
  </si>
  <si>
    <t>Distribution-Measuring and reg - Training 8750-05421</t>
  </si>
  <si>
    <t>Distribution-Other expenses - Training 8800-05421</t>
  </si>
  <si>
    <t>Customer service-Operating inf - Training 9090-05421</t>
  </si>
  <si>
    <t>Sales-Supervision - Training 9110-05421</t>
  </si>
  <si>
    <t>Sales-Demonstrating and sellin - Training 9120-05421</t>
  </si>
  <si>
    <t>A&amp;G-Office supplies &amp; expense - Training 9210-05421</t>
  </si>
  <si>
    <t>Distribution-Operation supervi - Operator Qualifications Training 8700-05422</t>
  </si>
  <si>
    <t>Mains and Services Expenses - Operator Qualifications Training 8740-05422</t>
  </si>
  <si>
    <t>Other storage expenses-Operati - Books &amp; Manuals 8410-05424</t>
  </si>
  <si>
    <t>Distribution-Operation supervi - Books &amp; Manuals 8700-05424</t>
  </si>
  <si>
    <t>Mains and Services Expenses - Books &amp; Manuals 8740-05424</t>
  </si>
  <si>
    <t>Distribution-Other expenses - Books &amp; Manuals 8800-05424</t>
  </si>
  <si>
    <t>Customer service-Operating inf - Books &amp; Manuals 9090-05424</t>
  </si>
  <si>
    <t>Distribution-Operation supervi - Safety Training 8700-05426</t>
  </si>
  <si>
    <t>Mains and Services Expenses - Safety Training 8740-05426</t>
  </si>
  <si>
    <t>Distribution-Other expenses - Safety Training 8800-05426</t>
  </si>
  <si>
    <t>A&amp;G-Injuries &amp; damages - Safety Training 9250-05426</t>
  </si>
  <si>
    <t>Distribution-Operation supervi - Technical (Job Skills) Training 8700-05427</t>
  </si>
  <si>
    <t>Mains and Services Expenses - Technical (Job Skills) Training 8740-05427</t>
  </si>
  <si>
    <t>Distribution-Other expenses - Technical (Job Skills) Training 8800-05427</t>
  </si>
  <si>
    <t>A&amp;G-Employee pensions and bene - Technical (Job Skills) Training 9260-05427</t>
  </si>
  <si>
    <t>Mains and Services Expenses - Work Environment Training 8740-05429</t>
  </si>
  <si>
    <t>Training</t>
  </si>
  <si>
    <t>A&amp;G-Injuries &amp; damages - Settlement 9250-05418</t>
  </si>
  <si>
    <t>Wells expenses - Contract Labor 8160-06111</t>
  </si>
  <si>
    <t>Lines expenses - Contract Labor 8170-06111</t>
  </si>
  <si>
    <t>Compressor station expenses - Contract Labor 8180-06111</t>
  </si>
  <si>
    <t>Storage-Purification expenses - Contract Labor 8210-06111</t>
  </si>
  <si>
    <t>Storage-Maintenance of structu - Contract Labor 8310-06111</t>
  </si>
  <si>
    <t>Maintenance of compressor stat - Contract Labor 8340-06111</t>
  </si>
  <si>
    <t>Mains expenses - Contract Labor 8560-06111</t>
  </si>
  <si>
    <t>Transmission-Measuring and reg - Contract Labor 8570-06111</t>
  </si>
  <si>
    <t>Transmission-Maintenance of ma - Contract Labor 8630-06111</t>
  </si>
  <si>
    <t>Transmission-Maintenance of co - Contract Labor 8640-06111</t>
  </si>
  <si>
    <t>A&amp;G-Office supplies &amp; expense - Contract Labor 9210-06111</t>
  </si>
  <si>
    <t>A&amp;G-Outside services employed - Contract Labor 9230-06111</t>
  </si>
  <si>
    <t>A&amp;G-Employee pensions and bene - Contract Labor 9260-06111</t>
  </si>
  <si>
    <t>A&amp;G-Regulatory commission expe - Contract Labor 9280-06111</t>
  </si>
  <si>
    <t>Distribution-Operation supervi - Contract Labor 8700-06111</t>
  </si>
  <si>
    <t>Distribution load dispatching - Contract Labor 8710-06111</t>
  </si>
  <si>
    <t>Mains and Services Expenses - Contract Labor 8740-06111</t>
  </si>
  <si>
    <t>Distribution-Measuring and reg - Contract Labor 8750-06111</t>
  </si>
  <si>
    <t>Distribution-Measuring and reg - Contract Labor 8760-06111</t>
  </si>
  <si>
    <t>Distribution-Measuring and reg - Contract Labor 8770-06111</t>
  </si>
  <si>
    <t>Meter and house regulator expe - Contract Labor 8780-06111</t>
  </si>
  <si>
    <t>Distribution-Other expenses - Contract Labor 8800-06111</t>
  </si>
  <si>
    <t>Distribution-Rents - Contract Labor 8810-06111</t>
  </si>
  <si>
    <t>Distribution-Maint of mains - Contract Labor 8870-06111</t>
  </si>
  <si>
    <t>Maintenance of measuring and r - Contract Labor 8910-06111</t>
  </si>
  <si>
    <t>Distribution-Maintenance of ot - Contract Labor 8940-06111</t>
  </si>
  <si>
    <t>Customer accounts-Meter readin - Contract Labor 9020-06111</t>
  </si>
  <si>
    <t>Customer accounts-Customer rec - Contract Labor 9030-06111</t>
  </si>
  <si>
    <t>Sales-Supervision - Contract Labor 9110-06111</t>
  </si>
  <si>
    <t>Production and gathering-Other - Contract Labor 7590-06111</t>
  </si>
  <si>
    <t>Customer accounts-Customer rec - Collection Fees 9030-06112</t>
  </si>
  <si>
    <t>Customer accounts-Customer rec - Bill Print Fees 9030-06116</t>
  </si>
  <si>
    <t>Meter and house regulator expe - Bill Print Fees 8780-06116</t>
  </si>
  <si>
    <t>A&amp;G-Outside services employed - Legal 9230-06121</t>
  </si>
  <si>
    <t>A&amp;G-Regulatory commission expe - Legal 9280-06121</t>
  </si>
  <si>
    <t>Outside Services</t>
  </si>
  <si>
    <t>Customer accounts-Uncollectibl - Cust Uncol Acct-Write Off 9040-09927</t>
  </si>
  <si>
    <t>Provision for Bad Debt</t>
  </si>
  <si>
    <t>Distribution-Rents - WIP Removal Cost 8810-04882</t>
  </si>
  <si>
    <t>Distribution-Measuring and reg - Land Rights 8750-04889</t>
  </si>
  <si>
    <t>Mains and Services Expenses - Land Rights 8740-04889</t>
  </si>
  <si>
    <t>Distribution-Operation supervi - Land Rights 8700-04889</t>
  </si>
  <si>
    <t>Maintenance of measuring and r - Misc General Expense 8910-07590</t>
  </si>
  <si>
    <t>Customer accounts-Meter readin - Misc General Expense 9020-07590</t>
  </si>
  <si>
    <t>Customer accounts-Customer rec - Misc General Expense 9030-07590</t>
  </si>
  <si>
    <t>Customer service-Operating inf - Misc General Expense 9090-07590</t>
  </si>
  <si>
    <t>Sales-Supervision - Misc General Expense 9110-07590</t>
  </si>
  <si>
    <t>Sales-Advertising expenses - Misc General Expense 9130-07590</t>
  </si>
  <si>
    <t>A&amp;G-Office supplies &amp; expense - Misc General Expense 9210-07590</t>
  </si>
  <si>
    <t>A&amp;G-Injuries &amp; damages - Misc General Expense 9250-07590</t>
  </si>
  <si>
    <t>A&amp;G-Employee pensions and bene - Misc General Expense 9260-07590</t>
  </si>
  <si>
    <t>A&amp;G-Franchise requirements - Misc General Expense 9270-07590</t>
  </si>
  <si>
    <t>A&amp;G-Regulatory commission expe - Misc General Expense 9280-07590</t>
  </si>
  <si>
    <t>Miscellaneous general expenses - Misc General Expense 9302-07590</t>
  </si>
  <si>
    <t>Storage-Operation supervision  - Misc General Expense 8140-07590</t>
  </si>
  <si>
    <t>Wells expenses - Misc General Expense 8160-07590</t>
  </si>
  <si>
    <t>Storage well royalties - Misc General Expense 8250-07590</t>
  </si>
  <si>
    <t>Mains expenses - Misc General Expense 8560-07590</t>
  </si>
  <si>
    <t>Distribution-Operation supervi - Misc General Expense 8700-07590</t>
  </si>
  <si>
    <t>Odorization - Misc General Expense 8711-07590</t>
  </si>
  <si>
    <t>Mains and Services Expenses - Misc General Expense 8740-07590</t>
  </si>
  <si>
    <t>Distribution-Measuring and reg - Misc General Expense 8750-07590</t>
  </si>
  <si>
    <t>Distribution-Measuring and reg - Misc General Expense 8770-07590</t>
  </si>
  <si>
    <t>Meter and house regulator expe - Misc General Expense 8780-07590</t>
  </si>
  <si>
    <t>Distribution-Other expenses - Misc General Expense 8800-07590</t>
  </si>
  <si>
    <t>Distribution-Rents - Misc General Expense 8810-07590</t>
  </si>
  <si>
    <t>Distribution-Maint of mains - Misc General Expense 8870-07590</t>
  </si>
  <si>
    <t>A&amp;G-Office supplies &amp; expense - Vendor Comp Sales Tax 9210-07592</t>
  </si>
  <si>
    <t>Distribution-Maintenance of ot - Reimbursements 8940-09911</t>
  </si>
  <si>
    <t>Mains and Services Expenses - Reimbursements 8740-09911</t>
  </si>
  <si>
    <t>Distribution-Operation supervi - Reimbursements 8700-09911</t>
  </si>
  <si>
    <t>Miscellaneous</t>
  </si>
  <si>
    <t>Total O&amp;M Expenses Before Allocations</t>
  </si>
  <si>
    <t>For the Period October 2013 - September 2017</t>
  </si>
  <si>
    <t>Atmos Energy Corporation</t>
  </si>
  <si>
    <t>O&amp;M for KY Div 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</si>
</sst>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1" fillId="0" borderId="0" xfId="2" applyAlignment="1">
      <alignment horizontal="center"/>
    </xf>
    <xf numFmtId="0" fontId="1" fillId="0" borderId="0" xfId="2" applyAlignment="1">
      <alignment horizontal="centerContinuous"/>
    </xf>
    <xf numFmtId="0" fontId="1" fillId="0" borderId="0" xfId="2"/>
    <xf numFmtId="164" fontId="2" fillId="0" borderId="0" xfId="1" quotePrefix="1" applyNumberFormat="1" applyFont="1" applyFill="1" applyBorder="1" applyAlignment="1">
      <alignment horizontal="center"/>
    </xf>
    <xf numFmtId="164" fontId="1" fillId="2" borderId="0" xfId="1" applyNumberFormat="1" applyFont="1" applyFill="1" applyAlignment="1">
      <alignment horizontal="center"/>
    </xf>
    <xf numFmtId="0" fontId="1" fillId="0" borderId="0" xfId="2" quotePrefix="1" applyFont="1" applyAlignment="1">
      <alignment horizontal="center"/>
    </xf>
    <xf numFmtId="0" fontId="1" fillId="0" borderId="0" xfId="2" applyFont="1"/>
    <xf numFmtId="164" fontId="2" fillId="0" borderId="1" xfId="1" quotePrefix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1" xfId="2" applyBorder="1"/>
    <xf numFmtId="38" fontId="1" fillId="0" borderId="0" xfId="1" quotePrefix="1" applyNumberFormat="1" applyFont="1" applyFill="1" applyBorder="1"/>
    <xf numFmtId="38" fontId="1" fillId="0" borderId="0" xfId="1" quotePrefix="1" applyNumberFormat="1" applyFont="1" applyFill="1" applyBorder="1" applyAlignment="1">
      <alignment horizontal="center"/>
    </xf>
    <xf numFmtId="164" fontId="1" fillId="0" borderId="0" xfId="1" applyNumberFormat="1" applyFont="1" applyFill="1" applyBorder="1"/>
    <xf numFmtId="0" fontId="1" fillId="0" borderId="0" xfId="2" applyFont="1" applyFill="1" applyBorder="1"/>
    <xf numFmtId="164" fontId="1" fillId="0" borderId="0" xfId="1" quotePrefix="1" applyNumberFormat="1" applyFont="1" applyFill="1" applyBorder="1"/>
    <xf numFmtId="0" fontId="1" fillId="0" borderId="0" xfId="2" quotePrefix="1" applyFont="1" applyFill="1" applyBorder="1"/>
    <xf numFmtId="0" fontId="1" fillId="0" borderId="0" xfId="2" quotePrefix="1"/>
    <xf numFmtId="164" fontId="0" fillId="0" borderId="0" xfId="1" applyNumberFormat="1" applyFont="1"/>
    <xf numFmtId="0" fontId="3" fillId="0" borderId="0" xfId="2" applyFont="1"/>
    <xf numFmtId="164" fontId="0" fillId="0" borderId="2" xfId="1" applyNumberFormat="1" applyFont="1" applyBorder="1"/>
    <xf numFmtId="0" fontId="0" fillId="0" borderId="0" xfId="0" quotePrefix="1"/>
    <xf numFmtId="0" fontId="0" fillId="0" borderId="0" xfId="0" quotePrefix="1" applyNumberFormat="1"/>
    <xf numFmtId="0" fontId="1" fillId="0" borderId="0" xfId="0" quotePrefix="1" applyNumberFormat="1" applyFont="1"/>
    <xf numFmtId="0" fontId="1" fillId="0" borderId="0" xfId="1" quotePrefix="1" applyNumberFormat="1" applyFont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24"/>
  <sheetViews>
    <sheetView tabSelected="1" zoomScale="80" zoomScaleNormal="80" workbookViewId="0">
      <pane ySplit="6" topLeftCell="A7" activePane="bottomLeft" state="frozen"/>
      <selection pane="bottomLeft"/>
    </sheetView>
  </sheetViews>
  <sheetFormatPr defaultRowHeight="12.75" x14ac:dyDescent="0.2"/>
  <cols>
    <col min="1" max="1" width="67.85546875" style="3" bestFit="1" customWidth="1"/>
    <col min="2" max="2" width="11.5703125" style="1" bestFit="1" customWidth="1"/>
    <col min="3" max="3" width="7.42578125" style="1" customWidth="1"/>
    <col min="4" max="50" width="13.85546875" style="3" bestFit="1" customWidth="1"/>
    <col min="51" max="51" width="11.28515625" style="3" customWidth="1"/>
    <col min="52" max="16384" width="9.140625" style="3"/>
  </cols>
  <sheetData>
    <row r="1" spans="1:51" x14ac:dyDescent="0.2">
      <c r="A1" s="24" t="s">
        <v>719</v>
      </c>
    </row>
    <row r="2" spans="1:51" x14ac:dyDescent="0.2">
      <c r="A2" s="25" t="s">
        <v>720</v>
      </c>
      <c r="D2" s="2"/>
      <c r="E2" s="2"/>
      <c r="F2" s="2"/>
      <c r="G2" s="2"/>
      <c r="H2" s="2"/>
    </row>
    <row r="3" spans="1:51" x14ac:dyDescent="0.2">
      <c r="A3" s="23" t="s">
        <v>718</v>
      </c>
      <c r="D3" s="2"/>
      <c r="E3" s="2"/>
      <c r="F3" s="2"/>
      <c r="G3" s="2"/>
      <c r="H3" s="2"/>
    </row>
    <row r="4" spans="1:51" x14ac:dyDescent="0.2">
      <c r="A4" s="2"/>
      <c r="D4" s="2"/>
      <c r="E4" s="2"/>
      <c r="F4" s="2"/>
      <c r="G4" s="2"/>
      <c r="H4" s="2"/>
    </row>
    <row r="5" spans="1:51" s="7" customFormat="1" x14ac:dyDescent="0.2">
      <c r="A5" s="4"/>
      <c r="B5" s="5"/>
      <c r="C5" s="5"/>
      <c r="D5" s="6">
        <v>2013</v>
      </c>
      <c r="E5" s="6">
        <v>2013</v>
      </c>
      <c r="F5" s="6">
        <v>2013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1</v>
      </c>
      <c r="T5" s="6" t="s">
        <v>1</v>
      </c>
      <c r="U5" s="6" t="s">
        <v>1</v>
      </c>
      <c r="V5" s="6" t="s">
        <v>1</v>
      </c>
      <c r="W5" s="6" t="s">
        <v>1</v>
      </c>
      <c r="X5" s="6" t="s">
        <v>1</v>
      </c>
      <c r="Y5" s="6" t="s">
        <v>1</v>
      </c>
      <c r="Z5" s="6" t="s">
        <v>1</v>
      </c>
      <c r="AA5" s="6" t="s">
        <v>1</v>
      </c>
      <c r="AB5" s="6" t="s">
        <v>1</v>
      </c>
      <c r="AC5" s="6" t="s">
        <v>1</v>
      </c>
      <c r="AD5" s="6" t="s">
        <v>1</v>
      </c>
      <c r="AE5" s="6" t="s">
        <v>2</v>
      </c>
      <c r="AF5" s="6" t="s">
        <v>2</v>
      </c>
      <c r="AG5" s="6" t="s">
        <v>2</v>
      </c>
      <c r="AH5" s="6" t="s">
        <v>2</v>
      </c>
      <c r="AI5" s="6" t="s">
        <v>2</v>
      </c>
      <c r="AJ5" s="6" t="s">
        <v>2</v>
      </c>
      <c r="AK5" s="6" t="s">
        <v>2</v>
      </c>
      <c r="AL5" s="6" t="s">
        <v>2</v>
      </c>
      <c r="AM5" s="6" t="s">
        <v>2</v>
      </c>
      <c r="AN5" s="6" t="s">
        <v>2</v>
      </c>
      <c r="AO5" s="6" t="s">
        <v>2</v>
      </c>
      <c r="AP5" s="6" t="s">
        <v>2</v>
      </c>
      <c r="AQ5" s="6" t="s">
        <v>3</v>
      </c>
      <c r="AR5" s="6" t="s">
        <v>3</v>
      </c>
      <c r="AS5" s="6" t="s">
        <v>3</v>
      </c>
      <c r="AT5" s="6" t="s">
        <v>3</v>
      </c>
      <c r="AU5" s="6" t="s">
        <v>3</v>
      </c>
      <c r="AV5" s="6" t="s">
        <v>3</v>
      </c>
      <c r="AW5" s="6" t="s">
        <v>3</v>
      </c>
      <c r="AX5" s="6" t="s">
        <v>3</v>
      </c>
      <c r="AY5" s="6" t="s">
        <v>3</v>
      </c>
    </row>
    <row r="6" spans="1:51" x14ac:dyDescent="0.2">
      <c r="A6" s="8"/>
      <c r="B6" s="9" t="s">
        <v>4</v>
      </c>
      <c r="C6" s="9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6</v>
      </c>
      <c r="Q6" s="10" t="s">
        <v>7</v>
      </c>
      <c r="R6" s="10" t="s">
        <v>8</v>
      </c>
      <c r="S6" s="10" t="s">
        <v>9</v>
      </c>
      <c r="T6" s="10" t="s">
        <v>10</v>
      </c>
      <c r="U6" s="10" t="s">
        <v>11</v>
      </c>
      <c r="V6" s="10" t="s">
        <v>12</v>
      </c>
      <c r="W6" s="10" t="s">
        <v>13</v>
      </c>
      <c r="X6" s="10" t="s">
        <v>14</v>
      </c>
      <c r="Y6" s="10" t="s">
        <v>15</v>
      </c>
      <c r="Z6" s="10" t="s">
        <v>16</v>
      </c>
      <c r="AA6" s="10" t="s">
        <v>17</v>
      </c>
      <c r="AB6" s="10" t="s">
        <v>6</v>
      </c>
      <c r="AC6" s="10" t="s">
        <v>7</v>
      </c>
      <c r="AD6" s="10" t="s">
        <v>8</v>
      </c>
      <c r="AE6" s="10" t="s">
        <v>9</v>
      </c>
      <c r="AF6" s="10" t="s">
        <v>10</v>
      </c>
      <c r="AG6" s="10" t="s">
        <v>11</v>
      </c>
      <c r="AH6" s="10" t="s">
        <v>12</v>
      </c>
      <c r="AI6" s="10" t="s">
        <v>13</v>
      </c>
      <c r="AJ6" s="10" t="s">
        <v>14</v>
      </c>
      <c r="AK6" s="10" t="s">
        <v>15</v>
      </c>
      <c r="AL6" s="10" t="s">
        <v>16</v>
      </c>
      <c r="AM6" s="10" t="s">
        <v>17</v>
      </c>
      <c r="AN6" s="10" t="s">
        <v>6</v>
      </c>
      <c r="AO6" s="10" t="s">
        <v>7</v>
      </c>
      <c r="AP6" s="10" t="s">
        <v>8</v>
      </c>
      <c r="AQ6" s="10" t="s">
        <v>9</v>
      </c>
      <c r="AR6" s="10" t="s">
        <v>10</v>
      </c>
      <c r="AS6" s="10" t="s">
        <v>11</v>
      </c>
      <c r="AT6" s="10" t="s">
        <v>12</v>
      </c>
      <c r="AU6" s="10" t="s">
        <v>13</v>
      </c>
      <c r="AV6" s="10" t="s">
        <v>14</v>
      </c>
      <c r="AW6" s="10" t="s">
        <v>15</v>
      </c>
      <c r="AX6" s="10" t="s">
        <v>16</v>
      </c>
      <c r="AY6" s="11" t="s">
        <v>17</v>
      </c>
    </row>
    <row r="7" spans="1:51" s="15" customFormat="1" x14ac:dyDescent="0.2">
      <c r="A7" s="12" t="s">
        <v>18</v>
      </c>
      <c r="B7" s="13" t="str">
        <f>RIGHT(A7,10)</f>
        <v>8870-01000</v>
      </c>
      <c r="C7" s="13" t="str">
        <f>LEFT(B7,4)</f>
        <v>8870</v>
      </c>
      <c r="D7" s="14">
        <v>4721.87</v>
      </c>
      <c r="E7" s="14">
        <v>10535.74</v>
      </c>
      <c r="F7" s="14">
        <v>2990.94</v>
      </c>
      <c r="G7" s="14">
        <v>3293.63</v>
      </c>
      <c r="H7" s="14">
        <v>2139.7499999999995</v>
      </c>
      <c r="I7" s="14">
        <v>1488.02</v>
      </c>
      <c r="J7" s="14">
        <v>1778.29</v>
      </c>
      <c r="K7" s="14">
        <v>3013.88</v>
      </c>
      <c r="L7" s="14">
        <v>3148.01</v>
      </c>
      <c r="M7" s="14">
        <v>2845.98</v>
      </c>
      <c r="N7" s="14">
        <v>6942.77</v>
      </c>
      <c r="O7" s="14">
        <v>3265.6800000000003</v>
      </c>
      <c r="P7" s="14">
        <v>3147.02</v>
      </c>
      <c r="Q7" s="14">
        <v>1371.4199999999998</v>
      </c>
      <c r="R7" s="14">
        <v>1260.01</v>
      </c>
      <c r="S7" s="14">
        <v>2600.9300000000003</v>
      </c>
      <c r="T7" s="14">
        <v>2988.6499999999996</v>
      </c>
      <c r="U7" s="14">
        <v>4484.7900000000009</v>
      </c>
      <c r="V7" s="14">
        <v>2216.33</v>
      </c>
      <c r="W7" s="14">
        <v>5385.51</v>
      </c>
      <c r="X7" s="14">
        <v>2033.0700000000002</v>
      </c>
      <c r="Y7" s="14">
        <v>673.31</v>
      </c>
      <c r="Z7" s="14">
        <v>2429.44</v>
      </c>
      <c r="AA7" s="14">
        <v>4385.51</v>
      </c>
      <c r="AB7" s="14">
        <v>4230.3999999999996</v>
      </c>
      <c r="AC7" s="14">
        <v>1618.29</v>
      </c>
      <c r="AD7" s="14">
        <v>2002.69</v>
      </c>
      <c r="AE7" s="14">
        <v>1335.95</v>
      </c>
      <c r="AF7" s="14">
        <v>4880.75</v>
      </c>
      <c r="AG7" s="14">
        <v>2970.22</v>
      </c>
      <c r="AH7" s="14">
        <v>4027.71</v>
      </c>
      <c r="AI7" s="14">
        <v>2855.05</v>
      </c>
      <c r="AJ7" s="14">
        <v>4355.6000000000004</v>
      </c>
      <c r="AK7" s="14">
        <v>2025.69</v>
      </c>
      <c r="AL7" s="14">
        <v>3129.98</v>
      </c>
      <c r="AM7" s="14">
        <v>510.65999999999997</v>
      </c>
      <c r="AN7" s="14">
        <v>147.38</v>
      </c>
      <c r="AO7" s="14">
        <v>0</v>
      </c>
      <c r="AP7" s="14">
        <v>1755.0100000000002</v>
      </c>
      <c r="AQ7" s="14">
        <v>1830.74</v>
      </c>
      <c r="AR7" s="14">
        <v>1695.85</v>
      </c>
      <c r="AS7" s="14">
        <v>2582.3799999999997</v>
      </c>
      <c r="AT7" s="14">
        <v>1587.8400000000001</v>
      </c>
      <c r="AU7" s="14">
        <v>2189.6799999999998</v>
      </c>
      <c r="AV7" s="14">
        <v>1865.4099999999999</v>
      </c>
      <c r="AW7" s="14">
        <v>3739.37</v>
      </c>
      <c r="AX7" s="14">
        <v>2908.09</v>
      </c>
      <c r="AY7" s="14">
        <v>4832.4400000000005</v>
      </c>
    </row>
    <row r="8" spans="1:51" s="15" customFormat="1" x14ac:dyDescent="0.2">
      <c r="A8" s="12" t="s">
        <v>19</v>
      </c>
      <c r="B8" s="13" t="str">
        <f t="shared" ref="B8:B71" si="0">RIGHT(A8,10)</f>
        <v>8890-01000</v>
      </c>
      <c r="C8" s="13" t="str">
        <f t="shared" ref="C8:C71" si="1">LEFT(B8,4)</f>
        <v>8890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14">
        <v>0</v>
      </c>
      <c r="AK8" s="14">
        <v>0</v>
      </c>
      <c r="AL8" s="14">
        <v>0</v>
      </c>
      <c r="AM8" s="14">
        <v>0</v>
      </c>
      <c r="AN8" s="14">
        <v>0</v>
      </c>
      <c r="AO8" s="14">
        <v>0</v>
      </c>
      <c r="AP8" s="14">
        <v>0</v>
      </c>
      <c r="AQ8" s="14">
        <v>0</v>
      </c>
      <c r="AR8" s="14">
        <v>0</v>
      </c>
      <c r="AS8" s="14">
        <v>0</v>
      </c>
      <c r="AT8" s="14">
        <v>0</v>
      </c>
      <c r="AU8" s="14">
        <v>0</v>
      </c>
      <c r="AV8" s="14">
        <v>0</v>
      </c>
      <c r="AW8" s="14">
        <v>524.97</v>
      </c>
      <c r="AX8" s="14">
        <v>0</v>
      </c>
      <c r="AY8" s="14">
        <v>0</v>
      </c>
    </row>
    <row r="9" spans="1:51" s="15" customFormat="1" x14ac:dyDescent="0.2">
      <c r="A9" s="12" t="s">
        <v>20</v>
      </c>
      <c r="B9" s="13" t="str">
        <f t="shared" si="0"/>
        <v>8900-01000</v>
      </c>
      <c r="C9" s="13" t="str">
        <f t="shared" si="1"/>
        <v>8900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4">
        <v>0</v>
      </c>
      <c r="AL9" s="14">
        <v>0</v>
      </c>
      <c r="AM9" s="14">
        <v>0</v>
      </c>
      <c r="AN9" s="14">
        <v>0</v>
      </c>
      <c r="AO9" s="14">
        <v>0</v>
      </c>
      <c r="AP9" s="14">
        <v>0</v>
      </c>
      <c r="AQ9" s="14">
        <v>0</v>
      </c>
      <c r="AR9" s="14">
        <v>0</v>
      </c>
      <c r="AS9" s="14">
        <v>0</v>
      </c>
      <c r="AT9" s="14">
        <v>0</v>
      </c>
      <c r="AU9" s="14">
        <v>0</v>
      </c>
      <c r="AV9" s="14">
        <v>0</v>
      </c>
      <c r="AW9" s="14">
        <v>833.87</v>
      </c>
      <c r="AX9" s="14">
        <v>0</v>
      </c>
      <c r="AY9" s="14">
        <v>0</v>
      </c>
    </row>
    <row r="10" spans="1:51" s="15" customFormat="1" x14ac:dyDescent="0.2">
      <c r="A10" s="12" t="s">
        <v>21</v>
      </c>
      <c r="B10" s="13" t="str">
        <f t="shared" si="0"/>
        <v>8920-01000</v>
      </c>
      <c r="C10" s="13" t="str">
        <f t="shared" si="1"/>
        <v>8920</v>
      </c>
      <c r="D10" s="14">
        <v>1726.49</v>
      </c>
      <c r="E10" s="14">
        <v>1148.8399999999999</v>
      </c>
      <c r="F10" s="14">
        <v>1533.36</v>
      </c>
      <c r="G10" s="14">
        <v>1572.15</v>
      </c>
      <c r="H10" s="14">
        <v>474.91</v>
      </c>
      <c r="I10" s="14">
        <v>1323.1</v>
      </c>
      <c r="J10" s="14">
        <v>1062.27</v>
      </c>
      <c r="K10" s="14">
        <v>913.54</v>
      </c>
      <c r="L10" s="14">
        <v>1097.83</v>
      </c>
      <c r="M10" s="14">
        <v>1029.1600000000001</v>
      </c>
      <c r="N10" s="14">
        <v>849.82</v>
      </c>
      <c r="O10" s="14">
        <v>339.92</v>
      </c>
      <c r="P10" s="14">
        <v>735.88</v>
      </c>
      <c r="Q10" s="14">
        <v>0</v>
      </c>
      <c r="R10" s="14">
        <v>162.41</v>
      </c>
      <c r="S10" s="14">
        <v>89.51</v>
      </c>
      <c r="T10" s="14">
        <v>0</v>
      </c>
      <c r="U10" s="14">
        <v>254.85</v>
      </c>
      <c r="V10" s="14">
        <v>270.5</v>
      </c>
      <c r="W10" s="14">
        <v>158.01999999999998</v>
      </c>
      <c r="X10" s="14">
        <v>0</v>
      </c>
      <c r="Y10" s="14">
        <v>0</v>
      </c>
      <c r="Z10" s="14">
        <v>533.74</v>
      </c>
      <c r="AA10" s="14">
        <v>0</v>
      </c>
      <c r="AB10" s="14">
        <v>1012.58</v>
      </c>
      <c r="AC10" s="14">
        <v>1136.26</v>
      </c>
      <c r="AD10" s="14">
        <v>0</v>
      </c>
      <c r="AE10" s="14">
        <v>0</v>
      </c>
      <c r="AF10" s="14">
        <v>1155.5</v>
      </c>
      <c r="AG10" s="14">
        <v>0</v>
      </c>
      <c r="AH10" s="14">
        <v>0</v>
      </c>
      <c r="AI10" s="14">
        <v>0</v>
      </c>
      <c r="AJ10" s="14">
        <v>0</v>
      </c>
      <c r="AK10" s="14">
        <v>0</v>
      </c>
      <c r="AL10" s="14">
        <v>0</v>
      </c>
      <c r="AM10" s="14">
        <v>0</v>
      </c>
      <c r="AN10" s="14">
        <v>0</v>
      </c>
      <c r="AO10" s="14">
        <v>0</v>
      </c>
      <c r="AP10" s="14">
        <v>0</v>
      </c>
      <c r="AQ10" s="14">
        <v>0</v>
      </c>
      <c r="AR10" s="14">
        <v>0</v>
      </c>
      <c r="AS10" s="14">
        <v>0</v>
      </c>
      <c r="AT10" s="14">
        <v>0</v>
      </c>
      <c r="AU10" s="14">
        <v>0</v>
      </c>
      <c r="AV10" s="14">
        <v>0</v>
      </c>
      <c r="AW10" s="14">
        <v>0</v>
      </c>
      <c r="AX10" s="14">
        <v>0</v>
      </c>
      <c r="AY10" s="14">
        <v>0</v>
      </c>
    </row>
    <row r="11" spans="1:51" s="15" customFormat="1" x14ac:dyDescent="0.2">
      <c r="A11" s="12" t="s">
        <v>22</v>
      </c>
      <c r="B11" s="13" t="str">
        <f t="shared" si="0"/>
        <v>8930-01000</v>
      </c>
      <c r="C11" s="13" t="str">
        <f t="shared" si="1"/>
        <v>8930</v>
      </c>
      <c r="D11" s="14">
        <v>7309.4</v>
      </c>
      <c r="E11" s="14">
        <v>4449.12</v>
      </c>
      <c r="F11" s="14">
        <v>3086.09</v>
      </c>
      <c r="G11" s="14">
        <v>2678.91</v>
      </c>
      <c r="H11" s="14">
        <v>7461.3300000000008</v>
      </c>
      <c r="I11" s="14">
        <v>10228.760000000002</v>
      </c>
      <c r="J11" s="14">
        <v>5386.6100000000006</v>
      </c>
      <c r="K11" s="14">
        <v>8472.11</v>
      </c>
      <c r="L11" s="14">
        <v>5810.81</v>
      </c>
      <c r="M11" s="14">
        <v>8097.91</v>
      </c>
      <c r="N11" s="14">
        <v>8924.48</v>
      </c>
      <c r="O11" s="14">
        <v>6685.05</v>
      </c>
      <c r="P11" s="14">
        <v>3776.65</v>
      </c>
      <c r="Q11" s="14">
        <v>2490.7199999999998</v>
      </c>
      <c r="R11" s="14">
        <v>2101.5299999999997</v>
      </c>
      <c r="S11" s="14">
        <v>1686.73</v>
      </c>
      <c r="T11" s="14">
        <v>7440.9800000000005</v>
      </c>
      <c r="U11" s="14">
        <v>6837.23</v>
      </c>
      <c r="V11" s="14">
        <v>5971.89</v>
      </c>
      <c r="W11" s="14">
        <v>8982.93</v>
      </c>
      <c r="X11" s="14">
        <v>8058.9400000000005</v>
      </c>
      <c r="Y11" s="14">
        <v>9668.0600000000013</v>
      </c>
      <c r="Z11" s="14">
        <v>11473.52</v>
      </c>
      <c r="AA11" s="14">
        <v>6148.16</v>
      </c>
      <c r="AB11" s="14">
        <v>13015.57</v>
      </c>
      <c r="AC11" s="14">
        <v>7468.36</v>
      </c>
      <c r="AD11" s="14">
        <v>5939.17</v>
      </c>
      <c r="AE11" s="14">
        <v>3053.8</v>
      </c>
      <c r="AF11" s="14">
        <v>5240.6099999999997</v>
      </c>
      <c r="AG11" s="14">
        <v>13255.85</v>
      </c>
      <c r="AH11" s="14">
        <v>9117.43</v>
      </c>
      <c r="AI11" s="14">
        <v>7979.5499999999993</v>
      </c>
      <c r="AJ11" s="14">
        <v>5949.6900000000005</v>
      </c>
      <c r="AK11" s="14">
        <v>7051.25</v>
      </c>
      <c r="AL11" s="14">
        <v>14631.29</v>
      </c>
      <c r="AM11" s="14">
        <v>10400.08</v>
      </c>
      <c r="AN11" s="14">
        <v>5817.0499999999993</v>
      </c>
      <c r="AO11" s="14">
        <v>2455.06</v>
      </c>
      <c r="AP11" s="14">
        <v>3069.67</v>
      </c>
      <c r="AQ11" s="14">
        <v>3207.72</v>
      </c>
      <c r="AR11" s="14">
        <v>11839.44</v>
      </c>
      <c r="AS11" s="14">
        <v>16521.489999999998</v>
      </c>
      <c r="AT11" s="14">
        <v>3298.11</v>
      </c>
      <c r="AU11" s="14">
        <v>1533.64</v>
      </c>
      <c r="AV11" s="14">
        <v>7036.7999999999993</v>
      </c>
      <c r="AW11" s="14">
        <v>7835.17</v>
      </c>
      <c r="AX11" s="14">
        <v>5649.88</v>
      </c>
      <c r="AY11" s="14">
        <v>15485.24</v>
      </c>
    </row>
    <row r="12" spans="1:51" s="15" customFormat="1" x14ac:dyDescent="0.2">
      <c r="A12" s="12" t="s">
        <v>23</v>
      </c>
      <c r="B12" s="13" t="str">
        <f t="shared" si="0"/>
        <v>9010-01000</v>
      </c>
      <c r="C12" s="13" t="str">
        <f t="shared" si="1"/>
        <v>9010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30.54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v>0</v>
      </c>
    </row>
    <row r="13" spans="1:51" s="15" customFormat="1" x14ac:dyDescent="0.2">
      <c r="A13" s="12" t="s">
        <v>24</v>
      </c>
      <c r="B13" s="13" t="str">
        <f t="shared" si="0"/>
        <v>9020-01000</v>
      </c>
      <c r="C13" s="13" t="str">
        <f t="shared" si="1"/>
        <v>9020</v>
      </c>
      <c r="D13" s="14">
        <v>38391.719999999994</v>
      </c>
      <c r="E13" s="14">
        <v>57971.44</v>
      </c>
      <c r="F13" s="14">
        <v>36087.550000000003</v>
      </c>
      <c r="G13" s="14">
        <v>30902.11</v>
      </c>
      <c r="H13" s="14">
        <v>37601.380000000005</v>
      </c>
      <c r="I13" s="14">
        <v>35769.120000000003</v>
      </c>
      <c r="J13" s="14">
        <v>32532.579999999994</v>
      </c>
      <c r="K13" s="14">
        <v>47169.42</v>
      </c>
      <c r="L13" s="14">
        <v>10305.619999999999</v>
      </c>
      <c r="M13" s="14">
        <v>20828.870000000003</v>
      </c>
      <c r="N13" s="14">
        <v>14620.419999999996</v>
      </c>
      <c r="O13" s="14">
        <v>16307.330000000004</v>
      </c>
      <c r="P13" s="14">
        <v>36271.339999999997</v>
      </c>
      <c r="Q13" s="14">
        <v>22106.279999999995</v>
      </c>
      <c r="R13" s="14">
        <v>24297.850000000002</v>
      </c>
      <c r="S13" s="14">
        <v>25371.709999999995</v>
      </c>
      <c r="T13" s="14">
        <v>24415.21</v>
      </c>
      <c r="U13" s="14">
        <v>20040.439999999999</v>
      </c>
      <c r="V13" s="14">
        <v>27385.39</v>
      </c>
      <c r="W13" s="14">
        <v>35881.469999999994</v>
      </c>
      <c r="X13" s="14">
        <v>25725.430000000004</v>
      </c>
      <c r="Y13" s="14">
        <v>13069.499999999998</v>
      </c>
      <c r="Z13" s="14">
        <v>16689.22</v>
      </c>
      <c r="AA13" s="14">
        <v>16529.38</v>
      </c>
      <c r="AB13" s="14">
        <v>32358.31</v>
      </c>
      <c r="AC13" s="14">
        <v>26510.62</v>
      </c>
      <c r="AD13" s="14">
        <v>23741.009999999995</v>
      </c>
      <c r="AE13" s="14">
        <v>26414.44</v>
      </c>
      <c r="AF13" s="14">
        <v>30482.799999999999</v>
      </c>
      <c r="AG13" s="14">
        <v>30004.14</v>
      </c>
      <c r="AH13" s="14">
        <v>39211.08</v>
      </c>
      <c r="AI13" s="14">
        <v>28085.509999999995</v>
      </c>
      <c r="AJ13" s="14">
        <v>14290.34</v>
      </c>
      <c r="AK13" s="14">
        <v>20892.399999999998</v>
      </c>
      <c r="AL13" s="14">
        <v>24427.48</v>
      </c>
      <c r="AM13" s="14">
        <v>34839.96</v>
      </c>
      <c r="AN13" s="14">
        <v>29297.890000000003</v>
      </c>
      <c r="AO13" s="14">
        <v>30068.489999999998</v>
      </c>
      <c r="AP13" s="14">
        <v>36478.04</v>
      </c>
      <c r="AQ13" s="14">
        <v>27434.789999999997</v>
      </c>
      <c r="AR13" s="14">
        <v>32801.69</v>
      </c>
      <c r="AS13" s="14">
        <v>44391.01</v>
      </c>
      <c r="AT13" s="14">
        <v>29933.949999999997</v>
      </c>
      <c r="AU13" s="14">
        <v>32901.53</v>
      </c>
      <c r="AV13" s="14">
        <v>33693</v>
      </c>
      <c r="AW13" s="14">
        <v>21950.509999999995</v>
      </c>
      <c r="AX13" s="14">
        <v>18170.07</v>
      </c>
      <c r="AY13" s="14">
        <v>31154.039999999994</v>
      </c>
    </row>
    <row r="14" spans="1:51" s="15" customFormat="1" x14ac:dyDescent="0.2">
      <c r="A14" s="12" t="s">
        <v>25</v>
      </c>
      <c r="B14" s="13" t="str">
        <f t="shared" si="0"/>
        <v>9030-01000</v>
      </c>
      <c r="C14" s="13" t="str">
        <f t="shared" si="1"/>
        <v>9030</v>
      </c>
      <c r="D14" s="14">
        <v>18951.049999999996</v>
      </c>
      <c r="E14" s="14">
        <v>27721.37</v>
      </c>
      <c r="F14" s="14">
        <v>17979.780000000002</v>
      </c>
      <c r="G14" s="14">
        <v>18504.75</v>
      </c>
      <c r="H14" s="14">
        <v>30039.78</v>
      </c>
      <c r="I14" s="14">
        <v>26605.39</v>
      </c>
      <c r="J14" s="14">
        <v>32236.68</v>
      </c>
      <c r="K14" s="14">
        <v>52887.28</v>
      </c>
      <c r="L14" s="14">
        <v>29467.649999999994</v>
      </c>
      <c r="M14" s="14">
        <v>24615.42</v>
      </c>
      <c r="N14" s="14">
        <v>24634.86</v>
      </c>
      <c r="O14" s="14">
        <v>22563.61</v>
      </c>
      <c r="P14" s="14">
        <v>34413.519999999997</v>
      </c>
      <c r="Q14" s="14">
        <v>17689.79</v>
      </c>
      <c r="R14" s="14">
        <v>18326.89</v>
      </c>
      <c r="S14" s="14">
        <v>16391.78</v>
      </c>
      <c r="T14" s="14">
        <v>17187.599999999999</v>
      </c>
      <c r="U14" s="14">
        <v>22680.48</v>
      </c>
      <c r="V14" s="14">
        <v>26152.75</v>
      </c>
      <c r="W14" s="14">
        <v>49356.98</v>
      </c>
      <c r="X14" s="14">
        <v>28556.77</v>
      </c>
      <c r="Y14" s="14">
        <v>26791.86</v>
      </c>
      <c r="Z14" s="14">
        <v>22054.739999999998</v>
      </c>
      <c r="AA14" s="14">
        <v>21398.449999999997</v>
      </c>
      <c r="AB14" s="14">
        <v>63794.850000000006</v>
      </c>
      <c r="AC14" s="14">
        <v>28626.7</v>
      </c>
      <c r="AD14" s="14">
        <v>27982.51</v>
      </c>
      <c r="AE14" s="14">
        <v>26568.55</v>
      </c>
      <c r="AF14" s="14">
        <v>24408.920000000002</v>
      </c>
      <c r="AG14" s="14">
        <v>26826.019999999997</v>
      </c>
      <c r="AH14" s="14">
        <v>47761.919999999998</v>
      </c>
      <c r="AI14" s="14">
        <v>34944.909999999996</v>
      </c>
      <c r="AJ14" s="14">
        <v>35280.51</v>
      </c>
      <c r="AK14" s="14">
        <v>34492.100000000006</v>
      </c>
      <c r="AL14" s="14">
        <v>33254.749999999993</v>
      </c>
      <c r="AM14" s="14">
        <v>47414.47</v>
      </c>
      <c r="AN14" s="14">
        <v>29282.240000000002</v>
      </c>
      <c r="AO14" s="14">
        <v>23669.7</v>
      </c>
      <c r="AP14" s="14">
        <v>20313.780000000002</v>
      </c>
      <c r="AQ14" s="14">
        <v>20204.530000000002</v>
      </c>
      <c r="AR14" s="14">
        <v>31390.39</v>
      </c>
      <c r="AS14" s="14">
        <v>44134.04</v>
      </c>
      <c r="AT14" s="14">
        <v>29055.579999999998</v>
      </c>
      <c r="AU14" s="14">
        <v>33168.979999999996</v>
      </c>
      <c r="AV14" s="14">
        <v>32136.400000000001</v>
      </c>
      <c r="AW14" s="14">
        <v>30763.13</v>
      </c>
      <c r="AX14" s="14">
        <v>28268.12</v>
      </c>
      <c r="AY14" s="14">
        <v>40645.150000000009</v>
      </c>
    </row>
    <row r="15" spans="1:51" s="15" customFormat="1" x14ac:dyDescent="0.2">
      <c r="A15" s="12" t="s">
        <v>26</v>
      </c>
      <c r="B15" s="13" t="str">
        <f t="shared" si="0"/>
        <v>9090-01000</v>
      </c>
      <c r="C15" s="13" t="str">
        <f t="shared" si="1"/>
        <v>9090</v>
      </c>
      <c r="D15" s="14">
        <v>7437.02</v>
      </c>
      <c r="E15" s="14">
        <v>11396.61</v>
      </c>
      <c r="F15" s="14">
        <v>7597.74</v>
      </c>
      <c r="G15" s="14">
        <v>7597.74</v>
      </c>
      <c r="H15" s="14">
        <v>7597.74</v>
      </c>
      <c r="I15" s="14">
        <v>7597.74</v>
      </c>
      <c r="J15" s="14">
        <v>7597.74</v>
      </c>
      <c r="K15" s="14">
        <v>11396.61</v>
      </c>
      <c r="L15" s="14">
        <v>7597.74</v>
      </c>
      <c r="M15" s="14">
        <v>7597.74</v>
      </c>
      <c r="N15" s="14">
        <v>7597.74</v>
      </c>
      <c r="O15" s="14">
        <v>7597.74</v>
      </c>
      <c r="P15" s="14">
        <v>11601.76</v>
      </c>
      <c r="Q15" s="14">
        <v>7825.68</v>
      </c>
      <c r="R15" s="14">
        <v>7825.68</v>
      </c>
      <c r="S15" s="14">
        <v>7825.68</v>
      </c>
      <c r="T15" s="14">
        <v>7825.68</v>
      </c>
      <c r="U15" s="14">
        <v>7825.68</v>
      </c>
      <c r="V15" s="14">
        <v>7825.68</v>
      </c>
      <c r="W15" s="14">
        <v>11738.52</v>
      </c>
      <c r="X15" s="14">
        <v>7825.68</v>
      </c>
      <c r="Y15" s="14">
        <v>7825.7</v>
      </c>
      <c r="Z15" s="14">
        <v>7825.68</v>
      </c>
      <c r="AA15" s="14">
        <v>7825.68</v>
      </c>
      <c r="AB15" s="14">
        <v>11904.82</v>
      </c>
      <c r="AC15" s="14">
        <v>8021.32</v>
      </c>
      <c r="AD15" s="14">
        <v>8021.32</v>
      </c>
      <c r="AE15" s="14">
        <v>8021.33</v>
      </c>
      <c r="AF15" s="14">
        <v>8021.32</v>
      </c>
      <c r="AG15" s="14">
        <v>8021.32</v>
      </c>
      <c r="AH15" s="14">
        <v>12031.98</v>
      </c>
      <c r="AI15" s="14">
        <v>8021.32</v>
      </c>
      <c r="AJ15" s="14">
        <v>8021.32</v>
      </c>
      <c r="AK15" s="14">
        <v>8021.32</v>
      </c>
      <c r="AL15" s="14">
        <v>8021.32</v>
      </c>
      <c r="AM15" s="14">
        <v>12031.98</v>
      </c>
      <c r="AN15" s="14">
        <v>8171.73</v>
      </c>
      <c r="AO15" s="14">
        <v>8221.86</v>
      </c>
      <c r="AP15" s="14">
        <v>8221.86</v>
      </c>
      <c r="AQ15" s="14">
        <v>8221.86</v>
      </c>
      <c r="AR15" s="14">
        <v>8221.86</v>
      </c>
      <c r="AS15" s="14">
        <v>12332.79</v>
      </c>
      <c r="AT15" s="14">
        <v>8221.86</v>
      </c>
      <c r="AU15" s="14">
        <v>8221.86</v>
      </c>
      <c r="AV15" s="14">
        <v>8221.86</v>
      </c>
      <c r="AW15" s="14">
        <v>8221.86</v>
      </c>
      <c r="AX15" s="14">
        <v>8221.86</v>
      </c>
      <c r="AY15" s="14">
        <v>12332.79</v>
      </c>
    </row>
    <row r="16" spans="1:51" s="15" customFormat="1" x14ac:dyDescent="0.2">
      <c r="A16" s="12" t="s">
        <v>27</v>
      </c>
      <c r="B16" s="13" t="str">
        <f t="shared" si="0"/>
        <v>9110-01000</v>
      </c>
      <c r="C16" s="13" t="str">
        <f t="shared" si="1"/>
        <v>9110</v>
      </c>
      <c r="D16" s="14">
        <v>12400.94</v>
      </c>
      <c r="E16" s="14">
        <v>18960.41</v>
      </c>
      <c r="F16" s="14">
        <v>12647.91</v>
      </c>
      <c r="G16" s="14">
        <v>12655.529999999999</v>
      </c>
      <c r="H16" s="14">
        <v>12647.9</v>
      </c>
      <c r="I16" s="14">
        <v>12603.61</v>
      </c>
      <c r="J16" s="14">
        <v>12398.33</v>
      </c>
      <c r="K16" s="14">
        <v>18735.060000000001</v>
      </c>
      <c r="L16" s="14">
        <v>12502.26</v>
      </c>
      <c r="M16" s="14">
        <v>12502.27</v>
      </c>
      <c r="N16" s="14">
        <v>12738.77</v>
      </c>
      <c r="O16" s="14">
        <v>12162.16</v>
      </c>
      <c r="P16" s="14">
        <v>19539.48</v>
      </c>
      <c r="Q16" s="14">
        <v>12428.619999999999</v>
      </c>
      <c r="R16" s="14">
        <v>12428.650000000001</v>
      </c>
      <c r="S16" s="14">
        <v>12428.64</v>
      </c>
      <c r="T16" s="14">
        <v>12428.63</v>
      </c>
      <c r="U16" s="14">
        <v>12428.609999999999</v>
      </c>
      <c r="V16" s="14">
        <v>12428.64</v>
      </c>
      <c r="W16" s="14">
        <v>18642.919999999998</v>
      </c>
      <c r="X16" s="14">
        <v>12431.84</v>
      </c>
      <c r="Y16" s="14">
        <v>12428.64</v>
      </c>
      <c r="Z16" s="14">
        <v>12428.64</v>
      </c>
      <c r="AA16" s="14">
        <v>12428.65</v>
      </c>
      <c r="AB16" s="14">
        <v>18865.060000000001</v>
      </c>
      <c r="AC16" s="14">
        <v>12689.92</v>
      </c>
      <c r="AD16" s="14">
        <v>12689.93</v>
      </c>
      <c r="AE16" s="14">
        <v>12689.95</v>
      </c>
      <c r="AF16" s="14">
        <v>12689.9</v>
      </c>
      <c r="AG16" s="14">
        <v>12783.3</v>
      </c>
      <c r="AH16" s="14">
        <v>19034.87</v>
      </c>
      <c r="AI16" s="14">
        <v>12716.33</v>
      </c>
      <c r="AJ16" s="14">
        <v>12689.92</v>
      </c>
      <c r="AK16" s="14">
        <v>12689.9</v>
      </c>
      <c r="AL16" s="14">
        <v>12690.96</v>
      </c>
      <c r="AM16" s="14">
        <v>19034.849999999999</v>
      </c>
      <c r="AN16" s="14">
        <v>13756.64</v>
      </c>
      <c r="AO16" s="14">
        <v>14644.650000000001</v>
      </c>
      <c r="AP16" s="14">
        <v>14564.82</v>
      </c>
      <c r="AQ16" s="14">
        <v>14644.68</v>
      </c>
      <c r="AR16" s="14">
        <v>14644.630000000001</v>
      </c>
      <c r="AS16" s="14">
        <v>21966.920000000002</v>
      </c>
      <c r="AT16" s="14">
        <v>14644.68</v>
      </c>
      <c r="AU16" s="14">
        <v>14644.67</v>
      </c>
      <c r="AV16" s="14">
        <v>14644.650000000001</v>
      </c>
      <c r="AW16" s="14">
        <v>14644.66</v>
      </c>
      <c r="AX16" s="14">
        <v>14644.630000000001</v>
      </c>
      <c r="AY16" s="14">
        <v>21969.14</v>
      </c>
    </row>
    <row r="17" spans="1:51" s="15" customFormat="1" x14ac:dyDescent="0.2">
      <c r="A17" s="12" t="s">
        <v>28</v>
      </c>
      <c r="B17" s="13" t="str">
        <f t="shared" si="0"/>
        <v>9200-01000</v>
      </c>
      <c r="C17" s="13" t="str">
        <f t="shared" si="1"/>
        <v>9200</v>
      </c>
      <c r="D17" s="14">
        <v>10962.04</v>
      </c>
      <c r="E17" s="14">
        <v>16758.400000000001</v>
      </c>
      <c r="F17" s="14">
        <v>11231.92</v>
      </c>
      <c r="G17" s="14">
        <v>11172.21</v>
      </c>
      <c r="H17" s="14">
        <v>11183.82</v>
      </c>
      <c r="I17" s="14">
        <v>11172.25</v>
      </c>
      <c r="J17" s="14">
        <v>11172.26</v>
      </c>
      <c r="K17" s="14">
        <v>16758.419999999998</v>
      </c>
      <c r="L17" s="14">
        <v>11180.53</v>
      </c>
      <c r="M17" s="14">
        <v>11172.25</v>
      </c>
      <c r="N17" s="14">
        <v>11172.26</v>
      </c>
      <c r="O17" s="14">
        <v>11172.25</v>
      </c>
      <c r="P17" s="14">
        <v>17105.55</v>
      </c>
      <c r="Q17" s="14">
        <v>11557.96</v>
      </c>
      <c r="R17" s="14">
        <v>11557.97</v>
      </c>
      <c r="S17" s="14">
        <v>11569.95</v>
      </c>
      <c r="T17" s="14">
        <v>11570.02</v>
      </c>
      <c r="U17" s="14">
        <v>11557.95</v>
      </c>
      <c r="V17" s="14">
        <v>11479.29</v>
      </c>
      <c r="W17" s="14">
        <v>16217.06</v>
      </c>
      <c r="X17" s="14">
        <v>9662.35</v>
      </c>
      <c r="Y17" s="14">
        <v>9901.73</v>
      </c>
      <c r="Z17" s="14">
        <v>9918.2099999999991</v>
      </c>
      <c r="AA17" s="14">
        <v>9904.2000000000007</v>
      </c>
      <c r="AB17" s="14">
        <v>15164.46</v>
      </c>
      <c r="AC17" s="14">
        <v>10493.04</v>
      </c>
      <c r="AD17" s="14">
        <v>10272.74</v>
      </c>
      <c r="AE17" s="14">
        <v>10263.549999999999</v>
      </c>
      <c r="AF17" s="14">
        <v>10263.59</v>
      </c>
      <c r="AG17" s="14">
        <v>10263.58</v>
      </c>
      <c r="AH17" s="14">
        <v>15643.65</v>
      </c>
      <c r="AI17" s="14">
        <v>10573.92</v>
      </c>
      <c r="AJ17" s="14">
        <v>10323.39</v>
      </c>
      <c r="AK17" s="14">
        <v>9969.52</v>
      </c>
      <c r="AL17" s="14">
        <v>9994.2099999999991</v>
      </c>
      <c r="AM17" s="14">
        <v>17686.509999999998</v>
      </c>
      <c r="AN17" s="14">
        <v>10546.82</v>
      </c>
      <c r="AO17" s="14">
        <v>10859.13</v>
      </c>
      <c r="AP17" s="14">
        <v>10625.75</v>
      </c>
      <c r="AQ17" s="14">
        <v>11627.39</v>
      </c>
      <c r="AR17" s="14">
        <v>10605.91</v>
      </c>
      <c r="AS17" s="14">
        <v>16945.88</v>
      </c>
      <c r="AT17" s="14">
        <v>10605.9</v>
      </c>
      <c r="AU17" s="14">
        <v>10605.9</v>
      </c>
      <c r="AV17" s="14">
        <v>11096.18</v>
      </c>
      <c r="AW17" s="14">
        <v>13455.669999999998</v>
      </c>
      <c r="AX17" s="14">
        <v>20895.559999999998</v>
      </c>
      <c r="AY17" s="14">
        <v>22120.58</v>
      </c>
    </row>
    <row r="18" spans="1:51" s="15" customFormat="1" x14ac:dyDescent="0.2">
      <c r="A18" s="12" t="s">
        <v>29</v>
      </c>
      <c r="B18" s="13" t="str">
        <f t="shared" si="0"/>
        <v>8160-01000</v>
      </c>
      <c r="C18" s="13" t="str">
        <f t="shared" si="1"/>
        <v>8160</v>
      </c>
      <c r="D18" s="14">
        <v>3918.98</v>
      </c>
      <c r="E18" s="14">
        <v>8459.0300000000007</v>
      </c>
      <c r="F18" s="14">
        <v>6198.78</v>
      </c>
      <c r="G18" s="14">
        <v>5627.31</v>
      </c>
      <c r="H18" s="14">
        <v>8460.58</v>
      </c>
      <c r="I18" s="14">
        <v>5021.99</v>
      </c>
      <c r="J18" s="14">
        <v>4090.09</v>
      </c>
      <c r="K18" s="14">
        <v>5471.45</v>
      </c>
      <c r="L18" s="14">
        <v>3588.07</v>
      </c>
      <c r="M18" s="14">
        <v>4353.5</v>
      </c>
      <c r="N18" s="14">
        <v>4989.49</v>
      </c>
      <c r="O18" s="14">
        <v>2688.53</v>
      </c>
      <c r="P18" s="14">
        <v>4019.01</v>
      </c>
      <c r="Q18" s="14">
        <v>5354.11</v>
      </c>
      <c r="R18" s="14">
        <v>4479.51</v>
      </c>
      <c r="S18" s="14">
        <v>3888.59</v>
      </c>
      <c r="T18" s="14">
        <v>5169.25</v>
      </c>
      <c r="U18" s="14">
        <v>7271.93</v>
      </c>
      <c r="V18" s="14">
        <v>5602.6</v>
      </c>
      <c r="W18" s="14">
        <v>4396.47</v>
      </c>
      <c r="X18" s="14">
        <v>1934.31</v>
      </c>
      <c r="Y18" s="14">
        <v>2868.22</v>
      </c>
      <c r="Z18" s="14">
        <v>1063.3399999999999</v>
      </c>
      <c r="AA18" s="14">
        <v>2289.5500000000002</v>
      </c>
      <c r="AB18" s="14">
        <v>4518.91</v>
      </c>
      <c r="AC18" s="14">
        <v>4556.12</v>
      </c>
      <c r="AD18" s="14">
        <v>3279.6</v>
      </c>
      <c r="AE18" s="14">
        <v>2737.74</v>
      </c>
      <c r="AF18" s="14">
        <v>4578.17</v>
      </c>
      <c r="AG18" s="14">
        <v>4490.8</v>
      </c>
      <c r="AH18" s="14">
        <v>3934.76</v>
      </c>
      <c r="AI18" s="14">
        <v>3581.2</v>
      </c>
      <c r="AJ18" s="14">
        <v>2879.62</v>
      </c>
      <c r="AK18" s="14">
        <v>3056.49</v>
      </c>
      <c r="AL18" s="14">
        <v>3872.88</v>
      </c>
      <c r="AM18" s="14">
        <v>2450.21</v>
      </c>
      <c r="AN18" s="14">
        <v>1095.46</v>
      </c>
      <c r="AO18" s="14">
        <v>2978.93</v>
      </c>
      <c r="AP18" s="14">
        <v>2281.0700000000002</v>
      </c>
      <c r="AQ18" s="14">
        <v>3399.95</v>
      </c>
      <c r="AR18" s="14">
        <v>4922.41</v>
      </c>
      <c r="AS18" s="14">
        <v>5094.0600000000004</v>
      </c>
      <c r="AT18" s="14">
        <v>2645.15</v>
      </c>
      <c r="AU18" s="14">
        <v>2357.85</v>
      </c>
      <c r="AV18" s="14">
        <v>1641.15</v>
      </c>
      <c r="AW18" s="14">
        <v>327.38</v>
      </c>
      <c r="AX18" s="14">
        <v>716.62</v>
      </c>
      <c r="AY18" s="14">
        <v>2555.14</v>
      </c>
    </row>
    <row r="19" spans="1:51" s="15" customFormat="1" x14ac:dyDescent="0.2">
      <c r="A19" s="12" t="s">
        <v>30</v>
      </c>
      <c r="B19" s="13" t="str">
        <f t="shared" si="0"/>
        <v>8170-01000</v>
      </c>
      <c r="C19" s="13" t="str">
        <f t="shared" si="1"/>
        <v>8170</v>
      </c>
      <c r="D19" s="14">
        <v>1281.73</v>
      </c>
      <c r="E19" s="14">
        <v>3154.39</v>
      </c>
      <c r="F19" s="14">
        <v>5005.49</v>
      </c>
      <c r="G19" s="14">
        <v>3158.91</v>
      </c>
      <c r="H19" s="14">
        <v>7573.04</v>
      </c>
      <c r="I19" s="14">
        <v>4153.96</v>
      </c>
      <c r="J19" s="14">
        <v>3602.31</v>
      </c>
      <c r="K19" s="14">
        <v>4017.08</v>
      </c>
      <c r="L19" s="14">
        <v>3324.08</v>
      </c>
      <c r="M19" s="14">
        <v>3883.13</v>
      </c>
      <c r="N19" s="14">
        <v>2549.62</v>
      </c>
      <c r="O19" s="14">
        <v>1307.83</v>
      </c>
      <c r="P19" s="14">
        <v>2490.29</v>
      </c>
      <c r="Q19" s="14">
        <v>1817.18</v>
      </c>
      <c r="R19" s="14">
        <v>2675.19</v>
      </c>
      <c r="S19" s="14">
        <v>2818.76</v>
      </c>
      <c r="T19" s="14">
        <v>4335.88</v>
      </c>
      <c r="U19" s="14">
        <v>6440.87</v>
      </c>
      <c r="V19" s="14">
        <v>2965.2</v>
      </c>
      <c r="W19" s="14">
        <v>3022.15</v>
      </c>
      <c r="X19" s="14">
        <v>1853.27</v>
      </c>
      <c r="Y19" s="14">
        <v>2072.13</v>
      </c>
      <c r="Z19" s="14">
        <v>940.46</v>
      </c>
      <c r="AA19" s="14">
        <v>1492.45</v>
      </c>
      <c r="AB19" s="14">
        <v>1844.51</v>
      </c>
      <c r="AC19" s="14">
        <v>2959.55</v>
      </c>
      <c r="AD19" s="14">
        <v>2748.07</v>
      </c>
      <c r="AE19" s="14">
        <v>2976.1</v>
      </c>
      <c r="AF19" s="14">
        <v>4381.7700000000004</v>
      </c>
      <c r="AG19" s="14">
        <v>3374.4500000000003</v>
      </c>
      <c r="AH19" s="14">
        <v>2984.6</v>
      </c>
      <c r="AI19" s="14">
        <v>1956.46</v>
      </c>
      <c r="AJ19" s="14">
        <v>2266.94</v>
      </c>
      <c r="AK19" s="14">
        <v>4252.3099999999995</v>
      </c>
      <c r="AL19" s="14">
        <v>3114.7</v>
      </c>
      <c r="AM19" s="14">
        <v>200.53</v>
      </c>
      <c r="AN19" s="14">
        <v>3161.31</v>
      </c>
      <c r="AO19" s="14">
        <v>2584.36</v>
      </c>
      <c r="AP19" s="14">
        <v>1884.9</v>
      </c>
      <c r="AQ19" s="14">
        <v>3291.16</v>
      </c>
      <c r="AR19" s="14">
        <v>3859.08</v>
      </c>
      <c r="AS19" s="14">
        <v>5315.17</v>
      </c>
      <c r="AT19" s="14">
        <v>2545.8000000000002</v>
      </c>
      <c r="AU19" s="14">
        <v>1703.1</v>
      </c>
      <c r="AV19" s="14">
        <v>224.15</v>
      </c>
      <c r="AW19" s="14">
        <v>2312.9</v>
      </c>
      <c r="AX19" s="14">
        <v>2249.81</v>
      </c>
      <c r="AY19" s="14">
        <v>1937.13</v>
      </c>
    </row>
    <row r="20" spans="1:51" s="15" customFormat="1" x14ac:dyDescent="0.2">
      <c r="A20" s="12" t="s">
        <v>31</v>
      </c>
      <c r="B20" s="13" t="str">
        <f t="shared" si="0"/>
        <v>8180-01000</v>
      </c>
      <c r="C20" s="13" t="str">
        <f t="shared" si="1"/>
        <v>8180</v>
      </c>
      <c r="D20" s="14">
        <v>2807.34</v>
      </c>
      <c r="E20" s="14">
        <v>2384.4899999999998</v>
      </c>
      <c r="F20" s="14">
        <v>490.5</v>
      </c>
      <c r="G20" s="14">
        <v>347.84</v>
      </c>
      <c r="H20" s="14">
        <v>426.9</v>
      </c>
      <c r="I20" s="14">
        <v>561.22</v>
      </c>
      <c r="J20" s="14">
        <v>1427.56</v>
      </c>
      <c r="K20" s="14">
        <v>2478.36</v>
      </c>
      <c r="L20" s="14">
        <v>933.28</v>
      </c>
      <c r="M20" s="14">
        <v>442.71</v>
      </c>
      <c r="N20" s="14">
        <v>1014.75</v>
      </c>
      <c r="O20" s="14">
        <v>1244.1300000000001</v>
      </c>
      <c r="P20" s="14">
        <v>3887.65</v>
      </c>
      <c r="Q20" s="14">
        <v>1852.2</v>
      </c>
      <c r="R20" s="14">
        <v>1341.44</v>
      </c>
      <c r="S20" s="14">
        <v>553.38</v>
      </c>
      <c r="T20" s="14">
        <v>808.7</v>
      </c>
      <c r="U20" s="14">
        <v>1104.6300000000001</v>
      </c>
      <c r="V20" s="14">
        <v>2097.0500000000002</v>
      </c>
      <c r="W20" s="14">
        <v>3053.94</v>
      </c>
      <c r="X20" s="14">
        <v>379.46</v>
      </c>
      <c r="Y20" s="14">
        <v>981.63</v>
      </c>
      <c r="Z20" s="14">
        <v>551.83000000000004</v>
      </c>
      <c r="AA20" s="14">
        <v>701.73</v>
      </c>
      <c r="AB20" s="14">
        <v>3647.56</v>
      </c>
      <c r="AC20" s="14">
        <v>1998.9199999999998</v>
      </c>
      <c r="AD20" s="14">
        <v>1225.6500000000001</v>
      </c>
      <c r="AE20" s="14">
        <v>718.6</v>
      </c>
      <c r="AF20" s="14">
        <v>621.85</v>
      </c>
      <c r="AG20" s="14">
        <v>1519.75</v>
      </c>
      <c r="AH20" s="14">
        <v>2213.89</v>
      </c>
      <c r="AI20" s="14">
        <v>1328.2</v>
      </c>
      <c r="AJ20" s="14">
        <v>2890.97</v>
      </c>
      <c r="AK20" s="14">
        <v>1174.78</v>
      </c>
      <c r="AL20" s="14">
        <v>1533.53</v>
      </c>
      <c r="AM20" s="14">
        <v>416.86</v>
      </c>
      <c r="AN20" s="14">
        <v>1048.7</v>
      </c>
      <c r="AO20" s="14">
        <v>2783.21</v>
      </c>
      <c r="AP20" s="14">
        <v>1937.56</v>
      </c>
      <c r="AQ20" s="14">
        <v>1284.96</v>
      </c>
      <c r="AR20" s="14">
        <v>1981.28</v>
      </c>
      <c r="AS20" s="14">
        <v>441.96</v>
      </c>
      <c r="AT20" s="14">
        <v>1793.38</v>
      </c>
      <c r="AU20" s="14">
        <v>2029.72</v>
      </c>
      <c r="AV20" s="14">
        <v>1257.0999999999999</v>
      </c>
      <c r="AW20" s="14">
        <v>2152.5100000000002</v>
      </c>
      <c r="AX20" s="14">
        <v>1538.66</v>
      </c>
      <c r="AY20" s="14">
        <v>1964.25</v>
      </c>
    </row>
    <row r="21" spans="1:51" s="15" customFormat="1" x14ac:dyDescent="0.2">
      <c r="A21" s="12" t="s">
        <v>32</v>
      </c>
      <c r="B21" s="13" t="str">
        <f t="shared" si="0"/>
        <v>8200-01000</v>
      </c>
      <c r="C21" s="13" t="str">
        <f t="shared" si="1"/>
        <v>8200</v>
      </c>
      <c r="D21" s="14">
        <v>0</v>
      </c>
      <c r="E21" s="14">
        <v>312.12</v>
      </c>
      <c r="F21" s="14">
        <v>0</v>
      </c>
      <c r="G21" s="14">
        <v>1078.6300000000001</v>
      </c>
      <c r="H21" s="14">
        <v>1653.93</v>
      </c>
      <c r="I21" s="14">
        <v>189.74</v>
      </c>
      <c r="J21" s="14">
        <v>156.06</v>
      </c>
      <c r="K21" s="14">
        <v>123.75</v>
      </c>
      <c r="L21" s="14">
        <v>0</v>
      </c>
      <c r="M21" s="14">
        <v>0</v>
      </c>
      <c r="N21" s="14">
        <v>94.88</v>
      </c>
      <c r="O21" s="14">
        <v>0</v>
      </c>
      <c r="P21" s="14">
        <v>0</v>
      </c>
      <c r="Q21" s="14">
        <v>99.64</v>
      </c>
      <c r="R21" s="14">
        <v>196.4</v>
      </c>
      <c r="S21" s="14">
        <v>447.49</v>
      </c>
      <c r="T21" s="14">
        <v>0</v>
      </c>
      <c r="U21" s="14">
        <v>390.36</v>
      </c>
      <c r="V21" s="14">
        <v>240.75</v>
      </c>
      <c r="W21" s="14">
        <v>0</v>
      </c>
      <c r="X21" s="14">
        <v>0</v>
      </c>
      <c r="Y21" s="14">
        <v>0</v>
      </c>
      <c r="Z21" s="14">
        <v>0</v>
      </c>
      <c r="AA21" s="14">
        <v>427.2</v>
      </c>
      <c r="AB21" s="14">
        <v>0</v>
      </c>
      <c r="AC21" s="14">
        <v>0</v>
      </c>
      <c r="AD21" s="14">
        <v>0</v>
      </c>
      <c r="AE21" s="14">
        <v>161.27000000000001</v>
      </c>
      <c r="AF21" s="14">
        <v>478.61</v>
      </c>
      <c r="AG21" s="14">
        <v>331.56</v>
      </c>
      <c r="AH21" s="14">
        <v>64.510000000000005</v>
      </c>
      <c r="AI21" s="14">
        <v>0</v>
      </c>
      <c r="AJ21" s="14">
        <v>64.510000000000005</v>
      </c>
      <c r="AK21" s="14">
        <v>82.54</v>
      </c>
      <c r="AL21" s="14">
        <v>270.35000000000002</v>
      </c>
      <c r="AM21" s="14">
        <v>0</v>
      </c>
      <c r="AN21" s="14">
        <v>245.53</v>
      </c>
      <c r="AO21" s="14">
        <v>0</v>
      </c>
      <c r="AP21" s="14">
        <v>130.94999999999999</v>
      </c>
      <c r="AQ21" s="14">
        <v>425.93</v>
      </c>
      <c r="AR21" s="14">
        <v>0</v>
      </c>
      <c r="AS21" s="14">
        <v>212.24</v>
      </c>
      <c r="AT21" s="14">
        <v>0</v>
      </c>
      <c r="AU21" s="14">
        <v>278.27</v>
      </c>
      <c r="AV21" s="14">
        <v>58.51</v>
      </c>
      <c r="AW21" s="14">
        <v>0</v>
      </c>
      <c r="AX21" s="14">
        <v>131.65</v>
      </c>
      <c r="AY21" s="14">
        <v>505.99</v>
      </c>
    </row>
    <row r="22" spans="1:51" s="15" customFormat="1" x14ac:dyDescent="0.2">
      <c r="A22" s="12" t="s">
        <v>33</v>
      </c>
      <c r="B22" s="13" t="str">
        <f t="shared" si="0"/>
        <v>8210-01000</v>
      </c>
      <c r="C22" s="13" t="str">
        <f t="shared" si="1"/>
        <v>8210</v>
      </c>
      <c r="D22" s="14">
        <v>357.11</v>
      </c>
      <c r="E22" s="14">
        <v>158.11000000000001</v>
      </c>
      <c r="F22" s="14">
        <v>3974.68</v>
      </c>
      <c r="G22" s="14">
        <v>10192.83</v>
      </c>
      <c r="H22" s="14">
        <v>7629.14</v>
      </c>
      <c r="I22" s="14">
        <v>4049.48</v>
      </c>
      <c r="J22" s="14">
        <v>1180.6099999999999</v>
      </c>
      <c r="K22" s="14">
        <v>0</v>
      </c>
      <c r="L22" s="14">
        <v>463.34</v>
      </c>
      <c r="M22" s="14">
        <v>0</v>
      </c>
      <c r="N22" s="14">
        <v>0</v>
      </c>
      <c r="O22" s="14">
        <v>0</v>
      </c>
      <c r="P22" s="14">
        <v>550.92999999999995</v>
      </c>
      <c r="Q22" s="14">
        <v>2863.17</v>
      </c>
      <c r="R22" s="14">
        <v>416.12</v>
      </c>
      <c r="S22" s="14">
        <v>4048.47</v>
      </c>
      <c r="T22" s="14">
        <v>1654.56</v>
      </c>
      <c r="U22" s="14">
        <v>7496.93</v>
      </c>
      <c r="V22" s="14">
        <v>640.79999999999995</v>
      </c>
      <c r="W22" s="14">
        <v>120.38</v>
      </c>
      <c r="X22" s="14">
        <v>63.25</v>
      </c>
      <c r="Y22" s="14">
        <v>0</v>
      </c>
      <c r="Z22" s="14">
        <v>0</v>
      </c>
      <c r="AA22" s="14">
        <v>0</v>
      </c>
      <c r="AB22" s="14">
        <v>0</v>
      </c>
      <c r="AC22" s="14">
        <v>918.33</v>
      </c>
      <c r="AD22" s="14">
        <v>2520.7600000000002</v>
      </c>
      <c r="AE22" s="14">
        <v>2314.7800000000002</v>
      </c>
      <c r="AF22" s="14">
        <v>4854.62</v>
      </c>
      <c r="AG22" s="14">
        <v>463.61</v>
      </c>
      <c r="AH22" s="14">
        <v>64.510000000000005</v>
      </c>
      <c r="AI22" s="14">
        <v>247.95</v>
      </c>
      <c r="AJ22" s="14">
        <v>0</v>
      </c>
      <c r="AK22" s="14">
        <v>587.6</v>
      </c>
      <c r="AL22" s="14">
        <v>0</v>
      </c>
      <c r="AM22" s="14">
        <v>0</v>
      </c>
      <c r="AN22" s="14">
        <v>0</v>
      </c>
      <c r="AO22" s="14">
        <v>212.23</v>
      </c>
      <c r="AP22" s="14">
        <v>1862.69</v>
      </c>
      <c r="AQ22" s="14">
        <v>2518</v>
      </c>
      <c r="AR22" s="14">
        <v>1716.17</v>
      </c>
      <c r="AS22" s="14">
        <v>470.54</v>
      </c>
      <c r="AT22" s="14">
        <v>1286.3900000000001</v>
      </c>
      <c r="AU22" s="14">
        <v>0</v>
      </c>
      <c r="AV22" s="14">
        <v>0</v>
      </c>
      <c r="AW22" s="14">
        <v>0</v>
      </c>
      <c r="AX22" s="14">
        <v>0</v>
      </c>
      <c r="AY22" s="14">
        <v>65.48</v>
      </c>
    </row>
    <row r="23" spans="1:51" s="15" customFormat="1" x14ac:dyDescent="0.2">
      <c r="A23" s="12" t="s">
        <v>34</v>
      </c>
      <c r="B23" s="13" t="str">
        <f t="shared" si="0"/>
        <v>8340-01000</v>
      </c>
      <c r="C23" s="13" t="str">
        <f t="shared" si="1"/>
        <v>8340</v>
      </c>
      <c r="D23" s="16">
        <v>630.58000000000004</v>
      </c>
      <c r="E23" s="16">
        <v>48.95</v>
      </c>
      <c r="F23" s="16">
        <v>63.25</v>
      </c>
      <c r="G23" s="16">
        <v>0</v>
      </c>
      <c r="H23" s="16">
        <v>97.68</v>
      </c>
      <c r="I23" s="16">
        <v>0</v>
      </c>
      <c r="J23" s="16">
        <v>816.87</v>
      </c>
      <c r="K23" s="16">
        <v>345.09</v>
      </c>
      <c r="L23" s="16">
        <v>885.39</v>
      </c>
      <c r="M23" s="16">
        <v>853.78</v>
      </c>
      <c r="N23" s="16">
        <v>126.49</v>
      </c>
      <c r="O23" s="16">
        <v>0</v>
      </c>
      <c r="P23" s="16">
        <v>426.08</v>
      </c>
      <c r="Q23" s="16">
        <v>0</v>
      </c>
      <c r="R23" s="16">
        <v>1838.82</v>
      </c>
      <c r="S23" s="16">
        <v>284.60000000000002</v>
      </c>
      <c r="T23" s="16">
        <v>1080.2</v>
      </c>
      <c r="U23" s="16">
        <v>348.72</v>
      </c>
      <c r="V23" s="16">
        <v>284.60000000000002</v>
      </c>
      <c r="W23" s="16">
        <v>0</v>
      </c>
      <c r="X23" s="16">
        <v>379.46</v>
      </c>
      <c r="Y23" s="16">
        <v>0</v>
      </c>
      <c r="Z23" s="16">
        <v>0</v>
      </c>
      <c r="AA23" s="16">
        <v>0</v>
      </c>
      <c r="AB23" s="16">
        <v>0</v>
      </c>
      <c r="AC23" s="16">
        <v>709.58</v>
      </c>
      <c r="AD23" s="16">
        <v>0</v>
      </c>
      <c r="AE23" s="16">
        <v>0</v>
      </c>
      <c r="AF23" s="16">
        <v>0</v>
      </c>
      <c r="AG23" s="16">
        <v>489.43</v>
      </c>
      <c r="AH23" s="16">
        <v>806.35</v>
      </c>
      <c r="AI23" s="16">
        <v>183.44</v>
      </c>
      <c r="AJ23" s="16">
        <v>258.02999999999997</v>
      </c>
      <c r="AK23" s="16">
        <v>0</v>
      </c>
      <c r="AL23" s="16">
        <v>0</v>
      </c>
      <c r="AM23" s="16">
        <v>0</v>
      </c>
      <c r="AN23" s="16">
        <v>196.43</v>
      </c>
      <c r="AO23" s="16">
        <v>0</v>
      </c>
      <c r="AP23" s="16">
        <v>0</v>
      </c>
      <c r="AQ23" s="16">
        <v>98.22</v>
      </c>
      <c r="AR23" s="16">
        <v>1125.02</v>
      </c>
      <c r="AS23" s="16">
        <v>0</v>
      </c>
      <c r="AT23" s="16">
        <v>0</v>
      </c>
      <c r="AU23" s="16">
        <v>0</v>
      </c>
      <c r="AV23" s="16">
        <v>0</v>
      </c>
      <c r="AW23" s="16">
        <v>392.85</v>
      </c>
      <c r="AX23" s="16">
        <v>1137.6300000000001</v>
      </c>
      <c r="AY23" s="14">
        <v>424.46</v>
      </c>
    </row>
    <row r="24" spans="1:51" s="15" customFormat="1" x14ac:dyDescent="0.2">
      <c r="A24" s="12" t="s">
        <v>35</v>
      </c>
      <c r="B24" s="13" t="str">
        <f t="shared" si="0"/>
        <v>8350-01000</v>
      </c>
      <c r="C24" s="13" t="str">
        <f t="shared" si="1"/>
        <v>8350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189.73</v>
      </c>
      <c r="L24" s="14">
        <v>1218.1199999999999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664.05</v>
      </c>
      <c r="V24" s="14">
        <v>0</v>
      </c>
      <c r="W24" s="14">
        <v>0</v>
      </c>
      <c r="X24" s="14">
        <v>379.46</v>
      </c>
      <c r="Y24" s="14">
        <v>0</v>
      </c>
      <c r="Z24" s="14">
        <v>111.9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129.02000000000001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130.94999999999999</v>
      </c>
      <c r="AX24" s="14">
        <v>0</v>
      </c>
      <c r="AY24" s="14">
        <v>0</v>
      </c>
    </row>
    <row r="25" spans="1:51" s="15" customFormat="1" x14ac:dyDescent="0.2">
      <c r="A25" s="12" t="s">
        <v>36</v>
      </c>
      <c r="B25" s="13" t="str">
        <f t="shared" si="0"/>
        <v>8360-01000</v>
      </c>
      <c r="C25" s="13" t="str">
        <f t="shared" si="1"/>
        <v>8360</v>
      </c>
      <c r="D25" s="14">
        <v>126.12</v>
      </c>
      <c r="E25" s="14">
        <v>189.73</v>
      </c>
      <c r="F25" s="14">
        <v>442.7</v>
      </c>
      <c r="G25" s="14">
        <v>0</v>
      </c>
      <c r="H25" s="14">
        <v>0</v>
      </c>
      <c r="I25" s="14">
        <v>98</v>
      </c>
      <c r="J25" s="14">
        <v>0</v>
      </c>
      <c r="K25" s="14">
        <v>0</v>
      </c>
      <c r="L25" s="14">
        <v>0</v>
      </c>
      <c r="M25" s="14">
        <v>0</v>
      </c>
      <c r="N25" s="14">
        <v>1770.79</v>
      </c>
      <c r="O25" s="14">
        <v>0</v>
      </c>
      <c r="P25" s="14">
        <v>0</v>
      </c>
      <c r="Q25" s="14">
        <v>126.49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126.49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392.85</v>
      </c>
      <c r="AX25" s="14">
        <v>0</v>
      </c>
      <c r="AY25" s="14">
        <v>0</v>
      </c>
    </row>
    <row r="26" spans="1:51" s="15" customFormat="1" x14ac:dyDescent="0.2">
      <c r="A26" s="12" t="s">
        <v>37</v>
      </c>
      <c r="B26" s="13" t="str">
        <f t="shared" si="0"/>
        <v>8410-01000</v>
      </c>
      <c r="C26" s="13" t="str">
        <f t="shared" si="1"/>
        <v>8410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7807.41</v>
      </c>
      <c r="Q26" s="14">
        <v>7272.27</v>
      </c>
      <c r="R26" s="14">
        <v>12096.71</v>
      </c>
      <c r="S26" s="14">
        <v>14123.22</v>
      </c>
      <c r="T26" s="14">
        <v>6649.39</v>
      </c>
      <c r="U26" s="14">
        <v>4077.88</v>
      </c>
      <c r="V26" s="14">
        <v>9152.66</v>
      </c>
      <c r="W26" s="14">
        <v>13386.34</v>
      </c>
      <c r="X26" s="14">
        <v>12140.7</v>
      </c>
      <c r="Y26" s="14">
        <v>12238.54</v>
      </c>
      <c r="Z26" s="14">
        <v>11386.25</v>
      </c>
      <c r="AA26" s="14">
        <v>7504.48</v>
      </c>
      <c r="AB26" s="14">
        <v>9896.2099999999991</v>
      </c>
      <c r="AC26" s="14">
        <v>6152.88</v>
      </c>
      <c r="AD26" s="14">
        <v>8995.74</v>
      </c>
      <c r="AE26" s="14">
        <v>11939.46</v>
      </c>
      <c r="AF26" s="14">
        <v>8162.42</v>
      </c>
      <c r="AG26" s="14">
        <v>7678.4</v>
      </c>
      <c r="AH26" s="14">
        <v>16634.71</v>
      </c>
      <c r="AI26" s="14">
        <v>4540.07</v>
      </c>
      <c r="AJ26" s="14">
        <v>8026.16</v>
      </c>
      <c r="AK26" s="14">
        <v>10260.67</v>
      </c>
      <c r="AL26" s="14">
        <v>5322.52</v>
      </c>
      <c r="AM26" s="14">
        <v>9505.7199999999993</v>
      </c>
      <c r="AN26" s="14">
        <v>7770.75</v>
      </c>
      <c r="AO26" s="14">
        <v>8989.94</v>
      </c>
      <c r="AP26" s="14">
        <v>12163.68</v>
      </c>
      <c r="AQ26" s="14">
        <v>14974.99</v>
      </c>
      <c r="AR26" s="14">
        <v>6784.36</v>
      </c>
      <c r="AS26" s="14">
        <v>11245.09</v>
      </c>
      <c r="AT26" s="14">
        <v>10833.99</v>
      </c>
      <c r="AU26" s="14">
        <v>10046.5</v>
      </c>
      <c r="AV26" s="14">
        <v>11354.77</v>
      </c>
      <c r="AW26" s="14">
        <v>9513.82</v>
      </c>
      <c r="AX26" s="14">
        <v>10215.84</v>
      </c>
      <c r="AY26" s="14">
        <v>10115.35</v>
      </c>
    </row>
    <row r="27" spans="1:51" s="15" customFormat="1" x14ac:dyDescent="0.2">
      <c r="A27" s="12" t="s">
        <v>38</v>
      </c>
      <c r="B27" s="13" t="str">
        <f t="shared" si="0"/>
        <v>8560-01000</v>
      </c>
      <c r="C27" s="13" t="str">
        <f t="shared" si="1"/>
        <v>8560</v>
      </c>
      <c r="D27" s="16">
        <v>20231.3</v>
      </c>
      <c r="E27" s="16">
        <v>25685.05</v>
      </c>
      <c r="F27" s="16">
        <v>13229.44</v>
      </c>
      <c r="G27" s="16">
        <v>12088</v>
      </c>
      <c r="H27" s="16">
        <v>9099.74</v>
      </c>
      <c r="I27" s="16">
        <v>10882.59</v>
      </c>
      <c r="J27" s="16">
        <v>15906.29</v>
      </c>
      <c r="K27" s="16">
        <v>22431.65</v>
      </c>
      <c r="L27" s="16">
        <v>10704.81</v>
      </c>
      <c r="M27" s="16">
        <v>10987.06</v>
      </c>
      <c r="N27" s="16">
        <v>9954.14</v>
      </c>
      <c r="O27" s="16">
        <v>19439.48</v>
      </c>
      <c r="P27" s="16">
        <v>26065.07</v>
      </c>
      <c r="Q27" s="16">
        <v>12194.24</v>
      </c>
      <c r="R27" s="16">
        <v>5713.94</v>
      </c>
      <c r="S27" s="16">
        <v>12387.56</v>
      </c>
      <c r="T27" s="16">
        <v>13924.02</v>
      </c>
      <c r="U27" s="16">
        <v>11605.28</v>
      </c>
      <c r="V27" s="16">
        <v>13359.86</v>
      </c>
      <c r="W27" s="16">
        <v>12592.38</v>
      </c>
      <c r="X27" s="16">
        <v>7846.31</v>
      </c>
      <c r="Y27" s="16">
        <v>9087.17</v>
      </c>
      <c r="Z27" s="16">
        <v>11850.62</v>
      </c>
      <c r="AA27" s="16">
        <v>18822.12</v>
      </c>
      <c r="AB27" s="16">
        <v>28228.74</v>
      </c>
      <c r="AC27" s="16">
        <v>12933.7</v>
      </c>
      <c r="AD27" s="16">
        <v>10174.129999999999</v>
      </c>
      <c r="AE27" s="16">
        <v>12127.5</v>
      </c>
      <c r="AF27" s="16">
        <v>9335.24</v>
      </c>
      <c r="AG27" s="16">
        <v>13737.31</v>
      </c>
      <c r="AH27" s="16">
        <v>11750.8</v>
      </c>
      <c r="AI27" s="16">
        <v>8623.4</v>
      </c>
      <c r="AJ27" s="16">
        <v>10824.630000000001</v>
      </c>
      <c r="AK27" s="16">
        <v>12142.92</v>
      </c>
      <c r="AL27" s="16">
        <v>13245.28</v>
      </c>
      <c r="AM27" s="16">
        <v>16915.989999999998</v>
      </c>
      <c r="AN27" s="16">
        <v>16303.39</v>
      </c>
      <c r="AO27" s="16">
        <v>18793.079999999998</v>
      </c>
      <c r="AP27" s="16">
        <v>16285.58</v>
      </c>
      <c r="AQ27" s="16">
        <v>6082.78</v>
      </c>
      <c r="AR27" s="16">
        <v>17420.36</v>
      </c>
      <c r="AS27" s="16">
        <v>28128.07</v>
      </c>
      <c r="AT27" s="16">
        <v>13113.32</v>
      </c>
      <c r="AU27" s="16">
        <v>11327.94</v>
      </c>
      <c r="AV27" s="16">
        <v>14305.71</v>
      </c>
      <c r="AW27" s="16">
        <v>11734.26</v>
      </c>
      <c r="AX27" s="16">
        <v>11783.3</v>
      </c>
      <c r="AY27" s="14">
        <v>19590.23</v>
      </c>
    </row>
    <row r="28" spans="1:51" s="15" customFormat="1" x14ac:dyDescent="0.2">
      <c r="A28" s="12" t="s">
        <v>39</v>
      </c>
      <c r="B28" s="13" t="str">
        <f t="shared" si="0"/>
        <v>8570-01000</v>
      </c>
      <c r="C28" s="13" t="str">
        <f t="shared" si="1"/>
        <v>8570</v>
      </c>
      <c r="D28" s="14">
        <v>3835.48</v>
      </c>
      <c r="E28" s="14">
        <v>4841.04</v>
      </c>
      <c r="F28" s="14">
        <v>5914.9</v>
      </c>
      <c r="G28" s="14">
        <v>8364.2900000000009</v>
      </c>
      <c r="H28" s="14">
        <v>4148.53</v>
      </c>
      <c r="I28" s="14">
        <v>5064.8999999999996</v>
      </c>
      <c r="J28" s="14">
        <v>2982.74</v>
      </c>
      <c r="K28" s="14">
        <v>9974.1299999999992</v>
      </c>
      <c r="L28" s="14">
        <v>5026.24</v>
      </c>
      <c r="M28" s="14">
        <v>3540.98</v>
      </c>
      <c r="N28" s="14">
        <v>2547.0100000000002</v>
      </c>
      <c r="O28" s="14">
        <v>2328.58</v>
      </c>
      <c r="P28" s="14">
        <v>3810.4500000000003</v>
      </c>
      <c r="Q28" s="14">
        <v>2292.17</v>
      </c>
      <c r="R28" s="14">
        <v>1021.72</v>
      </c>
      <c r="S28" s="14">
        <v>630.41999999999996</v>
      </c>
      <c r="T28" s="14">
        <v>1247.54</v>
      </c>
      <c r="U28" s="14">
        <v>4405.24</v>
      </c>
      <c r="V28" s="14">
        <v>1461.76</v>
      </c>
      <c r="W28" s="14">
        <v>3395.49</v>
      </c>
      <c r="X28" s="14">
        <v>2016.52</v>
      </c>
      <c r="Y28" s="14">
        <v>1356.3</v>
      </c>
      <c r="Z28" s="14">
        <v>56.52</v>
      </c>
      <c r="AA28" s="14">
        <v>321</v>
      </c>
      <c r="AB28" s="14">
        <v>258.02999999999997</v>
      </c>
      <c r="AC28" s="14">
        <v>867.49</v>
      </c>
      <c r="AD28" s="14">
        <v>1958.01</v>
      </c>
      <c r="AE28" s="14">
        <v>1886.03</v>
      </c>
      <c r="AF28" s="14">
        <v>1863.95</v>
      </c>
      <c r="AG28" s="14">
        <v>406.89</v>
      </c>
      <c r="AH28" s="14">
        <v>2552.5300000000002</v>
      </c>
      <c r="AI28" s="14">
        <v>881.89</v>
      </c>
      <c r="AJ28" s="14">
        <v>848.77</v>
      </c>
      <c r="AK28" s="14">
        <v>82.54</v>
      </c>
      <c r="AL28" s="14">
        <v>0</v>
      </c>
      <c r="AM28" s="14">
        <v>1404.8700000000001</v>
      </c>
      <c r="AN28" s="14">
        <v>1619.73</v>
      </c>
      <c r="AO28" s="14">
        <v>0</v>
      </c>
      <c r="AP28" s="14">
        <v>377.92</v>
      </c>
      <c r="AQ28" s="14">
        <v>84.9</v>
      </c>
      <c r="AR28" s="14">
        <v>127.34</v>
      </c>
      <c r="AS28" s="14">
        <v>244.36</v>
      </c>
      <c r="AT28" s="14">
        <v>0</v>
      </c>
      <c r="AU28" s="14">
        <v>784.33</v>
      </c>
      <c r="AV28" s="14">
        <v>392.85</v>
      </c>
      <c r="AW28" s="14">
        <v>0</v>
      </c>
      <c r="AX28" s="14">
        <v>0</v>
      </c>
      <c r="AY28" s="14">
        <v>54.17</v>
      </c>
    </row>
    <row r="29" spans="1:51" s="15" customFormat="1" x14ac:dyDescent="0.2">
      <c r="A29" s="12" t="s">
        <v>40</v>
      </c>
      <c r="B29" s="13" t="str">
        <f t="shared" si="0"/>
        <v>8590-01000</v>
      </c>
      <c r="C29" s="13" t="str">
        <f t="shared" si="1"/>
        <v>8590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885.68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v>0</v>
      </c>
    </row>
    <row r="30" spans="1:51" s="15" customFormat="1" x14ac:dyDescent="0.2">
      <c r="A30" s="17" t="s">
        <v>41</v>
      </c>
      <c r="B30" s="13" t="str">
        <f t="shared" si="0"/>
        <v>8630-01000</v>
      </c>
      <c r="C30" s="13" t="str">
        <f t="shared" si="1"/>
        <v>8630</v>
      </c>
      <c r="D30" s="14">
        <v>1367.52</v>
      </c>
      <c r="E30" s="14">
        <v>6656.25</v>
      </c>
      <c r="F30" s="14">
        <v>0</v>
      </c>
      <c r="G30" s="14">
        <v>0</v>
      </c>
      <c r="H30" s="14">
        <v>63.25</v>
      </c>
      <c r="I30" s="14">
        <v>1274</v>
      </c>
      <c r="J30" s="14">
        <v>0</v>
      </c>
      <c r="K30" s="14">
        <v>377.4</v>
      </c>
      <c r="L30" s="14">
        <v>126.49</v>
      </c>
      <c r="M30" s="14">
        <v>189.76</v>
      </c>
      <c r="N30" s="14">
        <v>0</v>
      </c>
      <c r="O30" s="14">
        <v>948.79</v>
      </c>
      <c r="P30" s="14">
        <v>4230.82</v>
      </c>
      <c r="Q30" s="14">
        <v>196.4</v>
      </c>
      <c r="R30" s="14">
        <v>0</v>
      </c>
      <c r="S30" s="14">
        <v>0</v>
      </c>
      <c r="T30" s="14">
        <v>0</v>
      </c>
      <c r="U30" s="14">
        <v>0</v>
      </c>
      <c r="V30" s="14">
        <v>126.49</v>
      </c>
      <c r="W30" s="14">
        <v>844.92</v>
      </c>
      <c r="X30" s="14">
        <v>0</v>
      </c>
      <c r="Y30" s="14">
        <v>826.94</v>
      </c>
      <c r="Z30" s="14">
        <v>785.6</v>
      </c>
      <c r="AA30" s="14">
        <v>424.8</v>
      </c>
      <c r="AB30" s="14">
        <v>2791.03</v>
      </c>
      <c r="AC30" s="14">
        <v>1631.31</v>
      </c>
      <c r="AD30" s="14">
        <v>96.77</v>
      </c>
      <c r="AE30" s="14">
        <v>0</v>
      </c>
      <c r="AF30" s="14">
        <v>0</v>
      </c>
      <c r="AG30" s="14">
        <v>437.55</v>
      </c>
      <c r="AH30" s="14">
        <v>114.74</v>
      </c>
      <c r="AI30" s="14">
        <v>0</v>
      </c>
      <c r="AJ30" s="14">
        <v>0</v>
      </c>
      <c r="AK30" s="14">
        <v>91.72</v>
      </c>
      <c r="AL30" s="14">
        <v>183.44</v>
      </c>
      <c r="AM30" s="14">
        <v>0</v>
      </c>
      <c r="AN30" s="14">
        <v>1014.01</v>
      </c>
      <c r="AO30" s="14">
        <v>0</v>
      </c>
      <c r="AP30" s="14">
        <v>1352.02</v>
      </c>
      <c r="AQ30" s="14">
        <v>0</v>
      </c>
      <c r="AR30" s="14">
        <v>0</v>
      </c>
      <c r="AS30" s="14">
        <v>0</v>
      </c>
      <c r="AT30" s="14">
        <v>577.80999999999995</v>
      </c>
      <c r="AU30" s="14">
        <v>0</v>
      </c>
      <c r="AV30" s="14">
        <v>225.34</v>
      </c>
      <c r="AW30" s="14">
        <v>2697.43</v>
      </c>
      <c r="AX30" s="14">
        <v>6432.05</v>
      </c>
      <c r="AY30" s="14">
        <v>8922.4599999999991</v>
      </c>
    </row>
    <row r="31" spans="1:51" s="15" customFormat="1" x14ac:dyDescent="0.2">
      <c r="A31" s="17" t="s">
        <v>42</v>
      </c>
      <c r="B31" s="13" t="str">
        <f t="shared" si="0"/>
        <v>8650-01000</v>
      </c>
      <c r="C31" s="13" t="str">
        <f t="shared" si="1"/>
        <v>8650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252.97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99.47</v>
      </c>
      <c r="S31" s="14">
        <v>0</v>
      </c>
      <c r="T31" s="14">
        <v>0</v>
      </c>
      <c r="U31" s="14">
        <v>0</v>
      </c>
      <c r="V31" s="14">
        <v>0</v>
      </c>
      <c r="W31" s="14">
        <v>2422.89</v>
      </c>
      <c r="X31" s="14">
        <v>505.94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258.02999999999997</v>
      </c>
      <c r="AK31" s="14">
        <v>0</v>
      </c>
      <c r="AL31" s="14">
        <v>0</v>
      </c>
      <c r="AM31" s="14">
        <v>0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</row>
    <row r="32" spans="1:51" s="15" customFormat="1" x14ac:dyDescent="0.2">
      <c r="A32" s="17" t="s">
        <v>43</v>
      </c>
      <c r="B32" s="13" t="str">
        <f t="shared" si="0"/>
        <v>8700-01000</v>
      </c>
      <c r="C32" s="13" t="str">
        <f t="shared" si="1"/>
        <v>8700</v>
      </c>
      <c r="D32" s="14">
        <v>58446.14</v>
      </c>
      <c r="E32" s="14">
        <v>88607.7</v>
      </c>
      <c r="F32" s="14">
        <v>66537.830000000016</v>
      </c>
      <c r="G32" s="14">
        <v>65486.450000000004</v>
      </c>
      <c r="H32" s="14">
        <v>55911.51999999999</v>
      </c>
      <c r="I32" s="14">
        <v>57461.419999999991</v>
      </c>
      <c r="J32" s="14">
        <v>55078.79</v>
      </c>
      <c r="K32" s="14">
        <v>86181.989999999991</v>
      </c>
      <c r="L32" s="14">
        <v>54471.580000000009</v>
      </c>
      <c r="M32" s="14">
        <v>50682.950000000004</v>
      </c>
      <c r="N32" s="14">
        <v>50167.27</v>
      </c>
      <c r="O32" s="14">
        <v>56419.519999999997</v>
      </c>
      <c r="P32" s="14">
        <v>91008.81</v>
      </c>
      <c r="Q32" s="14">
        <v>58017.789999999994</v>
      </c>
      <c r="R32" s="14">
        <v>69771.399999999994</v>
      </c>
      <c r="S32" s="14">
        <v>72284.01999999999</v>
      </c>
      <c r="T32" s="14">
        <v>57108.840000000011</v>
      </c>
      <c r="U32" s="14">
        <v>53986.73</v>
      </c>
      <c r="V32" s="14">
        <v>59151.820000000007</v>
      </c>
      <c r="W32" s="14">
        <v>73487.94</v>
      </c>
      <c r="X32" s="14">
        <v>48489.799999999996</v>
      </c>
      <c r="Y32" s="14">
        <v>52298.31</v>
      </c>
      <c r="Z32" s="14">
        <v>43416.95</v>
      </c>
      <c r="AA32" s="14">
        <v>53047.049999999996</v>
      </c>
      <c r="AB32" s="14">
        <v>65634.94</v>
      </c>
      <c r="AC32" s="14">
        <v>32005.47</v>
      </c>
      <c r="AD32" s="14">
        <v>40099.840000000004</v>
      </c>
      <c r="AE32" s="14">
        <v>50064.439999999995</v>
      </c>
      <c r="AF32" s="14">
        <v>27914.61</v>
      </c>
      <c r="AG32" s="14">
        <v>31724.3</v>
      </c>
      <c r="AH32" s="14">
        <v>51697.249999999993</v>
      </c>
      <c r="AI32" s="14">
        <v>28961.519999999997</v>
      </c>
      <c r="AJ32" s="14">
        <v>37271.08</v>
      </c>
      <c r="AK32" s="14">
        <v>41325.269999999997</v>
      </c>
      <c r="AL32" s="14">
        <v>44199.409999999996</v>
      </c>
      <c r="AM32" s="14">
        <v>67022.62</v>
      </c>
      <c r="AN32" s="14">
        <v>50860.869999999995</v>
      </c>
      <c r="AO32" s="14">
        <v>43542.520000000004</v>
      </c>
      <c r="AP32" s="14">
        <v>53408.53</v>
      </c>
      <c r="AQ32" s="14">
        <v>61012.55</v>
      </c>
      <c r="AR32" s="14">
        <v>35740.6</v>
      </c>
      <c r="AS32" s="14">
        <v>56939.69</v>
      </c>
      <c r="AT32" s="14">
        <v>39011.61</v>
      </c>
      <c r="AU32" s="14">
        <v>32002.989999999998</v>
      </c>
      <c r="AV32" s="14">
        <v>35252.739999999991</v>
      </c>
      <c r="AW32" s="14">
        <v>38173.689999999995</v>
      </c>
      <c r="AX32" s="14">
        <v>34096.79</v>
      </c>
      <c r="AY32" s="14">
        <v>47869.36</v>
      </c>
    </row>
    <row r="33" spans="1:51" s="15" customFormat="1" x14ac:dyDescent="0.2">
      <c r="A33" s="17" t="s">
        <v>44</v>
      </c>
      <c r="B33" s="13" t="str">
        <f t="shared" si="0"/>
        <v>8720-01000</v>
      </c>
      <c r="C33" s="13" t="str">
        <f t="shared" si="1"/>
        <v>8720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54.65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v>0</v>
      </c>
    </row>
    <row r="34" spans="1:51" s="15" customFormat="1" x14ac:dyDescent="0.2">
      <c r="A34" s="17" t="s">
        <v>45</v>
      </c>
      <c r="B34" s="13" t="str">
        <f t="shared" si="0"/>
        <v>8740-01000</v>
      </c>
      <c r="C34" s="13" t="str">
        <f t="shared" si="1"/>
        <v>8740</v>
      </c>
      <c r="D34" s="14">
        <v>84594.13</v>
      </c>
      <c r="E34" s="14">
        <v>139634.49</v>
      </c>
      <c r="F34" s="14">
        <v>95109.099999999991</v>
      </c>
      <c r="G34" s="14">
        <v>111413.26999999999</v>
      </c>
      <c r="H34" s="14">
        <v>119884.89000000001</v>
      </c>
      <c r="I34" s="14">
        <v>101454.92000000001</v>
      </c>
      <c r="J34" s="14">
        <v>89447.85000000002</v>
      </c>
      <c r="K34" s="14">
        <v>121216.49999999999</v>
      </c>
      <c r="L34" s="14">
        <v>88948.139999999985</v>
      </c>
      <c r="M34" s="14">
        <v>93199.03</v>
      </c>
      <c r="N34" s="14">
        <v>94210.37000000001</v>
      </c>
      <c r="O34" s="14">
        <v>99242.45</v>
      </c>
      <c r="P34" s="14">
        <v>150627.16999999998</v>
      </c>
      <c r="Q34" s="14">
        <v>95997.12999999999</v>
      </c>
      <c r="R34" s="14">
        <v>87744.59</v>
      </c>
      <c r="S34" s="14">
        <v>107574.45</v>
      </c>
      <c r="T34" s="14">
        <v>107003.43000000001</v>
      </c>
      <c r="U34" s="14">
        <v>136908.88</v>
      </c>
      <c r="V34" s="14">
        <v>108354.56</v>
      </c>
      <c r="W34" s="14">
        <v>143054.66</v>
      </c>
      <c r="X34" s="14">
        <v>101670.24</v>
      </c>
      <c r="Y34" s="14">
        <v>91440.51999999999</v>
      </c>
      <c r="Z34" s="14">
        <v>99528.949999999983</v>
      </c>
      <c r="AA34" s="14">
        <v>94583.510000000009</v>
      </c>
      <c r="AB34" s="14">
        <v>151969.87999999998</v>
      </c>
      <c r="AC34" s="14">
        <v>97568.45</v>
      </c>
      <c r="AD34" s="14">
        <v>97874.38</v>
      </c>
      <c r="AE34" s="14">
        <v>80060.09</v>
      </c>
      <c r="AF34" s="14">
        <v>113658.8</v>
      </c>
      <c r="AG34" s="14">
        <v>107753.23</v>
      </c>
      <c r="AH34" s="14">
        <v>145463.34</v>
      </c>
      <c r="AI34" s="14">
        <v>103865.17</v>
      </c>
      <c r="AJ34" s="14">
        <v>96760.62000000001</v>
      </c>
      <c r="AK34" s="14">
        <v>98764.189999999988</v>
      </c>
      <c r="AL34" s="14">
        <v>92906.12</v>
      </c>
      <c r="AM34" s="14">
        <v>142834.63999999998</v>
      </c>
      <c r="AN34" s="14">
        <v>89683.319999999992</v>
      </c>
      <c r="AO34" s="14">
        <v>99998.9</v>
      </c>
      <c r="AP34" s="14">
        <v>98057.85000000002</v>
      </c>
      <c r="AQ34" s="14">
        <v>92460.19</v>
      </c>
      <c r="AR34" s="14">
        <v>112839.22</v>
      </c>
      <c r="AS34" s="14">
        <v>169187.92</v>
      </c>
      <c r="AT34" s="14">
        <v>93794.84</v>
      </c>
      <c r="AU34" s="14">
        <v>100482.04000000001</v>
      </c>
      <c r="AV34" s="14">
        <v>92861.340000000011</v>
      </c>
      <c r="AW34" s="14">
        <v>94795.739999999991</v>
      </c>
      <c r="AX34" s="14">
        <v>113714.90000000001</v>
      </c>
      <c r="AY34" s="14">
        <v>183242.83999999997</v>
      </c>
    </row>
    <row r="35" spans="1:51" s="15" customFormat="1" x14ac:dyDescent="0.2">
      <c r="A35" s="17" t="s">
        <v>46</v>
      </c>
      <c r="B35" s="13" t="str">
        <f t="shared" si="0"/>
        <v>8750-01000</v>
      </c>
      <c r="C35" s="13" t="str">
        <f t="shared" si="1"/>
        <v>8750</v>
      </c>
      <c r="D35" s="14">
        <v>24516.400000000001</v>
      </c>
      <c r="E35" s="14">
        <v>35021.209999999992</v>
      </c>
      <c r="F35" s="14">
        <v>17996.940000000002</v>
      </c>
      <c r="G35" s="14">
        <v>29035.750000000004</v>
      </c>
      <c r="H35" s="14">
        <v>32393.8</v>
      </c>
      <c r="I35" s="14">
        <v>14373.33</v>
      </c>
      <c r="J35" s="14">
        <v>20605.18</v>
      </c>
      <c r="K35" s="14">
        <v>40333.74</v>
      </c>
      <c r="L35" s="14">
        <v>25772.37</v>
      </c>
      <c r="M35" s="14">
        <v>25712.61</v>
      </c>
      <c r="N35" s="14">
        <v>20432.68</v>
      </c>
      <c r="O35" s="14">
        <v>23331.010000000002</v>
      </c>
      <c r="P35" s="14">
        <v>45147.389999999992</v>
      </c>
      <c r="Q35" s="14">
        <v>28866.160000000003</v>
      </c>
      <c r="R35" s="14">
        <v>17810.810000000001</v>
      </c>
      <c r="S35" s="14">
        <v>21756.01</v>
      </c>
      <c r="T35" s="14">
        <v>21610.07</v>
      </c>
      <c r="U35" s="14">
        <v>31286.6</v>
      </c>
      <c r="V35" s="14">
        <v>16981.96</v>
      </c>
      <c r="W35" s="14">
        <v>49688.569999999992</v>
      </c>
      <c r="X35" s="14">
        <v>25772.45</v>
      </c>
      <c r="Y35" s="14">
        <v>26684.65</v>
      </c>
      <c r="Z35" s="14">
        <v>19976.419999999998</v>
      </c>
      <c r="AA35" s="14">
        <v>19419.669999999998</v>
      </c>
      <c r="AB35" s="14">
        <v>42276.65</v>
      </c>
      <c r="AC35" s="14">
        <v>31305.78</v>
      </c>
      <c r="AD35" s="14">
        <v>30120.44</v>
      </c>
      <c r="AE35" s="14">
        <v>34406.18</v>
      </c>
      <c r="AF35" s="14">
        <v>28658.340000000004</v>
      </c>
      <c r="AG35" s="14">
        <v>22871.989999999998</v>
      </c>
      <c r="AH35" s="14">
        <v>51580.2</v>
      </c>
      <c r="AI35" s="14">
        <v>38040.14</v>
      </c>
      <c r="AJ35" s="14">
        <v>31842.630000000005</v>
      </c>
      <c r="AK35" s="14">
        <v>33240.61</v>
      </c>
      <c r="AL35" s="14">
        <v>26025.68</v>
      </c>
      <c r="AM35" s="14">
        <v>47070.5</v>
      </c>
      <c r="AN35" s="14">
        <v>33523.910000000003</v>
      </c>
      <c r="AO35" s="14">
        <v>42704.380000000005</v>
      </c>
      <c r="AP35" s="14">
        <v>32961.19</v>
      </c>
      <c r="AQ35" s="14">
        <v>45094.75</v>
      </c>
      <c r="AR35" s="14">
        <v>25451.65</v>
      </c>
      <c r="AS35" s="14">
        <v>31857.46</v>
      </c>
      <c r="AT35" s="14">
        <v>34527.370000000003</v>
      </c>
      <c r="AU35" s="14">
        <v>35490.550000000003</v>
      </c>
      <c r="AV35" s="14">
        <v>31133.91</v>
      </c>
      <c r="AW35" s="14">
        <v>34254.11</v>
      </c>
      <c r="AX35" s="14">
        <v>22712.46</v>
      </c>
      <c r="AY35" s="14">
        <v>29611.399999999998</v>
      </c>
    </row>
    <row r="36" spans="1:51" s="15" customFormat="1" x14ac:dyDescent="0.2">
      <c r="A36" s="17" t="s">
        <v>47</v>
      </c>
      <c r="B36" s="13" t="str">
        <f t="shared" si="0"/>
        <v>8760-01000</v>
      </c>
      <c r="C36" s="13" t="str">
        <f t="shared" si="1"/>
        <v>8760</v>
      </c>
      <c r="D36" s="14">
        <v>3439.82</v>
      </c>
      <c r="E36" s="14">
        <v>6520.85</v>
      </c>
      <c r="F36" s="14">
        <v>931.55</v>
      </c>
      <c r="G36" s="14">
        <v>1018.9</v>
      </c>
      <c r="H36" s="14">
        <v>2925.65</v>
      </c>
      <c r="I36" s="14">
        <v>4657.74</v>
      </c>
      <c r="J36" s="14">
        <v>3493.3</v>
      </c>
      <c r="K36" s="14">
        <v>1164.44</v>
      </c>
      <c r="L36" s="14">
        <v>2037.77</v>
      </c>
      <c r="M36" s="14">
        <v>3929.98</v>
      </c>
      <c r="N36" s="14">
        <v>4279.3</v>
      </c>
      <c r="O36" s="14">
        <v>2823.76</v>
      </c>
      <c r="P36" s="14">
        <v>1164.44</v>
      </c>
      <c r="Q36" s="14">
        <v>599.69000000000005</v>
      </c>
      <c r="R36" s="14">
        <v>0</v>
      </c>
      <c r="S36" s="14">
        <v>1439.25</v>
      </c>
      <c r="T36" s="14">
        <v>3242.79</v>
      </c>
      <c r="U36" s="14">
        <v>2184.8200000000002</v>
      </c>
      <c r="V36" s="14">
        <v>479.75</v>
      </c>
      <c r="W36" s="14">
        <v>959.5</v>
      </c>
      <c r="X36" s="14">
        <v>0</v>
      </c>
      <c r="Y36" s="14">
        <v>2398.73</v>
      </c>
      <c r="Z36" s="14">
        <v>4257.76</v>
      </c>
      <c r="AA36" s="14">
        <v>4077.85</v>
      </c>
      <c r="AB36" s="14">
        <v>737.25</v>
      </c>
      <c r="AC36" s="14">
        <v>186.2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806.89</v>
      </c>
      <c r="AL36" s="14">
        <v>4406.78</v>
      </c>
      <c r="AM36" s="14">
        <v>5368.83</v>
      </c>
      <c r="AN36" s="14">
        <v>5389.3</v>
      </c>
      <c r="AO36" s="14">
        <v>4051.76</v>
      </c>
      <c r="AP36" s="14">
        <v>3292.05</v>
      </c>
      <c r="AQ36" s="14">
        <v>1076.25</v>
      </c>
      <c r="AR36" s="14">
        <v>696.4</v>
      </c>
      <c r="AS36" s="14">
        <v>2769.77</v>
      </c>
      <c r="AT36" s="14">
        <v>2983.43</v>
      </c>
      <c r="AU36" s="14">
        <v>2247.46</v>
      </c>
      <c r="AV36" s="14">
        <v>577.70000000000005</v>
      </c>
      <c r="AW36" s="14">
        <v>902.15</v>
      </c>
      <c r="AX36" s="14">
        <v>5803.25</v>
      </c>
      <c r="AY36" s="14">
        <v>18056.71</v>
      </c>
    </row>
    <row r="37" spans="1:51" x14ac:dyDescent="0.2">
      <c r="A37" s="18" t="s">
        <v>48</v>
      </c>
      <c r="B37" s="13" t="str">
        <f t="shared" si="0"/>
        <v>8770-01000</v>
      </c>
      <c r="C37" s="13" t="str">
        <f t="shared" si="1"/>
        <v>8770</v>
      </c>
      <c r="D37" s="19">
        <v>440.08</v>
      </c>
      <c r="E37" s="19">
        <v>6363.4599999999991</v>
      </c>
      <c r="F37" s="19">
        <v>2572.2999999999997</v>
      </c>
      <c r="G37" s="19">
        <v>5481.1100000000006</v>
      </c>
      <c r="H37" s="19">
        <v>5516.4</v>
      </c>
      <c r="I37" s="19">
        <v>3178.42</v>
      </c>
      <c r="J37" s="19">
        <v>0</v>
      </c>
      <c r="K37" s="19">
        <v>1222.47</v>
      </c>
      <c r="L37" s="19">
        <v>244.5</v>
      </c>
      <c r="M37" s="19">
        <v>0</v>
      </c>
      <c r="N37" s="19">
        <v>0</v>
      </c>
      <c r="O37" s="19">
        <v>0</v>
      </c>
      <c r="P37" s="19">
        <v>2103.52</v>
      </c>
      <c r="Q37" s="19">
        <v>2605.6999999999998</v>
      </c>
      <c r="R37" s="19">
        <v>2729.78</v>
      </c>
      <c r="S37" s="19">
        <v>5539.65</v>
      </c>
      <c r="T37" s="19">
        <v>4852.93</v>
      </c>
      <c r="U37" s="19">
        <v>2970.18</v>
      </c>
      <c r="V37" s="19">
        <v>2481.62</v>
      </c>
      <c r="W37" s="19">
        <v>1737.14</v>
      </c>
      <c r="X37" s="19">
        <v>0</v>
      </c>
      <c r="Y37" s="19">
        <v>728.99</v>
      </c>
      <c r="Z37" s="19">
        <v>1364.9</v>
      </c>
      <c r="AA37" s="19">
        <v>1488.98</v>
      </c>
      <c r="AB37" s="19">
        <v>3002.26</v>
      </c>
      <c r="AC37" s="19">
        <v>0</v>
      </c>
      <c r="AD37" s="19">
        <v>1265.6199999999999</v>
      </c>
      <c r="AE37" s="19">
        <v>4405.95</v>
      </c>
      <c r="AF37" s="19">
        <v>4920.1000000000004</v>
      </c>
      <c r="AG37" s="19">
        <v>1771.87</v>
      </c>
      <c r="AH37" s="19">
        <v>1898.44</v>
      </c>
      <c r="AI37" s="19">
        <v>1012.5</v>
      </c>
      <c r="AJ37" s="19">
        <v>0</v>
      </c>
      <c r="AK37" s="19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</row>
    <row r="38" spans="1:51" x14ac:dyDescent="0.2">
      <c r="A38" s="18" t="s">
        <v>49</v>
      </c>
      <c r="B38" s="13" t="str">
        <f t="shared" si="0"/>
        <v>8780-01000</v>
      </c>
      <c r="C38" s="13" t="str">
        <f t="shared" si="1"/>
        <v>8780</v>
      </c>
      <c r="D38" s="19">
        <v>69029.669999999984</v>
      </c>
      <c r="E38" s="19">
        <v>102109.41999999998</v>
      </c>
      <c r="F38" s="19">
        <v>73410.03</v>
      </c>
      <c r="G38" s="19">
        <v>72597.22</v>
      </c>
      <c r="H38" s="19">
        <v>66195.520000000019</v>
      </c>
      <c r="I38" s="19">
        <v>61484.97</v>
      </c>
      <c r="J38" s="19">
        <v>66658.289999999994</v>
      </c>
      <c r="K38" s="19">
        <v>100244.72000000002</v>
      </c>
      <c r="L38" s="19">
        <v>65158.32</v>
      </c>
      <c r="M38" s="19">
        <v>69872.97</v>
      </c>
      <c r="N38" s="19">
        <v>68537.08</v>
      </c>
      <c r="O38" s="19">
        <v>70891.709999999992</v>
      </c>
      <c r="P38" s="19">
        <v>112902.14</v>
      </c>
      <c r="Q38" s="19">
        <v>102863.30999999998</v>
      </c>
      <c r="R38" s="19">
        <v>87616.79</v>
      </c>
      <c r="S38" s="19">
        <v>82125.41</v>
      </c>
      <c r="T38" s="19">
        <v>63713.239999999991</v>
      </c>
      <c r="U38" s="19">
        <v>69671.510000000009</v>
      </c>
      <c r="V38" s="19">
        <v>67645.41</v>
      </c>
      <c r="W38" s="19">
        <v>91724.00999999998</v>
      </c>
      <c r="X38" s="19">
        <v>62129.31</v>
      </c>
      <c r="Y38" s="19">
        <v>65836.259999999995</v>
      </c>
      <c r="Z38" s="19">
        <v>61250.549999999996</v>
      </c>
      <c r="AA38" s="19">
        <v>69928.780000000013</v>
      </c>
      <c r="AB38" s="19">
        <v>118369.63000000002</v>
      </c>
      <c r="AC38" s="19">
        <v>89740.98</v>
      </c>
      <c r="AD38" s="19">
        <v>81319.64</v>
      </c>
      <c r="AE38" s="19">
        <v>84766.28</v>
      </c>
      <c r="AF38" s="19">
        <v>76062.7</v>
      </c>
      <c r="AG38" s="19">
        <v>74658.299999999988</v>
      </c>
      <c r="AH38" s="19">
        <v>107334.26</v>
      </c>
      <c r="AI38" s="19">
        <v>67260.73</v>
      </c>
      <c r="AJ38" s="19">
        <v>73210.249999999985</v>
      </c>
      <c r="AK38" s="19">
        <v>84109.13</v>
      </c>
      <c r="AL38" s="19">
        <v>70074.700000000012</v>
      </c>
      <c r="AM38" s="19">
        <v>111396.23</v>
      </c>
      <c r="AN38" s="19">
        <v>85096.82</v>
      </c>
      <c r="AO38" s="19">
        <v>99363.159999999974</v>
      </c>
      <c r="AP38" s="19">
        <v>108359.76</v>
      </c>
      <c r="AQ38" s="19">
        <v>92893.63</v>
      </c>
      <c r="AR38" s="19">
        <v>63347.439999999995</v>
      </c>
      <c r="AS38" s="19">
        <v>96999.41</v>
      </c>
      <c r="AT38" s="19">
        <v>70317.89</v>
      </c>
      <c r="AU38" s="19">
        <v>71937.459999999992</v>
      </c>
      <c r="AV38" s="19">
        <v>71050.080000000016</v>
      </c>
      <c r="AW38" s="19">
        <v>72265.039999999994</v>
      </c>
      <c r="AX38" s="19">
        <v>69899.210000000021</v>
      </c>
      <c r="AY38" s="19">
        <v>106545.06000000001</v>
      </c>
    </row>
    <row r="39" spans="1:51" x14ac:dyDescent="0.2">
      <c r="A39" s="18" t="s">
        <v>50</v>
      </c>
      <c r="B39" s="13" t="str">
        <f t="shared" si="0"/>
        <v>8790-01000</v>
      </c>
      <c r="C39" s="13" t="str">
        <f t="shared" si="1"/>
        <v>8790</v>
      </c>
      <c r="D39" s="19">
        <v>332.45</v>
      </c>
      <c r="E39" s="19">
        <v>717.3</v>
      </c>
      <c r="F39" s="19">
        <v>1562.08</v>
      </c>
      <c r="G39" s="19">
        <v>637.59</v>
      </c>
      <c r="H39" s="19">
        <v>487.90999999999997</v>
      </c>
      <c r="I39" s="19">
        <v>318.8</v>
      </c>
      <c r="J39" s="19">
        <v>573.82000000000005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9">
        <v>0</v>
      </c>
      <c r="W39" s="19">
        <v>0</v>
      </c>
      <c r="X39" s="19">
        <v>0</v>
      </c>
      <c r="Y39" s="19">
        <v>0</v>
      </c>
      <c r="Z39" s="19">
        <v>0</v>
      </c>
      <c r="AA39" s="19">
        <v>247.37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9">
        <v>0</v>
      </c>
      <c r="AI39" s="19">
        <v>0</v>
      </c>
      <c r="AJ39" s="19">
        <v>0</v>
      </c>
      <c r="AK39" s="19">
        <v>34.65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</row>
    <row r="40" spans="1:51" x14ac:dyDescent="0.2">
      <c r="A40" s="18" t="s">
        <v>51</v>
      </c>
      <c r="B40" s="13" t="str">
        <f t="shared" si="0"/>
        <v>8800-01000</v>
      </c>
      <c r="C40" s="13" t="str">
        <f t="shared" si="1"/>
        <v>8800</v>
      </c>
      <c r="D40" s="19">
        <v>2735.77</v>
      </c>
      <c r="E40" s="19">
        <v>8168.47</v>
      </c>
      <c r="F40" s="19">
        <v>2170.33</v>
      </c>
      <c r="G40" s="19">
        <v>5217.8300000000008</v>
      </c>
      <c r="H40" s="19">
        <v>12335.92</v>
      </c>
      <c r="I40" s="19">
        <v>11509.209999999997</v>
      </c>
      <c r="J40" s="19">
        <v>9516.43</v>
      </c>
      <c r="K40" s="19">
        <v>9142.86</v>
      </c>
      <c r="L40" s="19">
        <v>2405.13</v>
      </c>
      <c r="M40" s="19">
        <v>7813.0299999999988</v>
      </c>
      <c r="N40" s="19">
        <v>4304.75</v>
      </c>
      <c r="O40" s="19">
        <v>8860.35</v>
      </c>
      <c r="P40" s="19">
        <v>15637.950000000003</v>
      </c>
      <c r="Q40" s="19">
        <v>6261.19</v>
      </c>
      <c r="R40" s="19">
        <v>1998.2199999999998</v>
      </c>
      <c r="S40" s="19">
        <v>7199.4900000000007</v>
      </c>
      <c r="T40" s="19">
        <v>15502.31</v>
      </c>
      <c r="U40" s="19">
        <v>14690</v>
      </c>
      <c r="V40" s="19">
        <v>19716.550000000003</v>
      </c>
      <c r="W40" s="19">
        <v>30775.380000000005</v>
      </c>
      <c r="X40" s="19">
        <v>11497.93</v>
      </c>
      <c r="Y40" s="19">
        <v>14871.720000000001</v>
      </c>
      <c r="Z40" s="19">
        <v>11909.419999999998</v>
      </c>
      <c r="AA40" s="19">
        <v>10097.959999999999</v>
      </c>
      <c r="AB40" s="19">
        <v>12003.539999999999</v>
      </c>
      <c r="AC40" s="19">
        <v>11265.869999999999</v>
      </c>
      <c r="AD40" s="19">
        <v>4380.5600000000004</v>
      </c>
      <c r="AE40" s="19">
        <v>9769.36</v>
      </c>
      <c r="AF40" s="19">
        <v>8566.9599999999991</v>
      </c>
      <c r="AG40" s="19">
        <v>18049.080000000002</v>
      </c>
      <c r="AH40" s="19">
        <v>21043.019999999997</v>
      </c>
      <c r="AI40" s="19">
        <v>5915.62</v>
      </c>
      <c r="AJ40" s="19">
        <v>10540.07</v>
      </c>
      <c r="AK40" s="19">
        <v>1306.3699999999999</v>
      </c>
      <c r="AL40" s="19">
        <v>1683.1</v>
      </c>
      <c r="AM40" s="19">
        <v>11698.55</v>
      </c>
      <c r="AN40" s="19">
        <v>683.2</v>
      </c>
      <c r="AO40" s="19">
        <v>4100.17</v>
      </c>
      <c r="AP40" s="19">
        <v>7735.3899999999994</v>
      </c>
      <c r="AQ40" s="19">
        <v>4769.92</v>
      </c>
      <c r="AR40" s="19">
        <v>6800.05</v>
      </c>
      <c r="AS40" s="19">
        <v>24826.26</v>
      </c>
      <c r="AT40" s="19">
        <v>9594.2800000000007</v>
      </c>
      <c r="AU40" s="19">
        <v>10863.04</v>
      </c>
      <c r="AV40" s="19">
        <v>10697.57</v>
      </c>
      <c r="AW40" s="19">
        <v>8882.5899999999983</v>
      </c>
      <c r="AX40" s="19">
        <v>5068.2400000000007</v>
      </c>
      <c r="AY40" s="19">
        <v>15616.140000000001</v>
      </c>
    </row>
    <row r="41" spans="1:51" x14ac:dyDescent="0.2">
      <c r="A41" s="18" t="s">
        <v>52</v>
      </c>
      <c r="B41" s="13" t="str">
        <f t="shared" si="0"/>
        <v>8700-01001</v>
      </c>
      <c r="C41" s="13" t="str">
        <f t="shared" si="1"/>
        <v>8700</v>
      </c>
      <c r="D41" s="19">
        <v>479946.36</v>
      </c>
      <c r="E41" s="19">
        <v>712395.56</v>
      </c>
      <c r="F41" s="19">
        <v>473398.87</v>
      </c>
      <c r="G41" s="19">
        <v>468548.88000000006</v>
      </c>
      <c r="H41" s="19">
        <v>449280.11</v>
      </c>
      <c r="I41" s="19">
        <v>472268.42000000004</v>
      </c>
      <c r="J41" s="19">
        <v>481758.38999999996</v>
      </c>
      <c r="K41" s="19">
        <v>729432.98</v>
      </c>
      <c r="L41" s="19">
        <v>527752.37</v>
      </c>
      <c r="M41" s="19">
        <v>521187.74999999988</v>
      </c>
      <c r="N41" s="19">
        <v>537985.43999999994</v>
      </c>
      <c r="O41" s="19">
        <v>508256.43</v>
      </c>
      <c r="P41" s="19">
        <v>782130.79</v>
      </c>
      <c r="Q41" s="19">
        <v>528980.77</v>
      </c>
      <c r="R41" s="19">
        <v>532312.7699999999</v>
      </c>
      <c r="S41" s="19">
        <v>491685.49</v>
      </c>
      <c r="T41" s="19">
        <v>501044.13</v>
      </c>
      <c r="U41" s="19">
        <v>471864.33000000007</v>
      </c>
      <c r="V41" s="19">
        <v>492269.81999999995</v>
      </c>
      <c r="W41" s="19">
        <v>754517.24</v>
      </c>
      <c r="X41" s="19">
        <v>519392.74000000005</v>
      </c>
      <c r="Y41" s="19">
        <v>527449.1100000001</v>
      </c>
      <c r="Z41" s="19">
        <v>562655.73999999987</v>
      </c>
      <c r="AA41" s="19">
        <v>567806.67000000004</v>
      </c>
      <c r="AB41" s="19">
        <v>851850.32</v>
      </c>
      <c r="AC41" s="19">
        <v>543710.16</v>
      </c>
      <c r="AD41" s="19">
        <v>562673.46</v>
      </c>
      <c r="AE41" s="19">
        <v>532363.81000000006</v>
      </c>
      <c r="AF41" s="19">
        <v>553372.51</v>
      </c>
      <c r="AG41" s="19">
        <v>543341.14</v>
      </c>
      <c r="AH41" s="19">
        <v>842405.09000000008</v>
      </c>
      <c r="AI41" s="19">
        <v>555451.64</v>
      </c>
      <c r="AJ41" s="19">
        <v>558033.70000000007</v>
      </c>
      <c r="AK41" s="19">
        <v>554389.78</v>
      </c>
      <c r="AL41" s="19">
        <v>564444.08000000007</v>
      </c>
      <c r="AM41" s="19">
        <v>846423.09000000008</v>
      </c>
      <c r="AN41" s="19">
        <v>562823.79</v>
      </c>
      <c r="AO41" s="19">
        <v>569947.87</v>
      </c>
      <c r="AP41" s="19">
        <v>553358.31999999995</v>
      </c>
      <c r="AQ41" s="19">
        <v>550551.91</v>
      </c>
      <c r="AR41" s="19">
        <v>548329.92999999993</v>
      </c>
      <c r="AS41" s="19">
        <v>827693.13</v>
      </c>
      <c r="AT41" s="19">
        <v>561717.58999999985</v>
      </c>
      <c r="AU41" s="19">
        <v>543740.1100000001</v>
      </c>
      <c r="AV41" s="19">
        <v>550727.16999999993</v>
      </c>
      <c r="AW41" s="19">
        <v>546683.68000000005</v>
      </c>
      <c r="AX41" s="19">
        <v>567323.89000000013</v>
      </c>
      <c r="AY41" s="19">
        <v>813750.43</v>
      </c>
    </row>
    <row r="42" spans="1:51" x14ac:dyDescent="0.2">
      <c r="A42" s="18" t="s">
        <v>53</v>
      </c>
      <c r="B42" s="13" t="str">
        <f t="shared" si="0"/>
        <v>8700-01002</v>
      </c>
      <c r="C42" s="13" t="str">
        <f t="shared" si="1"/>
        <v>8700</v>
      </c>
      <c r="D42" s="19">
        <v>-480608.93</v>
      </c>
      <c r="E42" s="19">
        <v>-716336.57</v>
      </c>
      <c r="F42" s="19">
        <v>-470638.39999999997</v>
      </c>
      <c r="G42" s="19">
        <v>-470995.98</v>
      </c>
      <c r="H42" s="19">
        <v>-448378.62</v>
      </c>
      <c r="I42" s="19">
        <v>-470501.30000000005</v>
      </c>
      <c r="J42" s="19">
        <v>-476544.72</v>
      </c>
      <c r="K42" s="19">
        <v>-725865.05</v>
      </c>
      <c r="L42" s="19">
        <v>-527292.56999999995</v>
      </c>
      <c r="M42" s="19">
        <v>-520909.21000000008</v>
      </c>
      <c r="N42" s="19">
        <v>-537263.97999999986</v>
      </c>
      <c r="O42" s="19">
        <v>-507658.48000000004</v>
      </c>
      <c r="P42" s="19">
        <v>-779755.62</v>
      </c>
      <c r="Q42" s="19">
        <v>-526543.35999999999</v>
      </c>
      <c r="R42" s="19">
        <v>-528250.78</v>
      </c>
      <c r="S42" s="19">
        <v>-489838.48</v>
      </c>
      <c r="T42" s="19">
        <v>-494283.29000000004</v>
      </c>
      <c r="U42" s="19">
        <v>-470430.84</v>
      </c>
      <c r="V42" s="19">
        <v>-491550.01</v>
      </c>
      <c r="W42" s="19">
        <v>-755980.44000000006</v>
      </c>
      <c r="X42" s="19">
        <v>-521080.06000000006</v>
      </c>
      <c r="Y42" s="19">
        <v>-530666.79</v>
      </c>
      <c r="Z42" s="19">
        <v>-569453.73</v>
      </c>
      <c r="AA42" s="19">
        <v>-563892.11</v>
      </c>
      <c r="AB42" s="19">
        <v>-848743.38</v>
      </c>
      <c r="AC42" s="19">
        <v>-542930.15</v>
      </c>
      <c r="AD42" s="19">
        <v>-557721.11999999988</v>
      </c>
      <c r="AE42" s="19">
        <v>-532119.07000000007</v>
      </c>
      <c r="AF42" s="19">
        <v>-558783.17000000004</v>
      </c>
      <c r="AG42" s="19">
        <v>-545780.57999999996</v>
      </c>
      <c r="AH42" s="19">
        <v>-845674.3</v>
      </c>
      <c r="AI42" s="19">
        <v>-552084.86</v>
      </c>
      <c r="AJ42" s="19">
        <v>-564660.42999999993</v>
      </c>
      <c r="AK42" s="19">
        <v>-557198.66999999993</v>
      </c>
      <c r="AL42" s="19">
        <v>-547517.85</v>
      </c>
      <c r="AM42" s="19">
        <v>-841398.41</v>
      </c>
      <c r="AN42" s="19">
        <v>-561344.80999999994</v>
      </c>
      <c r="AO42" s="19">
        <v>-566071.93000000005</v>
      </c>
      <c r="AP42" s="19">
        <v>-548218.9</v>
      </c>
      <c r="AQ42" s="19">
        <v>-547046.89</v>
      </c>
      <c r="AR42" s="19">
        <v>-541186.62</v>
      </c>
      <c r="AS42" s="19">
        <v>-822237.95</v>
      </c>
      <c r="AT42" s="19">
        <v>-554559.43000000005</v>
      </c>
      <c r="AU42" s="19">
        <v>-542088.81999999995</v>
      </c>
      <c r="AV42" s="19">
        <v>-540020.92999999993</v>
      </c>
      <c r="AW42" s="19">
        <v>-530994.90999999992</v>
      </c>
      <c r="AX42" s="19">
        <v>-554450.84</v>
      </c>
      <c r="AY42" s="19">
        <v>-806924.53</v>
      </c>
    </row>
    <row r="43" spans="1:51" x14ac:dyDescent="0.2">
      <c r="A43" s="18" t="s">
        <v>54</v>
      </c>
      <c r="B43" s="13" t="str">
        <f t="shared" si="0"/>
        <v>9200-01002</v>
      </c>
      <c r="C43" s="13" t="str">
        <f t="shared" si="1"/>
        <v>9200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9">
        <v>0</v>
      </c>
      <c r="AI43" s="19">
        <v>0</v>
      </c>
      <c r="AJ43" s="19">
        <v>0</v>
      </c>
      <c r="AK43" s="19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-5007.1499999999996</v>
      </c>
      <c r="AY43" s="19">
        <v>-3338.1</v>
      </c>
    </row>
    <row r="44" spans="1:51" x14ac:dyDescent="0.2">
      <c r="A44" s="18" t="s">
        <v>55</v>
      </c>
      <c r="B44" s="13" t="str">
        <f t="shared" si="0"/>
        <v>8560-01006</v>
      </c>
      <c r="C44" s="13" t="str">
        <f t="shared" si="1"/>
        <v>8560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499.7</v>
      </c>
      <c r="J44" s="19">
        <v>0</v>
      </c>
      <c r="K44" s="19">
        <v>0</v>
      </c>
      <c r="L44" s="19">
        <v>0</v>
      </c>
      <c r="M44" s="19">
        <v>4152.7</v>
      </c>
      <c r="N44" s="19">
        <v>4867.37</v>
      </c>
      <c r="O44" s="19">
        <v>519.97</v>
      </c>
      <c r="P44" s="19">
        <v>2849.88</v>
      </c>
      <c r="Q44" s="19">
        <v>8222.32</v>
      </c>
      <c r="R44" s="19">
        <v>799.53</v>
      </c>
      <c r="S44" s="19">
        <v>0</v>
      </c>
      <c r="T44" s="19">
        <v>0</v>
      </c>
      <c r="U44" s="19">
        <v>0</v>
      </c>
      <c r="V44" s="19">
        <v>0</v>
      </c>
      <c r="W44" s="19">
        <v>1429.2</v>
      </c>
      <c r="X44" s="19">
        <v>0</v>
      </c>
      <c r="Y44" s="19">
        <v>0</v>
      </c>
      <c r="Z44" s="19">
        <v>816.85</v>
      </c>
      <c r="AA44" s="19">
        <v>383.92</v>
      </c>
      <c r="AB44" s="19">
        <v>51.33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9">
        <v>0</v>
      </c>
      <c r="AI44" s="19">
        <v>494.1</v>
      </c>
      <c r="AJ44" s="19">
        <v>0</v>
      </c>
      <c r="AK44" s="19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1062.4000000000001</v>
      </c>
      <c r="AW44" s="19">
        <v>0</v>
      </c>
      <c r="AX44" s="19">
        <v>0</v>
      </c>
      <c r="AY44" s="19">
        <v>0</v>
      </c>
    </row>
    <row r="45" spans="1:51" x14ac:dyDescent="0.2">
      <c r="A45" s="18" t="s">
        <v>56</v>
      </c>
      <c r="B45" s="13" t="str">
        <f t="shared" si="0"/>
        <v>8700-01006</v>
      </c>
      <c r="C45" s="13" t="str">
        <f t="shared" si="1"/>
        <v>8700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9">
        <v>888.29</v>
      </c>
      <c r="W45" s="19">
        <v>0</v>
      </c>
      <c r="X45" s="19">
        <v>937.63</v>
      </c>
      <c r="Y45" s="19">
        <v>0</v>
      </c>
      <c r="Z45" s="19">
        <v>-1825.92</v>
      </c>
      <c r="AA45" s="19">
        <v>45.32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9">
        <v>0</v>
      </c>
      <c r="AI45" s="19">
        <v>0</v>
      </c>
      <c r="AJ45" s="19">
        <v>0</v>
      </c>
      <c r="AK45" s="19">
        <v>0</v>
      </c>
      <c r="AL45" s="19">
        <v>7735.92</v>
      </c>
      <c r="AM45" s="19">
        <v>7468.6299999999992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</row>
    <row r="46" spans="1:51" x14ac:dyDescent="0.2">
      <c r="A46" s="18" t="s">
        <v>57</v>
      </c>
      <c r="B46" s="13" t="str">
        <f t="shared" si="0"/>
        <v>8200-01008</v>
      </c>
      <c r="C46" s="13" t="str">
        <f t="shared" si="1"/>
        <v>8200</v>
      </c>
      <c r="D46" s="19">
        <v>0</v>
      </c>
      <c r="E46" s="19">
        <v>52.02</v>
      </c>
      <c r="F46" s="19">
        <v>-52.02</v>
      </c>
      <c r="G46" s="19">
        <v>539.32000000000005</v>
      </c>
      <c r="H46" s="19">
        <v>287.64999999999998</v>
      </c>
      <c r="I46" s="19">
        <v>-722.61</v>
      </c>
      <c r="J46" s="19">
        <v>-2.92</v>
      </c>
      <c r="K46" s="19">
        <v>-80.81</v>
      </c>
      <c r="L46" s="19">
        <v>-20.63</v>
      </c>
      <c r="M46" s="19">
        <v>0</v>
      </c>
      <c r="N46" s="19">
        <v>47.44</v>
      </c>
      <c r="O46" s="19">
        <v>-47.44</v>
      </c>
      <c r="P46" s="19">
        <v>0</v>
      </c>
      <c r="Q46" s="19">
        <v>24.91</v>
      </c>
      <c r="R46" s="19">
        <v>53.65</v>
      </c>
      <c r="S46" s="19">
        <v>145.19</v>
      </c>
      <c r="T46" s="19">
        <v>-223.75</v>
      </c>
      <c r="U46" s="19">
        <v>234.22</v>
      </c>
      <c r="V46" s="19">
        <v>-65.69</v>
      </c>
      <c r="W46" s="19">
        <v>-168.53</v>
      </c>
      <c r="X46" s="19">
        <v>0</v>
      </c>
      <c r="Y46" s="19">
        <v>0</v>
      </c>
      <c r="Z46" s="19">
        <v>0</v>
      </c>
      <c r="AA46" s="19">
        <v>277.68</v>
      </c>
      <c r="AB46" s="19">
        <v>-277.68</v>
      </c>
      <c r="AC46" s="19">
        <v>0</v>
      </c>
      <c r="AD46" s="19">
        <v>0</v>
      </c>
      <c r="AE46" s="19">
        <v>80.64</v>
      </c>
      <c r="AF46" s="19">
        <v>182.6</v>
      </c>
      <c r="AG46" s="19">
        <v>-31.15</v>
      </c>
      <c r="AH46" s="19">
        <v>-221.34</v>
      </c>
      <c r="AI46" s="19">
        <v>-10.75</v>
      </c>
      <c r="AJ46" s="19">
        <v>29.03</v>
      </c>
      <c r="AK46" s="19">
        <v>12.24</v>
      </c>
      <c r="AL46" s="19">
        <v>134.46</v>
      </c>
      <c r="AM46" s="19">
        <v>-175.73</v>
      </c>
      <c r="AN46" s="19">
        <v>73.66</v>
      </c>
      <c r="AO46" s="19">
        <v>-73.66</v>
      </c>
      <c r="AP46" s="19">
        <v>65.48</v>
      </c>
      <c r="AQ46" s="19">
        <v>190.08</v>
      </c>
      <c r="AR46" s="19">
        <v>-255.56</v>
      </c>
      <c r="AS46" s="19">
        <v>35.369999999999997</v>
      </c>
      <c r="AT46" s="19">
        <v>-35.369999999999997</v>
      </c>
      <c r="AU46" s="19">
        <v>111.31</v>
      </c>
      <c r="AV46" s="19">
        <v>-82.05</v>
      </c>
      <c r="AW46" s="19">
        <v>-29.26</v>
      </c>
      <c r="AX46" s="19">
        <v>92.16</v>
      </c>
      <c r="AY46" s="19">
        <v>-7.83</v>
      </c>
    </row>
    <row r="47" spans="1:51" x14ac:dyDescent="0.2">
      <c r="A47" s="18" t="s">
        <v>58</v>
      </c>
      <c r="B47" s="13" t="str">
        <f t="shared" si="0"/>
        <v>8210-01008</v>
      </c>
      <c r="C47" s="13" t="str">
        <f t="shared" si="1"/>
        <v>8210</v>
      </c>
      <c r="D47" s="19">
        <v>152.08000000000001</v>
      </c>
      <c r="E47" s="19">
        <v>-223.63</v>
      </c>
      <c r="F47" s="19">
        <v>1364.79</v>
      </c>
      <c r="G47" s="19">
        <v>3705.28</v>
      </c>
      <c r="H47" s="19">
        <v>-1281.8499999999999</v>
      </c>
      <c r="I47" s="19">
        <v>-1587.36</v>
      </c>
      <c r="J47" s="19">
        <v>-1459.81</v>
      </c>
      <c r="K47" s="19">
        <v>-767.4</v>
      </c>
      <c r="L47" s="19">
        <v>139</v>
      </c>
      <c r="M47" s="19">
        <v>-139</v>
      </c>
      <c r="N47" s="19">
        <v>0</v>
      </c>
      <c r="O47" s="19">
        <v>0</v>
      </c>
      <c r="P47" s="19">
        <v>91.82</v>
      </c>
      <c r="Q47" s="19">
        <v>623.97</v>
      </c>
      <c r="R47" s="19">
        <v>-549.34</v>
      </c>
      <c r="S47" s="19">
        <v>1857.79</v>
      </c>
      <c r="T47" s="19">
        <v>-1196.96</v>
      </c>
      <c r="U47" s="19">
        <v>3670.88</v>
      </c>
      <c r="V47" s="19">
        <v>-4049.6</v>
      </c>
      <c r="W47" s="19">
        <v>-428.5</v>
      </c>
      <c r="X47" s="19">
        <v>2.08</v>
      </c>
      <c r="Y47" s="19">
        <v>-22.14</v>
      </c>
      <c r="Z47" s="19">
        <v>0</v>
      </c>
      <c r="AA47" s="19">
        <v>0</v>
      </c>
      <c r="AB47" s="19">
        <v>0</v>
      </c>
      <c r="AC47" s="19">
        <v>275.5</v>
      </c>
      <c r="AD47" s="19">
        <v>858.84</v>
      </c>
      <c r="AE47" s="19">
        <v>23.05</v>
      </c>
      <c r="AF47" s="19">
        <v>1512.65</v>
      </c>
      <c r="AG47" s="19">
        <v>-2345.5100000000002</v>
      </c>
      <c r="AH47" s="19">
        <v>-313.77999999999997</v>
      </c>
      <c r="AI47" s="19">
        <v>76.03</v>
      </c>
      <c r="AJ47" s="19">
        <v>-86.78</v>
      </c>
      <c r="AK47" s="19">
        <v>293.8</v>
      </c>
      <c r="AL47" s="19">
        <v>-293.8</v>
      </c>
      <c r="AM47" s="19">
        <v>0</v>
      </c>
      <c r="AN47" s="19">
        <v>0</v>
      </c>
      <c r="AO47" s="19">
        <v>84.89</v>
      </c>
      <c r="AP47" s="19">
        <v>846.46</v>
      </c>
      <c r="AQ47" s="19">
        <v>579.45000000000005</v>
      </c>
      <c r="AR47" s="19">
        <v>-481.09</v>
      </c>
      <c r="AS47" s="19">
        <v>-951.29</v>
      </c>
      <c r="AT47" s="19">
        <v>243.18</v>
      </c>
      <c r="AU47" s="19">
        <v>-321.60000000000002</v>
      </c>
      <c r="AV47" s="19">
        <v>0</v>
      </c>
      <c r="AW47" s="19">
        <v>0</v>
      </c>
      <c r="AX47" s="19">
        <v>0</v>
      </c>
      <c r="AY47" s="19">
        <v>10.91</v>
      </c>
    </row>
    <row r="48" spans="1:51" x14ac:dyDescent="0.2">
      <c r="A48" s="18" t="s">
        <v>59</v>
      </c>
      <c r="B48" s="13" t="str">
        <f t="shared" si="0"/>
        <v>8340-01008</v>
      </c>
      <c r="C48" s="13" t="str">
        <f t="shared" si="1"/>
        <v>8340</v>
      </c>
      <c r="D48" s="19">
        <v>441.41</v>
      </c>
      <c r="E48" s="19">
        <v>-433.25</v>
      </c>
      <c r="F48" s="19">
        <v>13.98</v>
      </c>
      <c r="G48" s="19">
        <v>-22.14</v>
      </c>
      <c r="H48" s="19">
        <v>48.84</v>
      </c>
      <c r="I48" s="19">
        <v>-48.84</v>
      </c>
      <c r="J48" s="19">
        <v>530.97</v>
      </c>
      <c r="K48" s="19">
        <v>-473.45</v>
      </c>
      <c r="L48" s="19">
        <v>208.1</v>
      </c>
      <c r="M48" s="19">
        <v>118.58</v>
      </c>
      <c r="N48" s="19">
        <v>-320.95</v>
      </c>
      <c r="O48" s="19">
        <v>-63.25</v>
      </c>
      <c r="P48" s="19">
        <v>71.010000000000005</v>
      </c>
      <c r="Q48" s="19">
        <v>-71.010000000000005</v>
      </c>
      <c r="R48" s="19">
        <v>735.53</v>
      </c>
      <c r="S48" s="19">
        <v>-593.23</v>
      </c>
      <c r="T48" s="19">
        <v>397.8</v>
      </c>
      <c r="U48" s="19">
        <v>-330.87</v>
      </c>
      <c r="V48" s="19">
        <v>-10.01</v>
      </c>
      <c r="W48" s="19">
        <v>-199.22</v>
      </c>
      <c r="X48" s="19">
        <v>132.81</v>
      </c>
      <c r="Y48" s="19">
        <v>-132.81</v>
      </c>
      <c r="Z48" s="19">
        <v>0</v>
      </c>
      <c r="AA48" s="19">
        <v>0</v>
      </c>
      <c r="AB48" s="19">
        <v>0</v>
      </c>
      <c r="AC48" s="19">
        <v>212.87</v>
      </c>
      <c r="AD48" s="19">
        <v>-212.87</v>
      </c>
      <c r="AE48" s="19">
        <v>0</v>
      </c>
      <c r="AF48" s="19">
        <v>0</v>
      </c>
      <c r="AG48" s="19">
        <v>342.6</v>
      </c>
      <c r="AH48" s="19">
        <v>-208.21</v>
      </c>
      <c r="AI48" s="19">
        <v>-70.19</v>
      </c>
      <c r="AJ48" s="19">
        <v>51.91</v>
      </c>
      <c r="AK48" s="19">
        <v>-116.11</v>
      </c>
      <c r="AL48" s="19">
        <v>0</v>
      </c>
      <c r="AM48" s="19">
        <v>0</v>
      </c>
      <c r="AN48" s="19">
        <v>58.93</v>
      </c>
      <c r="AO48" s="19">
        <v>-58.93</v>
      </c>
      <c r="AP48" s="19">
        <v>0</v>
      </c>
      <c r="AQ48" s="19">
        <v>58.93</v>
      </c>
      <c r="AR48" s="19">
        <v>616.08000000000004</v>
      </c>
      <c r="AS48" s="19">
        <v>-675.01</v>
      </c>
      <c r="AT48" s="19">
        <v>0</v>
      </c>
      <c r="AU48" s="19">
        <v>0</v>
      </c>
      <c r="AV48" s="19">
        <v>0</v>
      </c>
      <c r="AW48" s="19">
        <v>216.07</v>
      </c>
      <c r="AX48" s="19">
        <v>580.27</v>
      </c>
      <c r="AY48" s="19">
        <v>-725.6</v>
      </c>
    </row>
    <row r="49" spans="1:51" x14ac:dyDescent="0.2">
      <c r="A49" s="18" t="s">
        <v>60</v>
      </c>
      <c r="B49" s="13" t="str">
        <f t="shared" si="0"/>
        <v>8350-01008</v>
      </c>
      <c r="C49" s="13" t="str">
        <f t="shared" si="1"/>
        <v>8350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31.62</v>
      </c>
      <c r="L49" s="19">
        <v>333.82</v>
      </c>
      <c r="M49" s="19">
        <v>-365.44</v>
      </c>
      <c r="N49" s="19">
        <v>0</v>
      </c>
      <c r="O49" s="19">
        <v>0</v>
      </c>
      <c r="P49" s="19">
        <v>0</v>
      </c>
      <c r="Q49" s="19">
        <v>0</v>
      </c>
      <c r="R49" s="19">
        <v>0</v>
      </c>
      <c r="S49" s="19">
        <v>0</v>
      </c>
      <c r="T49" s="19">
        <v>0</v>
      </c>
      <c r="U49" s="19">
        <v>398.43</v>
      </c>
      <c r="V49" s="19">
        <v>-398.43</v>
      </c>
      <c r="W49" s="19">
        <v>0</v>
      </c>
      <c r="X49" s="19">
        <v>132.81</v>
      </c>
      <c r="Y49" s="19">
        <v>-132.81</v>
      </c>
      <c r="Z49" s="19">
        <v>61.55</v>
      </c>
      <c r="AA49" s="19">
        <v>-61.55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9">
        <v>0</v>
      </c>
      <c r="AI49" s="19">
        <v>45.16</v>
      </c>
      <c r="AJ49" s="19">
        <v>-45.16</v>
      </c>
      <c r="AK49" s="19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72.02</v>
      </c>
      <c r="AX49" s="19">
        <v>-72.02</v>
      </c>
      <c r="AY49" s="19">
        <v>0</v>
      </c>
    </row>
    <row r="50" spans="1:51" x14ac:dyDescent="0.2">
      <c r="A50" s="18" t="s">
        <v>61</v>
      </c>
      <c r="B50" s="13" t="str">
        <f t="shared" si="0"/>
        <v>8360-01008</v>
      </c>
      <c r="C50" s="13" t="str">
        <f t="shared" si="1"/>
        <v>8360</v>
      </c>
      <c r="D50" s="19">
        <v>88.28</v>
      </c>
      <c r="E50" s="19">
        <v>-56.66</v>
      </c>
      <c r="F50" s="19">
        <v>123.33</v>
      </c>
      <c r="G50" s="19">
        <v>-154.94999999999999</v>
      </c>
      <c r="H50" s="19">
        <v>0</v>
      </c>
      <c r="I50" s="19">
        <v>53.9</v>
      </c>
      <c r="J50" s="19">
        <v>-53.9</v>
      </c>
      <c r="K50" s="19">
        <v>0</v>
      </c>
      <c r="L50" s="19">
        <v>0</v>
      </c>
      <c r="M50" s="19">
        <v>0</v>
      </c>
      <c r="N50" s="19">
        <v>885.4</v>
      </c>
      <c r="O50" s="19">
        <v>-885.4</v>
      </c>
      <c r="P50" s="19">
        <v>0</v>
      </c>
      <c r="Q50" s="19">
        <v>31.62</v>
      </c>
      <c r="R50" s="19">
        <v>-31.62</v>
      </c>
      <c r="S50" s="19">
        <v>0</v>
      </c>
      <c r="T50" s="19">
        <v>0</v>
      </c>
      <c r="U50" s="19">
        <v>0</v>
      </c>
      <c r="V50" s="19">
        <v>0</v>
      </c>
      <c r="W50" s="19">
        <v>21.08</v>
      </c>
      <c r="X50" s="19">
        <v>-21.08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9">
        <v>0</v>
      </c>
      <c r="AI50" s="19">
        <v>0</v>
      </c>
      <c r="AJ50" s="19">
        <v>0</v>
      </c>
      <c r="AK50" s="19">
        <v>0</v>
      </c>
      <c r="AL50" s="19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0</v>
      </c>
      <c r="AT50" s="19">
        <v>0</v>
      </c>
      <c r="AU50" s="19">
        <v>0</v>
      </c>
      <c r="AV50" s="19">
        <v>0</v>
      </c>
      <c r="AW50" s="19">
        <v>216.07</v>
      </c>
      <c r="AX50" s="19">
        <v>-216.07</v>
      </c>
      <c r="AY50" s="19">
        <v>0</v>
      </c>
    </row>
    <row r="51" spans="1:51" x14ac:dyDescent="0.2">
      <c r="A51" s="18" t="s">
        <v>62</v>
      </c>
      <c r="B51" s="13" t="str">
        <f t="shared" si="0"/>
        <v>8410-01008</v>
      </c>
      <c r="C51" s="13" t="str">
        <f t="shared" si="1"/>
        <v>8410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1301.24</v>
      </c>
      <c r="Q51" s="19">
        <v>516.83000000000004</v>
      </c>
      <c r="R51" s="19">
        <v>3020.61</v>
      </c>
      <c r="S51" s="19">
        <v>2222.94</v>
      </c>
      <c r="T51" s="19">
        <v>-3736.92</v>
      </c>
      <c r="U51" s="19">
        <v>-877.97</v>
      </c>
      <c r="V51" s="19">
        <v>3960.13</v>
      </c>
      <c r="W51" s="19">
        <v>-4175.8</v>
      </c>
      <c r="X51" s="19">
        <v>2018.19</v>
      </c>
      <c r="Y51" s="19">
        <v>1870.02</v>
      </c>
      <c r="Z51" s="19">
        <v>143.16999999999999</v>
      </c>
      <c r="AA51" s="19">
        <v>-1384.53</v>
      </c>
      <c r="AB51" s="19">
        <v>-3228.54</v>
      </c>
      <c r="AC51" s="19">
        <v>196.49</v>
      </c>
      <c r="AD51" s="19">
        <v>2202.2199999999998</v>
      </c>
      <c r="AE51" s="19">
        <v>1921.65</v>
      </c>
      <c r="AF51" s="19">
        <v>-1480.4</v>
      </c>
      <c r="AG51" s="19">
        <v>885.55</v>
      </c>
      <c r="AH51" s="19">
        <v>-2602.4299999999998</v>
      </c>
      <c r="AI51" s="19">
        <v>-1183.43</v>
      </c>
      <c r="AJ51" s="19">
        <v>2022.75</v>
      </c>
      <c r="AK51" s="19">
        <v>1518.57</v>
      </c>
      <c r="AL51" s="19">
        <v>-1670.7</v>
      </c>
      <c r="AM51" s="19">
        <v>-1875.35</v>
      </c>
      <c r="AN51" s="19">
        <v>746.94</v>
      </c>
      <c r="AO51" s="19">
        <v>1264.75</v>
      </c>
      <c r="AP51" s="19">
        <v>2485.86</v>
      </c>
      <c r="AQ51" s="19">
        <v>2903.15</v>
      </c>
      <c r="AR51" s="19">
        <v>-4914.37</v>
      </c>
      <c r="AS51" s="19">
        <v>-2196.44</v>
      </c>
      <c r="AT51" s="19">
        <v>834.32</v>
      </c>
      <c r="AU51" s="19">
        <v>1310.0999999999999</v>
      </c>
      <c r="AV51" s="19">
        <v>1658.79</v>
      </c>
      <c r="AW51" s="19">
        <v>-444.79</v>
      </c>
      <c r="AX51" s="19">
        <v>1918.49</v>
      </c>
      <c r="AY51" s="19">
        <v>-5465.2</v>
      </c>
    </row>
    <row r="52" spans="1:51" x14ac:dyDescent="0.2">
      <c r="A52" s="18" t="s">
        <v>63</v>
      </c>
      <c r="B52" s="13" t="str">
        <f t="shared" si="0"/>
        <v>8560-01008</v>
      </c>
      <c r="C52" s="13" t="str">
        <f t="shared" si="1"/>
        <v>8560</v>
      </c>
      <c r="D52" s="19">
        <v>4814.26</v>
      </c>
      <c r="E52" s="19">
        <v>-9881.07</v>
      </c>
      <c r="F52" s="19">
        <v>349.46</v>
      </c>
      <c r="G52" s="19">
        <v>1413.7</v>
      </c>
      <c r="H52" s="19">
        <v>-1494.13</v>
      </c>
      <c r="I52" s="19">
        <v>1435.55</v>
      </c>
      <c r="J52" s="19">
        <v>4353.67</v>
      </c>
      <c r="K52" s="19">
        <v>-6600.48</v>
      </c>
      <c r="L52" s="19">
        <v>-527.16999999999996</v>
      </c>
      <c r="M52" s="19">
        <v>1732.73</v>
      </c>
      <c r="N52" s="19">
        <v>32.889999999999986</v>
      </c>
      <c r="O52" s="19">
        <v>6686.63</v>
      </c>
      <c r="P52" s="19">
        <v>-7319.51</v>
      </c>
      <c r="Q52" s="19">
        <v>-1295.6300000000001</v>
      </c>
      <c r="R52" s="19">
        <v>-762.97</v>
      </c>
      <c r="S52" s="19">
        <v>3908.2</v>
      </c>
      <c r="T52" s="19">
        <v>768.23</v>
      </c>
      <c r="U52" s="19">
        <v>1.1599999999999999</v>
      </c>
      <c r="V52" s="19">
        <v>2388.73</v>
      </c>
      <c r="W52" s="19">
        <v>-7253.17</v>
      </c>
      <c r="X52" s="19">
        <v>647.48</v>
      </c>
      <c r="Y52" s="19">
        <v>1797.3799999999999</v>
      </c>
      <c r="Z52" s="19">
        <v>1974.25</v>
      </c>
      <c r="AA52" s="19">
        <v>5716.54</v>
      </c>
      <c r="AB52" s="19">
        <v>-7529.59</v>
      </c>
      <c r="AC52" s="19">
        <v>-824.68</v>
      </c>
      <c r="AD52" s="19">
        <v>698.25</v>
      </c>
      <c r="AE52" s="19">
        <v>1485.39</v>
      </c>
      <c r="AF52" s="19">
        <v>-929.37</v>
      </c>
      <c r="AG52" s="19">
        <v>4481.74</v>
      </c>
      <c r="AH52" s="19">
        <v>-7657.65</v>
      </c>
      <c r="AI52" s="19">
        <v>1059.72</v>
      </c>
      <c r="AJ52" s="19">
        <v>1852.8999999999999</v>
      </c>
      <c r="AK52" s="19">
        <v>1200.3700000000001</v>
      </c>
      <c r="AL52" s="19">
        <v>2537.9699999999998</v>
      </c>
      <c r="AM52" s="19">
        <v>-5790.1</v>
      </c>
      <c r="AN52" s="19">
        <v>2071.69</v>
      </c>
      <c r="AO52" s="19">
        <v>2626.21</v>
      </c>
      <c r="AP52" s="19">
        <v>625.56000000000006</v>
      </c>
      <c r="AQ52" s="19">
        <v>-4493.12</v>
      </c>
      <c r="AR52" s="19">
        <v>6802.5499999999993</v>
      </c>
      <c r="AS52" s="19">
        <v>-5764.21</v>
      </c>
      <c r="AT52" s="19">
        <v>-1409.68</v>
      </c>
      <c r="AU52" s="19">
        <v>1252.8499999999999</v>
      </c>
      <c r="AV52" s="19">
        <v>2090.4799999999996</v>
      </c>
      <c r="AW52" s="19">
        <v>-167.81999999999994</v>
      </c>
      <c r="AX52" s="19">
        <v>1794.47</v>
      </c>
      <c r="AY52" s="19">
        <v>-4983.2700000000004</v>
      </c>
    </row>
    <row r="53" spans="1:51" x14ac:dyDescent="0.2">
      <c r="A53" s="18" t="s">
        <v>64</v>
      </c>
      <c r="B53" s="13" t="str">
        <f t="shared" si="0"/>
        <v>8570-01008</v>
      </c>
      <c r="C53" s="13" t="str">
        <f t="shared" si="1"/>
        <v>8570</v>
      </c>
      <c r="D53" s="19">
        <v>489.22</v>
      </c>
      <c r="E53" s="19">
        <v>-1878</v>
      </c>
      <c r="F53" s="19">
        <v>1263.3800000000001</v>
      </c>
      <c r="G53" s="19">
        <v>2111.9299999999998</v>
      </c>
      <c r="H53" s="19">
        <v>-2107.88</v>
      </c>
      <c r="I53" s="19">
        <v>711.43</v>
      </c>
      <c r="J53" s="19">
        <v>-846.92</v>
      </c>
      <c r="K53" s="19">
        <v>-276.42</v>
      </c>
      <c r="L53" s="19">
        <v>-154.49</v>
      </c>
      <c r="M53" s="19">
        <v>85.57</v>
      </c>
      <c r="N53" s="19">
        <v>-319.93</v>
      </c>
      <c r="O53" s="19">
        <v>123.64</v>
      </c>
      <c r="P53" s="19">
        <v>-762.06999999999994</v>
      </c>
      <c r="Q53" s="19">
        <v>-62.04</v>
      </c>
      <c r="R53" s="19">
        <v>-164.35</v>
      </c>
      <c r="S53" s="19">
        <v>-93.48</v>
      </c>
      <c r="T53" s="19">
        <v>308.56</v>
      </c>
      <c r="U53" s="19">
        <v>2019.37</v>
      </c>
      <c r="V53" s="19">
        <v>-1619.91</v>
      </c>
      <c r="W53" s="19">
        <v>-457.31</v>
      </c>
      <c r="X53" s="19">
        <v>139.86000000000001</v>
      </c>
      <c r="Y53" s="19">
        <v>-27.63</v>
      </c>
      <c r="Z53" s="19">
        <v>-647.05999999999995</v>
      </c>
      <c r="AA53" s="19">
        <v>177.56</v>
      </c>
      <c r="AB53" s="19">
        <v>-165.64</v>
      </c>
      <c r="AC53" s="19">
        <v>217.24</v>
      </c>
      <c r="AD53" s="19">
        <v>620.85</v>
      </c>
      <c r="AE53" s="19">
        <v>61.92</v>
      </c>
      <c r="AF53" s="19">
        <v>82.15</v>
      </c>
      <c r="AG53" s="19">
        <v>-740.35</v>
      </c>
      <c r="AH53" s="19">
        <v>140.6</v>
      </c>
      <c r="AI53" s="19">
        <v>-116.76</v>
      </c>
      <c r="AJ53" s="19">
        <v>73.290000000000006</v>
      </c>
      <c r="AK53" s="19">
        <v>-340.68</v>
      </c>
      <c r="AL53" s="19">
        <v>-41.27</v>
      </c>
      <c r="AM53" s="19">
        <v>234.14000000000001</v>
      </c>
      <c r="AN53" s="19">
        <v>251.77999999999997</v>
      </c>
      <c r="AO53" s="19">
        <v>-485.92</v>
      </c>
      <c r="AP53" s="19">
        <v>188.96</v>
      </c>
      <c r="AQ53" s="19">
        <v>-138.02000000000001</v>
      </c>
      <c r="AR53" s="19">
        <v>25.46</v>
      </c>
      <c r="AS53" s="19">
        <v>-35.67</v>
      </c>
      <c r="AT53" s="19">
        <v>-40.729999999999997</v>
      </c>
      <c r="AU53" s="19">
        <v>313.73</v>
      </c>
      <c r="AV53" s="19">
        <v>-117.30000000000003</v>
      </c>
      <c r="AW53" s="19">
        <v>-196.43</v>
      </c>
      <c r="AX53" s="19">
        <v>0</v>
      </c>
      <c r="AY53" s="19">
        <v>9.0299999999999994</v>
      </c>
    </row>
    <row r="54" spans="1:51" x14ac:dyDescent="0.2">
      <c r="A54" s="18" t="s">
        <v>65</v>
      </c>
      <c r="B54" s="13" t="str">
        <f t="shared" si="0"/>
        <v>8590-01008</v>
      </c>
      <c r="C54" s="13" t="str">
        <f t="shared" si="1"/>
        <v>8590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575.70000000000005</v>
      </c>
      <c r="AB54" s="19">
        <v>-575.70000000000005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9">
        <v>0</v>
      </c>
      <c r="AI54" s="19">
        <v>0</v>
      </c>
      <c r="AJ54" s="19">
        <v>0</v>
      </c>
      <c r="AK54" s="19">
        <v>0</v>
      </c>
      <c r="AL54" s="19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</row>
    <row r="55" spans="1:51" x14ac:dyDescent="0.2">
      <c r="A55" s="18" t="s">
        <v>66</v>
      </c>
      <c r="B55" s="13" t="str">
        <f t="shared" si="0"/>
        <v>8630-01008</v>
      </c>
      <c r="C55" s="13" t="str">
        <f t="shared" si="1"/>
        <v>8630</v>
      </c>
      <c r="D55" s="19">
        <v>-885.64</v>
      </c>
      <c r="E55" s="19">
        <v>152.12</v>
      </c>
      <c r="F55" s="19">
        <v>-1109.3800000000001</v>
      </c>
      <c r="G55" s="19">
        <v>0</v>
      </c>
      <c r="H55" s="19">
        <v>31.63</v>
      </c>
      <c r="I55" s="19">
        <v>669.07</v>
      </c>
      <c r="J55" s="19">
        <v>-700.7</v>
      </c>
      <c r="K55" s="19">
        <v>62.9</v>
      </c>
      <c r="L55" s="19">
        <v>-24.95</v>
      </c>
      <c r="M55" s="19">
        <v>47.44</v>
      </c>
      <c r="N55" s="19">
        <v>-85.39</v>
      </c>
      <c r="O55" s="19">
        <v>569.27</v>
      </c>
      <c r="P55" s="19">
        <v>135.87</v>
      </c>
      <c r="Q55" s="19">
        <v>-656.04</v>
      </c>
      <c r="R55" s="19">
        <v>-49.1</v>
      </c>
      <c r="S55" s="19">
        <v>0</v>
      </c>
      <c r="T55" s="19">
        <v>0</v>
      </c>
      <c r="U55" s="19">
        <v>0</v>
      </c>
      <c r="V55" s="19">
        <v>88.54</v>
      </c>
      <c r="W55" s="19">
        <v>52.28</v>
      </c>
      <c r="X55" s="19">
        <v>-140.82</v>
      </c>
      <c r="Y55" s="19">
        <v>413.47</v>
      </c>
      <c r="Z55" s="19">
        <v>18.61</v>
      </c>
      <c r="AA55" s="19">
        <v>-155.96</v>
      </c>
      <c r="AB55" s="19">
        <v>189.05</v>
      </c>
      <c r="AC55" s="19">
        <v>24.22</v>
      </c>
      <c r="AD55" s="19">
        <v>-445.84</v>
      </c>
      <c r="AE55" s="19">
        <v>-43.55</v>
      </c>
      <c r="AF55" s="19">
        <v>0</v>
      </c>
      <c r="AG55" s="19">
        <v>306.29000000000002</v>
      </c>
      <c r="AH55" s="19">
        <v>-287.17</v>
      </c>
      <c r="AI55" s="19">
        <v>-19.12</v>
      </c>
      <c r="AJ55" s="19">
        <v>0</v>
      </c>
      <c r="AK55" s="19">
        <v>45.86</v>
      </c>
      <c r="AL55" s="19">
        <v>73.38</v>
      </c>
      <c r="AM55" s="19">
        <v>-119.24</v>
      </c>
      <c r="AN55" s="19">
        <v>304.2</v>
      </c>
      <c r="AO55" s="19">
        <v>-304.2</v>
      </c>
      <c r="AP55" s="19">
        <v>676.01</v>
      </c>
      <c r="AQ55" s="19">
        <v>-676.01</v>
      </c>
      <c r="AR55" s="19">
        <v>0</v>
      </c>
      <c r="AS55" s="19">
        <v>0</v>
      </c>
      <c r="AT55" s="19">
        <v>144.44999999999999</v>
      </c>
      <c r="AU55" s="19">
        <v>-144.44999999999999</v>
      </c>
      <c r="AV55" s="19">
        <v>112.67</v>
      </c>
      <c r="AW55" s="19">
        <v>1370.92</v>
      </c>
      <c r="AX55" s="19">
        <v>3018.85</v>
      </c>
      <c r="AY55" s="19">
        <v>-3015.36</v>
      </c>
    </row>
    <row r="56" spans="1:51" x14ac:dyDescent="0.2">
      <c r="A56" s="18" t="s">
        <v>67</v>
      </c>
      <c r="B56" s="13" t="str">
        <f t="shared" si="0"/>
        <v>8650-01008</v>
      </c>
      <c r="C56" s="13" t="str">
        <f t="shared" si="1"/>
        <v>8650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42.16</v>
      </c>
      <c r="L56" s="19">
        <v>-42.16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39.79</v>
      </c>
      <c r="S56" s="19">
        <v>-39.79</v>
      </c>
      <c r="T56" s="19">
        <v>0</v>
      </c>
      <c r="U56" s="19">
        <v>0</v>
      </c>
      <c r="V56" s="19">
        <v>0</v>
      </c>
      <c r="W56" s="19">
        <v>403.82</v>
      </c>
      <c r="X56" s="19">
        <v>-226.74</v>
      </c>
      <c r="Y56" s="19">
        <v>-177.08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9">
        <v>0</v>
      </c>
      <c r="AI56" s="19">
        <v>0</v>
      </c>
      <c r="AJ56" s="19">
        <v>116.11</v>
      </c>
      <c r="AK56" s="19">
        <v>-116.11</v>
      </c>
      <c r="AL56" s="19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</row>
    <row r="57" spans="1:51" x14ac:dyDescent="0.2">
      <c r="A57" s="18" t="s">
        <v>68</v>
      </c>
      <c r="B57" s="13" t="str">
        <f t="shared" si="0"/>
        <v>8700-01008</v>
      </c>
      <c r="C57" s="13" t="str">
        <f t="shared" si="1"/>
        <v>8700</v>
      </c>
      <c r="D57" s="19">
        <v>10877.930000000002</v>
      </c>
      <c r="E57" s="19">
        <v>-26144.380000000008</v>
      </c>
      <c r="F57" s="19">
        <v>8520.31</v>
      </c>
      <c r="G57" s="19">
        <v>9455.01</v>
      </c>
      <c r="H57" s="19">
        <v>-4787.4399999999996</v>
      </c>
      <c r="I57" s="19">
        <v>3647.9799999999996</v>
      </c>
      <c r="J57" s="19">
        <v>4197.4400000000005</v>
      </c>
      <c r="K57" s="19">
        <v>-21437.549999999996</v>
      </c>
      <c r="L57" s="19">
        <v>1977.8</v>
      </c>
      <c r="M57" s="19">
        <v>6465.8499999999995</v>
      </c>
      <c r="N57" s="19">
        <v>2276.3199999999997</v>
      </c>
      <c r="O57" s="19">
        <v>8768.0499999999993</v>
      </c>
      <c r="P57" s="19">
        <v>-18683.560000000001</v>
      </c>
      <c r="Q57" s="19">
        <v>-663.68000000000006</v>
      </c>
      <c r="R57" s="19">
        <v>13404.099999999999</v>
      </c>
      <c r="S57" s="19">
        <v>8233.48</v>
      </c>
      <c r="T57" s="19">
        <v>-7587.6</v>
      </c>
      <c r="U57" s="19">
        <v>3837.6000000000004</v>
      </c>
      <c r="V57" s="19">
        <v>9117.869999999999</v>
      </c>
      <c r="W57" s="19">
        <v>-28982.260000000002</v>
      </c>
      <c r="X57" s="19">
        <v>4443.7800000000007</v>
      </c>
      <c r="Y57" s="19">
        <v>9794.6200000000008</v>
      </c>
      <c r="Z57" s="19">
        <v>-2479.6099999999997</v>
      </c>
      <c r="AA57" s="19">
        <v>10514.91</v>
      </c>
      <c r="AB57" s="19">
        <v>-23845.74</v>
      </c>
      <c r="AC57" s="19">
        <v>-1246.1799999999998</v>
      </c>
      <c r="AD57" s="19">
        <v>7989.9400000000005</v>
      </c>
      <c r="AE57" s="19">
        <v>7332.8700000000008</v>
      </c>
      <c r="AF57" s="19">
        <v>-9255.7999999999993</v>
      </c>
      <c r="AG57" s="19">
        <v>6538.35</v>
      </c>
      <c r="AH57" s="19">
        <v>-13698.56</v>
      </c>
      <c r="AI57" s="19">
        <v>1520.2899999999997</v>
      </c>
      <c r="AJ57" s="19">
        <v>6704.7599999999993</v>
      </c>
      <c r="AK57" s="19">
        <v>3924.0499999999997</v>
      </c>
      <c r="AL57" s="19">
        <v>3369.6399999999994</v>
      </c>
      <c r="AM57" s="19">
        <v>-13739.979999999998</v>
      </c>
      <c r="AN57" s="19">
        <v>4863.29</v>
      </c>
      <c r="AO57" s="19">
        <v>2158.7199999999998</v>
      </c>
      <c r="AP57" s="19">
        <v>9393.5499999999993</v>
      </c>
      <c r="AQ57" s="19">
        <v>9796.98</v>
      </c>
      <c r="AR57" s="19">
        <v>-15067.529999999999</v>
      </c>
      <c r="AS57" s="19">
        <v>-12050.03</v>
      </c>
      <c r="AT57" s="19">
        <v>409.0200000000001</v>
      </c>
      <c r="AU57" s="19">
        <v>2902.2000000000003</v>
      </c>
      <c r="AV57" s="19">
        <v>4904.8900000000012</v>
      </c>
      <c r="AW57" s="19">
        <v>3289.45</v>
      </c>
      <c r="AX57" s="19">
        <v>2872.22</v>
      </c>
      <c r="AY57" s="19">
        <v>-15637.68</v>
      </c>
    </row>
    <row r="58" spans="1:51" x14ac:dyDescent="0.2">
      <c r="A58" s="18" t="s">
        <v>69</v>
      </c>
      <c r="B58" s="13" t="str">
        <f t="shared" si="0"/>
        <v>8720-01008</v>
      </c>
      <c r="C58" s="13" t="str">
        <f t="shared" si="1"/>
        <v>8720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9.11</v>
      </c>
      <c r="Q58" s="19">
        <v>-9.11</v>
      </c>
      <c r="R58" s="19">
        <v>0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9">
        <v>0</v>
      </c>
      <c r="AI58" s="19">
        <v>0</v>
      </c>
      <c r="AJ58" s="19">
        <v>0</v>
      </c>
      <c r="AK58" s="19">
        <v>0</v>
      </c>
      <c r="AL58" s="19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</row>
    <row r="59" spans="1:51" x14ac:dyDescent="0.2">
      <c r="A59" s="18" t="s">
        <v>70</v>
      </c>
      <c r="B59" s="13" t="str">
        <f t="shared" si="0"/>
        <v>8740-01008</v>
      </c>
      <c r="C59" s="13" t="str">
        <f t="shared" si="1"/>
        <v>8740</v>
      </c>
      <c r="D59" s="19">
        <v>17570.990000000002</v>
      </c>
      <c r="E59" s="19">
        <v>-35943.47</v>
      </c>
      <c r="F59" s="19">
        <v>10015.780000000001</v>
      </c>
      <c r="G59" s="19">
        <v>22418.48</v>
      </c>
      <c r="H59" s="19">
        <v>4235.8</v>
      </c>
      <c r="I59" s="19">
        <v>-4142.28</v>
      </c>
      <c r="J59" s="19">
        <v>2340.9099999999994</v>
      </c>
      <c r="K59" s="19">
        <v>-37938.39</v>
      </c>
      <c r="L59" s="19">
        <v>6481.73</v>
      </c>
      <c r="M59" s="19">
        <v>15255.119999999999</v>
      </c>
      <c r="N59" s="19">
        <v>5165.6400000000003</v>
      </c>
      <c r="O59" s="19">
        <v>12440.24</v>
      </c>
      <c r="P59" s="19">
        <v>-34440.92</v>
      </c>
      <c r="Q59" s="19">
        <v>-1105.2399999999998</v>
      </c>
      <c r="R59" s="19">
        <v>11098.53</v>
      </c>
      <c r="S59" s="19">
        <v>18689.45</v>
      </c>
      <c r="T59" s="19">
        <v>-285.51999999999987</v>
      </c>
      <c r="U59" s="19">
        <v>28643.559999999998</v>
      </c>
      <c r="V59" s="19">
        <v>-6297.15</v>
      </c>
      <c r="W59" s="19">
        <v>-52005.71</v>
      </c>
      <c r="X59" s="19">
        <v>11742.12</v>
      </c>
      <c r="Y59" s="19">
        <v>10135.710000000001</v>
      </c>
      <c r="Z59" s="19">
        <v>9020.6299999999992</v>
      </c>
      <c r="AA59" s="19">
        <v>6738.37</v>
      </c>
      <c r="AB59" s="19">
        <v>-36150.949999999997</v>
      </c>
      <c r="AC59" s="19">
        <v>3942.2100000000009</v>
      </c>
      <c r="AD59" s="19">
        <v>14772.92</v>
      </c>
      <c r="AE59" s="19">
        <v>-4013.389999999999</v>
      </c>
      <c r="AF59" s="19">
        <v>22482.239999999998</v>
      </c>
      <c r="AG59" s="19">
        <v>12914.929999999998</v>
      </c>
      <c r="AH59" s="19">
        <v>-51183.35</v>
      </c>
      <c r="AI59" s="19">
        <v>12108.900000000001</v>
      </c>
      <c r="AJ59" s="19">
        <v>7189.4800000000005</v>
      </c>
      <c r="AK59" s="19">
        <v>5839.83</v>
      </c>
      <c r="AL59" s="19">
        <v>11006.86</v>
      </c>
      <c r="AM59" s="19">
        <v>-36583.199999999997</v>
      </c>
      <c r="AN59" s="19">
        <v>3099.25</v>
      </c>
      <c r="AO59" s="19">
        <v>13094.54</v>
      </c>
      <c r="AP59" s="19">
        <v>9029.42</v>
      </c>
      <c r="AQ59" s="19">
        <v>6447.1399999999994</v>
      </c>
      <c r="AR59" s="19">
        <v>12227.41</v>
      </c>
      <c r="AS59" s="19">
        <v>-39505.519999999997</v>
      </c>
      <c r="AT59" s="19">
        <v>-4749.29</v>
      </c>
      <c r="AU59" s="19">
        <v>16744.11</v>
      </c>
      <c r="AV59" s="19">
        <v>6237.880000000001</v>
      </c>
      <c r="AW59" s="19">
        <v>5706.9600000000019</v>
      </c>
      <c r="AX59" s="19">
        <v>27462.780000000002</v>
      </c>
      <c r="AY59" s="19">
        <v>-49059.97</v>
      </c>
    </row>
    <row r="60" spans="1:51" x14ac:dyDescent="0.2">
      <c r="A60" s="18" t="s">
        <v>71</v>
      </c>
      <c r="B60" s="13" t="str">
        <f t="shared" si="0"/>
        <v>8750-01008</v>
      </c>
      <c r="C60" s="13" t="str">
        <f t="shared" si="1"/>
        <v>8750</v>
      </c>
      <c r="D60" s="19">
        <v>4512.2899999999991</v>
      </c>
      <c r="E60" s="19">
        <v>-11324.6</v>
      </c>
      <c r="F60" s="19">
        <v>462.04</v>
      </c>
      <c r="G60" s="19">
        <v>8218.9700000000012</v>
      </c>
      <c r="H60" s="19">
        <v>1679.04</v>
      </c>
      <c r="I60" s="19">
        <v>-8291.6</v>
      </c>
      <c r="J60" s="19">
        <v>5488.04</v>
      </c>
      <c r="K60" s="19">
        <v>-6671.07</v>
      </c>
      <c r="L60" s="19">
        <v>1009.4000000000001</v>
      </c>
      <c r="M60" s="19">
        <v>3838.97</v>
      </c>
      <c r="N60" s="19">
        <v>-1354.33</v>
      </c>
      <c r="O60" s="19">
        <v>3782.2699999999995</v>
      </c>
      <c r="P60" s="19">
        <v>-6474.0700000000006</v>
      </c>
      <c r="Q60" s="19">
        <v>-308.00999999999993</v>
      </c>
      <c r="R60" s="19">
        <v>-92.219999999999857</v>
      </c>
      <c r="S60" s="19">
        <v>3753.7100000000005</v>
      </c>
      <c r="T60" s="19">
        <v>-72.980000000000274</v>
      </c>
      <c r="U60" s="19">
        <v>7966.9000000000024</v>
      </c>
      <c r="V60" s="19">
        <v>-6884.57</v>
      </c>
      <c r="W60" s="19">
        <v>-3605.9400000000005</v>
      </c>
      <c r="X60" s="19">
        <v>738.92</v>
      </c>
      <c r="Y60" s="19">
        <v>4321.99</v>
      </c>
      <c r="Z60" s="19">
        <v>-2355.3200000000002</v>
      </c>
      <c r="AA60" s="19">
        <v>1635.77</v>
      </c>
      <c r="AB60" s="19">
        <v>-5576.6799999999994</v>
      </c>
      <c r="AC60" s="19">
        <v>2345.62</v>
      </c>
      <c r="AD60" s="19">
        <v>4162.46</v>
      </c>
      <c r="AE60" s="19">
        <v>3648.93</v>
      </c>
      <c r="AF60" s="19">
        <v>-1441.04</v>
      </c>
      <c r="AG60" s="19">
        <v>248.30999999999995</v>
      </c>
      <c r="AH60" s="19">
        <v>-7413.7</v>
      </c>
      <c r="AI60" s="19">
        <v>4717.3600000000006</v>
      </c>
      <c r="AJ60" s="19">
        <v>1015.1199999999999</v>
      </c>
      <c r="AK60" s="19">
        <v>2291.14</v>
      </c>
      <c r="AL60" s="19">
        <v>296.36999999999972</v>
      </c>
      <c r="AM60" s="19">
        <v>-9071.6</v>
      </c>
      <c r="AN60" s="19">
        <v>2212.09</v>
      </c>
      <c r="AO60" s="19">
        <v>7024.57</v>
      </c>
      <c r="AP60" s="19">
        <v>-601.15000000000009</v>
      </c>
      <c r="AQ60" s="19">
        <v>10576.259999999998</v>
      </c>
      <c r="AR60" s="19">
        <v>-11785.88</v>
      </c>
      <c r="AS60" s="19">
        <v>-9961.4</v>
      </c>
      <c r="AT60" s="19">
        <v>3322.28</v>
      </c>
      <c r="AU60" s="19">
        <v>5564.36</v>
      </c>
      <c r="AV60" s="19">
        <v>1370.7400000000002</v>
      </c>
      <c r="AW60" s="19">
        <v>3272.8</v>
      </c>
      <c r="AX60" s="19">
        <v>-2941.0200000000004</v>
      </c>
      <c r="AY60" s="19">
        <v>-10963.5</v>
      </c>
    </row>
    <row r="61" spans="1:51" x14ac:dyDescent="0.2">
      <c r="A61" s="18" t="s">
        <v>72</v>
      </c>
      <c r="B61" s="13" t="str">
        <f t="shared" si="0"/>
        <v>8760-01008</v>
      </c>
      <c r="C61" s="13" t="str">
        <f t="shared" si="1"/>
        <v>8760</v>
      </c>
      <c r="D61" s="19">
        <v>343.71</v>
      </c>
      <c r="E61" s="19">
        <v>-1321.06</v>
      </c>
      <c r="F61" s="19">
        <v>-760.77</v>
      </c>
      <c r="G61" s="19">
        <v>183.41</v>
      </c>
      <c r="H61" s="19">
        <v>953.38</v>
      </c>
      <c r="I61" s="19">
        <v>1098.93</v>
      </c>
      <c r="J61" s="19">
        <v>-291.11</v>
      </c>
      <c r="K61" s="19">
        <v>-2076.58</v>
      </c>
      <c r="L61" s="19">
        <v>417.26</v>
      </c>
      <c r="M61" s="19">
        <v>1157.1600000000001</v>
      </c>
      <c r="N61" s="19">
        <v>371.16</v>
      </c>
      <c r="O61" s="19">
        <v>-445.39</v>
      </c>
      <c r="P61" s="19">
        <v>-1500.19</v>
      </c>
      <c r="Q61" s="19">
        <v>-44.15</v>
      </c>
      <c r="R61" s="19">
        <v>-149.91999999999999</v>
      </c>
      <c r="S61" s="19">
        <v>719.63</v>
      </c>
      <c r="T61" s="19">
        <v>901.77</v>
      </c>
      <c r="U61" s="19">
        <v>-310.51</v>
      </c>
      <c r="V61" s="19">
        <v>-975.06000000000006</v>
      </c>
      <c r="W61" s="19">
        <v>-175.91</v>
      </c>
      <c r="X61" s="19">
        <v>-159.91999999999999</v>
      </c>
      <c r="Y61" s="19">
        <v>1199.3699999999999</v>
      </c>
      <c r="Z61" s="19">
        <v>1142.4000000000001</v>
      </c>
      <c r="AA61" s="19">
        <v>308.83</v>
      </c>
      <c r="AB61" s="19">
        <v>-2527.7199999999998</v>
      </c>
      <c r="AC61" s="19">
        <v>-67.02</v>
      </c>
      <c r="AD61" s="19">
        <v>-55.86</v>
      </c>
      <c r="AE61" s="19">
        <v>0</v>
      </c>
      <c r="AF61" s="19">
        <v>0</v>
      </c>
      <c r="AG61" s="19">
        <v>0</v>
      </c>
      <c r="AH61" s="19">
        <v>0</v>
      </c>
      <c r="AI61" s="19">
        <v>0</v>
      </c>
      <c r="AJ61" s="19">
        <v>0</v>
      </c>
      <c r="AK61" s="19">
        <v>403.45</v>
      </c>
      <c r="AL61" s="19">
        <v>2460.96</v>
      </c>
      <c r="AM61" s="19">
        <v>-1969.6</v>
      </c>
      <c r="AN61" s="19">
        <v>721.98</v>
      </c>
      <c r="AO61" s="19">
        <v>3.91</v>
      </c>
      <c r="AP61" s="19">
        <v>25.33</v>
      </c>
      <c r="AQ61" s="19">
        <v>-1000.28</v>
      </c>
      <c r="AR61" s="19">
        <v>-227.91</v>
      </c>
      <c r="AS61" s="19">
        <v>43.79</v>
      </c>
      <c r="AT61" s="19">
        <v>284.23</v>
      </c>
      <c r="AU61" s="19">
        <v>153.12</v>
      </c>
      <c r="AV61" s="19">
        <v>-610.13</v>
      </c>
      <c r="AW61" s="19">
        <v>207.33</v>
      </c>
      <c r="AX61" s="19">
        <v>3566.1</v>
      </c>
      <c r="AY61" s="19">
        <v>-1052.83</v>
      </c>
    </row>
    <row r="62" spans="1:51" x14ac:dyDescent="0.2">
      <c r="A62" s="18" t="s">
        <v>73</v>
      </c>
      <c r="B62" s="13" t="str">
        <f t="shared" si="0"/>
        <v>8770-01008</v>
      </c>
      <c r="C62" s="13" t="str">
        <f t="shared" si="1"/>
        <v>8770</v>
      </c>
      <c r="D62" s="19">
        <v>-221.88</v>
      </c>
      <c r="E62" s="19">
        <v>752.52</v>
      </c>
      <c r="F62" s="19">
        <v>-160.28</v>
      </c>
      <c r="G62" s="19">
        <v>1840.26</v>
      </c>
      <c r="H62" s="19">
        <v>17.639999999999986</v>
      </c>
      <c r="I62" s="19">
        <v>-1010.07</v>
      </c>
      <c r="J62" s="19">
        <v>-1748.13</v>
      </c>
      <c r="K62" s="19">
        <v>203.75</v>
      </c>
      <c r="L62" s="19">
        <v>-130.4</v>
      </c>
      <c r="M62" s="19">
        <v>-73.349999999999994</v>
      </c>
      <c r="N62" s="19">
        <v>0</v>
      </c>
      <c r="O62" s="19">
        <v>0</v>
      </c>
      <c r="P62" s="19">
        <v>350.59</v>
      </c>
      <c r="Q62" s="19">
        <v>300.83999999999997</v>
      </c>
      <c r="R62" s="19">
        <v>440.48</v>
      </c>
      <c r="S62" s="19">
        <v>1677.92</v>
      </c>
      <c r="T62" s="19">
        <v>-343.36</v>
      </c>
      <c r="U62" s="19">
        <v>-644.3599999999999</v>
      </c>
      <c r="V62" s="19">
        <v>-44.98</v>
      </c>
      <c r="W62" s="19">
        <v>-1447.61</v>
      </c>
      <c r="X62" s="19">
        <v>-289.52</v>
      </c>
      <c r="Y62" s="19">
        <v>364.5</v>
      </c>
      <c r="Z62" s="19">
        <v>386.2</v>
      </c>
      <c r="AA62" s="19">
        <v>217.14</v>
      </c>
      <c r="AB62" s="19">
        <v>-467.46</v>
      </c>
      <c r="AC62" s="19">
        <v>-500.38</v>
      </c>
      <c r="AD62" s="19">
        <v>569.53</v>
      </c>
      <c r="AE62" s="19">
        <v>1633.45</v>
      </c>
      <c r="AF62" s="19">
        <v>503.07999999999993</v>
      </c>
      <c r="AG62" s="19">
        <v>-1465.75</v>
      </c>
      <c r="AH62" s="19">
        <v>-923.9</v>
      </c>
      <c r="AI62" s="19">
        <v>37.97</v>
      </c>
      <c r="AJ62" s="19">
        <v>-354.38</v>
      </c>
      <c r="AK62" s="19">
        <v>0</v>
      </c>
      <c r="AL62" s="19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</row>
    <row r="63" spans="1:51" x14ac:dyDescent="0.2">
      <c r="A63" s="18" t="s">
        <v>74</v>
      </c>
      <c r="B63" s="13" t="str">
        <f t="shared" si="0"/>
        <v>8780-01008</v>
      </c>
      <c r="C63" s="13" t="str">
        <f t="shared" si="1"/>
        <v>8780</v>
      </c>
      <c r="D63" s="19">
        <v>15414.849999999999</v>
      </c>
      <c r="E63" s="19">
        <v>-31302.54</v>
      </c>
      <c r="F63" s="19">
        <v>8675.2800000000007</v>
      </c>
      <c r="G63" s="19">
        <v>10605.14</v>
      </c>
      <c r="H63" s="19">
        <v>-3200.8599999999997</v>
      </c>
      <c r="I63" s="19">
        <v>718.9499999999997</v>
      </c>
      <c r="J63" s="19">
        <v>9511.14</v>
      </c>
      <c r="K63" s="19">
        <v>-26620.400000000001</v>
      </c>
      <c r="L63" s="19">
        <v>2840.0299999999988</v>
      </c>
      <c r="M63" s="19">
        <v>11895.33</v>
      </c>
      <c r="N63" s="19">
        <v>2825.7400000000002</v>
      </c>
      <c r="O63" s="19">
        <v>8266.4599999999991</v>
      </c>
      <c r="P63" s="19">
        <v>-23718.01</v>
      </c>
      <c r="Q63" s="19">
        <v>6898.8199999999988</v>
      </c>
      <c r="R63" s="19">
        <v>9330.86</v>
      </c>
      <c r="S63" s="19">
        <v>6016.0400000000018</v>
      </c>
      <c r="T63" s="19">
        <v>-9206.1</v>
      </c>
      <c r="U63" s="19">
        <v>9946.26</v>
      </c>
      <c r="V63" s="19">
        <v>5548.87</v>
      </c>
      <c r="W63" s="19">
        <v>-32064.440000000002</v>
      </c>
      <c r="X63" s="19">
        <v>6457.92</v>
      </c>
      <c r="Y63" s="19">
        <v>11172.9</v>
      </c>
      <c r="Z63" s="19">
        <v>769.6400000000001</v>
      </c>
      <c r="AA63" s="19">
        <v>11765.91</v>
      </c>
      <c r="AB63" s="19">
        <v>-25725.440000000002</v>
      </c>
      <c r="AC63" s="19">
        <v>7194.05</v>
      </c>
      <c r="AD63" s="19">
        <v>9671.510000000002</v>
      </c>
      <c r="AE63" s="19">
        <v>5789.35</v>
      </c>
      <c r="AF63" s="19">
        <v>-548.69999999999982</v>
      </c>
      <c r="AG63" s="19">
        <v>10426.339999999998</v>
      </c>
      <c r="AH63" s="19">
        <v>-34371.78</v>
      </c>
      <c r="AI63" s="19">
        <v>5652.19</v>
      </c>
      <c r="AJ63" s="19">
        <v>9403.3700000000008</v>
      </c>
      <c r="AK63" s="19">
        <v>9110.0000000000018</v>
      </c>
      <c r="AL63" s="19">
        <v>3493.96</v>
      </c>
      <c r="AM63" s="19">
        <v>-26982.5</v>
      </c>
      <c r="AN63" s="19">
        <v>6962.9900000000007</v>
      </c>
      <c r="AO63" s="19">
        <v>14216.239999999996</v>
      </c>
      <c r="AP63" s="19">
        <v>14434.64</v>
      </c>
      <c r="AQ63" s="19">
        <v>1556.25</v>
      </c>
      <c r="AR63" s="19">
        <v>-17727.71</v>
      </c>
      <c r="AS63" s="19">
        <v>-21841.870000000003</v>
      </c>
      <c r="AT63" s="19">
        <v>1412.88</v>
      </c>
      <c r="AU63" s="19">
        <v>11195.490000000002</v>
      </c>
      <c r="AV63" s="19">
        <v>6750.119999999999</v>
      </c>
      <c r="AW63" s="19">
        <v>4220.7</v>
      </c>
      <c r="AX63" s="19">
        <v>9183.67</v>
      </c>
      <c r="AY63" s="19">
        <v>-31171.94</v>
      </c>
    </row>
    <row r="64" spans="1:51" x14ac:dyDescent="0.2">
      <c r="A64" s="18" t="s">
        <v>75</v>
      </c>
      <c r="B64" s="13" t="str">
        <f t="shared" si="0"/>
        <v>8790-01008</v>
      </c>
      <c r="C64" s="13" t="str">
        <f t="shared" si="1"/>
        <v>8790</v>
      </c>
      <c r="D64" s="19">
        <v>-173.76</v>
      </c>
      <c r="E64" s="19">
        <v>-113.17</v>
      </c>
      <c r="F64" s="19">
        <v>427.18</v>
      </c>
      <c r="G64" s="19">
        <v>-227.93</v>
      </c>
      <c r="H64" s="19">
        <v>-74.84</v>
      </c>
      <c r="I64" s="19">
        <v>-68.62</v>
      </c>
      <c r="J64" s="19">
        <v>197.64</v>
      </c>
      <c r="K64" s="19">
        <v>-372.98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9">
        <v>0</v>
      </c>
      <c r="W64" s="19">
        <v>0</v>
      </c>
      <c r="X64" s="19">
        <v>0</v>
      </c>
      <c r="Y64" s="19">
        <v>0</v>
      </c>
      <c r="Z64" s="19">
        <v>0</v>
      </c>
      <c r="AA64" s="19">
        <v>160.79</v>
      </c>
      <c r="AB64" s="19">
        <v>-160.79</v>
      </c>
      <c r="AC64" s="19">
        <v>0</v>
      </c>
      <c r="AD64" s="19">
        <v>0</v>
      </c>
      <c r="AE64" s="19">
        <v>0</v>
      </c>
      <c r="AF64" s="19">
        <v>0</v>
      </c>
      <c r="AG64" s="19">
        <v>0</v>
      </c>
      <c r="AH64" s="19">
        <v>0</v>
      </c>
      <c r="AI64" s="19">
        <v>0</v>
      </c>
      <c r="AJ64" s="19">
        <v>0</v>
      </c>
      <c r="AK64" s="19">
        <v>17.329999999999998</v>
      </c>
      <c r="AL64" s="19">
        <v>-17.329999999999998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</row>
    <row r="65" spans="1:51" x14ac:dyDescent="0.2">
      <c r="A65" s="18" t="s">
        <v>76</v>
      </c>
      <c r="B65" s="13" t="str">
        <f t="shared" si="0"/>
        <v>8800-01008</v>
      </c>
      <c r="C65" s="13" t="str">
        <f t="shared" si="1"/>
        <v>8800</v>
      </c>
      <c r="D65" s="19">
        <v>-5375.8499999999995</v>
      </c>
      <c r="E65" s="19">
        <v>-553.6</v>
      </c>
      <c r="F65" s="19">
        <v>-601.80999999999995</v>
      </c>
      <c r="G65" s="19">
        <v>1849.3100000000002</v>
      </c>
      <c r="H65" s="19">
        <v>3559.0699999999997</v>
      </c>
      <c r="I65" s="19">
        <v>162.08000000000004</v>
      </c>
      <c r="J65" s="19">
        <v>-144.38000000000011</v>
      </c>
      <c r="K65" s="19">
        <v>-4661.8700000000008</v>
      </c>
      <c r="L65" s="19">
        <v>-802.28999999999985</v>
      </c>
      <c r="M65" s="19">
        <v>2794.3300000000004</v>
      </c>
      <c r="N65" s="19">
        <v>-1363.4799999999998</v>
      </c>
      <c r="O65" s="19">
        <v>3163.8099999999995</v>
      </c>
      <c r="P65" s="19">
        <v>-2709.89</v>
      </c>
      <c r="Q65" s="19">
        <v>-1041.0099999999998</v>
      </c>
      <c r="R65" s="19">
        <v>-766.01</v>
      </c>
      <c r="S65" s="19">
        <v>2800.49</v>
      </c>
      <c r="T65" s="19">
        <v>4151.41</v>
      </c>
      <c r="U65" s="19">
        <v>1062.81</v>
      </c>
      <c r="V65" s="19">
        <v>4987.6000000000004</v>
      </c>
      <c r="W65" s="19">
        <v>-8672.36</v>
      </c>
      <c r="X65" s="19">
        <v>-1104.97</v>
      </c>
      <c r="Y65" s="19">
        <v>3411.61</v>
      </c>
      <c r="Z65" s="19">
        <v>-885.69999999999982</v>
      </c>
      <c r="AA65" s="19">
        <v>13.489999999999782</v>
      </c>
      <c r="AB65" s="19">
        <v>-4563.08</v>
      </c>
      <c r="AC65" s="19">
        <v>1379.1799999999998</v>
      </c>
      <c r="AD65" s="19">
        <v>-1408.51</v>
      </c>
      <c r="AE65" s="19">
        <v>2913.44</v>
      </c>
      <c r="AF65" s="19">
        <v>-172.88000000000011</v>
      </c>
      <c r="AG65" s="19">
        <v>7922.5499999999993</v>
      </c>
      <c r="AH65" s="19">
        <v>-9127.1899999999987</v>
      </c>
      <c r="AI65" s="19">
        <v>-1436.7299999999996</v>
      </c>
      <c r="AJ65" s="19">
        <v>2672.6000000000004</v>
      </c>
      <c r="AK65" s="19">
        <v>-4089.8599999999997</v>
      </c>
      <c r="AL65" s="19">
        <v>440.82999999999993</v>
      </c>
      <c r="AM65" s="19">
        <v>855.74</v>
      </c>
      <c r="AN65" s="19">
        <v>-1744.79</v>
      </c>
      <c r="AO65" s="19">
        <v>1435.08</v>
      </c>
      <c r="AP65" s="19">
        <v>2227.6600000000003</v>
      </c>
      <c r="AQ65" s="19">
        <v>-1005.7699999999999</v>
      </c>
      <c r="AR65" s="19">
        <v>1218.07</v>
      </c>
      <c r="AS65" s="19">
        <v>57.719999999999942</v>
      </c>
      <c r="AT65" s="19">
        <v>-1739.1400000000003</v>
      </c>
      <c r="AU65" s="19">
        <v>1946.6300000000003</v>
      </c>
      <c r="AV65" s="19">
        <v>1003.59</v>
      </c>
      <c r="AW65" s="19">
        <v>-463.3900000000001</v>
      </c>
      <c r="AX65" s="19">
        <v>-1337.65</v>
      </c>
      <c r="AY65" s="19">
        <v>-945.06999999999971</v>
      </c>
    </row>
    <row r="66" spans="1:51" x14ac:dyDescent="0.2">
      <c r="A66" s="18" t="s">
        <v>77</v>
      </c>
      <c r="B66" s="13" t="str">
        <f t="shared" si="0"/>
        <v>8870-01008</v>
      </c>
      <c r="C66" s="13" t="str">
        <f t="shared" si="1"/>
        <v>8870</v>
      </c>
      <c r="D66" s="19">
        <v>1325.1299999999999</v>
      </c>
      <c r="E66" s="19">
        <v>-1549.3399999999997</v>
      </c>
      <c r="F66" s="19">
        <v>-709.14</v>
      </c>
      <c r="G66" s="19">
        <v>600</v>
      </c>
      <c r="H66" s="19">
        <v>-576.95000000000005</v>
      </c>
      <c r="I66" s="19">
        <v>-251.47000000000003</v>
      </c>
      <c r="J66" s="19">
        <v>337.48</v>
      </c>
      <c r="K66" s="19">
        <v>-653.56999999999994</v>
      </c>
      <c r="L66" s="19">
        <v>442.09</v>
      </c>
      <c r="M66" s="19">
        <v>336.29</v>
      </c>
      <c r="N66" s="19">
        <v>2190.6999999999998</v>
      </c>
      <c r="O66" s="19">
        <v>-1511.9899999999998</v>
      </c>
      <c r="P66" s="19">
        <v>-1434.89</v>
      </c>
      <c r="Q66" s="19">
        <v>-181.65999999999997</v>
      </c>
      <c r="R66" s="19">
        <v>161.14999999999998</v>
      </c>
      <c r="S66" s="19">
        <v>796.47</v>
      </c>
      <c r="T66" s="19">
        <v>193.85000000000005</v>
      </c>
      <c r="U66" s="19">
        <v>1196.5400000000002</v>
      </c>
      <c r="V66" s="19">
        <v>-1139.43</v>
      </c>
      <c r="W66" s="19">
        <v>-653.85</v>
      </c>
      <c r="X66" s="19">
        <v>-186.02000000000004</v>
      </c>
      <c r="Y66" s="19">
        <v>-374.90999999999997</v>
      </c>
      <c r="Z66" s="19">
        <v>999.53</v>
      </c>
      <c r="AA66" s="19">
        <v>1514.3899999999999</v>
      </c>
      <c r="AB66" s="19">
        <v>-2145.52</v>
      </c>
      <c r="AC66" s="19">
        <v>-219.57</v>
      </c>
      <c r="AD66" s="19">
        <v>415.71</v>
      </c>
      <c r="AE66" s="19">
        <v>-233.22</v>
      </c>
      <c r="AF66" s="19">
        <v>2016.4399999999998</v>
      </c>
      <c r="AG66" s="19">
        <v>-605.27</v>
      </c>
      <c r="AH66" s="19">
        <v>-1407.86</v>
      </c>
      <c r="AI66" s="19">
        <v>327.97</v>
      </c>
      <c r="AJ66" s="19">
        <v>960.7600000000001</v>
      </c>
      <c r="AK66" s="19">
        <v>-947.17</v>
      </c>
      <c r="AL66" s="19">
        <v>1021.6400000000001</v>
      </c>
      <c r="AM66" s="19">
        <v>-1949.3799999999999</v>
      </c>
      <c r="AN66" s="19">
        <v>-40.900000000000006</v>
      </c>
      <c r="AO66" s="19">
        <v>-44.21</v>
      </c>
      <c r="AP66" s="19">
        <v>877.51</v>
      </c>
      <c r="AQ66" s="19">
        <v>220.93</v>
      </c>
      <c r="AR66" s="19">
        <v>-80.929999999999993</v>
      </c>
      <c r="AS66" s="19">
        <v>-587.11</v>
      </c>
      <c r="AT66" s="19">
        <v>-33.439999999999991</v>
      </c>
      <c r="AU66" s="19">
        <v>478.90999999999997</v>
      </c>
      <c r="AV66" s="19">
        <v>56.84</v>
      </c>
      <c r="AW66" s="19">
        <v>1123.95</v>
      </c>
      <c r="AX66" s="19">
        <v>-21.000000000000014</v>
      </c>
      <c r="AY66" s="19">
        <v>-1230.26</v>
      </c>
    </row>
    <row r="67" spans="1:51" x14ac:dyDescent="0.2">
      <c r="A67" s="18" t="s">
        <v>78</v>
      </c>
      <c r="B67" s="13" t="str">
        <f t="shared" si="0"/>
        <v>8890-01008</v>
      </c>
      <c r="C67" s="13" t="str">
        <f t="shared" si="1"/>
        <v>8890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9">
        <v>0</v>
      </c>
      <c r="W67" s="19">
        <v>0</v>
      </c>
      <c r="X67" s="19">
        <v>0</v>
      </c>
      <c r="Y67" s="19">
        <v>0</v>
      </c>
      <c r="Z67" s="19">
        <v>0</v>
      </c>
      <c r="AA67" s="19">
        <v>0</v>
      </c>
      <c r="AB67" s="19">
        <v>0</v>
      </c>
      <c r="AC67" s="19">
        <v>0</v>
      </c>
      <c r="AD67" s="19">
        <v>0</v>
      </c>
      <c r="AE67" s="19">
        <v>0</v>
      </c>
      <c r="AF67" s="19">
        <v>0</v>
      </c>
      <c r="AG67" s="19">
        <v>0</v>
      </c>
      <c r="AH67" s="19">
        <v>0</v>
      </c>
      <c r="AI67" s="19">
        <v>0</v>
      </c>
      <c r="AJ67" s="19">
        <v>0</v>
      </c>
      <c r="AK67" s="19">
        <v>0</v>
      </c>
      <c r="AL67" s="19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288.73</v>
      </c>
      <c r="AX67" s="19">
        <v>-288.73</v>
      </c>
      <c r="AY67" s="19">
        <v>0</v>
      </c>
    </row>
    <row r="68" spans="1:51" x14ac:dyDescent="0.2">
      <c r="A68" s="18" t="s">
        <v>79</v>
      </c>
      <c r="B68" s="13" t="str">
        <f t="shared" si="0"/>
        <v>8900-01008</v>
      </c>
      <c r="C68" s="13" t="str">
        <f t="shared" si="1"/>
        <v>8900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0</v>
      </c>
      <c r="AB68" s="19">
        <v>0</v>
      </c>
      <c r="AC68" s="19">
        <v>0</v>
      </c>
      <c r="AD68" s="19">
        <v>0</v>
      </c>
      <c r="AE68" s="19">
        <v>0</v>
      </c>
      <c r="AF68" s="19">
        <v>0</v>
      </c>
      <c r="AG68" s="19">
        <v>0</v>
      </c>
      <c r="AH68" s="19">
        <v>0</v>
      </c>
      <c r="AI68" s="19">
        <v>0</v>
      </c>
      <c r="AJ68" s="19">
        <v>0</v>
      </c>
      <c r="AK68" s="19">
        <v>0</v>
      </c>
      <c r="AL68" s="19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458.63</v>
      </c>
      <c r="AX68" s="19">
        <v>-458.63</v>
      </c>
      <c r="AY68" s="19">
        <v>0</v>
      </c>
    </row>
    <row r="69" spans="1:51" x14ac:dyDescent="0.2">
      <c r="A69" s="18" t="s">
        <v>80</v>
      </c>
      <c r="B69" s="13" t="str">
        <f t="shared" si="0"/>
        <v>8920-01008</v>
      </c>
      <c r="C69" s="13" t="str">
        <f t="shared" si="1"/>
        <v>8920</v>
      </c>
      <c r="D69" s="19">
        <v>-336.80999999999989</v>
      </c>
      <c r="E69" s="19">
        <v>-1017.0699999999999</v>
      </c>
      <c r="F69" s="19">
        <v>345.21000000000004</v>
      </c>
      <c r="G69" s="19">
        <v>249.4</v>
      </c>
      <c r="H69" s="19">
        <v>-548.62</v>
      </c>
      <c r="I69" s="19">
        <v>490.24</v>
      </c>
      <c r="J69" s="19">
        <v>-37.22</v>
      </c>
      <c r="K69" s="19">
        <v>-538.22</v>
      </c>
      <c r="L69" s="19">
        <v>177.09</v>
      </c>
      <c r="M69" s="19">
        <v>133.76999999999998</v>
      </c>
      <c r="N69" s="19">
        <v>-38.209999999999994</v>
      </c>
      <c r="O69" s="19">
        <v>-220.96</v>
      </c>
      <c r="P69" s="19">
        <v>-81.3</v>
      </c>
      <c r="Q69" s="19">
        <v>-122.65</v>
      </c>
      <c r="R69" s="19">
        <v>64.959999999999994</v>
      </c>
      <c r="S69" s="19">
        <v>-20.199999999999996</v>
      </c>
      <c r="T69" s="19">
        <v>-44.76</v>
      </c>
      <c r="U69" s="19">
        <v>152.91</v>
      </c>
      <c r="V69" s="19">
        <v>36.449999999999996</v>
      </c>
      <c r="W69" s="19">
        <v>-163.02000000000001</v>
      </c>
      <c r="X69" s="19">
        <v>-26.340000000000003</v>
      </c>
      <c r="Y69" s="19">
        <v>0</v>
      </c>
      <c r="Z69" s="19">
        <v>293.56</v>
      </c>
      <c r="AA69" s="19">
        <v>-293.56</v>
      </c>
      <c r="AB69" s="19">
        <v>168.76</v>
      </c>
      <c r="AC69" s="19">
        <v>172.12</v>
      </c>
      <c r="AD69" s="19">
        <v>-340.88</v>
      </c>
      <c r="AE69" s="19">
        <v>0</v>
      </c>
      <c r="AF69" s="19">
        <v>635.52</v>
      </c>
      <c r="AG69" s="19">
        <v>-635.52</v>
      </c>
      <c r="AH69" s="19">
        <v>0</v>
      </c>
      <c r="AI69" s="19">
        <v>0</v>
      </c>
      <c r="AJ69" s="19">
        <v>0</v>
      </c>
      <c r="AK69" s="19">
        <v>0</v>
      </c>
      <c r="AL69" s="19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</row>
    <row r="70" spans="1:51" x14ac:dyDescent="0.2">
      <c r="A70" s="18" t="s">
        <v>81</v>
      </c>
      <c r="B70" s="13" t="str">
        <f t="shared" si="0"/>
        <v>8930-01008</v>
      </c>
      <c r="C70" s="13" t="str">
        <f t="shared" si="1"/>
        <v>8930</v>
      </c>
      <c r="D70" s="19">
        <v>1418.19</v>
      </c>
      <c r="E70" s="19">
        <v>-4375.0599999999995</v>
      </c>
      <c r="F70" s="19">
        <v>338.62</v>
      </c>
      <c r="G70" s="19">
        <v>259.32000000000005</v>
      </c>
      <c r="H70" s="19">
        <v>2391.21</v>
      </c>
      <c r="I70" s="19">
        <v>1895.1599999999999</v>
      </c>
      <c r="J70" s="19">
        <v>-2124.5300000000002</v>
      </c>
      <c r="K70" s="19">
        <v>-2089.2799999999997</v>
      </c>
      <c r="L70" s="19">
        <v>331.21999999999997</v>
      </c>
      <c r="M70" s="19">
        <v>1900.8300000000002</v>
      </c>
      <c r="N70" s="19">
        <v>818.18</v>
      </c>
      <c r="O70" s="19">
        <v>-451.21999999999997</v>
      </c>
      <c r="P70" s="19">
        <v>-3381.58</v>
      </c>
      <c r="Q70" s="19">
        <v>-6.769999999999996</v>
      </c>
      <c r="R70" s="19">
        <v>217.94</v>
      </c>
      <c r="S70" s="19">
        <v>2.75</v>
      </c>
      <c r="T70" s="19">
        <v>2877.12</v>
      </c>
      <c r="U70" s="19">
        <v>381.84000000000003</v>
      </c>
      <c r="V70" s="19">
        <v>78</v>
      </c>
      <c r="W70" s="19">
        <v>-2683.17</v>
      </c>
      <c r="X70" s="19">
        <v>1323.47</v>
      </c>
      <c r="Y70" s="19">
        <v>2013.4099999999996</v>
      </c>
      <c r="Z70" s="19">
        <v>1476.4</v>
      </c>
      <c r="AA70" s="19">
        <v>-2314.13</v>
      </c>
      <c r="AB70" s="19">
        <v>-1827.04</v>
      </c>
      <c r="AC70" s="19">
        <v>71.25</v>
      </c>
      <c r="AD70" s="19">
        <v>432.10999999999996</v>
      </c>
      <c r="AE70" s="19">
        <v>-1145.72</v>
      </c>
      <c r="AF70" s="19">
        <v>1355.42</v>
      </c>
      <c r="AG70" s="19">
        <v>6396.7500000000009</v>
      </c>
      <c r="AH70" s="19">
        <v>-7759.49</v>
      </c>
      <c r="AI70" s="19">
        <v>1273.25</v>
      </c>
      <c r="AJ70" s="19">
        <v>-115.48000000000002</v>
      </c>
      <c r="AK70" s="19">
        <v>848.27</v>
      </c>
      <c r="AL70" s="19">
        <v>5984.71</v>
      </c>
      <c r="AM70" s="19">
        <v>-7776.99</v>
      </c>
      <c r="AN70" s="19">
        <v>11.77000000000001</v>
      </c>
      <c r="AO70" s="19">
        <v>-763.09999999999991</v>
      </c>
      <c r="AP70" s="19">
        <v>552.82000000000005</v>
      </c>
      <c r="AQ70" s="19">
        <v>389.79</v>
      </c>
      <c r="AR70" s="19">
        <v>5179.03</v>
      </c>
      <c r="AS70" s="19">
        <v>-4350.07</v>
      </c>
      <c r="AT70" s="19">
        <v>-1929.06</v>
      </c>
      <c r="AU70" s="19">
        <v>-211.07</v>
      </c>
      <c r="AV70" s="19">
        <v>2904.9399999999996</v>
      </c>
      <c r="AW70" s="19">
        <v>790.94</v>
      </c>
      <c r="AX70" s="19">
        <v>-354.41999999999996</v>
      </c>
      <c r="AY70" s="19">
        <v>-1374.05</v>
      </c>
    </row>
    <row r="71" spans="1:51" x14ac:dyDescent="0.2">
      <c r="A71" s="18" t="s">
        <v>82</v>
      </c>
      <c r="B71" s="13" t="str">
        <f t="shared" si="0"/>
        <v>9010-01008</v>
      </c>
      <c r="C71" s="13" t="str">
        <f t="shared" si="1"/>
        <v>9010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9">
        <v>0</v>
      </c>
      <c r="W71" s="19">
        <v>0</v>
      </c>
      <c r="X71" s="19">
        <v>0</v>
      </c>
      <c r="Y71" s="19">
        <v>0</v>
      </c>
      <c r="Z71" s="19">
        <v>0</v>
      </c>
      <c r="AA71" s="19">
        <v>0</v>
      </c>
      <c r="AB71" s="19">
        <v>0</v>
      </c>
      <c r="AC71" s="19">
        <v>0</v>
      </c>
      <c r="AD71" s="19">
        <v>0</v>
      </c>
      <c r="AE71" s="19">
        <v>0</v>
      </c>
      <c r="AF71" s="19">
        <v>0</v>
      </c>
      <c r="AG71" s="19">
        <v>0</v>
      </c>
      <c r="AH71" s="19">
        <v>0</v>
      </c>
      <c r="AI71" s="19">
        <v>0</v>
      </c>
      <c r="AJ71" s="19">
        <v>0</v>
      </c>
      <c r="AK71" s="19">
        <v>0</v>
      </c>
      <c r="AL71" s="19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18.32</v>
      </c>
      <c r="AS71" s="19">
        <v>-18.32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</row>
    <row r="72" spans="1:51" x14ac:dyDescent="0.2">
      <c r="A72" s="18" t="s">
        <v>83</v>
      </c>
      <c r="B72" s="13" t="str">
        <f t="shared" ref="B72:B86" si="2">RIGHT(A72,10)</f>
        <v>9020-01008</v>
      </c>
      <c r="C72" s="13" t="str">
        <f t="shared" ref="C72:C86" si="3">LEFT(B72,4)</f>
        <v>9020</v>
      </c>
      <c r="D72" s="19">
        <v>12145.019999999999</v>
      </c>
      <c r="E72" s="19">
        <v>-17212.310000000001</v>
      </c>
      <c r="F72" s="19">
        <v>2968.75</v>
      </c>
      <c r="G72" s="19">
        <v>2820.4399999999996</v>
      </c>
      <c r="H72" s="19">
        <v>3349.61</v>
      </c>
      <c r="I72" s="19">
        <v>872.29</v>
      </c>
      <c r="J72" s="19">
        <v>1473.17</v>
      </c>
      <c r="K72" s="19">
        <v>-13284.579999999998</v>
      </c>
      <c r="L72" s="19">
        <v>-4769.91</v>
      </c>
      <c r="M72" s="19">
        <v>6281.329999999999</v>
      </c>
      <c r="N72" s="19">
        <v>-2062.7800000000002</v>
      </c>
      <c r="O72" s="19">
        <v>2474.1799999999998</v>
      </c>
      <c r="P72" s="19">
        <v>-3739.1800000000003</v>
      </c>
      <c r="Q72" s="19">
        <v>-518.64</v>
      </c>
      <c r="R72" s="19">
        <v>4192.55</v>
      </c>
      <c r="S72" s="19">
        <v>2966.7399999999993</v>
      </c>
      <c r="T72" s="19">
        <v>-478.24999999999989</v>
      </c>
      <c r="U72" s="19">
        <v>-183.36999999999989</v>
      </c>
      <c r="V72" s="19">
        <v>7145.53</v>
      </c>
      <c r="W72" s="19">
        <v>-13189.55</v>
      </c>
      <c r="X72" s="19">
        <v>3023.66</v>
      </c>
      <c r="Y72" s="19">
        <v>-2469.1400000000003</v>
      </c>
      <c r="Z72" s="19">
        <v>2644.34</v>
      </c>
      <c r="AA72" s="19">
        <v>1564.9999999999998</v>
      </c>
      <c r="AB72" s="19">
        <v>-5351.06</v>
      </c>
      <c r="AC72" s="19">
        <v>2560.1499999999996</v>
      </c>
      <c r="AD72" s="19">
        <v>2730.25</v>
      </c>
      <c r="AE72" s="19">
        <v>2523.8099999999995</v>
      </c>
      <c r="AF72" s="19">
        <v>3558.2899999999995</v>
      </c>
      <c r="AG72" s="19">
        <v>4237.3500000000004</v>
      </c>
      <c r="AH72" s="19">
        <v>-14467.679999999998</v>
      </c>
      <c r="AI72" s="19">
        <v>3294.7099999999996</v>
      </c>
      <c r="AJ72" s="19">
        <v>-3399.2599999999993</v>
      </c>
      <c r="AK72" s="19">
        <v>4015.5700000000006</v>
      </c>
      <c r="AL72" s="19">
        <v>5431.6299999999992</v>
      </c>
      <c r="AM72" s="19">
        <v>-10071.19</v>
      </c>
      <c r="AN72" s="19">
        <v>2982.7</v>
      </c>
      <c r="AO72" s="19">
        <v>3238.0399999999995</v>
      </c>
      <c r="AP72" s="19">
        <v>6211.64</v>
      </c>
      <c r="AQ72" s="19">
        <v>-1778.1699999999998</v>
      </c>
      <c r="AR72" s="19">
        <v>3220.1399999999994</v>
      </c>
      <c r="AS72" s="19">
        <v>-12282.500000000002</v>
      </c>
      <c r="AT72" s="19">
        <v>84.980000000000217</v>
      </c>
      <c r="AU72" s="19">
        <v>5677.1100000000006</v>
      </c>
      <c r="AV72" s="19">
        <v>3685.93</v>
      </c>
      <c r="AW72" s="19">
        <v>-4773.7699999999995</v>
      </c>
      <c r="AX72" s="19">
        <v>646.27999999999986</v>
      </c>
      <c r="AY72" s="19">
        <v>-7526.7000000000007</v>
      </c>
    </row>
    <row r="73" spans="1:51" x14ac:dyDescent="0.2">
      <c r="A73" s="18" t="s">
        <v>84</v>
      </c>
      <c r="B73" s="13" t="str">
        <f t="shared" si="2"/>
        <v>9030-01008</v>
      </c>
      <c r="C73" s="13" t="str">
        <f t="shared" si="3"/>
        <v>9030</v>
      </c>
      <c r="D73" s="19">
        <v>3929.7799999999997</v>
      </c>
      <c r="E73" s="19">
        <v>-8645.49</v>
      </c>
      <c r="F73" s="19">
        <v>1672.69</v>
      </c>
      <c r="G73" s="19">
        <v>2959.4900000000002</v>
      </c>
      <c r="H73" s="19">
        <v>5767.49</v>
      </c>
      <c r="I73" s="19">
        <v>-386.94</v>
      </c>
      <c r="J73" s="19">
        <v>6320.88</v>
      </c>
      <c r="K73" s="19">
        <v>-12139.3</v>
      </c>
      <c r="L73" s="19">
        <v>25.750000000000028</v>
      </c>
      <c r="M73" s="19">
        <v>2236.66</v>
      </c>
      <c r="N73" s="19">
        <v>1240.52</v>
      </c>
      <c r="O73" s="19">
        <v>1220.69</v>
      </c>
      <c r="P73" s="19">
        <v>-7802.57</v>
      </c>
      <c r="Q73" s="19">
        <v>-1313.14</v>
      </c>
      <c r="R73" s="19">
        <v>2908.2900000000004</v>
      </c>
      <c r="S73" s="19">
        <v>865.17</v>
      </c>
      <c r="T73" s="19">
        <v>397.91000000000008</v>
      </c>
      <c r="U73" s="19">
        <v>5014.46</v>
      </c>
      <c r="V73" s="19">
        <v>4698.6500000000005</v>
      </c>
      <c r="W73" s="19">
        <v>-10080.75</v>
      </c>
      <c r="X73" s="19">
        <v>1768.69</v>
      </c>
      <c r="Y73" s="19">
        <v>3401.0800000000004</v>
      </c>
      <c r="Z73" s="19">
        <v>-1265.8400000000001</v>
      </c>
      <c r="AA73" s="19">
        <v>1778.8799999999999</v>
      </c>
      <c r="AB73" s="19">
        <v>-7476.5</v>
      </c>
      <c r="AC73" s="19">
        <v>2155.52</v>
      </c>
      <c r="AD73" s="19">
        <v>4004.0899999999997</v>
      </c>
      <c r="AE73" s="19">
        <v>692.18999999999983</v>
      </c>
      <c r="AF73" s="19">
        <v>140.6100000000001</v>
      </c>
      <c r="AG73" s="19">
        <v>5353.3099999999995</v>
      </c>
      <c r="AH73" s="19">
        <v>-10817.879999999997</v>
      </c>
      <c r="AI73" s="19">
        <v>4270.37</v>
      </c>
      <c r="AJ73" s="19">
        <v>3645.5200000000004</v>
      </c>
      <c r="AK73" s="19">
        <v>1369.8400000000001</v>
      </c>
      <c r="AL73" s="19">
        <v>4369.5099999999993</v>
      </c>
      <c r="AM73" s="19">
        <v>-13713.169999999998</v>
      </c>
      <c r="AN73" s="19">
        <v>882.26999999999987</v>
      </c>
      <c r="AO73" s="19">
        <v>683.21</v>
      </c>
      <c r="AP73" s="19">
        <v>689.01999999999975</v>
      </c>
      <c r="AQ73" s="19">
        <v>1965.8</v>
      </c>
      <c r="AR73" s="19">
        <v>6711.51</v>
      </c>
      <c r="AS73" s="19">
        <v>-11478.529999999999</v>
      </c>
      <c r="AT73" s="19">
        <v>-91.77000000000001</v>
      </c>
      <c r="AU73" s="19">
        <v>6003.67</v>
      </c>
      <c r="AV73" s="19">
        <v>2800.64</v>
      </c>
      <c r="AW73" s="19">
        <v>851.49</v>
      </c>
      <c r="AX73" s="19">
        <v>2867.96</v>
      </c>
      <c r="AY73" s="19">
        <v>-13013.48</v>
      </c>
    </row>
    <row r="74" spans="1:51" x14ac:dyDescent="0.2">
      <c r="A74" s="18" t="s">
        <v>85</v>
      </c>
      <c r="B74" s="13" t="str">
        <f t="shared" si="2"/>
        <v>9090-01008</v>
      </c>
      <c r="C74" s="13" t="str">
        <f t="shared" si="3"/>
        <v>9090</v>
      </c>
      <c r="D74" s="19">
        <v>1187.8699999999999</v>
      </c>
      <c r="E74" s="19">
        <v>-3306.47</v>
      </c>
      <c r="F74" s="19">
        <v>759.77</v>
      </c>
      <c r="G74" s="19">
        <v>1139.6600000000001</v>
      </c>
      <c r="H74" s="19">
        <v>0</v>
      </c>
      <c r="I74" s="19">
        <v>379.89</v>
      </c>
      <c r="J74" s="19">
        <v>759.77</v>
      </c>
      <c r="K74" s="19">
        <v>-3039.09</v>
      </c>
      <c r="L74" s="19">
        <v>379.88</v>
      </c>
      <c r="M74" s="19">
        <v>1139.6600000000001</v>
      </c>
      <c r="N74" s="19">
        <v>379.89</v>
      </c>
      <c r="O74" s="19">
        <v>759.77</v>
      </c>
      <c r="P74" s="19">
        <v>-2625.01</v>
      </c>
      <c r="Q74" s="19">
        <v>22.79</v>
      </c>
      <c r="R74" s="19">
        <v>1173.8499999999999</v>
      </c>
      <c r="S74" s="19">
        <v>782.57</v>
      </c>
      <c r="T74" s="19">
        <v>0</v>
      </c>
      <c r="U74" s="19">
        <v>782.57</v>
      </c>
      <c r="V74" s="19">
        <v>782.57</v>
      </c>
      <c r="W74" s="19">
        <v>-3521.56</v>
      </c>
      <c r="X74" s="19">
        <v>782.57</v>
      </c>
      <c r="Y74" s="19">
        <v>1173.8599999999999</v>
      </c>
      <c r="Z74" s="19">
        <v>391.27</v>
      </c>
      <c r="AA74" s="19">
        <v>782.57</v>
      </c>
      <c r="AB74" s="19">
        <v>-3102.55</v>
      </c>
      <c r="AC74" s="19">
        <v>422.26</v>
      </c>
      <c r="AD74" s="19">
        <v>1203.19</v>
      </c>
      <c r="AE74" s="19">
        <v>401.08</v>
      </c>
      <c r="AF74" s="19">
        <v>401.06</v>
      </c>
      <c r="AG74" s="19">
        <v>1203.19</v>
      </c>
      <c r="AH74" s="19">
        <v>-3609.59</v>
      </c>
      <c r="AI74" s="19">
        <v>802.13</v>
      </c>
      <c r="AJ74" s="19">
        <v>802.13</v>
      </c>
      <c r="AK74" s="19">
        <v>401.07</v>
      </c>
      <c r="AL74" s="19">
        <v>1203.2</v>
      </c>
      <c r="AM74" s="19">
        <v>-3208.53</v>
      </c>
      <c r="AN74" s="19">
        <v>446.19</v>
      </c>
      <c r="AO74" s="19">
        <v>837.22</v>
      </c>
      <c r="AP74" s="19">
        <v>822.19</v>
      </c>
      <c r="AQ74" s="19">
        <v>822.19</v>
      </c>
      <c r="AR74" s="19">
        <v>0</v>
      </c>
      <c r="AS74" s="19">
        <v>-2877.65</v>
      </c>
      <c r="AT74" s="19">
        <v>0</v>
      </c>
      <c r="AU74" s="19">
        <v>1233.27</v>
      </c>
      <c r="AV74" s="19">
        <v>822.19</v>
      </c>
      <c r="AW74" s="19">
        <v>411.09</v>
      </c>
      <c r="AX74" s="19">
        <v>1233.28</v>
      </c>
      <c r="AY74" s="19">
        <v>-3699.83</v>
      </c>
    </row>
    <row r="75" spans="1:51" x14ac:dyDescent="0.2">
      <c r="A75" s="18" t="s">
        <v>86</v>
      </c>
      <c r="B75" s="13" t="str">
        <f t="shared" si="2"/>
        <v>9110-01008</v>
      </c>
      <c r="C75" s="13" t="str">
        <f t="shared" si="3"/>
        <v>9110</v>
      </c>
      <c r="D75" s="19">
        <v>1974.69</v>
      </c>
      <c r="E75" s="19">
        <v>-5520.58</v>
      </c>
      <c r="F75" s="19">
        <v>1266.6999999999998</v>
      </c>
      <c r="G75" s="19">
        <v>1901</v>
      </c>
      <c r="H75" s="19">
        <v>-3.82</v>
      </c>
      <c r="I75" s="19">
        <v>608.04</v>
      </c>
      <c r="J75" s="19">
        <v>1126.92</v>
      </c>
      <c r="K75" s="19">
        <v>-4936.3999999999996</v>
      </c>
      <c r="L75" s="19">
        <v>628.17000000000007</v>
      </c>
      <c r="M75" s="19">
        <v>1875.3400000000001</v>
      </c>
      <c r="N75" s="19">
        <v>743.37</v>
      </c>
      <c r="O75" s="19">
        <v>927.91</v>
      </c>
      <c r="P75" s="19">
        <v>-4040.7200000000003</v>
      </c>
      <c r="Q75" s="19">
        <v>-149.41999999999999</v>
      </c>
      <c r="R75" s="19">
        <v>1864.3</v>
      </c>
      <c r="S75" s="19">
        <v>1242.8600000000001</v>
      </c>
      <c r="T75" s="19">
        <v>0</v>
      </c>
      <c r="U75" s="19">
        <v>1242.8499999999999</v>
      </c>
      <c r="V75" s="19">
        <v>1242.8800000000001</v>
      </c>
      <c r="W75" s="19">
        <v>-5592.9</v>
      </c>
      <c r="X75" s="19">
        <v>1244</v>
      </c>
      <c r="Y75" s="19">
        <v>1863.17</v>
      </c>
      <c r="Z75" s="19">
        <v>621.42999999999995</v>
      </c>
      <c r="AA75" s="19">
        <v>1242.8800000000001</v>
      </c>
      <c r="AB75" s="19">
        <v>-4934.45</v>
      </c>
      <c r="AC75" s="19">
        <v>662.79</v>
      </c>
      <c r="AD75" s="19">
        <v>1903.5</v>
      </c>
      <c r="AE75" s="19">
        <v>634.51</v>
      </c>
      <c r="AF75" s="19">
        <v>634.46</v>
      </c>
      <c r="AG75" s="19">
        <v>1968.8700000000001</v>
      </c>
      <c r="AH75" s="19">
        <v>-5775.83</v>
      </c>
      <c r="AI75" s="19">
        <v>1278.23</v>
      </c>
      <c r="AJ75" s="19">
        <v>1259.76</v>
      </c>
      <c r="AK75" s="19">
        <v>634.48</v>
      </c>
      <c r="AL75" s="19">
        <v>1904.18</v>
      </c>
      <c r="AM75" s="19">
        <v>-5076.6499999999996</v>
      </c>
      <c r="AN75" s="19">
        <v>954.51</v>
      </c>
      <c r="AO75" s="19">
        <v>1730.8700000000001</v>
      </c>
      <c r="AP75" s="19">
        <v>1424.56</v>
      </c>
      <c r="AQ75" s="19">
        <v>1504.3899999999999</v>
      </c>
      <c r="AR75" s="19">
        <v>-0.03</v>
      </c>
      <c r="AS75" s="19">
        <v>-5125.62</v>
      </c>
      <c r="AT75" s="19">
        <v>0.01</v>
      </c>
      <c r="AU75" s="19">
        <v>2196.6999999999998</v>
      </c>
      <c r="AV75" s="19">
        <v>1464.46</v>
      </c>
      <c r="AW75" s="19">
        <v>732.23</v>
      </c>
      <c r="AX75" s="19">
        <v>2196.6799999999998</v>
      </c>
      <c r="AY75" s="19">
        <v>-6589.7199999999993</v>
      </c>
    </row>
    <row r="76" spans="1:51" x14ac:dyDescent="0.2">
      <c r="A76" s="18" t="s">
        <v>87</v>
      </c>
      <c r="B76" s="13" t="str">
        <f t="shared" si="2"/>
        <v>9200-01008</v>
      </c>
      <c r="C76" s="13" t="str">
        <f t="shared" si="3"/>
        <v>9200</v>
      </c>
      <c r="D76" s="19">
        <v>-16312.53</v>
      </c>
      <c r="E76" s="19">
        <v>-4880.3599999999997</v>
      </c>
      <c r="F76" s="19">
        <v>1138.1000000000001</v>
      </c>
      <c r="G76" s="19">
        <v>1654.9399999999998</v>
      </c>
      <c r="H76" s="19">
        <v>5.8</v>
      </c>
      <c r="I76" s="19">
        <v>552.83000000000004</v>
      </c>
      <c r="J76" s="19">
        <v>1117.23</v>
      </c>
      <c r="K76" s="19">
        <v>-4468.8999999999996</v>
      </c>
      <c r="L76" s="19">
        <v>561.09</v>
      </c>
      <c r="M76" s="19">
        <v>1673.35</v>
      </c>
      <c r="N76" s="19">
        <v>558.62</v>
      </c>
      <c r="O76" s="19">
        <v>1117.22</v>
      </c>
      <c r="P76" s="19">
        <v>-3852.42</v>
      </c>
      <c r="Q76" s="19">
        <v>38.56</v>
      </c>
      <c r="R76" s="19">
        <v>1733.7</v>
      </c>
      <c r="S76" s="19">
        <v>1161.79</v>
      </c>
      <c r="T76" s="19">
        <v>0.03</v>
      </c>
      <c r="U76" s="19">
        <v>1149.76</v>
      </c>
      <c r="V76" s="19">
        <v>1100.73</v>
      </c>
      <c r="W76" s="19">
        <v>-5332.66</v>
      </c>
      <c r="X76" s="19">
        <v>678.98</v>
      </c>
      <c r="Y76" s="19">
        <v>1569.05</v>
      </c>
      <c r="Z76" s="19">
        <v>504.15</v>
      </c>
      <c r="AA76" s="19">
        <v>982.71</v>
      </c>
      <c r="AB76" s="19">
        <v>-3910.32</v>
      </c>
      <c r="AC76" s="19">
        <v>620.51</v>
      </c>
      <c r="AD76" s="19">
        <v>1474.8100000000002</v>
      </c>
      <c r="AE76" s="19">
        <v>509.05</v>
      </c>
      <c r="AF76" s="19">
        <v>513.19000000000005</v>
      </c>
      <c r="AG76" s="19">
        <v>1539.54</v>
      </c>
      <c r="AH76" s="19">
        <v>-4577.2299999999996</v>
      </c>
      <c r="AI76" s="19">
        <v>1093.5899999999999</v>
      </c>
      <c r="AJ76" s="19">
        <v>944.64999999999986</v>
      </c>
      <c r="AK76" s="19">
        <v>339.24</v>
      </c>
      <c r="AL76" s="19">
        <v>1511.48</v>
      </c>
      <c r="AM76" s="19">
        <v>-3548.49</v>
      </c>
      <c r="AN76" s="19">
        <v>216.3</v>
      </c>
      <c r="AO76" s="19">
        <v>1179.6099999999999</v>
      </c>
      <c r="AP76" s="19">
        <v>969.22</v>
      </c>
      <c r="AQ76" s="19">
        <v>1663.5500000000002</v>
      </c>
      <c r="AR76" s="19">
        <v>-612.88000000000011</v>
      </c>
      <c r="AS76" s="19">
        <v>-3539.24</v>
      </c>
      <c r="AT76" s="19">
        <v>-172.83</v>
      </c>
      <c r="AU76" s="19">
        <v>1590.88</v>
      </c>
      <c r="AV76" s="19">
        <v>1305.73</v>
      </c>
      <c r="AW76" s="19">
        <v>1852.5300000000002</v>
      </c>
      <c r="AX76" s="19">
        <v>7226.28</v>
      </c>
      <c r="AY76" s="19">
        <v>-10940.130000000001</v>
      </c>
    </row>
    <row r="77" spans="1:51" x14ac:dyDescent="0.2">
      <c r="A77" s="18" t="s">
        <v>88</v>
      </c>
      <c r="B77" s="13" t="str">
        <f t="shared" si="2"/>
        <v>8160-01008</v>
      </c>
      <c r="C77" s="13" t="str">
        <f t="shared" si="3"/>
        <v>8160</v>
      </c>
      <c r="D77" s="19">
        <v>1056.3399999999999</v>
      </c>
      <c r="E77" s="19">
        <v>-1333.45</v>
      </c>
      <c r="F77" s="19">
        <v>759.73</v>
      </c>
      <c r="G77" s="19">
        <v>644.09</v>
      </c>
      <c r="H77" s="19">
        <v>1416.63</v>
      </c>
      <c r="I77" s="19">
        <v>-1468.2</v>
      </c>
      <c r="J77" s="19">
        <v>-103.53</v>
      </c>
      <c r="K77" s="19">
        <v>-1746.65</v>
      </c>
      <c r="L77" s="19">
        <v>164.51</v>
      </c>
      <c r="M77" s="19">
        <v>882.66</v>
      </c>
      <c r="N77" s="19">
        <v>535.66999999999996</v>
      </c>
      <c r="O77" s="19">
        <v>-881.63</v>
      </c>
      <c r="P77" s="19">
        <v>-943.28</v>
      </c>
      <c r="Q77" s="19">
        <v>668.69</v>
      </c>
      <c r="R77" s="19">
        <v>453.27</v>
      </c>
      <c r="S77" s="19">
        <v>152.5</v>
      </c>
      <c r="T77" s="19">
        <v>640.33000000000004</v>
      </c>
      <c r="U77" s="19">
        <v>1778.53</v>
      </c>
      <c r="V77" s="19">
        <v>-441.34</v>
      </c>
      <c r="W77" s="19">
        <v>-3189.07</v>
      </c>
      <c r="X77" s="19">
        <v>-55.739999999999995</v>
      </c>
      <c r="Y77" s="19">
        <v>757.1</v>
      </c>
      <c r="Z77" s="19">
        <v>-849.28</v>
      </c>
      <c r="AA77" s="19">
        <v>903.38</v>
      </c>
      <c r="AB77" s="19">
        <v>-735.06</v>
      </c>
      <c r="AC77" s="19">
        <v>613.69000000000005</v>
      </c>
      <c r="AD77" s="19">
        <v>108.98</v>
      </c>
      <c r="AE77" s="19">
        <v>-106.95</v>
      </c>
      <c r="AF77" s="19">
        <v>1149.1199999999999</v>
      </c>
      <c r="AG77" s="19">
        <v>625.57000000000005</v>
      </c>
      <c r="AH77" s="19">
        <v>-2487.77</v>
      </c>
      <c r="AI77" s="19">
        <v>597.63</v>
      </c>
      <c r="AJ77" s="19">
        <v>42.41</v>
      </c>
      <c r="AK77" s="19">
        <v>232.42</v>
      </c>
      <c r="AL77" s="19">
        <v>989.12</v>
      </c>
      <c r="AM77" s="19">
        <v>-2109</v>
      </c>
      <c r="AN77" s="19">
        <v>-79.73</v>
      </c>
      <c r="AO77" s="19">
        <v>862.93</v>
      </c>
      <c r="AP77" s="19">
        <v>-51.029999999999987</v>
      </c>
      <c r="AQ77" s="19">
        <v>899.43000000000006</v>
      </c>
      <c r="AR77" s="19">
        <v>913.4799999999999</v>
      </c>
      <c r="AS77" s="19">
        <v>-2104.44</v>
      </c>
      <c r="AT77" s="19">
        <v>-187.72</v>
      </c>
      <c r="AU77" s="19">
        <v>281.85000000000002</v>
      </c>
      <c r="AV77" s="19">
        <v>-122.56</v>
      </c>
      <c r="AW77" s="19">
        <v>-640.52</v>
      </c>
      <c r="AX77" s="19">
        <v>321.57</v>
      </c>
      <c r="AY77" s="19">
        <v>-75.769999999999982</v>
      </c>
    </row>
    <row r="78" spans="1:51" x14ac:dyDescent="0.2">
      <c r="A78" s="18" t="s">
        <v>89</v>
      </c>
      <c r="B78" s="13" t="str">
        <f t="shared" si="2"/>
        <v>8170-01008</v>
      </c>
      <c r="C78" s="13" t="str">
        <f t="shared" si="3"/>
        <v>8170</v>
      </c>
      <c r="D78" s="19">
        <v>131.07</v>
      </c>
      <c r="E78" s="19">
        <v>-371.48</v>
      </c>
      <c r="F78" s="19">
        <v>1226.19</v>
      </c>
      <c r="G78" s="19">
        <v>-172.46</v>
      </c>
      <c r="H78" s="19">
        <v>2207.06</v>
      </c>
      <c r="I78" s="19">
        <v>-1501.84</v>
      </c>
      <c r="J78" s="19">
        <v>56.82</v>
      </c>
      <c r="K78" s="19">
        <v>-1671.99</v>
      </c>
      <c r="L78" s="19">
        <v>327.71</v>
      </c>
      <c r="M78" s="19">
        <v>750.19</v>
      </c>
      <c r="N78" s="19">
        <v>-472.6</v>
      </c>
      <c r="O78" s="19">
        <v>-490.11</v>
      </c>
      <c r="P78" s="19">
        <v>-369.65</v>
      </c>
      <c r="Q78" s="19">
        <v>39.25</v>
      </c>
      <c r="R78" s="19">
        <v>615.78</v>
      </c>
      <c r="S78" s="19">
        <v>339.3</v>
      </c>
      <c r="T78" s="19">
        <v>758.56</v>
      </c>
      <c r="U78" s="19">
        <v>1696.58</v>
      </c>
      <c r="V78" s="19">
        <v>-1788.88</v>
      </c>
      <c r="W78" s="19">
        <v>-1571.95</v>
      </c>
      <c r="X78" s="19">
        <v>144.94999999999999</v>
      </c>
      <c r="Y78" s="19">
        <v>387.43</v>
      </c>
      <c r="Z78" s="19">
        <v>-518.82000000000005</v>
      </c>
      <c r="AA78" s="19">
        <v>452.84</v>
      </c>
      <c r="AB78" s="19">
        <v>-662.67</v>
      </c>
      <c r="AC78" s="19">
        <v>580.45000000000005</v>
      </c>
      <c r="AD78" s="19">
        <v>348.76</v>
      </c>
      <c r="AE78" s="19">
        <v>251.42</v>
      </c>
      <c r="AF78" s="19">
        <v>921.92000000000007</v>
      </c>
      <c r="AG78" s="19">
        <v>-47.849999999999994</v>
      </c>
      <c r="AH78" s="19">
        <v>-1864.69</v>
      </c>
      <c r="AI78" s="19">
        <v>187.33</v>
      </c>
      <c r="AJ78" s="19">
        <v>335.36</v>
      </c>
      <c r="AK78" s="19">
        <v>1106.04</v>
      </c>
      <c r="AL78" s="19">
        <v>-101.60000000000002</v>
      </c>
      <c r="AM78" s="19">
        <v>-1991.14</v>
      </c>
      <c r="AN78" s="19">
        <v>914.97</v>
      </c>
      <c r="AO78" s="19">
        <v>85.35</v>
      </c>
      <c r="AP78" s="19">
        <v>-91.29</v>
      </c>
      <c r="AQ78" s="19">
        <v>1032.25</v>
      </c>
      <c r="AR78" s="19">
        <v>340.75</v>
      </c>
      <c r="AS78" s="19">
        <v>-1429.59</v>
      </c>
      <c r="AT78" s="19">
        <v>-249.41</v>
      </c>
      <c r="AU78" s="19">
        <v>44.79</v>
      </c>
      <c r="AV78" s="19">
        <v>-569.16</v>
      </c>
      <c r="AW78" s="19">
        <v>1160.02</v>
      </c>
      <c r="AX78" s="19">
        <v>302.77</v>
      </c>
      <c r="AY78" s="19">
        <v>-1252.01</v>
      </c>
    </row>
    <row r="79" spans="1:51" x14ac:dyDescent="0.2">
      <c r="A79" s="18" t="s">
        <v>90</v>
      </c>
      <c r="B79" s="13" t="str">
        <f t="shared" si="2"/>
        <v>8180-01008</v>
      </c>
      <c r="C79" s="13" t="str">
        <f t="shared" si="3"/>
        <v>8180</v>
      </c>
      <c r="D79" s="19">
        <v>1516.36</v>
      </c>
      <c r="E79" s="19">
        <v>-1567.72</v>
      </c>
      <c r="F79" s="19">
        <v>-225.74</v>
      </c>
      <c r="G79" s="19">
        <v>2.2400000000000002</v>
      </c>
      <c r="H79" s="19">
        <v>39.53</v>
      </c>
      <c r="I79" s="19">
        <v>95.22</v>
      </c>
      <c r="J79" s="19">
        <v>619.24</v>
      </c>
      <c r="K79" s="19">
        <v>-514.85</v>
      </c>
      <c r="L79" s="19">
        <v>-133.08000000000001</v>
      </c>
      <c r="M79" s="19">
        <v>-80.760000000000005</v>
      </c>
      <c r="N79" s="19">
        <v>308.16000000000003</v>
      </c>
      <c r="O79" s="19">
        <v>239.1</v>
      </c>
      <c r="P79" s="19">
        <v>-98.54</v>
      </c>
      <c r="Q79" s="19">
        <v>-184.89</v>
      </c>
      <c r="R79" s="19">
        <v>73.53</v>
      </c>
      <c r="S79" s="19">
        <v>-259.89</v>
      </c>
      <c r="T79" s="19">
        <v>127.66</v>
      </c>
      <c r="U79" s="19">
        <v>258.43</v>
      </c>
      <c r="V79" s="19">
        <v>805.16</v>
      </c>
      <c r="W79" s="19">
        <v>-958.95</v>
      </c>
      <c r="X79" s="19">
        <v>-376.18</v>
      </c>
      <c r="Y79" s="19">
        <v>358.01</v>
      </c>
      <c r="Z79" s="19">
        <v>-187.31</v>
      </c>
      <c r="AA79" s="19">
        <v>152.61000000000001</v>
      </c>
      <c r="AB79" s="19">
        <v>151.81</v>
      </c>
      <c r="AC79" s="19">
        <v>-8.25</v>
      </c>
      <c r="AD79" s="19">
        <v>-48.14</v>
      </c>
      <c r="AE79" s="19">
        <v>-192.24</v>
      </c>
      <c r="AF79" s="19">
        <v>-17.28</v>
      </c>
      <c r="AG79" s="19">
        <v>721.81</v>
      </c>
      <c r="AH79" s="19">
        <v>-694.85</v>
      </c>
      <c r="AI79" s="19">
        <v>95.89</v>
      </c>
      <c r="AJ79" s="19">
        <v>836.07</v>
      </c>
      <c r="AK79" s="19">
        <v>-713.54</v>
      </c>
      <c r="AL79" s="19">
        <v>409.38999999999993</v>
      </c>
      <c r="AM79" s="19">
        <v>-927.31000000000006</v>
      </c>
      <c r="AN79" s="19">
        <v>245.13</v>
      </c>
      <c r="AO79" s="19">
        <v>798.67</v>
      </c>
      <c r="AP79" s="19">
        <v>-144.5</v>
      </c>
      <c r="AQ79" s="19">
        <v>-197.81000000000003</v>
      </c>
      <c r="AR79" s="19">
        <v>417.79999999999995</v>
      </c>
      <c r="AS79" s="19">
        <v>-1115.1099999999999</v>
      </c>
      <c r="AT79" s="19">
        <v>374.69</v>
      </c>
      <c r="AU79" s="19">
        <v>363.54</v>
      </c>
      <c r="AV79" s="19">
        <v>-183.34</v>
      </c>
      <c r="AW79" s="19">
        <v>555.33000000000004</v>
      </c>
      <c r="AX79" s="19">
        <v>-106.82</v>
      </c>
      <c r="AY79" s="19">
        <v>-749.69</v>
      </c>
    </row>
    <row r="80" spans="1:51" x14ac:dyDescent="0.2">
      <c r="A80" s="18" t="s">
        <v>91</v>
      </c>
      <c r="B80" s="13" t="str">
        <f t="shared" si="2"/>
        <v>9200-01011</v>
      </c>
      <c r="C80" s="13" t="str">
        <f t="shared" si="3"/>
        <v>9200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  <c r="T80" s="19">
        <v>0</v>
      </c>
      <c r="U80" s="19">
        <v>0</v>
      </c>
      <c r="V80" s="19">
        <v>0</v>
      </c>
      <c r="W80" s="19">
        <v>0</v>
      </c>
      <c r="X80" s="19">
        <v>0</v>
      </c>
      <c r="Y80" s="19">
        <v>0</v>
      </c>
      <c r="Z80" s="19">
        <v>0</v>
      </c>
      <c r="AA80" s="19">
        <v>0</v>
      </c>
      <c r="AB80" s="19">
        <v>0</v>
      </c>
      <c r="AC80" s="19">
        <v>0</v>
      </c>
      <c r="AD80" s="19">
        <v>0</v>
      </c>
      <c r="AE80" s="19">
        <v>0</v>
      </c>
      <c r="AF80" s="19">
        <v>0</v>
      </c>
      <c r="AG80" s="19">
        <v>0</v>
      </c>
      <c r="AH80" s="19">
        <v>0</v>
      </c>
      <c r="AI80" s="19">
        <v>0</v>
      </c>
      <c r="AJ80" s="19">
        <v>0</v>
      </c>
      <c r="AK80" s="19">
        <v>0</v>
      </c>
      <c r="AL80" s="19">
        <v>0</v>
      </c>
      <c r="AM80" s="19">
        <v>0</v>
      </c>
      <c r="AN80" s="19">
        <v>0</v>
      </c>
      <c r="AO80" s="19">
        <v>0</v>
      </c>
      <c r="AP80" s="19">
        <v>0</v>
      </c>
      <c r="AQ80" s="19">
        <v>0</v>
      </c>
      <c r="AR80" s="19">
        <v>0</v>
      </c>
      <c r="AS80" s="19">
        <v>0</v>
      </c>
      <c r="AT80" s="19">
        <v>0</v>
      </c>
      <c r="AU80" s="19">
        <v>0</v>
      </c>
      <c r="AV80" s="19">
        <v>0</v>
      </c>
      <c r="AW80" s="19">
        <v>0</v>
      </c>
      <c r="AX80" s="19">
        <v>5007.1499999999996</v>
      </c>
      <c r="AY80" s="19">
        <v>3338.1</v>
      </c>
    </row>
    <row r="81" spans="1:51" x14ac:dyDescent="0.2">
      <c r="A81" s="18" t="s">
        <v>92</v>
      </c>
      <c r="B81" s="13" t="str">
        <f t="shared" si="2"/>
        <v>8700-01011</v>
      </c>
      <c r="C81" s="13" t="str">
        <f t="shared" si="3"/>
        <v>8700</v>
      </c>
      <c r="D81" s="19">
        <v>271987.02999999997</v>
      </c>
      <c r="E81" s="19">
        <v>375221.82999999996</v>
      </c>
      <c r="F81" s="19">
        <v>286063.77</v>
      </c>
      <c r="G81" s="19">
        <v>291255</v>
      </c>
      <c r="H81" s="19">
        <v>252477.93</v>
      </c>
      <c r="I81" s="19">
        <v>256740.74</v>
      </c>
      <c r="J81" s="19">
        <v>264831.69</v>
      </c>
      <c r="K81" s="19">
        <v>400466.20000000007</v>
      </c>
      <c r="L81" s="19">
        <v>287987.58</v>
      </c>
      <c r="M81" s="19">
        <v>281734.06000000006</v>
      </c>
      <c r="N81" s="19">
        <v>268507.78999999998</v>
      </c>
      <c r="O81" s="19">
        <v>271930.82</v>
      </c>
      <c r="P81" s="19">
        <v>409107.14</v>
      </c>
      <c r="Q81" s="19">
        <v>267946.48</v>
      </c>
      <c r="R81" s="19">
        <v>309183.11</v>
      </c>
      <c r="S81" s="19">
        <v>301857.45</v>
      </c>
      <c r="T81" s="19">
        <v>244774.05</v>
      </c>
      <c r="U81" s="19">
        <v>234825.35</v>
      </c>
      <c r="V81" s="19">
        <v>273454.27</v>
      </c>
      <c r="W81" s="19">
        <v>391341.9</v>
      </c>
      <c r="X81" s="19">
        <v>273010.67</v>
      </c>
      <c r="Y81" s="19">
        <v>276690.65000000002</v>
      </c>
      <c r="Z81" s="19">
        <v>280063.95</v>
      </c>
      <c r="AA81" s="19">
        <v>312322.78999999998</v>
      </c>
      <c r="AB81" s="19">
        <v>481482.81999999995</v>
      </c>
      <c r="AC81" s="19">
        <v>312369.43</v>
      </c>
      <c r="AD81" s="19">
        <v>333183.99</v>
      </c>
      <c r="AE81" s="19">
        <v>340331.08</v>
      </c>
      <c r="AF81" s="19">
        <v>294297.94</v>
      </c>
      <c r="AG81" s="19">
        <v>303817.99</v>
      </c>
      <c r="AH81" s="19">
        <v>488719.45</v>
      </c>
      <c r="AI81" s="19">
        <v>288230.43999999994</v>
      </c>
      <c r="AJ81" s="19">
        <v>334250.17000000004</v>
      </c>
      <c r="AK81" s="19">
        <v>355002.39</v>
      </c>
      <c r="AL81" s="19">
        <v>318739.45</v>
      </c>
      <c r="AM81" s="19">
        <v>501225.74</v>
      </c>
      <c r="AN81" s="19">
        <v>333278.77</v>
      </c>
      <c r="AO81" s="19">
        <v>335949.26</v>
      </c>
      <c r="AP81" s="19">
        <v>340255.36</v>
      </c>
      <c r="AQ81" s="19">
        <v>355860.84</v>
      </c>
      <c r="AR81" s="19">
        <v>313846.33</v>
      </c>
      <c r="AS81" s="19">
        <v>474136.59</v>
      </c>
      <c r="AT81" s="19">
        <v>323804.01</v>
      </c>
      <c r="AU81" s="19">
        <v>309115.88</v>
      </c>
      <c r="AV81" s="19">
        <v>328668.06999999995</v>
      </c>
      <c r="AW81" s="19">
        <v>320527.73</v>
      </c>
      <c r="AX81" s="19">
        <v>299663.59999999998</v>
      </c>
      <c r="AY81" s="19">
        <v>440769.69000000006</v>
      </c>
    </row>
    <row r="82" spans="1:51" x14ac:dyDescent="0.2">
      <c r="A82" s="18" t="s">
        <v>93</v>
      </c>
      <c r="B82" s="13" t="str">
        <f t="shared" si="2"/>
        <v>8700-01012</v>
      </c>
      <c r="C82" s="13" t="str">
        <f t="shared" si="3"/>
        <v>8700</v>
      </c>
      <c r="D82" s="19">
        <v>-271324.45999999996</v>
      </c>
      <c r="E82" s="19">
        <v>-371280.82</v>
      </c>
      <c r="F82" s="19">
        <v>-288824.24</v>
      </c>
      <c r="G82" s="19">
        <v>-288807.89999999997</v>
      </c>
      <c r="H82" s="19">
        <v>-253379.42</v>
      </c>
      <c r="I82" s="19">
        <v>-258507.86000000002</v>
      </c>
      <c r="J82" s="19">
        <v>-270045.36</v>
      </c>
      <c r="K82" s="19">
        <v>-404034.13000000006</v>
      </c>
      <c r="L82" s="19">
        <v>-288447.38</v>
      </c>
      <c r="M82" s="19">
        <v>-282012.59999999998</v>
      </c>
      <c r="N82" s="19">
        <v>-269229.25</v>
      </c>
      <c r="O82" s="19">
        <v>-272528.77</v>
      </c>
      <c r="P82" s="19">
        <v>-411482.31</v>
      </c>
      <c r="Q82" s="19">
        <v>-270383.88999999996</v>
      </c>
      <c r="R82" s="19">
        <v>-313245.10000000003</v>
      </c>
      <c r="S82" s="19">
        <v>-303704.45999999996</v>
      </c>
      <c r="T82" s="19">
        <v>-251534.88999999998</v>
      </c>
      <c r="U82" s="19">
        <v>-236258.84</v>
      </c>
      <c r="V82" s="19">
        <v>-274174.08000000002</v>
      </c>
      <c r="W82" s="19">
        <v>-389878.7</v>
      </c>
      <c r="X82" s="19">
        <v>-271323.34999999998</v>
      </c>
      <c r="Y82" s="19">
        <v>-273472.97000000003</v>
      </c>
      <c r="Z82" s="19">
        <v>-273265.96000000002</v>
      </c>
      <c r="AA82" s="19">
        <v>-316237.34999999998</v>
      </c>
      <c r="AB82" s="19">
        <v>-484589.76000000007</v>
      </c>
      <c r="AC82" s="19">
        <v>-313149.43999999994</v>
      </c>
      <c r="AD82" s="19">
        <v>-338136.32999999996</v>
      </c>
      <c r="AE82" s="19">
        <v>-340575.82000000012</v>
      </c>
      <c r="AF82" s="19">
        <v>-288887.27999999997</v>
      </c>
      <c r="AG82" s="19">
        <v>-301378.55</v>
      </c>
      <c r="AH82" s="19">
        <v>-485450.24000000005</v>
      </c>
      <c r="AI82" s="19">
        <v>-291597.22000000003</v>
      </c>
      <c r="AJ82" s="19">
        <v>-327623.44</v>
      </c>
      <c r="AK82" s="19">
        <v>-352193.5</v>
      </c>
      <c r="AL82" s="19">
        <v>-335665.67999999993</v>
      </c>
      <c r="AM82" s="19">
        <v>-506250.41999999993</v>
      </c>
      <c r="AN82" s="19">
        <v>-334757.74999999994</v>
      </c>
      <c r="AO82" s="19">
        <v>-339825.2</v>
      </c>
      <c r="AP82" s="19">
        <v>-345394.78</v>
      </c>
      <c r="AQ82" s="19">
        <v>-359365.86000000004</v>
      </c>
      <c r="AR82" s="19">
        <v>-320989.64</v>
      </c>
      <c r="AS82" s="19">
        <v>-479667.27</v>
      </c>
      <c r="AT82" s="19">
        <v>-330962.16999999993</v>
      </c>
      <c r="AU82" s="19">
        <v>-310767.17000000004</v>
      </c>
      <c r="AV82" s="19">
        <v>-339374.30999999994</v>
      </c>
      <c r="AW82" s="19">
        <v>-336216.49999999994</v>
      </c>
      <c r="AX82" s="19">
        <v>-312536.64999999997</v>
      </c>
      <c r="AY82" s="19">
        <v>-447595.59</v>
      </c>
    </row>
    <row r="83" spans="1:51" x14ac:dyDescent="0.2">
      <c r="A83" s="18" t="s">
        <v>94</v>
      </c>
      <c r="B83" s="13" t="str">
        <f t="shared" si="2"/>
        <v>8560-01013</v>
      </c>
      <c r="C83" s="13" t="str">
        <f t="shared" si="3"/>
        <v>8560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4152.7</v>
      </c>
      <c r="N83" s="19">
        <v>4867.37</v>
      </c>
      <c r="O83" s="19">
        <v>519.97</v>
      </c>
      <c r="P83" s="19">
        <v>2849.88</v>
      </c>
      <c r="Q83" s="19">
        <v>8222.32</v>
      </c>
      <c r="R83" s="19">
        <v>799.53</v>
      </c>
      <c r="S83" s="19">
        <v>0</v>
      </c>
      <c r="T83" s="19">
        <v>0</v>
      </c>
      <c r="U83" s="19">
        <v>0</v>
      </c>
      <c r="V83" s="19">
        <v>0</v>
      </c>
      <c r="W83" s="19">
        <v>1429.2</v>
      </c>
      <c r="X83" s="19">
        <v>0</v>
      </c>
      <c r="Y83" s="19">
        <v>0</v>
      </c>
      <c r="Z83" s="19">
        <v>816.85</v>
      </c>
      <c r="AA83" s="19">
        <v>383.92</v>
      </c>
      <c r="AB83" s="19">
        <v>51.33</v>
      </c>
      <c r="AC83" s="19">
        <v>0</v>
      </c>
      <c r="AD83" s="19">
        <v>0</v>
      </c>
      <c r="AE83" s="19">
        <v>0</v>
      </c>
      <c r="AF83" s="19">
        <v>0</v>
      </c>
      <c r="AG83" s="19">
        <v>0</v>
      </c>
      <c r="AH83" s="19">
        <v>0</v>
      </c>
      <c r="AI83" s="19">
        <v>494.1</v>
      </c>
      <c r="AJ83" s="19">
        <v>0</v>
      </c>
      <c r="AK83" s="19">
        <v>0</v>
      </c>
      <c r="AL83" s="19">
        <v>0</v>
      </c>
      <c r="AM83" s="19">
        <v>0</v>
      </c>
      <c r="AN83" s="19">
        <v>0</v>
      </c>
      <c r="AO83" s="19">
        <v>0</v>
      </c>
      <c r="AP83" s="19">
        <v>0</v>
      </c>
      <c r="AQ83" s="19">
        <v>0</v>
      </c>
      <c r="AR83" s="19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19">
        <v>0</v>
      </c>
      <c r="AY83" s="19">
        <v>0</v>
      </c>
    </row>
    <row r="84" spans="1:51" x14ac:dyDescent="0.2">
      <c r="A84" s="18" t="s">
        <v>95</v>
      </c>
      <c r="B84" s="13" t="str">
        <f t="shared" si="2"/>
        <v>8700-01013</v>
      </c>
      <c r="C84" s="13" t="str">
        <f t="shared" si="3"/>
        <v>8700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0</v>
      </c>
      <c r="U84" s="19">
        <v>0</v>
      </c>
      <c r="V84" s="19">
        <v>1036.3399999999999</v>
      </c>
      <c r="W84" s="19">
        <v>1677.87</v>
      </c>
      <c r="X84" s="19">
        <v>937.63</v>
      </c>
      <c r="Y84" s="19">
        <v>1233.72</v>
      </c>
      <c r="Z84" s="19">
        <v>-4885.5600000000004</v>
      </c>
      <c r="AA84" s="19">
        <v>538.81000000000006</v>
      </c>
      <c r="AB84" s="19">
        <v>98.7</v>
      </c>
      <c r="AC84" s="19">
        <v>718.53</v>
      </c>
      <c r="AD84" s="19">
        <v>-767.88</v>
      </c>
      <c r="AE84" s="19">
        <v>0</v>
      </c>
      <c r="AF84" s="19">
        <v>-542.84</v>
      </c>
      <c r="AG84" s="19">
        <v>153.97</v>
      </c>
      <c r="AH84" s="19">
        <v>0</v>
      </c>
      <c r="AI84" s="19">
        <v>513.24</v>
      </c>
      <c r="AJ84" s="19">
        <v>153.97</v>
      </c>
      <c r="AK84" s="19">
        <v>205.31</v>
      </c>
      <c r="AL84" s="19">
        <v>667.21</v>
      </c>
      <c r="AM84" s="19">
        <v>-1077.8</v>
      </c>
      <c r="AN84" s="19">
        <v>0</v>
      </c>
      <c r="AO84" s="19">
        <v>0</v>
      </c>
      <c r="AP84" s="19">
        <v>212.48</v>
      </c>
      <c r="AQ84" s="19">
        <v>0</v>
      </c>
      <c r="AR84" s="19">
        <v>159.36000000000001</v>
      </c>
      <c r="AS84" s="19">
        <v>0</v>
      </c>
      <c r="AT84" s="19">
        <v>584.32000000000005</v>
      </c>
      <c r="AU84" s="19">
        <v>0</v>
      </c>
      <c r="AV84" s="19">
        <v>159.36000000000001</v>
      </c>
      <c r="AW84" s="19">
        <v>0</v>
      </c>
      <c r="AX84" s="19">
        <v>-424.96</v>
      </c>
      <c r="AY84" s="19">
        <v>0</v>
      </c>
    </row>
    <row r="85" spans="1:51" x14ac:dyDescent="0.2">
      <c r="A85" s="18" t="s">
        <v>96</v>
      </c>
      <c r="B85" s="13" t="str">
        <f t="shared" si="2"/>
        <v>8700-01014</v>
      </c>
      <c r="C85" s="13" t="str">
        <f t="shared" si="3"/>
        <v>8700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-888.29</v>
      </c>
      <c r="W85" s="19">
        <v>0</v>
      </c>
      <c r="X85" s="19">
        <v>-937.63</v>
      </c>
      <c r="Y85" s="19">
        <v>0</v>
      </c>
      <c r="Z85" s="19">
        <v>1825.92</v>
      </c>
      <c r="AA85" s="19">
        <v>-45.32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0</v>
      </c>
      <c r="AI85" s="19">
        <v>0</v>
      </c>
      <c r="AJ85" s="19">
        <v>0</v>
      </c>
      <c r="AK85" s="19">
        <v>0</v>
      </c>
      <c r="AL85" s="19">
        <v>-7735.92</v>
      </c>
      <c r="AM85" s="19">
        <v>-7468.6299999999992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</row>
    <row r="86" spans="1:51" x14ac:dyDescent="0.2">
      <c r="A86" s="18" t="s">
        <v>97</v>
      </c>
      <c r="B86" s="13" t="str">
        <f t="shared" si="2"/>
        <v>8560-01014</v>
      </c>
      <c r="C86" s="13" t="str">
        <f t="shared" si="3"/>
        <v>8560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-499.7</v>
      </c>
      <c r="J86" s="19">
        <v>0</v>
      </c>
      <c r="K86" s="19">
        <v>0</v>
      </c>
      <c r="L86" s="19">
        <v>0</v>
      </c>
      <c r="M86" s="19">
        <v>-4152.7</v>
      </c>
      <c r="N86" s="19">
        <v>-4867.37</v>
      </c>
      <c r="O86" s="19">
        <v>-519.97</v>
      </c>
      <c r="P86" s="19">
        <v>-2849.88</v>
      </c>
      <c r="Q86" s="19">
        <v>-8222.32</v>
      </c>
      <c r="R86" s="19">
        <v>-799.53</v>
      </c>
      <c r="S86" s="19">
        <v>0</v>
      </c>
      <c r="T86" s="19">
        <v>0</v>
      </c>
      <c r="U86" s="19">
        <v>0</v>
      </c>
      <c r="V86" s="19">
        <v>0</v>
      </c>
      <c r="W86" s="19">
        <v>-1429.2</v>
      </c>
      <c r="X86" s="19">
        <v>0</v>
      </c>
      <c r="Y86" s="19">
        <v>0</v>
      </c>
      <c r="Z86" s="19">
        <v>-816.85</v>
      </c>
      <c r="AA86" s="19">
        <v>-383.92</v>
      </c>
      <c r="AB86" s="19">
        <v>-51.33</v>
      </c>
      <c r="AC86" s="19">
        <v>0</v>
      </c>
      <c r="AD86" s="19">
        <v>0</v>
      </c>
      <c r="AE86" s="19">
        <v>0</v>
      </c>
      <c r="AF86" s="19">
        <v>0</v>
      </c>
      <c r="AG86" s="19">
        <v>0</v>
      </c>
      <c r="AH86" s="19">
        <v>0</v>
      </c>
      <c r="AI86" s="19">
        <v>-494.1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-1062.4000000000001</v>
      </c>
      <c r="AW86" s="19">
        <v>0</v>
      </c>
      <c r="AX86" s="19">
        <v>0</v>
      </c>
      <c r="AY86" s="19">
        <v>0</v>
      </c>
    </row>
    <row r="87" spans="1:51" x14ac:dyDescent="0.2">
      <c r="A87" s="20" t="s">
        <v>98</v>
      </c>
      <c r="D87" s="21">
        <f>SUM(D7:D86)</f>
        <v>436074.15</v>
      </c>
      <c r="E87" s="21">
        <f t="shared" ref="E87:AY87" si="4">SUM(E7:E86)</f>
        <v>419975.89000000019</v>
      </c>
      <c r="F87" s="21">
        <f t="shared" si="4"/>
        <v>426837.34000000008</v>
      </c>
      <c r="G87" s="21">
        <f t="shared" si="4"/>
        <v>494116.87000000005</v>
      </c>
      <c r="H87" s="21">
        <f t="shared" si="4"/>
        <v>455864.99999999988</v>
      </c>
      <c r="I87" s="21">
        <f t="shared" si="4"/>
        <v>386434.41</v>
      </c>
      <c r="J87" s="21">
        <f t="shared" si="4"/>
        <v>410619.11999999976</v>
      </c>
      <c r="K87" s="21">
        <f t="shared" si="4"/>
        <v>411794.84999999969</v>
      </c>
      <c r="L87" s="21">
        <f t="shared" si="4"/>
        <v>356257.65</v>
      </c>
      <c r="M87" s="21">
        <f t="shared" si="4"/>
        <v>428246.39999999979</v>
      </c>
      <c r="N87" s="21">
        <f t="shared" si="4"/>
        <v>369689.14</v>
      </c>
      <c r="O87" s="21">
        <f t="shared" si="4"/>
        <v>415681.69999999995</v>
      </c>
      <c r="P87" s="21">
        <f t="shared" si="4"/>
        <v>479357.13999999996</v>
      </c>
      <c r="Q87" s="21">
        <f t="shared" si="4"/>
        <v>414404.82</v>
      </c>
      <c r="R87" s="21">
        <f t="shared" si="4"/>
        <v>425328.77000000008</v>
      </c>
      <c r="S87" s="21">
        <f t="shared" si="4"/>
        <v>472394.10000000009</v>
      </c>
      <c r="T87" s="21">
        <f t="shared" si="4"/>
        <v>380106.94999999995</v>
      </c>
      <c r="U87" s="21">
        <f t="shared" si="4"/>
        <v>510703.22000000009</v>
      </c>
      <c r="V87" s="21">
        <f t="shared" si="4"/>
        <v>423776.91</v>
      </c>
      <c r="W87" s="21">
        <f t="shared" si="4"/>
        <v>398162.1199999997</v>
      </c>
      <c r="X87" s="21">
        <f t="shared" si="4"/>
        <v>405125.07999999996</v>
      </c>
      <c r="Y87" s="21">
        <f t="shared" si="4"/>
        <v>417950.79</v>
      </c>
      <c r="Z87" s="21">
        <f t="shared" si="4"/>
        <v>358994.13999999996</v>
      </c>
      <c r="AA87" s="21">
        <f t="shared" si="4"/>
        <v>408571.16000000003</v>
      </c>
      <c r="AB87" s="21">
        <f t="shared" si="4"/>
        <v>465244.65999999992</v>
      </c>
      <c r="AC87" s="21">
        <f t="shared" si="4"/>
        <v>412863.71000000008</v>
      </c>
      <c r="AD87" s="21">
        <f t="shared" si="4"/>
        <v>427596.52000000025</v>
      </c>
      <c r="AE87" s="21">
        <f t="shared" si="4"/>
        <v>410849.02999999997</v>
      </c>
      <c r="AF87" s="21">
        <f t="shared" si="4"/>
        <v>412901.97</v>
      </c>
      <c r="AG87" s="21">
        <f t="shared" si="4"/>
        <v>454278.56999999989</v>
      </c>
      <c r="AH87" s="21">
        <f t="shared" si="4"/>
        <v>385635.21999999991</v>
      </c>
      <c r="AI87" s="21">
        <f t="shared" si="4"/>
        <v>408312.97999999992</v>
      </c>
      <c r="AJ87" s="21">
        <f t="shared" si="4"/>
        <v>404963.97000000015</v>
      </c>
      <c r="AK87" s="21">
        <f t="shared" si="4"/>
        <v>413946.27000000019</v>
      </c>
      <c r="AL87" s="21">
        <f t="shared" si="4"/>
        <v>418170.28000000026</v>
      </c>
      <c r="AM87" s="21">
        <f t="shared" si="4"/>
        <v>411536.99000000028</v>
      </c>
      <c r="AN87" s="21">
        <f t="shared" si="4"/>
        <v>420867.70000000024</v>
      </c>
      <c r="AO87" s="21">
        <f t="shared" si="4"/>
        <v>469616.31999999989</v>
      </c>
      <c r="AP87" s="21">
        <f t="shared" si="4"/>
        <v>487990.46999999974</v>
      </c>
      <c r="AQ87" s="21">
        <f t="shared" si="4"/>
        <v>447957.27999999997</v>
      </c>
      <c r="AR87" s="21">
        <f t="shared" si="4"/>
        <v>380737.76</v>
      </c>
      <c r="AS87" s="21">
        <f t="shared" si="4"/>
        <v>454778.27</v>
      </c>
      <c r="AT87" s="21">
        <f t="shared" si="4"/>
        <v>377429.09999999992</v>
      </c>
      <c r="AU87" s="21">
        <f t="shared" si="4"/>
        <v>443505.00999999989</v>
      </c>
      <c r="AV87" s="21">
        <f t="shared" si="4"/>
        <v>415371.93000000005</v>
      </c>
      <c r="AW87" s="21">
        <f t="shared" si="4"/>
        <v>400978.7600000003</v>
      </c>
      <c r="AX87" s="21">
        <f t="shared" si="4"/>
        <v>443321.13000000024</v>
      </c>
      <c r="AY87" s="21">
        <f t="shared" si="4"/>
        <v>426155.60000000015</v>
      </c>
    </row>
    <row r="88" spans="1:51" x14ac:dyDescent="0.2"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</row>
    <row r="89" spans="1:51" x14ac:dyDescent="0.2">
      <c r="A89" s="18" t="s">
        <v>99</v>
      </c>
      <c r="B89" s="13" t="str">
        <f t="shared" ref="B89:B106" si="5">RIGHT(A89,10)</f>
        <v>9260-01202</v>
      </c>
      <c r="C89" s="13" t="str">
        <f t="shared" ref="C89:C106" si="6">LEFT(B89,4)</f>
        <v>9260</v>
      </c>
      <c r="D89" s="19">
        <v>48101.94999999999</v>
      </c>
      <c r="E89" s="19">
        <v>45900.4</v>
      </c>
      <c r="F89" s="19">
        <v>46642.85</v>
      </c>
      <c r="G89" s="19">
        <v>54032.180000000015</v>
      </c>
      <c r="H89" s="19">
        <v>49865.410000000011</v>
      </c>
      <c r="I89" s="19">
        <v>42214.67</v>
      </c>
      <c r="J89" s="19">
        <v>44860.86</v>
      </c>
      <c r="K89" s="19">
        <v>44990.220000000008</v>
      </c>
      <c r="L89" s="19">
        <v>38894.800000000003</v>
      </c>
      <c r="M89" s="19">
        <v>46329.149999999994</v>
      </c>
      <c r="N89" s="19">
        <v>39837.089999999997</v>
      </c>
      <c r="O89" s="19">
        <v>45360.539999999994</v>
      </c>
      <c r="P89" s="19">
        <v>41363.360000000001</v>
      </c>
      <c r="Q89" s="19">
        <v>35256.71</v>
      </c>
      <c r="R89" s="19">
        <v>36840.99</v>
      </c>
      <c r="S89" s="19">
        <v>41009.170000000006</v>
      </c>
      <c r="T89" s="19">
        <v>32988.31</v>
      </c>
      <c r="U89" s="19">
        <v>44342.240000000005</v>
      </c>
      <c r="V89" s="19">
        <v>36690.360000000008</v>
      </c>
      <c r="W89" s="19">
        <v>34293.590000000004</v>
      </c>
      <c r="X89" s="19">
        <v>35091.909999999996</v>
      </c>
      <c r="Y89" s="19">
        <v>36174.080000000002</v>
      </c>
      <c r="Z89" s="19">
        <v>31513.500000000007</v>
      </c>
      <c r="AA89" s="19">
        <v>35389.21</v>
      </c>
      <c r="AB89" s="19">
        <v>38553.18</v>
      </c>
      <c r="AC89" s="19">
        <v>36117.39</v>
      </c>
      <c r="AD89" s="19">
        <v>37530.630000000012</v>
      </c>
      <c r="AE89" s="19">
        <v>36003.89</v>
      </c>
      <c r="AF89" s="19">
        <v>36232.28</v>
      </c>
      <c r="AG89" s="19">
        <v>39797.709999999992</v>
      </c>
      <c r="AH89" s="19">
        <v>33785.019999999997</v>
      </c>
      <c r="AI89" s="19">
        <v>35684.810000000005</v>
      </c>
      <c r="AJ89" s="19">
        <v>35465.26</v>
      </c>
      <c r="AK89" s="19">
        <v>36264.499999999993</v>
      </c>
      <c r="AL89" s="19">
        <v>36579.170000000006</v>
      </c>
      <c r="AM89" s="19">
        <v>36114.19</v>
      </c>
      <c r="AN89" s="19">
        <v>31813.409999999996</v>
      </c>
      <c r="AO89" s="19">
        <v>35503.879999999997</v>
      </c>
      <c r="AP89" s="19">
        <v>36883.999999999985</v>
      </c>
      <c r="AQ89" s="19">
        <v>33858.149999999994</v>
      </c>
      <c r="AR89" s="19">
        <v>28754.300000000003</v>
      </c>
      <c r="AS89" s="19">
        <v>34373.72</v>
      </c>
      <c r="AT89" s="19">
        <v>28470.489999999994</v>
      </c>
      <c r="AU89" s="19">
        <v>33511.239999999991</v>
      </c>
      <c r="AV89" s="19">
        <v>31369.140000000003</v>
      </c>
      <c r="AW89" s="19">
        <v>30296.34</v>
      </c>
      <c r="AX89" s="19">
        <v>33529.54</v>
      </c>
      <c r="AY89" s="19">
        <v>32209.65</v>
      </c>
    </row>
    <row r="90" spans="1:51" x14ac:dyDescent="0.2">
      <c r="A90" s="18" t="s">
        <v>100</v>
      </c>
      <c r="B90" s="13" t="str">
        <f t="shared" si="5"/>
        <v>9260-01203</v>
      </c>
      <c r="C90" s="13" t="str">
        <f t="shared" si="6"/>
        <v>9260</v>
      </c>
      <c r="D90" s="19">
        <v>78661.899999999994</v>
      </c>
      <c r="E90" s="19">
        <v>73833.48</v>
      </c>
      <c r="F90" s="19">
        <v>75006.069999999992</v>
      </c>
      <c r="G90" s="19">
        <v>86997.440000000002</v>
      </c>
      <c r="H90" s="19">
        <v>80335.409999999989</v>
      </c>
      <c r="I90" s="19">
        <v>67846.819999999992</v>
      </c>
      <c r="J90" s="19">
        <v>72112.099999999991</v>
      </c>
      <c r="K90" s="19">
        <v>72322.58</v>
      </c>
      <c r="L90" s="19">
        <v>62443.310000000005</v>
      </c>
      <c r="M90" s="19">
        <v>74461.210000000006</v>
      </c>
      <c r="N90" s="19">
        <v>63977.51999999999</v>
      </c>
      <c r="O90" s="19">
        <v>72925.25</v>
      </c>
      <c r="P90" s="19">
        <v>61997.719999999994</v>
      </c>
      <c r="Q90" s="19">
        <v>52827.51</v>
      </c>
      <c r="R90" s="19">
        <v>55134.03</v>
      </c>
      <c r="S90" s="19">
        <v>61490.28</v>
      </c>
      <c r="T90" s="19">
        <v>49387.350000000013</v>
      </c>
      <c r="U90" s="19">
        <v>66548.709999999992</v>
      </c>
      <c r="V90" s="19">
        <v>54946.340000000018</v>
      </c>
      <c r="W90" s="19">
        <v>51407.13</v>
      </c>
      <c r="X90" s="19">
        <v>52649.55000000001</v>
      </c>
      <c r="Y90" s="19">
        <v>54226.66</v>
      </c>
      <c r="Z90" s="19">
        <v>47215.54</v>
      </c>
      <c r="AA90" s="19">
        <v>53069.3</v>
      </c>
      <c r="AB90" s="19">
        <v>23585.49</v>
      </c>
      <c r="AC90" s="19">
        <v>22093.620000000003</v>
      </c>
      <c r="AD90" s="19">
        <v>22954.44</v>
      </c>
      <c r="AE90" s="19">
        <v>22024.28</v>
      </c>
      <c r="AF90" s="19">
        <v>22164.359999999997</v>
      </c>
      <c r="AG90" s="19">
        <v>24345.68</v>
      </c>
      <c r="AH90" s="19">
        <v>20662.640000000003</v>
      </c>
      <c r="AI90" s="19">
        <v>21825.160000000003</v>
      </c>
      <c r="AJ90" s="19">
        <v>21690.43</v>
      </c>
      <c r="AK90" s="19">
        <v>22186.97</v>
      </c>
      <c r="AL90" s="19">
        <v>22372.570000000003</v>
      </c>
      <c r="AM90" s="19">
        <v>22071.29</v>
      </c>
      <c r="AN90" s="19">
        <v>20946.359999999997</v>
      </c>
      <c r="AO90" s="19">
        <v>23375.65</v>
      </c>
      <c r="AP90" s="19">
        <v>24283.639999999996</v>
      </c>
      <c r="AQ90" s="19">
        <v>22292.899999999998</v>
      </c>
      <c r="AR90" s="19">
        <v>18933.48</v>
      </c>
      <c r="AS90" s="19">
        <v>22632.920000000006</v>
      </c>
      <c r="AT90" s="19">
        <v>18746.789999999997</v>
      </c>
      <c r="AU90" s="19">
        <v>22065.489999999998</v>
      </c>
      <c r="AV90" s="19">
        <v>20655.41</v>
      </c>
      <c r="AW90" s="19">
        <v>19948.8</v>
      </c>
      <c r="AX90" s="19">
        <v>22077.550000000003</v>
      </c>
      <c r="AY90" s="19">
        <v>21207.56</v>
      </c>
    </row>
    <row r="91" spans="1:51" x14ac:dyDescent="0.2">
      <c r="A91" s="18" t="s">
        <v>101</v>
      </c>
      <c r="B91" s="13" t="str">
        <f t="shared" si="5"/>
        <v>9260-01239</v>
      </c>
      <c r="C91" s="13" t="str">
        <f t="shared" si="6"/>
        <v>9260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19">
        <v>0</v>
      </c>
      <c r="V91" s="19">
        <v>0</v>
      </c>
      <c r="W91" s="19">
        <v>0</v>
      </c>
      <c r="X91" s="19">
        <v>0</v>
      </c>
      <c r="Y91" s="19">
        <v>0</v>
      </c>
      <c r="Z91" s="19">
        <v>0</v>
      </c>
      <c r="AA91" s="19">
        <v>0</v>
      </c>
      <c r="AB91" s="19">
        <v>-1642.08</v>
      </c>
      <c r="AC91" s="19">
        <v>0</v>
      </c>
      <c r="AD91" s="19">
        <v>1642.08</v>
      </c>
      <c r="AE91" s="19">
        <v>0</v>
      </c>
      <c r="AF91" s="19">
        <v>0</v>
      </c>
      <c r="AG91" s="19">
        <v>0</v>
      </c>
      <c r="AH91" s="19">
        <v>0</v>
      </c>
      <c r="AI91" s="19">
        <v>0</v>
      </c>
      <c r="AJ91" s="19">
        <v>0</v>
      </c>
      <c r="AK91" s="19">
        <v>0</v>
      </c>
      <c r="AL91" s="19">
        <v>0</v>
      </c>
      <c r="AM91" s="19">
        <v>0</v>
      </c>
      <c r="AN91" s="19">
        <v>0</v>
      </c>
      <c r="AO91" s="19">
        <v>0</v>
      </c>
      <c r="AP91" s="19">
        <v>0</v>
      </c>
      <c r="AQ91" s="19">
        <v>0</v>
      </c>
      <c r="AR91" s="19">
        <v>0</v>
      </c>
      <c r="AS91" s="19">
        <v>0</v>
      </c>
      <c r="AT91" s="19">
        <v>0</v>
      </c>
      <c r="AU91" s="19">
        <v>0</v>
      </c>
      <c r="AV91" s="19">
        <v>0</v>
      </c>
      <c r="AW91" s="19">
        <v>0</v>
      </c>
      <c r="AX91" s="19">
        <v>0</v>
      </c>
      <c r="AY91" s="19">
        <v>0</v>
      </c>
    </row>
    <row r="92" spans="1:51" x14ac:dyDescent="0.2">
      <c r="A92" s="18" t="s">
        <v>102</v>
      </c>
      <c r="B92" s="13" t="str">
        <f t="shared" si="5"/>
        <v>9260-01251</v>
      </c>
      <c r="C92" s="13" t="str">
        <f t="shared" si="6"/>
        <v>9260</v>
      </c>
      <c r="D92" s="19">
        <v>84258.62</v>
      </c>
      <c r="E92" s="19">
        <v>80841.569999999992</v>
      </c>
      <c r="F92" s="19">
        <v>82156.94</v>
      </c>
      <c r="G92" s="19">
        <v>95133.660000000018</v>
      </c>
      <c r="H92" s="19">
        <v>87780.529999999984</v>
      </c>
      <c r="I92" s="19">
        <v>74370.8</v>
      </c>
      <c r="J92" s="19">
        <v>79028.290000000008</v>
      </c>
      <c r="K92" s="19">
        <v>79255.210000000006</v>
      </c>
      <c r="L92" s="19">
        <v>68546.37999999999</v>
      </c>
      <c r="M92" s="19">
        <v>81618.85000000002</v>
      </c>
      <c r="N92" s="19">
        <v>70199.42</v>
      </c>
      <c r="O92" s="19">
        <v>79904.98000000001</v>
      </c>
      <c r="P92" s="19">
        <v>83719.5</v>
      </c>
      <c r="Q92" s="19">
        <v>71360.579999999987</v>
      </c>
      <c r="R92" s="19">
        <v>74570.950000000012</v>
      </c>
      <c r="S92" s="19">
        <v>83001.300000000017</v>
      </c>
      <c r="T92" s="19">
        <v>66771.56</v>
      </c>
      <c r="U92" s="19">
        <v>89743.950000000012</v>
      </c>
      <c r="V92" s="19">
        <v>74263.950000000012</v>
      </c>
      <c r="W92" s="19">
        <v>69409.959999999992</v>
      </c>
      <c r="X92" s="19">
        <v>71023.220000000016</v>
      </c>
      <c r="Y92" s="19">
        <v>73216.009999999995</v>
      </c>
      <c r="Z92" s="19">
        <v>63784.399999999994</v>
      </c>
      <c r="AA92" s="19">
        <v>71626.36</v>
      </c>
      <c r="AB92" s="19">
        <v>81707.83</v>
      </c>
      <c r="AC92" s="19">
        <v>76550.85000000002</v>
      </c>
      <c r="AD92" s="19">
        <v>79557.609999999986</v>
      </c>
      <c r="AE92" s="19">
        <v>76310.2</v>
      </c>
      <c r="AF92" s="19">
        <v>76792.960000000021</v>
      </c>
      <c r="AG92" s="19">
        <v>84349.150000000023</v>
      </c>
      <c r="AH92" s="19">
        <v>71620.380000000019</v>
      </c>
      <c r="AI92" s="19">
        <v>75645.959999999977</v>
      </c>
      <c r="AJ92" s="19">
        <v>75181.789999999994</v>
      </c>
      <c r="AK92" s="19">
        <v>76852.45</v>
      </c>
      <c r="AL92" s="19">
        <v>77540.510000000009</v>
      </c>
      <c r="AM92" s="19">
        <v>76606.41</v>
      </c>
      <c r="AN92" s="19">
        <v>80687.98</v>
      </c>
      <c r="AO92" s="19">
        <v>90037.81</v>
      </c>
      <c r="AP92" s="19">
        <v>93524.72</v>
      </c>
      <c r="AQ92" s="19">
        <v>85879.51</v>
      </c>
      <c r="AR92" s="19">
        <v>72954.41</v>
      </c>
      <c r="AS92" s="19">
        <v>87197.790000000008</v>
      </c>
      <c r="AT92" s="19">
        <v>72237.53</v>
      </c>
      <c r="AU92" s="19">
        <v>85018.8</v>
      </c>
      <c r="AV92" s="19">
        <v>79592.219999999987</v>
      </c>
      <c r="AW92" s="19">
        <v>76865.52</v>
      </c>
      <c r="AX92" s="19">
        <v>85065.090000000011</v>
      </c>
      <c r="AY92" s="19">
        <v>81699.37999999999</v>
      </c>
    </row>
    <row r="93" spans="1:51" x14ac:dyDescent="0.2">
      <c r="A93" s="18" t="s">
        <v>103</v>
      </c>
      <c r="B93" s="13" t="str">
        <f t="shared" si="5"/>
        <v>9260-01253</v>
      </c>
      <c r="C93" s="13" t="str">
        <f t="shared" si="6"/>
        <v>9260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803.56</v>
      </c>
      <c r="N93" s="19">
        <v>941.84</v>
      </c>
      <c r="O93" s="19">
        <v>100.61</v>
      </c>
      <c r="P93" s="19">
        <v>500.14</v>
      </c>
      <c r="Q93" s="19">
        <v>1443.02</v>
      </c>
      <c r="R93" s="19">
        <v>140.32</v>
      </c>
      <c r="S93" s="19">
        <v>0</v>
      </c>
      <c r="T93" s="19">
        <v>0</v>
      </c>
      <c r="U93" s="19">
        <v>0</v>
      </c>
      <c r="V93" s="19">
        <v>181.87</v>
      </c>
      <c r="W93" s="19">
        <v>545.29</v>
      </c>
      <c r="X93" s="19">
        <v>164.55</v>
      </c>
      <c r="Y93" s="19">
        <v>216.52</v>
      </c>
      <c r="Z93" s="19">
        <v>-714.05</v>
      </c>
      <c r="AA93" s="19">
        <v>161.94</v>
      </c>
      <c r="AB93" s="19">
        <v>26.880000000000003</v>
      </c>
      <c r="AC93" s="19">
        <v>133.86000000000001</v>
      </c>
      <c r="AD93" s="19">
        <v>-142.52000000000001</v>
      </c>
      <c r="AE93" s="19">
        <v>0</v>
      </c>
      <c r="AF93" s="19">
        <v>-95.27</v>
      </c>
      <c r="AG93" s="19">
        <v>28.68</v>
      </c>
      <c r="AH93" s="19">
        <v>0</v>
      </c>
      <c r="AI93" s="19">
        <v>187.66</v>
      </c>
      <c r="AJ93" s="19">
        <v>28.68</v>
      </c>
      <c r="AK93" s="19">
        <v>38.24</v>
      </c>
      <c r="AL93" s="19">
        <v>124.3</v>
      </c>
      <c r="AM93" s="19">
        <v>-200.79</v>
      </c>
      <c r="AN93" s="19">
        <v>0</v>
      </c>
      <c r="AO93" s="19">
        <v>0</v>
      </c>
      <c r="AP93" s="19">
        <v>40.82</v>
      </c>
      <c r="AQ93" s="19">
        <v>0</v>
      </c>
      <c r="AR93" s="19">
        <v>30.61</v>
      </c>
      <c r="AS93" s="19">
        <v>0</v>
      </c>
      <c r="AT93" s="19">
        <v>112.24</v>
      </c>
      <c r="AU93" s="19">
        <v>0</v>
      </c>
      <c r="AV93" s="19">
        <v>30.61</v>
      </c>
      <c r="AW93" s="19">
        <v>0</v>
      </c>
      <c r="AX93" s="19">
        <v>-81.63</v>
      </c>
      <c r="AY93" s="19">
        <v>0</v>
      </c>
    </row>
    <row r="94" spans="1:51" x14ac:dyDescent="0.2">
      <c r="A94" s="18" t="s">
        <v>104</v>
      </c>
      <c r="B94" s="13" t="str">
        <f t="shared" si="5"/>
        <v>9260-01257</v>
      </c>
      <c r="C94" s="13" t="str">
        <f t="shared" si="6"/>
        <v>9260</v>
      </c>
      <c r="D94" s="19">
        <v>24548.55</v>
      </c>
      <c r="E94" s="19">
        <v>23233.589999999997</v>
      </c>
      <c r="F94" s="19">
        <v>23606.03</v>
      </c>
      <c r="G94" s="19">
        <v>27362.710000000003</v>
      </c>
      <c r="H94" s="19">
        <v>25259.88</v>
      </c>
      <c r="I94" s="19">
        <v>21358.91</v>
      </c>
      <c r="J94" s="19">
        <v>22699.719999999994</v>
      </c>
      <c r="K94" s="19">
        <v>22765.579999999994</v>
      </c>
      <c r="L94" s="19">
        <v>19668.649999999998</v>
      </c>
      <c r="M94" s="19">
        <v>23440.920000000006</v>
      </c>
      <c r="N94" s="19">
        <v>20148.479999999996</v>
      </c>
      <c r="O94" s="19">
        <v>22954.109999999997</v>
      </c>
      <c r="P94" s="19">
        <v>18544.039999999997</v>
      </c>
      <c r="Q94" s="19">
        <v>15806.319999999998</v>
      </c>
      <c r="R94" s="19">
        <v>16516.769999999997</v>
      </c>
      <c r="S94" s="19">
        <v>18385.169999999998</v>
      </c>
      <c r="T94" s="19">
        <v>14789.449999999999</v>
      </c>
      <c r="U94" s="19">
        <v>19879.299999999996</v>
      </c>
      <c r="V94" s="19">
        <v>16449.14</v>
      </c>
      <c r="W94" s="19">
        <v>15374.470000000003</v>
      </c>
      <c r="X94" s="19">
        <v>15732.300000000001</v>
      </c>
      <c r="Y94" s="19">
        <v>16217.54</v>
      </c>
      <c r="Z94" s="19">
        <v>14128.179999999998</v>
      </c>
      <c r="AA94" s="19">
        <v>15865.630000000001</v>
      </c>
      <c r="AB94" s="19">
        <v>17968.13</v>
      </c>
      <c r="AC94" s="19">
        <v>16833.059999999998</v>
      </c>
      <c r="AD94" s="19">
        <v>17492.029999999995</v>
      </c>
      <c r="AE94" s="19">
        <v>16780.190000000002</v>
      </c>
      <c r="AF94" s="19">
        <v>16886.589999999997</v>
      </c>
      <c r="AG94" s="19">
        <v>18548.29</v>
      </c>
      <c r="AH94" s="19">
        <v>15746.380000000001</v>
      </c>
      <c r="AI94" s="19">
        <v>16631.760000000002</v>
      </c>
      <c r="AJ94" s="19">
        <v>16529.48</v>
      </c>
      <c r="AK94" s="19">
        <v>16901.37</v>
      </c>
      <c r="AL94" s="19">
        <v>17048.59</v>
      </c>
      <c r="AM94" s="19">
        <v>16833.249999999996</v>
      </c>
      <c r="AN94" s="19">
        <v>17201.670000000002</v>
      </c>
      <c r="AO94" s="19">
        <v>19195.84</v>
      </c>
      <c r="AP94" s="19">
        <v>19940.439999999999</v>
      </c>
      <c r="AQ94" s="19">
        <v>18307.919999999998</v>
      </c>
      <c r="AR94" s="19">
        <v>15550.67</v>
      </c>
      <c r="AS94" s="19">
        <v>18588.019999999997</v>
      </c>
      <c r="AT94" s="19">
        <v>15397.62</v>
      </c>
      <c r="AU94" s="19">
        <v>18122.689999999999</v>
      </c>
      <c r="AV94" s="19">
        <v>16965.290000000005</v>
      </c>
      <c r="AW94" s="19">
        <v>16384.48</v>
      </c>
      <c r="AX94" s="19">
        <v>18132.620000000003</v>
      </c>
      <c r="AY94" s="19">
        <v>17416.68</v>
      </c>
    </row>
    <row r="95" spans="1:51" x14ac:dyDescent="0.2">
      <c r="A95" s="18" t="s">
        <v>105</v>
      </c>
      <c r="B95" s="13" t="str">
        <f t="shared" si="5"/>
        <v>9260-01259</v>
      </c>
      <c r="C95" s="13" t="str">
        <f t="shared" si="6"/>
        <v>9260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230.48</v>
      </c>
      <c r="N95" s="19">
        <v>270.14</v>
      </c>
      <c r="O95" s="19">
        <v>28.85</v>
      </c>
      <c r="P95" s="19">
        <v>112.28</v>
      </c>
      <c r="Q95" s="19">
        <v>323.95</v>
      </c>
      <c r="R95" s="19">
        <v>31.51</v>
      </c>
      <c r="S95" s="19">
        <v>0</v>
      </c>
      <c r="T95" s="19">
        <v>0</v>
      </c>
      <c r="U95" s="19">
        <v>0</v>
      </c>
      <c r="V95" s="19">
        <v>40.83</v>
      </c>
      <c r="W95" s="19">
        <v>122.42</v>
      </c>
      <c r="X95" s="19">
        <v>36.94</v>
      </c>
      <c r="Y95" s="19">
        <v>48.6</v>
      </c>
      <c r="Z95" s="19">
        <v>-160.29</v>
      </c>
      <c r="AA95" s="19">
        <v>36.36</v>
      </c>
      <c r="AB95" s="19">
        <v>6.01</v>
      </c>
      <c r="AC95" s="19">
        <v>29.74</v>
      </c>
      <c r="AD95" s="19">
        <v>-31.68</v>
      </c>
      <c r="AE95" s="19">
        <v>0</v>
      </c>
      <c r="AF95" s="19">
        <v>-21.38</v>
      </c>
      <c r="AG95" s="19">
        <v>6.37</v>
      </c>
      <c r="AH95" s="19">
        <v>0</v>
      </c>
      <c r="AI95" s="19">
        <v>41.71</v>
      </c>
      <c r="AJ95" s="19">
        <v>6.37</v>
      </c>
      <c r="AK95" s="19">
        <v>8.51</v>
      </c>
      <c r="AL95" s="19">
        <v>27.62</v>
      </c>
      <c r="AM95" s="19">
        <v>-44.62</v>
      </c>
      <c r="AN95" s="19">
        <v>0</v>
      </c>
      <c r="AO95" s="19">
        <v>0</v>
      </c>
      <c r="AP95" s="19">
        <v>8.8000000000000007</v>
      </c>
      <c r="AQ95" s="19">
        <v>-0.11</v>
      </c>
      <c r="AR95" s="19">
        <v>6.52</v>
      </c>
      <c r="AS95" s="19">
        <v>0</v>
      </c>
      <c r="AT95" s="19">
        <v>23.9</v>
      </c>
      <c r="AU95" s="19">
        <v>0</v>
      </c>
      <c r="AV95" s="19">
        <v>6.52</v>
      </c>
      <c r="AW95" s="19">
        <v>0</v>
      </c>
      <c r="AX95" s="19">
        <v>-17.38</v>
      </c>
      <c r="AY95" s="19">
        <v>0</v>
      </c>
    </row>
    <row r="96" spans="1:51" x14ac:dyDescent="0.2">
      <c r="A96" s="18" t="s">
        <v>106</v>
      </c>
      <c r="B96" s="13" t="str">
        <f t="shared" si="5"/>
        <v>9260-01260</v>
      </c>
      <c r="C96" s="13" t="str">
        <f t="shared" si="6"/>
        <v>9260</v>
      </c>
      <c r="D96" s="19">
        <v>3515.3199999999997</v>
      </c>
      <c r="E96" s="19">
        <v>3300.3900000000003</v>
      </c>
      <c r="F96" s="19">
        <v>3352.8599999999997</v>
      </c>
      <c r="G96" s="19">
        <v>3888.8199999999993</v>
      </c>
      <c r="H96" s="19">
        <v>3591.01</v>
      </c>
      <c r="I96" s="19">
        <v>3032.84</v>
      </c>
      <c r="J96" s="19">
        <v>3223.5</v>
      </c>
      <c r="K96" s="19">
        <v>3232.91</v>
      </c>
      <c r="L96" s="19">
        <v>2791.35</v>
      </c>
      <c r="M96" s="19">
        <v>3328.52</v>
      </c>
      <c r="N96" s="19">
        <v>2859.9100000000003</v>
      </c>
      <c r="O96" s="19">
        <v>3259.8</v>
      </c>
      <c r="P96" s="19">
        <v>939.75000000000011</v>
      </c>
      <c r="Q96" s="19">
        <v>800.7600000000001</v>
      </c>
      <c r="R96" s="19">
        <v>835.73</v>
      </c>
      <c r="S96" s="19">
        <v>932.03</v>
      </c>
      <c r="T96" s="19">
        <v>748.65</v>
      </c>
      <c r="U96" s="19">
        <v>1008.6899999999998</v>
      </c>
      <c r="V96" s="19">
        <v>832.88000000000011</v>
      </c>
      <c r="W96" s="19">
        <v>779.28</v>
      </c>
      <c r="X96" s="19">
        <v>797.98000000000025</v>
      </c>
      <c r="Y96" s="19">
        <v>821.96999999999991</v>
      </c>
      <c r="Z96" s="19">
        <v>715.69999999999993</v>
      </c>
      <c r="AA96" s="19">
        <v>804.43000000000018</v>
      </c>
      <c r="AB96" s="19">
        <v>439.90999999999997</v>
      </c>
      <c r="AC96" s="19">
        <v>412.15999999999997</v>
      </c>
      <c r="AD96" s="19">
        <v>428.38</v>
      </c>
      <c r="AE96" s="19">
        <v>410.84999999999997</v>
      </c>
      <c r="AF96" s="19">
        <v>413.44999999999993</v>
      </c>
      <c r="AG96" s="19">
        <v>454.12000000000012</v>
      </c>
      <c r="AH96" s="19">
        <v>385.62999999999994</v>
      </c>
      <c r="AI96" s="19">
        <v>407.3</v>
      </c>
      <c r="AJ96" s="19">
        <v>404.8300000000001</v>
      </c>
      <c r="AK96" s="19">
        <v>413.72000000000008</v>
      </c>
      <c r="AL96" s="19">
        <v>417.52</v>
      </c>
      <c r="AM96" s="19">
        <v>412.62000000000006</v>
      </c>
      <c r="AN96" s="19">
        <v>420.86999999999995</v>
      </c>
      <c r="AO96" s="19">
        <v>469.62</v>
      </c>
      <c r="AP96" s="19">
        <v>487.76999999999992</v>
      </c>
      <c r="AQ96" s="19">
        <v>447.95</v>
      </c>
      <c r="AR96" s="19">
        <v>380.58</v>
      </c>
      <c r="AS96" s="19">
        <v>454.84000000000003</v>
      </c>
      <c r="AT96" s="19">
        <v>376.84000000000009</v>
      </c>
      <c r="AU96" s="19">
        <v>443.50999999999993</v>
      </c>
      <c r="AV96" s="19">
        <v>415.19000000000005</v>
      </c>
      <c r="AW96" s="19">
        <v>400.96</v>
      </c>
      <c r="AX96" s="19">
        <v>443.75999999999993</v>
      </c>
      <c r="AY96" s="19">
        <v>426.15000000000003</v>
      </c>
    </row>
    <row r="97" spans="1:51" x14ac:dyDescent="0.2">
      <c r="A97" s="18" t="s">
        <v>107</v>
      </c>
      <c r="B97" s="13" t="str">
        <f t="shared" si="5"/>
        <v>9260-01262</v>
      </c>
      <c r="C97" s="13" t="str">
        <f t="shared" si="6"/>
        <v>9260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19.09</v>
      </c>
      <c r="N97" s="19">
        <v>22.39</v>
      </c>
      <c r="O97" s="19">
        <v>2.39</v>
      </c>
      <c r="P97" s="19">
        <v>6.33</v>
      </c>
      <c r="Q97" s="19">
        <v>7.39</v>
      </c>
      <c r="R97" s="19">
        <v>0.72</v>
      </c>
      <c r="S97" s="19">
        <v>0</v>
      </c>
      <c r="T97" s="19">
        <v>0</v>
      </c>
      <c r="U97" s="19">
        <v>0</v>
      </c>
      <c r="V97" s="19">
        <v>0.93</v>
      </c>
      <c r="W97" s="19">
        <v>2.8</v>
      </c>
      <c r="X97" s="19">
        <v>0.84</v>
      </c>
      <c r="Y97" s="19">
        <v>1.1100000000000001</v>
      </c>
      <c r="Z97" s="19">
        <v>-3.6499999999999995</v>
      </c>
      <c r="AA97" s="19">
        <v>0.83000000000000007</v>
      </c>
      <c r="AB97" s="19">
        <v>0.14000000000000001</v>
      </c>
      <c r="AC97" s="19">
        <v>0.86</v>
      </c>
      <c r="AD97" s="19">
        <v>-0.9</v>
      </c>
      <c r="AE97" s="19">
        <v>0</v>
      </c>
      <c r="AF97" s="19">
        <v>-0.48</v>
      </c>
      <c r="AG97" s="19">
        <v>0.18</v>
      </c>
      <c r="AH97" s="19">
        <v>0</v>
      </c>
      <c r="AI97" s="19">
        <v>1.2</v>
      </c>
      <c r="AJ97" s="19">
        <v>0.18</v>
      </c>
      <c r="AK97" s="19">
        <v>0.24</v>
      </c>
      <c r="AL97" s="19">
        <v>0.8</v>
      </c>
      <c r="AM97" s="19">
        <v>-1.29</v>
      </c>
      <c r="AN97" s="19">
        <v>0</v>
      </c>
      <c r="AO97" s="19">
        <v>0</v>
      </c>
      <c r="AP97" s="19">
        <v>0.25</v>
      </c>
      <c r="AQ97" s="19">
        <v>0</v>
      </c>
      <c r="AR97" s="19">
        <v>0.19</v>
      </c>
      <c r="AS97" s="19">
        <v>0</v>
      </c>
      <c r="AT97" s="19">
        <v>0.71</v>
      </c>
      <c r="AU97" s="19">
        <v>0</v>
      </c>
      <c r="AV97" s="19">
        <v>0.19</v>
      </c>
      <c r="AW97" s="19">
        <v>0</v>
      </c>
      <c r="AX97" s="19">
        <v>-0.51</v>
      </c>
      <c r="AY97" s="19">
        <v>0</v>
      </c>
    </row>
    <row r="98" spans="1:51" x14ac:dyDescent="0.2">
      <c r="A98" s="18" t="s">
        <v>108</v>
      </c>
      <c r="B98" s="13" t="str">
        <f t="shared" si="5"/>
        <v>9260-01263</v>
      </c>
      <c r="C98" s="13" t="str">
        <f t="shared" si="6"/>
        <v>9260</v>
      </c>
      <c r="D98" s="19">
        <v>2632.5</v>
      </c>
      <c r="E98" s="19">
        <v>2484.2199999999998</v>
      </c>
      <c r="F98" s="19">
        <v>2523.92</v>
      </c>
      <c r="G98" s="19">
        <v>2926.22</v>
      </c>
      <c r="H98" s="19">
        <v>2701.61</v>
      </c>
      <c r="I98" s="19">
        <v>2283.4499999999998</v>
      </c>
      <c r="J98" s="19">
        <v>2426.8399999999997</v>
      </c>
      <c r="K98" s="19">
        <v>2433.9199999999996</v>
      </c>
      <c r="L98" s="19">
        <v>2102.34</v>
      </c>
      <c r="M98" s="19">
        <v>2506.0400000000004</v>
      </c>
      <c r="N98" s="19">
        <v>2153.7500000000005</v>
      </c>
      <c r="O98" s="19">
        <v>2454.1299999999997</v>
      </c>
      <c r="P98" s="19">
        <v>1482.54</v>
      </c>
      <c r="Q98" s="19">
        <v>1264.9600000000005</v>
      </c>
      <c r="R98" s="19">
        <v>1326.7699999999998</v>
      </c>
      <c r="S98" s="19">
        <v>1468.0900000000001</v>
      </c>
      <c r="T98" s="19">
        <v>1186.6299999999999</v>
      </c>
      <c r="U98" s="19">
        <v>1582.9300000000003</v>
      </c>
      <c r="V98" s="19">
        <v>1318.5299999999997</v>
      </c>
      <c r="W98" s="19">
        <v>1228.72</v>
      </c>
      <c r="X98" s="19">
        <v>1253.93</v>
      </c>
      <c r="Y98" s="19">
        <v>1296.03</v>
      </c>
      <c r="Z98" s="19">
        <v>1130.8900000000001</v>
      </c>
      <c r="AA98" s="19">
        <v>1266.5</v>
      </c>
      <c r="AB98" s="19">
        <v>1804.59</v>
      </c>
      <c r="AC98" s="19">
        <v>1691.85</v>
      </c>
      <c r="AD98" s="19">
        <v>1760.7299999999998</v>
      </c>
      <c r="AE98" s="19">
        <v>1686.4800000000002</v>
      </c>
      <c r="AF98" s="19">
        <v>1696.8799999999999</v>
      </c>
      <c r="AG98" s="19">
        <v>1863.7200000000003</v>
      </c>
      <c r="AH98" s="19">
        <v>1585.6699999999998</v>
      </c>
      <c r="AI98" s="19">
        <v>1674.39</v>
      </c>
      <c r="AJ98" s="19">
        <v>1664.3900000000006</v>
      </c>
      <c r="AK98" s="19">
        <v>1696.3300000000002</v>
      </c>
      <c r="AL98" s="19">
        <v>1716.0300000000002</v>
      </c>
      <c r="AM98" s="19">
        <v>1706.43</v>
      </c>
      <c r="AN98" s="19">
        <v>2568.35</v>
      </c>
      <c r="AO98" s="19">
        <v>2864.4200000000005</v>
      </c>
      <c r="AP98" s="19">
        <v>2973.4500000000003</v>
      </c>
      <c r="AQ98" s="19">
        <v>2734.3799999999997</v>
      </c>
      <c r="AR98" s="19">
        <v>2325.8599999999997</v>
      </c>
      <c r="AS98" s="19">
        <v>2777.8899999999994</v>
      </c>
      <c r="AT98" s="19">
        <v>2303.4999999999995</v>
      </c>
      <c r="AU98" s="19">
        <v>2709.81</v>
      </c>
      <c r="AV98" s="19">
        <v>2538.04</v>
      </c>
      <c r="AW98" s="19">
        <v>2450.3999999999996</v>
      </c>
      <c r="AX98" s="19">
        <v>2711.25</v>
      </c>
      <c r="AY98" s="19">
        <v>2601.4700000000003</v>
      </c>
    </row>
    <row r="99" spans="1:51" x14ac:dyDescent="0.2">
      <c r="A99" s="18" t="s">
        <v>109</v>
      </c>
      <c r="B99" s="13" t="str">
        <f t="shared" si="5"/>
        <v>9260-01265</v>
      </c>
      <c r="C99" s="13" t="str">
        <f t="shared" si="6"/>
        <v>9260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23.26</v>
      </c>
      <c r="N99" s="19">
        <v>27.26</v>
      </c>
      <c r="O99" s="19">
        <v>2.91</v>
      </c>
      <c r="P99" s="19">
        <v>11.2</v>
      </c>
      <c r="Q99" s="19">
        <v>24.68</v>
      </c>
      <c r="R99" s="19">
        <v>2.4</v>
      </c>
      <c r="S99" s="19">
        <v>0</v>
      </c>
      <c r="T99" s="19">
        <v>0</v>
      </c>
      <c r="U99" s="19">
        <v>0</v>
      </c>
      <c r="V99" s="19">
        <v>3.1</v>
      </c>
      <c r="W99" s="19">
        <v>9.32</v>
      </c>
      <c r="X99" s="19">
        <v>2.81</v>
      </c>
      <c r="Y99" s="19">
        <v>3.7</v>
      </c>
      <c r="Z99" s="19">
        <v>-12.190000000000001</v>
      </c>
      <c r="AA99" s="19">
        <v>2.7800000000000002</v>
      </c>
      <c r="AB99" s="19">
        <v>0.51</v>
      </c>
      <c r="AC99" s="19">
        <v>2.88</v>
      </c>
      <c r="AD99" s="19">
        <v>-3.03</v>
      </c>
      <c r="AE99" s="19">
        <v>0</v>
      </c>
      <c r="AF99" s="19">
        <v>-1.63</v>
      </c>
      <c r="AG99" s="19">
        <v>0.62</v>
      </c>
      <c r="AH99" s="19">
        <v>0</v>
      </c>
      <c r="AI99" s="19">
        <v>4.0299999999999994</v>
      </c>
      <c r="AJ99" s="19">
        <v>0.62</v>
      </c>
      <c r="AK99" s="19">
        <v>0.83</v>
      </c>
      <c r="AL99" s="19">
        <v>2.67</v>
      </c>
      <c r="AM99" s="19">
        <v>-4.3099999999999996</v>
      </c>
      <c r="AN99" s="19">
        <v>0</v>
      </c>
      <c r="AO99" s="19">
        <v>0</v>
      </c>
      <c r="AP99" s="19">
        <v>8.69</v>
      </c>
      <c r="AQ99" s="19">
        <v>-7.46</v>
      </c>
      <c r="AR99" s="19">
        <v>0.92</v>
      </c>
      <c r="AS99" s="19">
        <v>0</v>
      </c>
      <c r="AT99" s="19">
        <v>3.39</v>
      </c>
      <c r="AU99" s="19">
        <v>0</v>
      </c>
      <c r="AV99" s="19">
        <v>0.93</v>
      </c>
      <c r="AW99" s="19">
        <v>0</v>
      </c>
      <c r="AX99" s="19">
        <v>-2.46</v>
      </c>
      <c r="AY99" s="19">
        <v>0</v>
      </c>
    </row>
    <row r="100" spans="1:51" x14ac:dyDescent="0.2">
      <c r="A100" s="18" t="s">
        <v>110</v>
      </c>
      <c r="B100" s="13" t="str">
        <f t="shared" si="5"/>
        <v>9260-01266</v>
      </c>
      <c r="C100" s="13" t="str">
        <f t="shared" si="6"/>
        <v>9260</v>
      </c>
      <c r="D100" s="19">
        <v>2180.37</v>
      </c>
      <c r="E100" s="19">
        <v>2099.87</v>
      </c>
      <c r="F100" s="19">
        <v>2134.19</v>
      </c>
      <c r="G100" s="19">
        <v>2470.6000000000004</v>
      </c>
      <c r="H100" s="19">
        <v>2279.3500000000004</v>
      </c>
      <c r="I100" s="19">
        <v>1932.16</v>
      </c>
      <c r="J100" s="19">
        <v>2053.09</v>
      </c>
      <c r="K100" s="19">
        <v>2058.9699999999998</v>
      </c>
      <c r="L100" s="19">
        <v>1781.2999999999997</v>
      </c>
      <c r="M100" s="19">
        <v>2120.4900000000002</v>
      </c>
      <c r="N100" s="19">
        <v>1824.1000000000001</v>
      </c>
      <c r="O100" s="19">
        <v>2075.79</v>
      </c>
      <c r="P100" s="19">
        <v>2382.5500000000002</v>
      </c>
      <c r="Q100" s="19">
        <v>2030.9200000000003</v>
      </c>
      <c r="R100" s="19">
        <v>2122.65</v>
      </c>
      <c r="S100" s="19">
        <v>2361.9700000000003</v>
      </c>
      <c r="T100" s="19">
        <v>1900.5500000000002</v>
      </c>
      <c r="U100" s="19">
        <v>2553.5200000000004</v>
      </c>
      <c r="V100" s="19">
        <v>2113.69</v>
      </c>
      <c r="W100" s="19">
        <v>1975.2499999999998</v>
      </c>
      <c r="X100" s="19">
        <v>2020.9099999999999</v>
      </c>
      <c r="Y100" s="19">
        <v>2083.56</v>
      </c>
      <c r="Z100" s="19">
        <v>1815.3099999999997</v>
      </c>
      <c r="AA100" s="19">
        <v>2038.22</v>
      </c>
      <c r="AB100" s="19">
        <v>2199.4499999999998</v>
      </c>
      <c r="AC100" s="19">
        <v>2060.75</v>
      </c>
      <c r="AD100" s="19">
        <v>2141.83</v>
      </c>
      <c r="AE100" s="19">
        <v>2054.2400000000002</v>
      </c>
      <c r="AF100" s="19">
        <v>2067.2199999999998</v>
      </c>
      <c r="AG100" s="19">
        <v>2270.6199999999994</v>
      </c>
      <c r="AH100" s="19">
        <v>1928.1799999999998</v>
      </c>
      <c r="AI100" s="19">
        <v>2036.51</v>
      </c>
      <c r="AJ100" s="19">
        <v>2024.06</v>
      </c>
      <c r="AK100" s="19">
        <v>2068.69</v>
      </c>
      <c r="AL100" s="19">
        <v>2087.5000000000005</v>
      </c>
      <c r="AM100" s="19">
        <v>2063.0700000000002</v>
      </c>
      <c r="AN100" s="19">
        <v>7575.619999999999</v>
      </c>
      <c r="AO100" s="19">
        <v>1878.4800000000002</v>
      </c>
      <c r="AP100" s="19">
        <v>1951.1100000000001</v>
      </c>
      <c r="AQ100" s="19">
        <v>1791.8300000000002</v>
      </c>
      <c r="AR100" s="19">
        <v>1522.3100000000002</v>
      </c>
      <c r="AS100" s="19">
        <v>1819.44</v>
      </c>
      <c r="AT100" s="19">
        <v>1507.3600000000001</v>
      </c>
      <c r="AU100" s="19">
        <v>1774.02</v>
      </c>
      <c r="AV100" s="19">
        <v>1660.8600000000004</v>
      </c>
      <c r="AW100" s="19">
        <v>1603.92</v>
      </c>
      <c r="AX100" s="19">
        <v>1774.98</v>
      </c>
      <c r="AY100" s="19">
        <v>1704.5900000000001</v>
      </c>
    </row>
    <row r="101" spans="1:51" x14ac:dyDescent="0.2">
      <c r="A101" s="18" t="s">
        <v>111</v>
      </c>
      <c r="B101" s="13" t="str">
        <f t="shared" si="5"/>
        <v>9260-01268</v>
      </c>
      <c r="C101" s="13" t="str">
        <f t="shared" si="6"/>
        <v>9260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22.01</v>
      </c>
      <c r="N101" s="19">
        <v>25.8</v>
      </c>
      <c r="O101" s="19">
        <v>2.76</v>
      </c>
      <c r="P101" s="19">
        <v>15.1</v>
      </c>
      <c r="Q101" s="19">
        <v>43.57</v>
      </c>
      <c r="R101" s="19">
        <v>4.24</v>
      </c>
      <c r="S101" s="19">
        <v>0</v>
      </c>
      <c r="T101" s="19">
        <v>0</v>
      </c>
      <c r="U101" s="19">
        <v>0</v>
      </c>
      <c r="V101" s="19">
        <v>5.49</v>
      </c>
      <c r="W101" s="19">
        <v>16.46</v>
      </c>
      <c r="X101" s="19">
        <v>4.97</v>
      </c>
      <c r="Y101" s="19">
        <v>6.54</v>
      </c>
      <c r="Z101" s="19">
        <v>-21.560000000000002</v>
      </c>
      <c r="AA101" s="19">
        <v>4.9000000000000004</v>
      </c>
      <c r="AB101" s="19">
        <v>0.79</v>
      </c>
      <c r="AC101" s="19">
        <v>3.81</v>
      </c>
      <c r="AD101" s="19">
        <v>-4.07</v>
      </c>
      <c r="AE101" s="19">
        <v>0</v>
      </c>
      <c r="AF101" s="19">
        <v>-2.88</v>
      </c>
      <c r="AG101" s="19">
        <v>0.82</v>
      </c>
      <c r="AH101" s="19">
        <v>0</v>
      </c>
      <c r="AI101" s="19">
        <v>5.34</v>
      </c>
      <c r="AJ101" s="19">
        <v>0.82</v>
      </c>
      <c r="AK101" s="19">
        <v>1.08</v>
      </c>
      <c r="AL101" s="19">
        <v>3.54</v>
      </c>
      <c r="AM101" s="19">
        <v>-5.72</v>
      </c>
      <c r="AN101" s="19">
        <v>0</v>
      </c>
      <c r="AO101" s="19">
        <v>0</v>
      </c>
      <c r="AP101" s="19">
        <v>3.7800000000000002</v>
      </c>
      <c r="AQ101" s="19">
        <v>0</v>
      </c>
      <c r="AR101" s="19">
        <v>0.64</v>
      </c>
      <c r="AS101" s="19">
        <v>0</v>
      </c>
      <c r="AT101" s="19">
        <v>-0.6</v>
      </c>
      <c r="AU101" s="19">
        <v>0</v>
      </c>
      <c r="AV101" s="19">
        <v>0.63</v>
      </c>
      <c r="AW101" s="19">
        <v>0</v>
      </c>
      <c r="AX101" s="19">
        <v>-1.7</v>
      </c>
      <c r="AY101" s="19">
        <v>0</v>
      </c>
    </row>
    <row r="102" spans="1:51" x14ac:dyDescent="0.2">
      <c r="A102" s="18" t="s">
        <v>112</v>
      </c>
      <c r="B102" s="13" t="str">
        <f t="shared" si="5"/>
        <v>9260-01269</v>
      </c>
      <c r="C102" s="13" t="str">
        <f t="shared" si="6"/>
        <v>9260</v>
      </c>
      <c r="D102" s="19">
        <v>3488.5899999999997</v>
      </c>
      <c r="E102" s="19">
        <v>3359.7999999999997</v>
      </c>
      <c r="F102" s="19">
        <v>3414.6699999999996</v>
      </c>
      <c r="G102" s="19">
        <v>3952.9199999999992</v>
      </c>
      <c r="H102" s="19">
        <v>3646.9100000000003</v>
      </c>
      <c r="I102" s="19">
        <v>3091.48</v>
      </c>
      <c r="J102" s="19">
        <v>3284.99</v>
      </c>
      <c r="K102" s="19">
        <v>3294.36</v>
      </c>
      <c r="L102" s="19">
        <v>2850.059999999999</v>
      </c>
      <c r="M102" s="19">
        <v>3392.7200000000003</v>
      </c>
      <c r="N102" s="19">
        <v>2918.5500000000006</v>
      </c>
      <c r="O102" s="19">
        <v>3321.29</v>
      </c>
      <c r="P102" s="19">
        <v>3812.0300000000007</v>
      </c>
      <c r="Q102" s="19">
        <v>3249.4600000000009</v>
      </c>
      <c r="R102" s="19">
        <v>3396.2599999999993</v>
      </c>
      <c r="S102" s="19">
        <v>3779.14</v>
      </c>
      <c r="T102" s="19">
        <v>3040.8699999999994</v>
      </c>
      <c r="U102" s="19">
        <v>4085.6399999999994</v>
      </c>
      <c r="V102" s="19">
        <v>3381.91</v>
      </c>
      <c r="W102" s="19">
        <v>3160.4500000000003</v>
      </c>
      <c r="X102" s="19">
        <v>3233.51</v>
      </c>
      <c r="Y102" s="19">
        <v>3333.7399999999993</v>
      </c>
      <c r="Z102" s="19">
        <v>2904.51</v>
      </c>
      <c r="AA102" s="19">
        <v>3261.21</v>
      </c>
      <c r="AB102" s="19">
        <v>3519.1499999999992</v>
      </c>
      <c r="AC102" s="19">
        <v>3297.17</v>
      </c>
      <c r="AD102" s="19">
        <v>3426.8900000000003</v>
      </c>
      <c r="AE102" s="19">
        <v>3286.77</v>
      </c>
      <c r="AF102" s="19">
        <v>3307.56</v>
      </c>
      <c r="AG102" s="19">
        <v>3632.98</v>
      </c>
      <c r="AH102" s="19">
        <v>3085.0700000000006</v>
      </c>
      <c r="AI102" s="19">
        <v>3258.45</v>
      </c>
      <c r="AJ102" s="19">
        <v>3238.4800000000005</v>
      </c>
      <c r="AK102" s="19">
        <v>3309.9199999999996</v>
      </c>
      <c r="AL102" s="19">
        <v>3340.04</v>
      </c>
      <c r="AM102" s="19">
        <v>3300.9100000000003</v>
      </c>
      <c r="AN102" s="19">
        <v>2104.3399999999997</v>
      </c>
      <c r="AO102" s="19">
        <v>2348.0700000000002</v>
      </c>
      <c r="AP102" s="19">
        <v>2438.8799999999997</v>
      </c>
      <c r="AQ102" s="19">
        <v>2239.8000000000002</v>
      </c>
      <c r="AR102" s="19">
        <v>1902.8899999999999</v>
      </c>
      <c r="AS102" s="19">
        <v>2274.27</v>
      </c>
      <c r="AT102" s="19">
        <v>1884.2200000000003</v>
      </c>
      <c r="AU102" s="19">
        <v>2217.5199999999995</v>
      </c>
      <c r="AV102" s="19">
        <v>2076.04</v>
      </c>
      <c r="AW102" s="19">
        <v>2004.88</v>
      </c>
      <c r="AX102" s="19">
        <v>2218.73</v>
      </c>
      <c r="AY102" s="19">
        <v>2130.7699999999995</v>
      </c>
    </row>
    <row r="103" spans="1:51" x14ac:dyDescent="0.2">
      <c r="A103" s="18" t="s">
        <v>113</v>
      </c>
      <c r="B103" s="13" t="str">
        <f t="shared" si="5"/>
        <v>9260-01271</v>
      </c>
      <c r="C103" s="13" t="str">
        <f t="shared" si="6"/>
        <v>9260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31.98</v>
      </c>
      <c r="N103" s="19">
        <v>37.47</v>
      </c>
      <c r="O103" s="19">
        <v>4</v>
      </c>
      <c r="P103" s="19">
        <v>21.94</v>
      </c>
      <c r="Q103" s="19">
        <v>63.31</v>
      </c>
      <c r="R103" s="19">
        <v>6.16</v>
      </c>
      <c r="S103" s="19">
        <v>0</v>
      </c>
      <c r="T103" s="19">
        <v>0</v>
      </c>
      <c r="U103" s="19">
        <v>0</v>
      </c>
      <c r="V103" s="19">
        <v>7.98</v>
      </c>
      <c r="W103" s="19">
        <v>23.93</v>
      </c>
      <c r="X103" s="19">
        <v>7.22</v>
      </c>
      <c r="Y103" s="19">
        <v>9.5</v>
      </c>
      <c r="Z103" s="19">
        <v>-31.33</v>
      </c>
      <c r="AA103" s="19">
        <v>7.1099999999999994</v>
      </c>
      <c r="AB103" s="19">
        <v>1.1499999999999999</v>
      </c>
      <c r="AC103" s="19">
        <v>5.46</v>
      </c>
      <c r="AD103" s="19">
        <v>-5.84</v>
      </c>
      <c r="AE103" s="19">
        <v>0</v>
      </c>
      <c r="AF103" s="19">
        <v>-4.18</v>
      </c>
      <c r="AG103" s="19">
        <v>1.17</v>
      </c>
      <c r="AH103" s="19">
        <v>0</v>
      </c>
      <c r="AI103" s="19">
        <v>7.66</v>
      </c>
      <c r="AJ103" s="19">
        <v>1.17</v>
      </c>
      <c r="AK103" s="19">
        <v>1.56</v>
      </c>
      <c r="AL103" s="19">
        <v>5.07</v>
      </c>
      <c r="AM103" s="19">
        <v>-8.19</v>
      </c>
      <c r="AN103" s="19">
        <v>0</v>
      </c>
      <c r="AO103" s="19">
        <v>0</v>
      </c>
      <c r="AP103" s="19">
        <v>1.1499999999999999</v>
      </c>
      <c r="AQ103" s="19">
        <v>0</v>
      </c>
      <c r="AR103" s="19">
        <v>0.86</v>
      </c>
      <c r="AS103" s="19">
        <v>0</v>
      </c>
      <c r="AT103" s="19">
        <v>3.15</v>
      </c>
      <c r="AU103" s="19">
        <v>0</v>
      </c>
      <c r="AV103" s="19">
        <v>0.86</v>
      </c>
      <c r="AW103" s="19">
        <v>0</v>
      </c>
      <c r="AX103" s="19">
        <v>-2.29</v>
      </c>
      <c r="AY103" s="19">
        <v>0</v>
      </c>
    </row>
    <row r="104" spans="1:51" x14ac:dyDescent="0.2">
      <c r="A104" s="18" t="s">
        <v>114</v>
      </c>
      <c r="B104" s="13" t="str">
        <f t="shared" si="5"/>
        <v>9260-01291</v>
      </c>
      <c r="C104" s="13" t="str">
        <f t="shared" si="6"/>
        <v>9260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458.04</v>
      </c>
      <c r="N104" s="19">
        <v>536.87</v>
      </c>
      <c r="O104" s="19">
        <v>57.35</v>
      </c>
      <c r="P104" s="19">
        <v>271.99</v>
      </c>
      <c r="Q104" s="19">
        <v>716.98</v>
      </c>
      <c r="R104" s="19">
        <v>69.72</v>
      </c>
      <c r="S104" s="19">
        <v>0</v>
      </c>
      <c r="T104" s="19">
        <v>0</v>
      </c>
      <c r="U104" s="19">
        <v>0</v>
      </c>
      <c r="V104" s="19">
        <v>90.37</v>
      </c>
      <c r="W104" s="19">
        <v>270.93</v>
      </c>
      <c r="X104" s="19">
        <v>81.760000000000005</v>
      </c>
      <c r="Y104" s="19">
        <v>107.58</v>
      </c>
      <c r="Z104" s="19">
        <v>-354.78999999999996</v>
      </c>
      <c r="AA104" s="19">
        <v>80.460000000000008</v>
      </c>
      <c r="AB104" s="19">
        <v>13.12</v>
      </c>
      <c r="AC104" s="19">
        <v>63.23</v>
      </c>
      <c r="AD104" s="19">
        <v>-67.53</v>
      </c>
      <c r="AE104" s="19">
        <v>0</v>
      </c>
      <c r="AF104" s="19">
        <v>-47.33</v>
      </c>
      <c r="AG104" s="19">
        <v>13.55</v>
      </c>
      <c r="AH104" s="19">
        <v>0</v>
      </c>
      <c r="AI104" s="19">
        <v>88.639999999999986</v>
      </c>
      <c r="AJ104" s="19">
        <v>13.55</v>
      </c>
      <c r="AK104" s="19">
        <v>18.07</v>
      </c>
      <c r="AL104" s="19">
        <v>58.71</v>
      </c>
      <c r="AM104" s="19">
        <v>-94.84</v>
      </c>
      <c r="AN104" s="19">
        <v>0</v>
      </c>
      <c r="AO104" s="19">
        <v>0</v>
      </c>
      <c r="AP104" s="19">
        <v>16.059999999999999</v>
      </c>
      <c r="AQ104" s="19">
        <v>0</v>
      </c>
      <c r="AR104" s="19">
        <v>12.05</v>
      </c>
      <c r="AS104" s="19">
        <v>0</v>
      </c>
      <c r="AT104" s="19">
        <v>44.18</v>
      </c>
      <c r="AU104" s="19">
        <v>0</v>
      </c>
      <c r="AV104" s="19">
        <v>12.05</v>
      </c>
      <c r="AW104" s="19">
        <v>0</v>
      </c>
      <c r="AX104" s="19">
        <v>-32.130000000000003</v>
      </c>
      <c r="AY104" s="19">
        <v>0</v>
      </c>
    </row>
    <row r="105" spans="1:51" x14ac:dyDescent="0.2">
      <c r="A105" s="18" t="s">
        <v>115</v>
      </c>
      <c r="B105" s="13" t="str">
        <f t="shared" si="5"/>
        <v>9260-01292</v>
      </c>
      <c r="C105" s="13" t="str">
        <f t="shared" si="6"/>
        <v>9260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741.68</v>
      </c>
      <c r="N105" s="19">
        <v>869.31</v>
      </c>
      <c r="O105" s="19">
        <v>92.86</v>
      </c>
      <c r="P105" s="19">
        <v>423.02</v>
      </c>
      <c r="Q105" s="19">
        <v>1082.8699999999999</v>
      </c>
      <c r="R105" s="19">
        <v>105.3</v>
      </c>
      <c r="S105" s="19">
        <v>0</v>
      </c>
      <c r="T105" s="19">
        <v>0</v>
      </c>
      <c r="U105" s="19">
        <v>0</v>
      </c>
      <c r="V105" s="19">
        <v>136.49</v>
      </c>
      <c r="W105" s="19">
        <v>409.2</v>
      </c>
      <c r="X105" s="19">
        <v>123.49</v>
      </c>
      <c r="Y105" s="19">
        <v>162.47999999999999</v>
      </c>
      <c r="Z105" s="19">
        <v>-535.84999999999991</v>
      </c>
      <c r="AA105" s="19">
        <v>121.53</v>
      </c>
      <c r="AB105" s="19">
        <v>15.75</v>
      </c>
      <c r="AC105" s="19">
        <v>38.51</v>
      </c>
      <c r="AD105" s="19">
        <v>-45.01</v>
      </c>
      <c r="AE105" s="19">
        <v>0</v>
      </c>
      <c r="AF105" s="19">
        <v>-71.489999999999995</v>
      </c>
      <c r="AG105" s="19">
        <v>8.25</v>
      </c>
      <c r="AH105" s="19">
        <v>0</v>
      </c>
      <c r="AI105" s="19">
        <v>53.99</v>
      </c>
      <c r="AJ105" s="19">
        <v>8.25</v>
      </c>
      <c r="AK105" s="19">
        <v>11</v>
      </c>
      <c r="AL105" s="19">
        <v>35.76</v>
      </c>
      <c r="AM105" s="19">
        <v>-57.77</v>
      </c>
      <c r="AN105" s="19">
        <v>0</v>
      </c>
      <c r="AO105" s="19">
        <v>0</v>
      </c>
      <c r="AP105" s="19">
        <v>1.23</v>
      </c>
      <c r="AQ105" s="19">
        <v>9.42</v>
      </c>
      <c r="AR105" s="19">
        <v>7.98</v>
      </c>
      <c r="AS105" s="19">
        <v>0</v>
      </c>
      <c r="AT105" s="19">
        <v>29.27</v>
      </c>
      <c r="AU105" s="19">
        <v>0</v>
      </c>
      <c r="AV105" s="19">
        <v>7.98</v>
      </c>
      <c r="AW105" s="19">
        <v>0</v>
      </c>
      <c r="AX105" s="19">
        <v>-21.29</v>
      </c>
      <c r="AY105" s="19">
        <v>0</v>
      </c>
    </row>
    <row r="106" spans="1:51" x14ac:dyDescent="0.2">
      <c r="A106" s="18" t="s">
        <v>116</v>
      </c>
      <c r="B106" s="13" t="str">
        <f t="shared" si="5"/>
        <v>9250-01293</v>
      </c>
      <c r="C106" s="13" t="str">
        <f t="shared" si="6"/>
        <v>9250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115.03</v>
      </c>
      <c r="N106" s="19">
        <v>134.82</v>
      </c>
      <c r="O106" s="19">
        <v>14.41</v>
      </c>
      <c r="P106" s="19">
        <v>77.290000000000006</v>
      </c>
      <c r="Q106" s="19">
        <v>220.36</v>
      </c>
      <c r="R106" s="19">
        <v>21.43</v>
      </c>
      <c r="S106" s="19">
        <v>0</v>
      </c>
      <c r="T106" s="19">
        <v>0</v>
      </c>
      <c r="U106" s="19">
        <v>0</v>
      </c>
      <c r="V106" s="19">
        <v>27.78</v>
      </c>
      <c r="W106" s="19">
        <v>83.259999999999991</v>
      </c>
      <c r="X106" s="19">
        <v>25.13</v>
      </c>
      <c r="Y106" s="19">
        <v>33.06</v>
      </c>
      <c r="Z106" s="19">
        <v>-109.04</v>
      </c>
      <c r="AA106" s="19">
        <v>24.73</v>
      </c>
      <c r="AB106" s="19">
        <v>3.95</v>
      </c>
      <c r="AC106" s="19">
        <v>18.399999999999999</v>
      </c>
      <c r="AD106" s="19">
        <v>-19.72</v>
      </c>
      <c r="AE106" s="19">
        <v>0</v>
      </c>
      <c r="AF106" s="19">
        <v>-14.55</v>
      </c>
      <c r="AG106" s="19">
        <v>3.94</v>
      </c>
      <c r="AH106" s="19">
        <v>0</v>
      </c>
      <c r="AI106" s="19">
        <v>25.79</v>
      </c>
      <c r="AJ106" s="19">
        <v>3.94</v>
      </c>
      <c r="AK106" s="19">
        <v>5.25</v>
      </c>
      <c r="AL106" s="19">
        <v>17.079999999999998</v>
      </c>
      <c r="AM106" s="19">
        <v>-27.59</v>
      </c>
      <c r="AN106" s="19">
        <v>0</v>
      </c>
      <c r="AO106" s="19">
        <v>0</v>
      </c>
      <c r="AP106" s="19">
        <v>5.27</v>
      </c>
      <c r="AQ106" s="19">
        <v>0</v>
      </c>
      <c r="AR106" s="19">
        <v>3.95</v>
      </c>
      <c r="AS106" s="19">
        <v>0</v>
      </c>
      <c r="AT106" s="19">
        <v>14.49</v>
      </c>
      <c r="AU106" s="19">
        <v>0</v>
      </c>
      <c r="AV106" s="19">
        <v>3.95</v>
      </c>
      <c r="AW106" s="19">
        <v>0</v>
      </c>
      <c r="AX106" s="19">
        <v>-10.54</v>
      </c>
      <c r="AY106" s="19">
        <v>0</v>
      </c>
    </row>
    <row r="107" spans="1:51" x14ac:dyDescent="0.2">
      <c r="A107" s="20" t="s">
        <v>117</v>
      </c>
      <c r="D107" s="21">
        <f>SUM(D89:D106)</f>
        <v>247387.79999999996</v>
      </c>
      <c r="E107" s="21">
        <f t="shared" ref="E107:AY107" si="7">SUM(E89:E106)</f>
        <v>235053.32</v>
      </c>
      <c r="F107" s="21">
        <f t="shared" si="7"/>
        <v>238837.53</v>
      </c>
      <c r="G107" s="21">
        <f t="shared" si="7"/>
        <v>276764.55</v>
      </c>
      <c r="H107" s="21">
        <f t="shared" si="7"/>
        <v>255460.11</v>
      </c>
      <c r="I107" s="21">
        <f t="shared" si="7"/>
        <v>216131.13</v>
      </c>
      <c r="J107" s="21">
        <f t="shared" si="7"/>
        <v>229689.38999999998</v>
      </c>
      <c r="K107" s="21">
        <f t="shared" si="7"/>
        <v>230353.75</v>
      </c>
      <c r="L107" s="21">
        <f t="shared" si="7"/>
        <v>199078.18999999997</v>
      </c>
      <c r="M107" s="21">
        <f t="shared" si="7"/>
        <v>239643.03000000006</v>
      </c>
      <c r="N107" s="21">
        <f t="shared" si="7"/>
        <v>206784.72</v>
      </c>
      <c r="O107" s="21">
        <f t="shared" si="7"/>
        <v>232562.03000000003</v>
      </c>
      <c r="P107" s="21">
        <f t="shared" si="7"/>
        <v>215680.78</v>
      </c>
      <c r="Q107" s="21">
        <f t="shared" si="7"/>
        <v>186523.35</v>
      </c>
      <c r="R107" s="21">
        <f t="shared" si="7"/>
        <v>191125.94999999998</v>
      </c>
      <c r="S107" s="21">
        <f t="shared" si="7"/>
        <v>212427.15000000005</v>
      </c>
      <c r="T107" s="21">
        <f t="shared" si="7"/>
        <v>170813.37</v>
      </c>
      <c r="U107" s="21">
        <f t="shared" si="7"/>
        <v>229744.97999999998</v>
      </c>
      <c r="V107" s="21">
        <f t="shared" si="7"/>
        <v>190491.64</v>
      </c>
      <c r="W107" s="21">
        <f t="shared" si="7"/>
        <v>179112.46000000002</v>
      </c>
      <c r="X107" s="21">
        <f t="shared" si="7"/>
        <v>182251.02000000002</v>
      </c>
      <c r="Y107" s="21">
        <f t="shared" si="7"/>
        <v>187958.68</v>
      </c>
      <c r="Z107" s="21">
        <f t="shared" si="7"/>
        <v>161265.28000000003</v>
      </c>
      <c r="AA107" s="21">
        <f t="shared" si="7"/>
        <v>183761.49999999994</v>
      </c>
      <c r="AB107" s="21">
        <f t="shared" si="7"/>
        <v>168203.95000000004</v>
      </c>
      <c r="AC107" s="21">
        <f t="shared" si="7"/>
        <v>159353.60000000001</v>
      </c>
      <c r="AD107" s="21">
        <f t="shared" si="7"/>
        <v>166614.32000000004</v>
      </c>
      <c r="AE107" s="21">
        <f t="shared" si="7"/>
        <v>158556.9</v>
      </c>
      <c r="AF107" s="21">
        <f t="shared" si="7"/>
        <v>159302.11000000007</v>
      </c>
      <c r="AG107" s="21">
        <f t="shared" si="7"/>
        <v>175325.85</v>
      </c>
      <c r="AH107" s="21">
        <f t="shared" si="7"/>
        <v>148798.97000000003</v>
      </c>
      <c r="AI107" s="21">
        <f t="shared" si="7"/>
        <v>157580.36000000004</v>
      </c>
      <c r="AJ107" s="21">
        <f t="shared" si="7"/>
        <v>156262.29999999999</v>
      </c>
      <c r="AK107" s="21">
        <f t="shared" si="7"/>
        <v>159778.72999999995</v>
      </c>
      <c r="AL107" s="21">
        <f t="shared" si="7"/>
        <v>161377.47999999998</v>
      </c>
      <c r="AM107" s="21">
        <f t="shared" si="7"/>
        <v>158663.05000000002</v>
      </c>
      <c r="AN107" s="21">
        <f t="shared" si="7"/>
        <v>163318.6</v>
      </c>
      <c r="AO107" s="21">
        <f t="shared" si="7"/>
        <v>175673.77000000002</v>
      </c>
      <c r="AP107" s="21">
        <f t="shared" si="7"/>
        <v>182570.05999999997</v>
      </c>
      <c r="AQ107" s="21">
        <f t="shared" si="7"/>
        <v>167554.29</v>
      </c>
      <c r="AR107" s="21">
        <f t="shared" si="7"/>
        <v>142388.22</v>
      </c>
      <c r="AS107" s="21">
        <f t="shared" si="7"/>
        <v>170118.88999999998</v>
      </c>
      <c r="AT107" s="21">
        <f t="shared" si="7"/>
        <v>141155.07999999996</v>
      </c>
      <c r="AU107" s="21">
        <f t="shared" si="7"/>
        <v>165863.07999999999</v>
      </c>
      <c r="AV107" s="21">
        <f t="shared" si="7"/>
        <v>155335.90999999997</v>
      </c>
      <c r="AW107" s="21">
        <f t="shared" si="7"/>
        <v>149955.30000000002</v>
      </c>
      <c r="AX107" s="21">
        <f t="shared" si="7"/>
        <v>165783.59</v>
      </c>
      <c r="AY107" s="21">
        <f t="shared" si="7"/>
        <v>159396.24999999997</v>
      </c>
    </row>
    <row r="108" spans="1:51" x14ac:dyDescent="0.2"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</row>
    <row r="109" spans="1:51" x14ac:dyDescent="0.2">
      <c r="A109" s="18" t="s">
        <v>118</v>
      </c>
      <c r="B109" s="13" t="str">
        <f t="shared" ref="B109:B153" si="8">RIGHT(A109,10)</f>
        <v>8700-07443</v>
      </c>
      <c r="C109" s="13" t="str">
        <f t="shared" ref="C109:C153" si="9">LEFT(B109,4)</f>
        <v>8700</v>
      </c>
      <c r="D109" s="19">
        <v>0</v>
      </c>
      <c r="E109" s="19">
        <v>158.94999999999999</v>
      </c>
      <c r="F109" s="19">
        <v>0</v>
      </c>
      <c r="G109" s="19">
        <v>0</v>
      </c>
      <c r="H109" s="19">
        <v>150</v>
      </c>
      <c r="I109" s="19">
        <v>0</v>
      </c>
      <c r="J109" s="19">
        <v>106</v>
      </c>
      <c r="K109" s="19">
        <v>186.66</v>
      </c>
      <c r="L109" s="19">
        <v>135.15</v>
      </c>
      <c r="M109" s="19">
        <v>150</v>
      </c>
      <c r="N109" s="19">
        <v>0</v>
      </c>
      <c r="O109" s="19">
        <v>150</v>
      </c>
      <c r="P109" s="19"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v>106</v>
      </c>
      <c r="V109" s="19">
        <v>150</v>
      </c>
      <c r="W109" s="19">
        <v>36.020000000000003</v>
      </c>
      <c r="X109" s="19">
        <v>0</v>
      </c>
      <c r="Y109" s="19">
        <v>0</v>
      </c>
      <c r="Z109" s="19">
        <v>150</v>
      </c>
      <c r="AA109" s="19">
        <v>0</v>
      </c>
      <c r="AB109" s="19">
        <v>217.76999999999998</v>
      </c>
      <c r="AC109" s="19">
        <v>0</v>
      </c>
      <c r="AD109" s="19">
        <v>0</v>
      </c>
      <c r="AE109" s="19">
        <v>0</v>
      </c>
      <c r="AF109" s="19">
        <v>0</v>
      </c>
      <c r="AG109" s="19">
        <v>0</v>
      </c>
      <c r="AH109" s="19">
        <v>150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150</v>
      </c>
      <c r="AP109" s="19">
        <v>150</v>
      </c>
      <c r="AQ109" s="19">
        <v>150</v>
      </c>
      <c r="AR109" s="19">
        <v>330.84</v>
      </c>
      <c r="AS109" s="19">
        <v>0</v>
      </c>
      <c r="AT109" s="19">
        <v>0</v>
      </c>
      <c r="AU109" s="19">
        <v>0</v>
      </c>
      <c r="AV109" s="19">
        <v>0</v>
      </c>
      <c r="AW109" s="19">
        <v>0</v>
      </c>
      <c r="AX109" s="19">
        <v>0</v>
      </c>
      <c r="AY109" s="19">
        <v>0</v>
      </c>
    </row>
    <row r="110" spans="1:51" x14ac:dyDescent="0.2">
      <c r="A110" s="18" t="s">
        <v>119</v>
      </c>
      <c r="B110" s="13" t="str">
        <f t="shared" si="8"/>
        <v>8740-07443</v>
      </c>
      <c r="C110" s="13" t="str">
        <f t="shared" si="9"/>
        <v>8740</v>
      </c>
      <c r="D110" s="19">
        <v>504.99</v>
      </c>
      <c r="E110" s="19">
        <v>971.48</v>
      </c>
      <c r="F110" s="19">
        <v>1915.1499999999999</v>
      </c>
      <c r="G110" s="19">
        <v>3068.4500000000003</v>
      </c>
      <c r="H110" s="19">
        <v>894.9</v>
      </c>
      <c r="I110" s="19">
        <v>882</v>
      </c>
      <c r="J110" s="19">
        <v>824.37</v>
      </c>
      <c r="K110" s="19">
        <v>646.53</v>
      </c>
      <c r="L110" s="19">
        <v>450</v>
      </c>
      <c r="M110" s="19">
        <v>97.36</v>
      </c>
      <c r="N110" s="19">
        <v>1053.6600000000001</v>
      </c>
      <c r="O110" s="19">
        <v>470.05999999999995</v>
      </c>
      <c r="P110" s="19">
        <v>405.99</v>
      </c>
      <c r="Q110" s="19">
        <v>836.38</v>
      </c>
      <c r="R110" s="19">
        <v>3268.43</v>
      </c>
      <c r="S110" s="19">
        <v>1674.4</v>
      </c>
      <c r="T110" s="19">
        <v>828.28</v>
      </c>
      <c r="U110" s="19">
        <v>904.41000000000008</v>
      </c>
      <c r="V110" s="19">
        <v>304.69</v>
      </c>
      <c r="W110" s="19">
        <v>437.78999999999996</v>
      </c>
      <c r="X110" s="19">
        <v>150</v>
      </c>
      <c r="Y110" s="19">
        <v>298.39</v>
      </c>
      <c r="Z110" s="19">
        <v>682.56999999999994</v>
      </c>
      <c r="AA110" s="19">
        <v>292.65999999999997</v>
      </c>
      <c r="AB110" s="19">
        <v>520.67000000000007</v>
      </c>
      <c r="AC110" s="19">
        <v>1667.4700000000003</v>
      </c>
      <c r="AD110" s="19">
        <v>3795.92</v>
      </c>
      <c r="AE110" s="19">
        <v>1481.48</v>
      </c>
      <c r="AF110" s="19">
        <v>557.04999999999995</v>
      </c>
      <c r="AG110" s="19">
        <v>517.73</v>
      </c>
      <c r="AH110" s="19">
        <v>19.96</v>
      </c>
      <c r="AI110" s="19">
        <v>579.22</v>
      </c>
      <c r="AJ110" s="19">
        <v>383.17999999999995</v>
      </c>
      <c r="AK110" s="19">
        <v>300</v>
      </c>
      <c r="AL110" s="19">
        <v>698.59</v>
      </c>
      <c r="AM110" s="19">
        <v>300</v>
      </c>
      <c r="AN110" s="19">
        <v>720.24</v>
      </c>
      <c r="AO110" s="19">
        <v>1803.75</v>
      </c>
      <c r="AP110" s="19">
        <v>1308.5899999999999</v>
      </c>
      <c r="AQ110" s="19">
        <v>2834.68</v>
      </c>
      <c r="AR110" s="19">
        <v>516.43999999999994</v>
      </c>
      <c r="AS110" s="19">
        <v>915.28</v>
      </c>
      <c r="AT110" s="19">
        <v>573.21</v>
      </c>
      <c r="AU110" s="19">
        <v>82.19</v>
      </c>
      <c r="AV110" s="19">
        <v>293.09000000000003</v>
      </c>
      <c r="AW110" s="19">
        <v>300</v>
      </c>
      <c r="AX110" s="19">
        <v>238</v>
      </c>
      <c r="AY110" s="19">
        <v>300</v>
      </c>
    </row>
    <row r="111" spans="1:51" x14ac:dyDescent="0.2">
      <c r="A111" s="18" t="s">
        <v>120</v>
      </c>
      <c r="B111" s="13" t="str">
        <f t="shared" si="8"/>
        <v>8750-07443</v>
      </c>
      <c r="C111" s="13" t="str">
        <f t="shared" si="9"/>
        <v>8750</v>
      </c>
      <c r="D111" s="19">
        <v>0</v>
      </c>
      <c r="E111" s="19">
        <v>0</v>
      </c>
      <c r="F111" s="19">
        <v>0</v>
      </c>
      <c r="G111" s="19">
        <v>0</v>
      </c>
      <c r="H111" s="19">
        <v>99.13</v>
      </c>
      <c r="I111" s="19">
        <v>85.47</v>
      </c>
      <c r="J111" s="19">
        <v>0</v>
      </c>
      <c r="K111" s="19">
        <v>0</v>
      </c>
      <c r="L111" s="19">
        <v>0</v>
      </c>
      <c r="M111" s="19">
        <v>138.85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277.16000000000003</v>
      </c>
      <c r="AD111" s="19">
        <v>209.32</v>
      </c>
      <c r="AE111" s="19">
        <v>354.65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95.9</v>
      </c>
      <c r="AP111" s="19">
        <v>12.83</v>
      </c>
      <c r="AQ111" s="19">
        <v>0</v>
      </c>
      <c r="AR111" s="19">
        <v>255.9</v>
      </c>
      <c r="AS111" s="19">
        <v>0</v>
      </c>
      <c r="AT111" s="19">
        <v>0</v>
      </c>
      <c r="AU111" s="19">
        <v>0</v>
      </c>
      <c r="AV111" s="19">
        <v>0</v>
      </c>
      <c r="AW111" s="19">
        <v>0</v>
      </c>
      <c r="AX111" s="19">
        <v>0</v>
      </c>
      <c r="AY111" s="19">
        <v>0</v>
      </c>
    </row>
    <row r="112" spans="1:51" x14ac:dyDescent="0.2">
      <c r="A112" s="18" t="s">
        <v>121</v>
      </c>
      <c r="B112" s="13" t="str">
        <f t="shared" si="8"/>
        <v>9260-07443</v>
      </c>
      <c r="C112" s="13" t="str">
        <f t="shared" si="9"/>
        <v>9260</v>
      </c>
      <c r="D112" s="19">
        <v>5175.8900000000003</v>
      </c>
      <c r="E112" s="19">
        <v>10303.180000000002</v>
      </c>
      <c r="F112" s="19">
        <v>12315.07</v>
      </c>
      <c r="G112" s="19">
        <v>17796</v>
      </c>
      <c r="H112" s="19">
        <v>3248.18</v>
      </c>
      <c r="I112" s="19">
        <v>2266.0199999999995</v>
      </c>
      <c r="J112" s="19">
        <v>1136.45</v>
      </c>
      <c r="K112" s="19">
        <v>2934.6800000000007</v>
      </c>
      <c r="L112" s="19">
        <v>1425.6399999999999</v>
      </c>
      <c r="M112" s="19">
        <v>228.92999999999998</v>
      </c>
      <c r="N112" s="19">
        <v>730.73</v>
      </c>
      <c r="O112" s="19">
        <v>871.97</v>
      </c>
      <c r="P112" s="19">
        <v>5594.43</v>
      </c>
      <c r="Q112" s="19">
        <v>5343.5500000000011</v>
      </c>
      <c r="R112" s="19">
        <v>17455.899999999998</v>
      </c>
      <c r="S112" s="19">
        <v>14080.540000000005</v>
      </c>
      <c r="T112" s="19">
        <v>6327.73</v>
      </c>
      <c r="U112" s="19">
        <v>4293.01</v>
      </c>
      <c r="V112" s="19">
        <v>2619.6999999999998</v>
      </c>
      <c r="W112" s="19">
        <v>1666.4999999999998</v>
      </c>
      <c r="X112" s="19">
        <v>1756.79</v>
      </c>
      <c r="Y112" s="19">
        <v>859.31000000000006</v>
      </c>
      <c r="Z112" s="19">
        <v>3014.7900000000004</v>
      </c>
      <c r="AA112" s="19">
        <v>1403.8600000000001</v>
      </c>
      <c r="AB112" s="19">
        <v>17325.32</v>
      </c>
      <c r="AC112" s="19">
        <v>5222.22</v>
      </c>
      <c r="AD112" s="19">
        <v>8108.75</v>
      </c>
      <c r="AE112" s="19">
        <v>6997.91</v>
      </c>
      <c r="AF112" s="19">
        <v>5337.2300000000005</v>
      </c>
      <c r="AG112" s="19">
        <v>1546.6599999999999</v>
      </c>
      <c r="AH112" s="19">
        <v>780.62</v>
      </c>
      <c r="AI112" s="19">
        <v>1750.6799999999998</v>
      </c>
      <c r="AJ112" s="19">
        <v>3916.08</v>
      </c>
      <c r="AK112" s="19">
        <v>2122.98</v>
      </c>
      <c r="AL112" s="19">
        <v>2488.2599999999998</v>
      </c>
      <c r="AM112" s="19">
        <v>2126.5500000000002</v>
      </c>
      <c r="AN112" s="19">
        <v>13585.459999999997</v>
      </c>
      <c r="AO112" s="19">
        <v>14959.43</v>
      </c>
      <c r="AP112" s="19">
        <v>5535.0500000000011</v>
      </c>
      <c r="AQ112" s="19">
        <v>3416.41</v>
      </c>
      <c r="AR112" s="19">
        <v>5422.6</v>
      </c>
      <c r="AS112" s="19">
        <v>4224.28</v>
      </c>
      <c r="AT112" s="19">
        <v>1193.8000000000002</v>
      </c>
      <c r="AU112" s="19">
        <v>3049.5699999999997</v>
      </c>
      <c r="AV112" s="19">
        <v>776.69</v>
      </c>
      <c r="AW112" s="19">
        <v>1172.56</v>
      </c>
      <c r="AX112" s="19">
        <v>1306.47</v>
      </c>
      <c r="AY112" s="19">
        <v>3644.5800000000004</v>
      </c>
    </row>
    <row r="113" spans="1:51" x14ac:dyDescent="0.2">
      <c r="A113" s="18" t="s">
        <v>122</v>
      </c>
      <c r="B113" s="13" t="str">
        <f t="shared" si="8"/>
        <v>8780-07443</v>
      </c>
      <c r="C113" s="13" t="str">
        <f t="shared" si="9"/>
        <v>8780</v>
      </c>
      <c r="D113" s="19">
        <v>111.25</v>
      </c>
      <c r="E113" s="19">
        <v>389.08</v>
      </c>
      <c r="F113" s="19">
        <v>0</v>
      </c>
      <c r="G113" s="19">
        <v>340.54</v>
      </c>
      <c r="H113" s="19">
        <v>0</v>
      </c>
      <c r="I113" s="19">
        <v>0</v>
      </c>
      <c r="J113" s="19">
        <v>150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111.25</v>
      </c>
      <c r="R113" s="19">
        <v>317.86</v>
      </c>
      <c r="S113" s="19">
        <v>0</v>
      </c>
      <c r="T113" s="19">
        <v>0</v>
      </c>
      <c r="U113" s="19">
        <v>290.67</v>
      </c>
      <c r="V113" s="19">
        <v>272.35000000000002</v>
      </c>
      <c r="W113" s="19">
        <v>111.29</v>
      </c>
      <c r="X113" s="19">
        <v>0</v>
      </c>
      <c r="Y113" s="19">
        <v>0</v>
      </c>
      <c r="Z113" s="19">
        <v>0</v>
      </c>
      <c r="AA113" s="19">
        <v>0</v>
      </c>
      <c r="AB113" s="19">
        <v>300.76</v>
      </c>
      <c r="AC113" s="19">
        <v>290.37</v>
      </c>
      <c r="AD113" s="19">
        <v>1629.51</v>
      </c>
      <c r="AE113" s="19">
        <v>335.03</v>
      </c>
      <c r="AF113" s="19">
        <v>111.25</v>
      </c>
      <c r="AG113" s="19">
        <v>147.06</v>
      </c>
      <c r="AH113" s="19">
        <v>0</v>
      </c>
      <c r="AI113" s="19">
        <v>252.63</v>
      </c>
      <c r="AJ113" s="19">
        <v>152.71</v>
      </c>
      <c r="AK113" s="19">
        <v>0</v>
      </c>
      <c r="AL113" s="19">
        <v>0</v>
      </c>
      <c r="AM113" s="19">
        <v>0</v>
      </c>
      <c r="AN113" s="19">
        <v>0</v>
      </c>
      <c r="AO113" s="19">
        <v>753.91</v>
      </c>
      <c r="AP113" s="19">
        <v>1461.06</v>
      </c>
      <c r="AQ113" s="19">
        <v>2.8300000000000125</v>
      </c>
      <c r="AR113" s="19">
        <v>613.24</v>
      </c>
      <c r="AS113" s="19">
        <v>0</v>
      </c>
      <c r="AT113" s="19">
        <v>-449.44</v>
      </c>
      <c r="AU113" s="19">
        <v>608.29999999999995</v>
      </c>
      <c r="AV113" s="19">
        <v>0</v>
      </c>
      <c r="AW113" s="19">
        <v>0</v>
      </c>
      <c r="AX113" s="19">
        <v>133.51</v>
      </c>
      <c r="AY113" s="19">
        <v>54.91</v>
      </c>
    </row>
    <row r="114" spans="1:51" x14ac:dyDescent="0.2">
      <c r="A114" s="18" t="s">
        <v>123</v>
      </c>
      <c r="B114" s="13" t="str">
        <f t="shared" si="8"/>
        <v>8860-07443</v>
      </c>
      <c r="C114" s="13" t="str">
        <f t="shared" si="9"/>
        <v>8860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v>0</v>
      </c>
      <c r="AF114" s="19">
        <v>143.05000000000001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</row>
    <row r="115" spans="1:51" x14ac:dyDescent="0.2">
      <c r="A115" s="18" t="s">
        <v>124</v>
      </c>
      <c r="B115" s="13" t="str">
        <f t="shared" si="8"/>
        <v>8870-07443</v>
      </c>
      <c r="C115" s="13" t="str">
        <f t="shared" si="9"/>
        <v>8870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>
        <v>57.5</v>
      </c>
      <c r="S115" s="19">
        <v>0</v>
      </c>
      <c r="T115" s="19">
        <v>0</v>
      </c>
      <c r="U115" s="19"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v>0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</row>
    <row r="116" spans="1:51" x14ac:dyDescent="0.2">
      <c r="A116" s="18" t="s">
        <v>125</v>
      </c>
      <c r="B116" s="13" t="str">
        <f t="shared" si="8"/>
        <v>8920-07443</v>
      </c>
      <c r="C116" s="13" t="str">
        <f t="shared" si="9"/>
        <v>8920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>
        <v>150.63999999999999</v>
      </c>
      <c r="S116" s="19">
        <v>0</v>
      </c>
      <c r="T116" s="19">
        <v>0</v>
      </c>
      <c r="U116" s="19">
        <v>0</v>
      </c>
      <c r="V116" s="19">
        <v>0</v>
      </c>
      <c r="W116" s="19">
        <v>0</v>
      </c>
      <c r="X116" s="19">
        <v>0</v>
      </c>
      <c r="Y116" s="19">
        <v>0</v>
      </c>
      <c r="Z116" s="19">
        <v>0</v>
      </c>
      <c r="AA116" s="19">
        <v>0</v>
      </c>
      <c r="AB116" s="19">
        <v>0</v>
      </c>
      <c r="AC116" s="19">
        <v>0</v>
      </c>
      <c r="AD116" s="19">
        <v>0</v>
      </c>
      <c r="AE116" s="19">
        <v>0</v>
      </c>
      <c r="AF116" s="19">
        <v>0</v>
      </c>
      <c r="AG116" s="19">
        <v>0</v>
      </c>
      <c r="AH116" s="19">
        <v>0</v>
      </c>
      <c r="AI116" s="19">
        <v>0</v>
      </c>
      <c r="AJ116" s="19">
        <v>0</v>
      </c>
      <c r="AK116" s="19">
        <v>0</v>
      </c>
      <c r="AL116" s="19">
        <v>0</v>
      </c>
      <c r="AM116" s="19">
        <v>0</v>
      </c>
      <c r="AN116" s="19">
        <v>0</v>
      </c>
      <c r="AO116" s="19">
        <v>0</v>
      </c>
      <c r="AP116" s="19">
        <v>0</v>
      </c>
      <c r="AQ116" s="19">
        <v>0</v>
      </c>
      <c r="AR116" s="19">
        <v>0</v>
      </c>
      <c r="AS116" s="19">
        <v>0</v>
      </c>
      <c r="AT116" s="19">
        <v>0</v>
      </c>
      <c r="AU116" s="19">
        <v>0</v>
      </c>
      <c r="AV116" s="19">
        <v>0</v>
      </c>
      <c r="AW116" s="19">
        <v>0</v>
      </c>
      <c r="AX116" s="19">
        <v>0</v>
      </c>
      <c r="AY116" s="19">
        <v>0</v>
      </c>
    </row>
    <row r="117" spans="1:51" x14ac:dyDescent="0.2">
      <c r="A117" s="18" t="s">
        <v>126</v>
      </c>
      <c r="B117" s="13" t="str">
        <f t="shared" si="8"/>
        <v>9020-07443</v>
      </c>
      <c r="C117" s="13" t="str">
        <f t="shared" si="9"/>
        <v>9020</v>
      </c>
      <c r="D117" s="19">
        <v>250</v>
      </c>
      <c r="E117" s="19">
        <v>250</v>
      </c>
      <c r="F117" s="19">
        <v>317.24</v>
      </c>
      <c r="G117" s="19">
        <v>2176.48</v>
      </c>
      <c r="H117" s="19">
        <v>199.25</v>
      </c>
      <c r="I117" s="19">
        <v>166.41</v>
      </c>
      <c r="J117" s="19">
        <v>0</v>
      </c>
      <c r="K117" s="19">
        <v>285.86</v>
      </c>
      <c r="L117" s="19">
        <v>483.84</v>
      </c>
      <c r="M117" s="19">
        <v>0</v>
      </c>
      <c r="N117" s="19">
        <v>0</v>
      </c>
      <c r="O117" s="19">
        <v>657.94</v>
      </c>
      <c r="P117" s="19">
        <v>-385.26</v>
      </c>
      <c r="Q117" s="19">
        <v>255.92</v>
      </c>
      <c r="R117" s="19">
        <v>183.07</v>
      </c>
      <c r="S117" s="19">
        <v>150</v>
      </c>
      <c r="T117" s="19">
        <v>0</v>
      </c>
      <c r="U117" s="19">
        <v>300</v>
      </c>
      <c r="V117" s="19">
        <v>23.5</v>
      </c>
      <c r="W117" s="19">
        <v>150</v>
      </c>
      <c r="X117" s="19">
        <v>0</v>
      </c>
      <c r="Y117" s="19">
        <v>0</v>
      </c>
      <c r="Z117" s="19">
        <v>0</v>
      </c>
      <c r="AA117" s="19">
        <v>291.63</v>
      </c>
      <c r="AB117" s="19">
        <v>0</v>
      </c>
      <c r="AC117" s="19">
        <v>571.34</v>
      </c>
      <c r="AD117" s="19">
        <v>502.27</v>
      </c>
      <c r="AE117" s="19">
        <v>150</v>
      </c>
      <c r="AF117" s="19">
        <v>798.04</v>
      </c>
      <c r="AG117" s="19">
        <v>38.799999999999997</v>
      </c>
      <c r="AH117" s="19">
        <v>150</v>
      </c>
      <c r="AI117" s="19">
        <v>0</v>
      </c>
      <c r="AJ117" s="19">
        <v>0</v>
      </c>
      <c r="AK117" s="19">
        <v>0</v>
      </c>
      <c r="AL117" s="19">
        <v>225.29</v>
      </c>
      <c r="AM117" s="19">
        <v>0</v>
      </c>
      <c r="AN117" s="19">
        <v>127.19</v>
      </c>
      <c r="AO117" s="19">
        <v>661.15000000000009</v>
      </c>
      <c r="AP117" s="19">
        <v>428.33000000000004</v>
      </c>
      <c r="AQ117" s="19">
        <v>644.69000000000005</v>
      </c>
      <c r="AR117" s="19">
        <v>0</v>
      </c>
      <c r="AS117" s="19">
        <v>267.90000000000003</v>
      </c>
      <c r="AT117" s="19">
        <v>166.72</v>
      </c>
      <c r="AU117" s="19">
        <v>775.28</v>
      </c>
      <c r="AV117" s="19">
        <v>0</v>
      </c>
      <c r="AW117" s="19">
        <v>0</v>
      </c>
      <c r="AX117" s="19">
        <v>150</v>
      </c>
      <c r="AY117" s="19">
        <v>0</v>
      </c>
    </row>
    <row r="118" spans="1:51" x14ac:dyDescent="0.2">
      <c r="A118" s="18" t="s">
        <v>127</v>
      </c>
      <c r="B118" s="13" t="str">
        <f t="shared" si="8"/>
        <v>9030-07443</v>
      </c>
      <c r="C118" s="13" t="str">
        <f t="shared" si="9"/>
        <v>9030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>
        <v>0</v>
      </c>
      <c r="S118" s="19">
        <v>0</v>
      </c>
      <c r="T118" s="19">
        <v>0</v>
      </c>
      <c r="U118" s="19">
        <v>0</v>
      </c>
      <c r="V118" s="19">
        <v>85.25</v>
      </c>
      <c r="W118" s="19">
        <v>0</v>
      </c>
      <c r="X118" s="19">
        <v>0</v>
      </c>
      <c r="Y118" s="19">
        <v>0</v>
      </c>
      <c r="Z118" s="19">
        <v>0</v>
      </c>
      <c r="AA118" s="19">
        <v>0</v>
      </c>
      <c r="AB118" s="19">
        <v>0</v>
      </c>
      <c r="AC118" s="19">
        <v>0</v>
      </c>
      <c r="AD118" s="19">
        <v>0</v>
      </c>
      <c r="AE118" s="19">
        <v>0</v>
      </c>
      <c r="AF118" s="19">
        <v>0</v>
      </c>
      <c r="AG118" s="19">
        <v>0</v>
      </c>
      <c r="AH118" s="19">
        <v>0</v>
      </c>
      <c r="AI118" s="19">
        <v>0</v>
      </c>
      <c r="AJ118" s="19">
        <v>0</v>
      </c>
      <c r="AK118" s="19">
        <v>0</v>
      </c>
      <c r="AL118" s="19">
        <v>0</v>
      </c>
      <c r="AM118" s="19">
        <v>0</v>
      </c>
      <c r="AN118" s="19">
        <v>0</v>
      </c>
      <c r="AO118" s="19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</row>
    <row r="119" spans="1:51" x14ac:dyDescent="0.2">
      <c r="A119" s="18" t="s">
        <v>128</v>
      </c>
      <c r="B119" s="13" t="str">
        <f t="shared" si="8"/>
        <v>8560-07443</v>
      </c>
      <c r="C119" s="13" t="str">
        <f t="shared" si="9"/>
        <v>8560</v>
      </c>
      <c r="D119" s="19">
        <v>0</v>
      </c>
      <c r="E119" s="19">
        <v>0</v>
      </c>
      <c r="F119" s="19">
        <v>375</v>
      </c>
      <c r="G119" s="19">
        <v>0</v>
      </c>
      <c r="H119" s="19">
        <v>79.5</v>
      </c>
      <c r="I119" s="19">
        <v>0</v>
      </c>
      <c r="J119" s="19">
        <v>289.64</v>
      </c>
      <c r="K119" s="19">
        <v>0</v>
      </c>
      <c r="L119" s="19">
        <v>0</v>
      </c>
      <c r="M119" s="19">
        <v>126.13</v>
      </c>
      <c r="N119" s="19">
        <v>0</v>
      </c>
      <c r="O119" s="19">
        <v>296.79000000000002</v>
      </c>
      <c r="P119" s="19">
        <v>349.1</v>
      </c>
      <c r="Q119" s="19">
        <v>507.68</v>
      </c>
      <c r="R119" s="19">
        <v>648.22</v>
      </c>
      <c r="S119" s="19">
        <v>350.8</v>
      </c>
      <c r="T119" s="19">
        <v>0</v>
      </c>
      <c r="U119" s="19">
        <v>0</v>
      </c>
      <c r="V119" s="19">
        <v>150</v>
      </c>
      <c r="W119" s="19">
        <v>0</v>
      </c>
      <c r="X119" s="19">
        <v>0</v>
      </c>
      <c r="Y119" s="19">
        <v>0</v>
      </c>
      <c r="Z119" s="19">
        <v>0</v>
      </c>
      <c r="AA119" s="19">
        <v>0</v>
      </c>
      <c r="AB119" s="19">
        <v>0</v>
      </c>
      <c r="AC119" s="19">
        <v>150</v>
      </c>
      <c r="AD119" s="19">
        <v>2504.1799999999998</v>
      </c>
      <c r="AE119" s="19">
        <v>2335.8200000000002</v>
      </c>
      <c r="AF119" s="19">
        <v>0</v>
      </c>
      <c r="AG119" s="19">
        <v>0</v>
      </c>
      <c r="AH119" s="19">
        <v>280.37</v>
      </c>
      <c r="AI119" s="19">
        <v>221.16</v>
      </c>
      <c r="AJ119" s="19">
        <v>234.79</v>
      </c>
      <c r="AK119" s="19">
        <v>0</v>
      </c>
      <c r="AL119" s="19">
        <v>122.95</v>
      </c>
      <c r="AM119" s="19">
        <v>0</v>
      </c>
      <c r="AN119" s="19">
        <v>0</v>
      </c>
      <c r="AO119" s="19">
        <v>532.65</v>
      </c>
      <c r="AP119" s="19">
        <v>1785.35</v>
      </c>
      <c r="AQ119" s="19">
        <v>56.41</v>
      </c>
      <c r="AR119" s="19">
        <v>604.4</v>
      </c>
      <c r="AS119" s="19">
        <v>0</v>
      </c>
      <c r="AT119" s="19">
        <v>607.34</v>
      </c>
      <c r="AU119" s="19">
        <v>0</v>
      </c>
      <c r="AV119" s="19">
        <v>0</v>
      </c>
      <c r="AW119" s="19">
        <v>77.400000000000006</v>
      </c>
      <c r="AX119" s="19">
        <v>0</v>
      </c>
      <c r="AY119" s="19">
        <v>0</v>
      </c>
    </row>
    <row r="120" spans="1:51" x14ac:dyDescent="0.2">
      <c r="A120" s="18" t="s">
        <v>129</v>
      </c>
      <c r="B120" s="13" t="str">
        <f t="shared" si="8"/>
        <v>8560-07444</v>
      </c>
      <c r="C120" s="13" t="str">
        <f t="shared" si="9"/>
        <v>8560</v>
      </c>
      <c r="D120" s="19">
        <v>0</v>
      </c>
      <c r="E120" s="19">
        <v>0</v>
      </c>
      <c r="F120" s="19">
        <v>-29.9</v>
      </c>
      <c r="G120" s="19">
        <v>0</v>
      </c>
      <c r="H120" s="19">
        <v>-1.8199999999999998</v>
      </c>
      <c r="I120" s="19">
        <v>0</v>
      </c>
      <c r="J120" s="19">
        <v>-50.82</v>
      </c>
      <c r="K120" s="19">
        <v>0</v>
      </c>
      <c r="L120" s="19">
        <v>0</v>
      </c>
      <c r="M120" s="19">
        <v>-40.840000000000003</v>
      </c>
      <c r="N120" s="19">
        <v>0</v>
      </c>
      <c r="O120" s="19">
        <v>-47.18</v>
      </c>
      <c r="P120" s="19">
        <v>-61.2</v>
      </c>
      <c r="Q120" s="19">
        <v>-98.47</v>
      </c>
      <c r="R120" s="19">
        <v>-166.46</v>
      </c>
      <c r="S120" s="19">
        <v>-17.68</v>
      </c>
      <c r="T120" s="19">
        <v>0</v>
      </c>
      <c r="U120" s="19">
        <v>0</v>
      </c>
      <c r="V120" s="19">
        <v>-7.99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-23.15</v>
      </c>
      <c r="AD120" s="19">
        <v>-314.38</v>
      </c>
      <c r="AE120" s="19">
        <v>-253.89</v>
      </c>
      <c r="AF120" s="19">
        <v>0</v>
      </c>
      <c r="AG120" s="19">
        <v>0</v>
      </c>
      <c r="AH120" s="19">
        <v>-63.44</v>
      </c>
      <c r="AI120" s="19">
        <v>-92.52</v>
      </c>
      <c r="AJ120" s="19">
        <v>-67.16</v>
      </c>
      <c r="AK120" s="19">
        <v>0</v>
      </c>
      <c r="AL120" s="19">
        <v>-18.739999999999998</v>
      </c>
      <c r="AM120" s="19">
        <v>0</v>
      </c>
      <c r="AN120" s="19">
        <v>0</v>
      </c>
      <c r="AO120" s="19">
        <v>-69.05</v>
      </c>
      <c r="AP120" s="19">
        <v>-253.74</v>
      </c>
      <c r="AQ120" s="19">
        <v>-10.119999999999999</v>
      </c>
      <c r="AR120" s="19">
        <v>-97.82</v>
      </c>
      <c r="AS120" s="19">
        <v>0</v>
      </c>
      <c r="AT120" s="19">
        <v>-61.5</v>
      </c>
      <c r="AU120" s="19">
        <v>0</v>
      </c>
      <c r="AV120" s="19">
        <v>0</v>
      </c>
      <c r="AW120" s="19">
        <v>-23.86</v>
      </c>
      <c r="AX120" s="19">
        <v>0</v>
      </c>
      <c r="AY120" s="19">
        <v>0</v>
      </c>
    </row>
    <row r="121" spans="1:51" x14ac:dyDescent="0.2">
      <c r="A121" s="18" t="s">
        <v>130</v>
      </c>
      <c r="B121" s="13" t="str">
        <f t="shared" si="8"/>
        <v>8700-07444</v>
      </c>
      <c r="C121" s="13" t="str">
        <f t="shared" si="9"/>
        <v>8700</v>
      </c>
      <c r="D121" s="19">
        <v>0</v>
      </c>
      <c r="E121" s="19">
        <v>-59.66</v>
      </c>
      <c r="F121" s="19">
        <v>0</v>
      </c>
      <c r="G121" s="19">
        <v>0</v>
      </c>
      <c r="H121" s="19">
        <v>-74.349999999999994</v>
      </c>
      <c r="I121" s="19">
        <v>0</v>
      </c>
      <c r="J121" s="19">
        <v>-42.07</v>
      </c>
      <c r="K121" s="19">
        <v>-98.190000000000012</v>
      </c>
      <c r="L121" s="19">
        <v>-53.83</v>
      </c>
      <c r="M121" s="19">
        <v>-73.760000000000005</v>
      </c>
      <c r="N121" s="19">
        <v>0</v>
      </c>
      <c r="O121" s="19">
        <v>-101.38</v>
      </c>
      <c r="P121" s="19">
        <v>0</v>
      </c>
      <c r="Q121" s="19">
        <v>0</v>
      </c>
      <c r="R121" s="19">
        <v>0</v>
      </c>
      <c r="S121" s="19">
        <v>0</v>
      </c>
      <c r="T121" s="19">
        <v>0</v>
      </c>
      <c r="U121" s="19">
        <v>-37.93</v>
      </c>
      <c r="V121" s="19">
        <v>-67</v>
      </c>
      <c r="W121" s="19">
        <v>-20.69</v>
      </c>
      <c r="X121" s="19">
        <v>0</v>
      </c>
      <c r="Y121" s="19">
        <v>0</v>
      </c>
      <c r="Z121" s="19">
        <v>-80.86</v>
      </c>
      <c r="AA121" s="19">
        <v>0</v>
      </c>
      <c r="AB121" s="19">
        <v>-142.79999999999998</v>
      </c>
      <c r="AC121" s="19">
        <v>0</v>
      </c>
      <c r="AD121" s="19">
        <v>0</v>
      </c>
      <c r="AE121" s="19">
        <v>0</v>
      </c>
      <c r="AF121" s="19">
        <v>0</v>
      </c>
      <c r="AG121" s="19">
        <v>0</v>
      </c>
      <c r="AH121" s="19">
        <v>-63.13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-70.3</v>
      </c>
      <c r="AP121" s="19">
        <v>-69.680000000000007</v>
      </c>
      <c r="AQ121" s="19">
        <v>-78.14</v>
      </c>
      <c r="AR121" s="19">
        <v>-184.24</v>
      </c>
      <c r="AS121" s="19">
        <v>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</row>
    <row r="122" spans="1:51" x14ac:dyDescent="0.2">
      <c r="A122" s="18" t="s">
        <v>131</v>
      </c>
      <c r="B122" s="13" t="str">
        <f t="shared" si="8"/>
        <v>8740-07444</v>
      </c>
      <c r="C122" s="13" t="str">
        <f t="shared" si="9"/>
        <v>8740</v>
      </c>
      <c r="D122" s="19">
        <v>-277.31</v>
      </c>
      <c r="E122" s="19">
        <v>-517.57000000000005</v>
      </c>
      <c r="F122" s="19">
        <v>-1029.8699999999999</v>
      </c>
      <c r="G122" s="19">
        <v>-1541.93</v>
      </c>
      <c r="H122" s="19">
        <v>-349.19</v>
      </c>
      <c r="I122" s="19">
        <v>-430.15999999999997</v>
      </c>
      <c r="J122" s="19">
        <v>-468.42999999999995</v>
      </c>
      <c r="K122" s="19">
        <v>-343.6</v>
      </c>
      <c r="L122" s="19">
        <v>-288.83</v>
      </c>
      <c r="M122" s="19">
        <v>-50.14</v>
      </c>
      <c r="N122" s="19">
        <v>-652.37</v>
      </c>
      <c r="O122" s="19">
        <v>-259.44</v>
      </c>
      <c r="P122" s="19">
        <v>-249.67000000000002</v>
      </c>
      <c r="Q122" s="19">
        <v>-429.65</v>
      </c>
      <c r="R122" s="19">
        <v>-1661.25</v>
      </c>
      <c r="S122" s="19">
        <v>-879.86999999999989</v>
      </c>
      <c r="T122" s="19">
        <v>-323.39</v>
      </c>
      <c r="U122" s="19">
        <v>-450.3</v>
      </c>
      <c r="V122" s="19">
        <v>-152.14999999999998</v>
      </c>
      <c r="W122" s="19">
        <v>-254.97</v>
      </c>
      <c r="X122" s="19">
        <v>-103.41</v>
      </c>
      <c r="Y122" s="19">
        <v>-180.51</v>
      </c>
      <c r="Z122" s="19">
        <v>-433.02</v>
      </c>
      <c r="AA122" s="19">
        <v>-175.87</v>
      </c>
      <c r="AB122" s="19">
        <v>-278.22000000000003</v>
      </c>
      <c r="AC122" s="19">
        <v>-977.87</v>
      </c>
      <c r="AD122" s="19">
        <v>-2187.4699999999998</v>
      </c>
      <c r="AE122" s="19">
        <v>-836.39</v>
      </c>
      <c r="AF122" s="19">
        <v>-336.82000000000005</v>
      </c>
      <c r="AG122" s="19">
        <v>-350.3</v>
      </c>
      <c r="AH122" s="19">
        <v>-11.41</v>
      </c>
      <c r="AI122" s="19">
        <v>-386.58</v>
      </c>
      <c r="AJ122" s="19">
        <v>-250.52999999999997</v>
      </c>
      <c r="AK122" s="19">
        <v>-197.79000000000002</v>
      </c>
      <c r="AL122" s="19">
        <v>-475.72</v>
      </c>
      <c r="AM122" s="19">
        <v>-195.2</v>
      </c>
      <c r="AN122" s="19">
        <v>-430.95000000000005</v>
      </c>
      <c r="AO122" s="19">
        <v>-1074.43</v>
      </c>
      <c r="AP122" s="19">
        <v>-712.58999999999992</v>
      </c>
      <c r="AQ122" s="19">
        <v>-1537.54</v>
      </c>
      <c r="AR122" s="19">
        <v>-308.95000000000005</v>
      </c>
      <c r="AS122" s="19">
        <v>-641.21</v>
      </c>
      <c r="AT122" s="19">
        <v>-393.54</v>
      </c>
      <c r="AU122" s="19">
        <v>-49.87</v>
      </c>
      <c r="AV122" s="19">
        <v>-175.76999999999998</v>
      </c>
      <c r="AW122" s="19">
        <v>-164.78</v>
      </c>
      <c r="AX122" s="19">
        <v>-142.67000000000002</v>
      </c>
      <c r="AY122" s="19">
        <v>-175.68</v>
      </c>
    </row>
    <row r="123" spans="1:51" x14ac:dyDescent="0.2">
      <c r="A123" s="18" t="s">
        <v>132</v>
      </c>
      <c r="B123" s="13" t="str">
        <f t="shared" si="8"/>
        <v>8750-07444</v>
      </c>
      <c r="C123" s="13" t="str">
        <f t="shared" si="9"/>
        <v>8750</v>
      </c>
      <c r="D123" s="19">
        <v>0</v>
      </c>
      <c r="E123" s="19">
        <v>0</v>
      </c>
      <c r="F123" s="19">
        <v>0</v>
      </c>
      <c r="G123" s="19">
        <v>0</v>
      </c>
      <c r="H123" s="19">
        <v>-36.33</v>
      </c>
      <c r="I123" s="19">
        <v>-31.73</v>
      </c>
      <c r="J123" s="19">
        <v>0</v>
      </c>
      <c r="K123" s="19">
        <v>0</v>
      </c>
      <c r="L123" s="19">
        <v>0</v>
      </c>
      <c r="M123" s="19">
        <v>-68.28</v>
      </c>
      <c r="N123" s="19">
        <v>0</v>
      </c>
      <c r="O123" s="19">
        <v>0</v>
      </c>
      <c r="P123" s="19">
        <v>0</v>
      </c>
      <c r="Q123" s="19">
        <v>0</v>
      </c>
      <c r="R123" s="19">
        <v>0</v>
      </c>
      <c r="S123" s="19">
        <v>0</v>
      </c>
      <c r="T123" s="19">
        <v>0</v>
      </c>
      <c r="U123" s="19">
        <v>0</v>
      </c>
      <c r="V123" s="19">
        <v>0</v>
      </c>
      <c r="W123" s="19">
        <v>0</v>
      </c>
      <c r="X123" s="19">
        <v>0</v>
      </c>
      <c r="Y123" s="19">
        <v>0</v>
      </c>
      <c r="Z123" s="19">
        <v>0</v>
      </c>
      <c r="AA123" s="19">
        <v>0</v>
      </c>
      <c r="AB123" s="19">
        <v>0</v>
      </c>
      <c r="AC123" s="19">
        <v>-130.27000000000001</v>
      </c>
      <c r="AD123" s="19">
        <v>-103.03</v>
      </c>
      <c r="AE123" s="19">
        <v>-178.53</v>
      </c>
      <c r="AF123" s="19">
        <v>0</v>
      </c>
      <c r="AG123" s="19">
        <v>0</v>
      </c>
      <c r="AH123" s="19">
        <v>0</v>
      </c>
      <c r="AI123" s="19">
        <v>0</v>
      </c>
      <c r="AJ123" s="19">
        <v>0</v>
      </c>
      <c r="AK123" s="19">
        <v>0</v>
      </c>
      <c r="AL123" s="19">
        <v>0</v>
      </c>
      <c r="AM123" s="19">
        <v>0</v>
      </c>
      <c r="AN123" s="19">
        <v>0</v>
      </c>
      <c r="AO123" s="19">
        <v>-42.4</v>
      </c>
      <c r="AP123" s="19">
        <v>-5.96</v>
      </c>
      <c r="AQ123" s="19">
        <v>0</v>
      </c>
      <c r="AR123" s="19">
        <v>-142.5</v>
      </c>
      <c r="AS123" s="19">
        <v>0</v>
      </c>
      <c r="AT123" s="19">
        <v>0</v>
      </c>
      <c r="AU123" s="19">
        <v>0</v>
      </c>
      <c r="AV123" s="19">
        <v>0</v>
      </c>
      <c r="AW123" s="19">
        <v>0</v>
      </c>
      <c r="AX123" s="19">
        <v>0</v>
      </c>
      <c r="AY123" s="19">
        <v>0</v>
      </c>
    </row>
    <row r="124" spans="1:51" x14ac:dyDescent="0.2">
      <c r="A124" s="18" t="s">
        <v>133</v>
      </c>
      <c r="B124" s="13" t="str">
        <f t="shared" si="8"/>
        <v>8780-07444</v>
      </c>
      <c r="C124" s="13" t="str">
        <f t="shared" si="9"/>
        <v>8780</v>
      </c>
      <c r="D124" s="19">
        <v>-66.739999999999995</v>
      </c>
      <c r="E124" s="19">
        <v>-224.92</v>
      </c>
      <c r="F124" s="19">
        <v>0</v>
      </c>
      <c r="G124" s="19">
        <v>-180.99</v>
      </c>
      <c r="H124" s="19">
        <v>0</v>
      </c>
      <c r="I124" s="19">
        <v>0</v>
      </c>
      <c r="J124" s="19">
        <v>-83.99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-54.02</v>
      </c>
      <c r="R124" s="19">
        <v>-168.5</v>
      </c>
      <c r="S124" s="19">
        <v>0</v>
      </c>
      <c r="T124" s="19">
        <v>0</v>
      </c>
      <c r="U124" s="19">
        <v>-154.94999999999999</v>
      </c>
      <c r="V124" s="19">
        <v>-150.12</v>
      </c>
      <c r="W124" s="19">
        <v>-59.32</v>
      </c>
      <c r="X124" s="19">
        <v>0</v>
      </c>
      <c r="Y124" s="19">
        <v>0</v>
      </c>
      <c r="Z124" s="19">
        <v>0</v>
      </c>
      <c r="AA124" s="19">
        <v>0</v>
      </c>
      <c r="AB124" s="19">
        <v>-170.7</v>
      </c>
      <c r="AC124" s="19">
        <v>-171.54</v>
      </c>
      <c r="AD124" s="19">
        <v>-1016.6199999999999</v>
      </c>
      <c r="AE124" s="19">
        <v>-191.53</v>
      </c>
      <c r="AF124" s="19">
        <v>-67.099999999999994</v>
      </c>
      <c r="AG124" s="19">
        <v>-92.44</v>
      </c>
      <c r="AH124" s="19">
        <v>0</v>
      </c>
      <c r="AI124" s="19">
        <v>-153.34</v>
      </c>
      <c r="AJ124" s="19">
        <v>-85.960000000000008</v>
      </c>
      <c r="AK124" s="19">
        <v>0</v>
      </c>
      <c r="AL124" s="19">
        <v>0</v>
      </c>
      <c r="AM124" s="19">
        <v>0</v>
      </c>
      <c r="AN124" s="19">
        <v>0</v>
      </c>
      <c r="AO124" s="19">
        <v>-468.6</v>
      </c>
      <c r="AP124" s="19">
        <v>-817.31</v>
      </c>
      <c r="AQ124" s="19">
        <v>-41.61</v>
      </c>
      <c r="AR124" s="19">
        <v>-362.41999999999996</v>
      </c>
      <c r="AS124" s="19">
        <v>0</v>
      </c>
      <c r="AT124" s="19">
        <v>234.63</v>
      </c>
      <c r="AU124" s="19">
        <v>-331.39</v>
      </c>
      <c r="AV124" s="19">
        <v>0</v>
      </c>
      <c r="AW124" s="19">
        <v>0</v>
      </c>
      <c r="AX124" s="19">
        <v>-67.22</v>
      </c>
      <c r="AY124" s="19">
        <v>-35.94</v>
      </c>
    </row>
    <row r="125" spans="1:51" x14ac:dyDescent="0.2">
      <c r="A125" s="18" t="s">
        <v>134</v>
      </c>
      <c r="B125" s="13" t="str">
        <f t="shared" si="8"/>
        <v>8860-07444</v>
      </c>
      <c r="C125" s="13" t="str">
        <f t="shared" si="9"/>
        <v>8860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0</v>
      </c>
      <c r="R125" s="19">
        <v>0</v>
      </c>
      <c r="S125" s="19">
        <v>0</v>
      </c>
      <c r="T125" s="19">
        <v>0</v>
      </c>
      <c r="U125" s="19">
        <v>0</v>
      </c>
      <c r="V125" s="19">
        <v>0</v>
      </c>
      <c r="W125" s="19">
        <v>0</v>
      </c>
      <c r="X125" s="19">
        <v>0</v>
      </c>
      <c r="Y125" s="19">
        <v>0</v>
      </c>
      <c r="Z125" s="19">
        <v>0</v>
      </c>
      <c r="AA125" s="19">
        <v>0</v>
      </c>
      <c r="AB125" s="19">
        <v>0</v>
      </c>
      <c r="AC125" s="19">
        <v>0</v>
      </c>
      <c r="AD125" s="19">
        <v>0</v>
      </c>
      <c r="AE125" s="19">
        <v>0</v>
      </c>
      <c r="AF125" s="19">
        <v>-95.87</v>
      </c>
      <c r="AG125" s="19">
        <v>0</v>
      </c>
      <c r="AH125" s="19">
        <v>0</v>
      </c>
      <c r="AI125" s="19">
        <v>0</v>
      </c>
      <c r="AJ125" s="19">
        <v>0</v>
      </c>
      <c r="AK125" s="19">
        <v>0</v>
      </c>
      <c r="AL125" s="19">
        <v>0</v>
      </c>
      <c r="AM125" s="19">
        <v>0</v>
      </c>
      <c r="AN125" s="19">
        <v>0</v>
      </c>
      <c r="AO125" s="19">
        <v>0</v>
      </c>
      <c r="AP125" s="19">
        <v>0</v>
      </c>
      <c r="AQ125" s="19">
        <v>0</v>
      </c>
      <c r="AR125" s="19">
        <v>0</v>
      </c>
      <c r="AS125" s="19">
        <v>0</v>
      </c>
      <c r="AT125" s="19">
        <v>0</v>
      </c>
      <c r="AU125" s="19">
        <v>0</v>
      </c>
      <c r="AV125" s="19">
        <v>0</v>
      </c>
      <c r="AW125" s="19">
        <v>0</v>
      </c>
      <c r="AX125" s="19">
        <v>0</v>
      </c>
      <c r="AY125" s="19">
        <v>0</v>
      </c>
    </row>
    <row r="126" spans="1:51" x14ac:dyDescent="0.2">
      <c r="A126" s="18" t="s">
        <v>135</v>
      </c>
      <c r="B126" s="13" t="str">
        <f t="shared" si="8"/>
        <v>8870-07444</v>
      </c>
      <c r="C126" s="13" t="str">
        <f t="shared" si="9"/>
        <v>8870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>
        <v>-30.48</v>
      </c>
      <c r="S126" s="19">
        <v>0</v>
      </c>
      <c r="T126" s="19">
        <v>0</v>
      </c>
      <c r="U126" s="19">
        <v>0</v>
      </c>
      <c r="V126" s="19">
        <v>0</v>
      </c>
      <c r="W126" s="19">
        <v>0</v>
      </c>
      <c r="X126" s="19">
        <v>0</v>
      </c>
      <c r="Y126" s="19">
        <v>0</v>
      </c>
      <c r="Z126" s="19">
        <v>0</v>
      </c>
      <c r="AA126" s="19">
        <v>0</v>
      </c>
      <c r="AB126" s="19">
        <v>0</v>
      </c>
      <c r="AC126" s="19">
        <v>0</v>
      </c>
      <c r="AD126" s="19">
        <v>0</v>
      </c>
      <c r="AE126" s="19">
        <v>0</v>
      </c>
      <c r="AF126" s="19">
        <v>0</v>
      </c>
      <c r="AG126" s="19">
        <v>0</v>
      </c>
      <c r="AH126" s="19">
        <v>0</v>
      </c>
      <c r="AI126" s="19">
        <v>0</v>
      </c>
      <c r="AJ126" s="19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>
        <v>0</v>
      </c>
      <c r="AR126" s="19">
        <v>0</v>
      </c>
      <c r="AS126" s="19">
        <v>0</v>
      </c>
      <c r="AT126" s="19">
        <v>0</v>
      </c>
      <c r="AU126" s="19">
        <v>0</v>
      </c>
      <c r="AV126" s="19">
        <v>0</v>
      </c>
      <c r="AW126" s="19">
        <v>0</v>
      </c>
      <c r="AX126" s="19">
        <v>0</v>
      </c>
      <c r="AY126" s="19">
        <v>0</v>
      </c>
    </row>
    <row r="127" spans="1:51" x14ac:dyDescent="0.2">
      <c r="A127" s="18" t="s">
        <v>136</v>
      </c>
      <c r="B127" s="13" t="str">
        <f t="shared" si="8"/>
        <v>8920-07444</v>
      </c>
      <c r="C127" s="13" t="str">
        <f t="shared" si="9"/>
        <v>8920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0</v>
      </c>
      <c r="R127" s="19">
        <v>-79.849999999999994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0</v>
      </c>
      <c r="AI127" s="19">
        <v>0</v>
      </c>
      <c r="AJ127" s="19">
        <v>0</v>
      </c>
      <c r="AK127" s="19">
        <v>0</v>
      </c>
      <c r="AL127" s="19">
        <v>0</v>
      </c>
      <c r="AM127" s="19">
        <v>0</v>
      </c>
      <c r="AN127" s="19">
        <v>0</v>
      </c>
      <c r="AO127" s="19">
        <v>0</v>
      </c>
      <c r="AP127" s="19">
        <v>0</v>
      </c>
      <c r="AQ127" s="19">
        <v>0</v>
      </c>
      <c r="AR127" s="19">
        <v>0</v>
      </c>
      <c r="AS127" s="19">
        <v>0</v>
      </c>
      <c r="AT127" s="19">
        <v>0</v>
      </c>
      <c r="AU127" s="19">
        <v>0</v>
      </c>
      <c r="AV127" s="19">
        <v>0</v>
      </c>
      <c r="AW127" s="19">
        <v>0</v>
      </c>
      <c r="AX127" s="19">
        <v>0</v>
      </c>
      <c r="AY127" s="19">
        <v>0</v>
      </c>
    </row>
    <row r="128" spans="1:51" x14ac:dyDescent="0.2">
      <c r="A128" s="18" t="s">
        <v>137</v>
      </c>
      <c r="B128" s="13" t="str">
        <f t="shared" si="8"/>
        <v>9020-07444</v>
      </c>
      <c r="C128" s="13" t="str">
        <f t="shared" si="9"/>
        <v>9020</v>
      </c>
      <c r="D128" s="19">
        <v>-151.72</v>
      </c>
      <c r="E128" s="19">
        <v>-143.55000000000001</v>
      </c>
      <c r="F128" s="19">
        <v>-178.89</v>
      </c>
      <c r="G128" s="19">
        <v>-1165.94</v>
      </c>
      <c r="H128" s="19">
        <v>-102.66999999999999</v>
      </c>
      <c r="I128" s="19">
        <v>-86.45</v>
      </c>
      <c r="J128" s="19">
        <v>0</v>
      </c>
      <c r="K128" s="19">
        <v>-148.51</v>
      </c>
      <c r="L128" s="19">
        <v>-333.02</v>
      </c>
      <c r="M128" s="19">
        <v>0</v>
      </c>
      <c r="N128" s="19">
        <v>0</v>
      </c>
      <c r="O128" s="19">
        <v>-381.71</v>
      </c>
      <c r="P128" s="19">
        <v>207.82</v>
      </c>
      <c r="Q128" s="19">
        <v>-124.26</v>
      </c>
      <c r="R128" s="19">
        <v>-97.05</v>
      </c>
      <c r="S128" s="19">
        <v>-94.52</v>
      </c>
      <c r="T128" s="19">
        <v>0</v>
      </c>
      <c r="U128" s="19">
        <v>-159.93</v>
      </c>
      <c r="V128" s="19">
        <v>-12.64</v>
      </c>
      <c r="W128" s="19">
        <v>-79.959999999999994</v>
      </c>
      <c r="X128" s="19">
        <v>0</v>
      </c>
      <c r="Y128" s="19">
        <v>0</v>
      </c>
      <c r="Z128" s="19">
        <v>0</v>
      </c>
      <c r="AA128" s="19">
        <v>-188.99</v>
      </c>
      <c r="AB128" s="19">
        <v>0</v>
      </c>
      <c r="AC128" s="19">
        <v>-331.99</v>
      </c>
      <c r="AD128" s="19">
        <v>-316.07</v>
      </c>
      <c r="AE128" s="19">
        <v>-81.510000000000005</v>
      </c>
      <c r="AF128" s="19">
        <v>-511.05</v>
      </c>
      <c r="AG128" s="19">
        <v>-24.39</v>
      </c>
      <c r="AH128" s="19">
        <v>-87.8</v>
      </c>
      <c r="AI128" s="19">
        <v>0</v>
      </c>
      <c r="AJ128" s="19">
        <v>0</v>
      </c>
      <c r="AK128" s="19">
        <v>0</v>
      </c>
      <c r="AL128" s="19">
        <v>-157.44</v>
      </c>
      <c r="AM128" s="19">
        <v>0</v>
      </c>
      <c r="AN128" s="19">
        <v>-73.63</v>
      </c>
      <c r="AO128" s="19">
        <v>-398.26</v>
      </c>
      <c r="AP128" s="19">
        <v>-240.19</v>
      </c>
      <c r="AQ128" s="19">
        <v>-414.06</v>
      </c>
      <c r="AR128" s="19">
        <v>0</v>
      </c>
      <c r="AS128" s="19">
        <v>-200.75</v>
      </c>
      <c r="AT128" s="19">
        <v>-116.62</v>
      </c>
      <c r="AU128" s="19">
        <v>-470.38</v>
      </c>
      <c r="AV128" s="19">
        <v>0</v>
      </c>
      <c r="AW128" s="19">
        <v>0</v>
      </c>
      <c r="AX128" s="19">
        <v>-98.15</v>
      </c>
      <c r="AY128" s="19">
        <v>0</v>
      </c>
    </row>
    <row r="129" spans="1:51" x14ac:dyDescent="0.2">
      <c r="A129" s="18" t="s">
        <v>138</v>
      </c>
      <c r="B129" s="13" t="str">
        <f t="shared" si="8"/>
        <v>9030-07444</v>
      </c>
      <c r="C129" s="13" t="str">
        <f t="shared" si="9"/>
        <v>9030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19">
        <v>0</v>
      </c>
      <c r="R129" s="19">
        <v>0</v>
      </c>
      <c r="S129" s="19">
        <v>0</v>
      </c>
      <c r="T129" s="19">
        <v>0</v>
      </c>
      <c r="U129" s="19">
        <v>0</v>
      </c>
      <c r="V129" s="19">
        <v>-45.85</v>
      </c>
      <c r="W129" s="19">
        <v>0</v>
      </c>
      <c r="X129" s="19">
        <v>0</v>
      </c>
      <c r="Y129" s="19">
        <v>0</v>
      </c>
      <c r="Z129" s="19">
        <v>0</v>
      </c>
      <c r="AA129" s="19">
        <v>0</v>
      </c>
      <c r="AB129" s="19">
        <v>0</v>
      </c>
      <c r="AC129" s="19">
        <v>0</v>
      </c>
      <c r="AD129" s="19">
        <v>0</v>
      </c>
      <c r="AE129" s="19">
        <v>0</v>
      </c>
      <c r="AF129" s="19">
        <v>0</v>
      </c>
      <c r="AG129" s="19">
        <v>0</v>
      </c>
      <c r="AH129" s="19">
        <v>0</v>
      </c>
      <c r="AI129" s="19">
        <v>0</v>
      </c>
      <c r="AJ129" s="19">
        <v>0</v>
      </c>
      <c r="AK129" s="19">
        <v>0</v>
      </c>
      <c r="AL129" s="19">
        <v>0</v>
      </c>
      <c r="AM129" s="19">
        <v>0</v>
      </c>
      <c r="AN129" s="19">
        <v>0</v>
      </c>
      <c r="AO129" s="19">
        <v>0</v>
      </c>
      <c r="AP129" s="19">
        <v>0</v>
      </c>
      <c r="AQ129" s="19">
        <v>0</v>
      </c>
      <c r="AR129" s="19">
        <v>0</v>
      </c>
      <c r="AS129" s="19">
        <v>0</v>
      </c>
      <c r="AT129" s="19">
        <v>0</v>
      </c>
      <c r="AU129" s="19">
        <v>0</v>
      </c>
      <c r="AV129" s="19">
        <v>0</v>
      </c>
      <c r="AW129" s="19">
        <v>0</v>
      </c>
      <c r="AX129" s="19">
        <v>0</v>
      </c>
      <c r="AY129" s="19">
        <v>0</v>
      </c>
    </row>
    <row r="130" spans="1:51" x14ac:dyDescent="0.2">
      <c r="A130" s="18" t="s">
        <v>139</v>
      </c>
      <c r="B130" s="13" t="str">
        <f t="shared" si="8"/>
        <v>9260-07444</v>
      </c>
      <c r="C130" s="13" t="str">
        <f t="shared" si="9"/>
        <v>9260</v>
      </c>
      <c r="D130" s="19">
        <v>-3159.0999999999995</v>
      </c>
      <c r="E130" s="19">
        <v>-6061.02</v>
      </c>
      <c r="F130" s="19">
        <v>-6858.1599999999989</v>
      </c>
      <c r="G130" s="19">
        <v>-9192.7199999999993</v>
      </c>
      <c r="H130" s="19">
        <v>-1614.17</v>
      </c>
      <c r="I130" s="19">
        <v>-1246.0100000000002</v>
      </c>
      <c r="J130" s="19">
        <v>-681.21</v>
      </c>
      <c r="K130" s="19">
        <v>-1780.9599999999998</v>
      </c>
      <c r="L130" s="19">
        <v>-879.97</v>
      </c>
      <c r="M130" s="19">
        <v>-140.49</v>
      </c>
      <c r="N130" s="19">
        <v>-471.14000000000004</v>
      </c>
      <c r="O130" s="19">
        <v>-542.75</v>
      </c>
      <c r="P130" s="19">
        <v>-3253.34</v>
      </c>
      <c r="Q130" s="19">
        <v>-3195.7299999999991</v>
      </c>
      <c r="R130" s="19">
        <v>-10790.23</v>
      </c>
      <c r="S130" s="19">
        <v>-7620.68</v>
      </c>
      <c r="T130" s="19">
        <v>-4061.49</v>
      </c>
      <c r="U130" s="19">
        <v>-2435.27</v>
      </c>
      <c r="V130" s="19">
        <v>-1400.5400000000002</v>
      </c>
      <c r="W130" s="19">
        <v>-1035.96</v>
      </c>
      <c r="X130" s="19">
        <v>-1124.23</v>
      </c>
      <c r="Y130" s="19">
        <v>-539.58999999999992</v>
      </c>
      <c r="Z130" s="19">
        <v>-2008.2400000000002</v>
      </c>
      <c r="AA130" s="19">
        <v>-813.57</v>
      </c>
      <c r="AB130" s="19">
        <v>-11279.7</v>
      </c>
      <c r="AC130" s="19">
        <v>-3275.59</v>
      </c>
      <c r="AD130" s="19">
        <v>-4932.1600000000008</v>
      </c>
      <c r="AE130" s="19">
        <v>-4204.21</v>
      </c>
      <c r="AF130" s="19">
        <v>-3161.5299999999997</v>
      </c>
      <c r="AG130" s="19">
        <v>-925.03</v>
      </c>
      <c r="AH130" s="19">
        <v>-556.15</v>
      </c>
      <c r="AI130" s="19">
        <v>-1149.0100000000002</v>
      </c>
      <c r="AJ130" s="19">
        <v>-2638.7499999999995</v>
      </c>
      <c r="AK130" s="19">
        <v>-1293.95</v>
      </c>
      <c r="AL130" s="19">
        <v>-1505.7200000000003</v>
      </c>
      <c r="AM130" s="19">
        <v>-1338.96</v>
      </c>
      <c r="AN130" s="19">
        <v>-8364.25</v>
      </c>
      <c r="AO130" s="19">
        <v>-8735</v>
      </c>
      <c r="AP130" s="19">
        <v>-3234.68</v>
      </c>
      <c r="AQ130" s="19">
        <v>-2033.47</v>
      </c>
      <c r="AR130" s="19">
        <v>-3185.57</v>
      </c>
      <c r="AS130" s="19">
        <v>-2532.4599999999996</v>
      </c>
      <c r="AT130" s="19">
        <v>-821.47</v>
      </c>
      <c r="AU130" s="19">
        <v>-1889.96</v>
      </c>
      <c r="AV130" s="19">
        <v>-505.49</v>
      </c>
      <c r="AW130" s="19">
        <v>-680.15000000000009</v>
      </c>
      <c r="AX130" s="19">
        <v>-822.90999999999985</v>
      </c>
      <c r="AY130" s="19">
        <v>-2161.6799999999998</v>
      </c>
    </row>
    <row r="131" spans="1:51" x14ac:dyDescent="0.2">
      <c r="A131" s="18" t="s">
        <v>140</v>
      </c>
      <c r="B131" s="13" t="str">
        <f t="shared" si="8"/>
        <v>9260-07449</v>
      </c>
      <c r="C131" s="13" t="str">
        <f t="shared" si="9"/>
        <v>9260</v>
      </c>
      <c r="D131" s="19">
        <v>116.57</v>
      </c>
      <c r="E131" s="19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U131" s="19">
        <v>0</v>
      </c>
      <c r="V131" s="19">
        <v>0</v>
      </c>
      <c r="W131" s="19">
        <v>0</v>
      </c>
      <c r="X131" s="19">
        <v>0</v>
      </c>
      <c r="Y131" s="19">
        <v>0</v>
      </c>
      <c r="Z131" s="19">
        <v>0</v>
      </c>
      <c r="AA131" s="19">
        <v>0</v>
      </c>
      <c r="AB131" s="19">
        <v>0</v>
      </c>
      <c r="AC131" s="19">
        <v>0</v>
      </c>
      <c r="AD131" s="19">
        <v>46</v>
      </c>
      <c r="AE131" s="19">
        <v>0</v>
      </c>
      <c r="AF131" s="19">
        <v>0</v>
      </c>
      <c r="AG131" s="19">
        <v>0</v>
      </c>
      <c r="AH131" s="19">
        <v>0</v>
      </c>
      <c r="AI131" s="19">
        <v>0</v>
      </c>
      <c r="AJ131" s="19">
        <v>0</v>
      </c>
      <c r="AK131" s="19">
        <v>0</v>
      </c>
      <c r="AL131" s="19">
        <v>0</v>
      </c>
      <c r="AM131" s="19">
        <v>0</v>
      </c>
      <c r="AN131" s="19">
        <v>0</v>
      </c>
      <c r="AO131" s="19">
        <v>0</v>
      </c>
      <c r="AP131" s="19">
        <v>0</v>
      </c>
      <c r="AQ131" s="19">
        <v>0</v>
      </c>
      <c r="AR131" s="19">
        <v>0</v>
      </c>
      <c r="AS131" s="19">
        <v>0</v>
      </c>
      <c r="AT131" s="19">
        <v>0</v>
      </c>
      <c r="AU131" s="19">
        <v>0</v>
      </c>
      <c r="AV131" s="19">
        <v>0</v>
      </c>
      <c r="AW131" s="19">
        <v>0</v>
      </c>
      <c r="AX131" s="19">
        <v>0</v>
      </c>
      <c r="AY131" s="19">
        <v>243.72</v>
      </c>
    </row>
    <row r="132" spans="1:51" x14ac:dyDescent="0.2">
      <c r="A132" s="18" t="s">
        <v>141</v>
      </c>
      <c r="B132" s="13" t="str">
        <f t="shared" si="8"/>
        <v>9260-07458</v>
      </c>
      <c r="C132" s="13" t="str">
        <f t="shared" si="9"/>
        <v>9260</v>
      </c>
      <c r="D132" s="19">
        <v>714.13</v>
      </c>
      <c r="E132" s="19">
        <v>891.99</v>
      </c>
      <c r="F132" s="19">
        <v>921.71</v>
      </c>
      <c r="G132" s="19">
        <v>921.72</v>
      </c>
      <c r="H132" s="19">
        <v>832.52</v>
      </c>
      <c r="I132" s="19">
        <v>921.72</v>
      </c>
      <c r="J132" s="19">
        <v>891.97</v>
      </c>
      <c r="K132" s="19">
        <v>6373.07</v>
      </c>
      <c r="L132" s="19">
        <v>1378.69</v>
      </c>
      <c r="M132" s="19">
        <v>2609.63</v>
      </c>
      <c r="N132" s="19">
        <v>849.9</v>
      </c>
      <c r="O132" s="19">
        <v>1080.3</v>
      </c>
      <c r="P132" s="19">
        <v>1038.1099999999999</v>
      </c>
      <c r="Q132" s="19">
        <v>0</v>
      </c>
      <c r="R132" s="19">
        <v>1038.0999999999999</v>
      </c>
      <c r="S132" s="19">
        <v>1038.0899999999999</v>
      </c>
      <c r="T132" s="19">
        <v>937.64</v>
      </c>
      <c r="U132" s="19">
        <v>1038.0899999999999</v>
      </c>
      <c r="V132" s="19">
        <v>1004.61</v>
      </c>
      <c r="W132" s="19">
        <v>3189.86</v>
      </c>
      <c r="X132" s="19">
        <v>1269.17</v>
      </c>
      <c r="Y132" s="19">
        <v>9133.4699999999993</v>
      </c>
      <c r="Z132" s="19">
        <v>0</v>
      </c>
      <c r="AA132" s="19">
        <v>1004.6</v>
      </c>
      <c r="AB132" s="19">
        <v>909.7</v>
      </c>
      <c r="AC132" s="19">
        <v>880.34</v>
      </c>
      <c r="AD132" s="19">
        <v>909.69</v>
      </c>
      <c r="AE132" s="19">
        <v>909.69</v>
      </c>
      <c r="AF132" s="19">
        <v>850.99</v>
      </c>
      <c r="AG132" s="19">
        <v>909.7</v>
      </c>
      <c r="AH132" s="19">
        <v>880.34</v>
      </c>
      <c r="AI132" s="19">
        <v>3572.69</v>
      </c>
      <c r="AJ132" s="19">
        <v>1206.44</v>
      </c>
      <c r="AK132" s="19">
        <v>4349.54</v>
      </c>
      <c r="AL132" s="19">
        <v>233.71</v>
      </c>
      <c r="AM132" s="19">
        <v>1199.51</v>
      </c>
      <c r="AN132" s="19">
        <v>613.71</v>
      </c>
      <c r="AO132" s="19">
        <v>742.04</v>
      </c>
      <c r="AP132" s="19">
        <v>766.78</v>
      </c>
      <c r="AQ132" s="19">
        <v>766.77</v>
      </c>
      <c r="AR132" s="19">
        <v>692.57</v>
      </c>
      <c r="AS132" s="19">
        <v>3544.04</v>
      </c>
      <c r="AT132" s="19">
        <v>858.99</v>
      </c>
      <c r="AU132" s="19">
        <v>3751.75</v>
      </c>
      <c r="AV132" s="19">
        <v>-430.24</v>
      </c>
      <c r="AW132" s="19">
        <v>3792.11</v>
      </c>
      <c r="AX132" s="19">
        <v>0</v>
      </c>
      <c r="AY132" s="19">
        <v>218.93</v>
      </c>
    </row>
    <row r="133" spans="1:51" x14ac:dyDescent="0.2">
      <c r="A133" s="18" t="s">
        <v>142</v>
      </c>
      <c r="B133" s="13" t="str">
        <f t="shared" si="8"/>
        <v>9260-07460</v>
      </c>
      <c r="C133" s="13" t="str">
        <f t="shared" si="9"/>
        <v>9260</v>
      </c>
      <c r="D133" s="19">
        <v>877.43</v>
      </c>
      <c r="E133" s="19">
        <v>849.11</v>
      </c>
      <c r="F133" s="19">
        <v>877.44</v>
      </c>
      <c r="G133" s="19">
        <v>877.41</v>
      </c>
      <c r="H133" s="19">
        <v>792.52</v>
      </c>
      <c r="I133" s="19">
        <v>877.41</v>
      </c>
      <c r="J133" s="19">
        <v>849.12</v>
      </c>
      <c r="K133" s="19">
        <v>1085.95</v>
      </c>
      <c r="L133" s="19">
        <v>870.87</v>
      </c>
      <c r="M133" s="19">
        <v>899.89</v>
      </c>
      <c r="N133" s="19">
        <v>899.9</v>
      </c>
      <c r="O133" s="19">
        <v>870.86</v>
      </c>
      <c r="P133" s="19">
        <v>899.89</v>
      </c>
      <c r="Q133" s="19">
        <v>0</v>
      </c>
      <c r="R133" s="19">
        <v>899.89</v>
      </c>
      <c r="S133" s="19">
        <v>899.9</v>
      </c>
      <c r="T133" s="19">
        <v>812.81</v>
      </c>
      <c r="U133" s="19">
        <v>899.89</v>
      </c>
      <c r="V133" s="19">
        <v>870.86</v>
      </c>
      <c r="W133" s="19">
        <v>1073.92</v>
      </c>
      <c r="X133" s="19">
        <v>884.13</v>
      </c>
      <c r="Y133" s="19">
        <v>2711.32</v>
      </c>
      <c r="Z133" s="19">
        <v>0</v>
      </c>
      <c r="AA133" s="19">
        <v>870.86</v>
      </c>
      <c r="AB133" s="19">
        <v>913.6</v>
      </c>
      <c r="AC133" s="19">
        <v>884.13</v>
      </c>
      <c r="AD133" s="19">
        <v>913.59</v>
      </c>
      <c r="AE133" s="19">
        <v>913.61</v>
      </c>
      <c r="AF133" s="19">
        <v>854.65</v>
      </c>
      <c r="AG133" s="19">
        <v>913.6</v>
      </c>
      <c r="AH133" s="19">
        <v>1122.02</v>
      </c>
      <c r="AI133" s="19">
        <v>888.86</v>
      </c>
      <c r="AJ133" s="19">
        <v>891.75</v>
      </c>
      <c r="AK133" s="19">
        <v>2734.76</v>
      </c>
      <c r="AL133" s="19">
        <v>0</v>
      </c>
      <c r="AM133" s="19">
        <v>0</v>
      </c>
      <c r="AN133" s="19">
        <v>921.48</v>
      </c>
      <c r="AO133" s="19">
        <v>891.77</v>
      </c>
      <c r="AP133" s="19">
        <v>921.49</v>
      </c>
      <c r="AQ133" s="19">
        <v>921.49</v>
      </c>
      <c r="AR133" s="19">
        <v>832.32</v>
      </c>
      <c r="AS133" s="19">
        <v>921.49</v>
      </c>
      <c r="AT133" s="19">
        <v>12865.53</v>
      </c>
      <c r="AU133" s="19">
        <v>11337.2</v>
      </c>
      <c r="AV133" s="19">
        <v>0</v>
      </c>
      <c r="AW133" s="19">
        <v>0</v>
      </c>
      <c r="AX133" s="19">
        <v>0</v>
      </c>
      <c r="AY133" s="19">
        <v>0</v>
      </c>
    </row>
    <row r="134" spans="1:51" x14ac:dyDescent="0.2">
      <c r="A134" s="18" t="s">
        <v>143</v>
      </c>
      <c r="B134" s="13" t="str">
        <f t="shared" si="8"/>
        <v>9260-07463</v>
      </c>
      <c r="C134" s="13" t="str">
        <f t="shared" si="9"/>
        <v>9260</v>
      </c>
      <c r="D134" s="19">
        <v>189.07</v>
      </c>
      <c r="E134" s="19">
        <v>223.09</v>
      </c>
      <c r="F134" s="19">
        <v>236.91</v>
      </c>
      <c r="G134" s="19">
        <v>236.9</v>
      </c>
      <c r="H134" s="19">
        <v>213.98</v>
      </c>
      <c r="I134" s="19">
        <v>236.91</v>
      </c>
      <c r="J134" s="19">
        <v>229.26</v>
      </c>
      <c r="K134" s="19">
        <v>236.9</v>
      </c>
      <c r="L134" s="19">
        <v>229.26</v>
      </c>
      <c r="M134" s="19">
        <v>236.91</v>
      </c>
      <c r="N134" s="19">
        <v>236.9</v>
      </c>
      <c r="O134" s="19">
        <v>229.27</v>
      </c>
      <c r="P134" s="19">
        <v>236.9</v>
      </c>
      <c r="Q134" s="19">
        <v>0</v>
      </c>
      <c r="R134" s="19">
        <v>143.61000000000001</v>
      </c>
      <c r="S134" s="19">
        <v>143.61000000000001</v>
      </c>
      <c r="T134" s="19">
        <v>129.9</v>
      </c>
      <c r="U134" s="19">
        <v>143.61000000000001</v>
      </c>
      <c r="V134" s="19">
        <v>138.97</v>
      </c>
      <c r="W134" s="19">
        <v>143.61000000000001</v>
      </c>
      <c r="X134" s="19">
        <v>138.97999999999999</v>
      </c>
      <c r="Y134" s="19">
        <v>425.25</v>
      </c>
      <c r="Z134" s="19">
        <v>0</v>
      </c>
      <c r="AA134" s="19">
        <v>280.23</v>
      </c>
      <c r="AB134" s="19">
        <v>143.61000000000001</v>
      </c>
      <c r="AC134" s="19">
        <v>179.63</v>
      </c>
      <c r="AD134" s="19">
        <v>153.29</v>
      </c>
      <c r="AE134" s="19">
        <v>153.27000000000001</v>
      </c>
      <c r="AF134" s="19">
        <v>145.01</v>
      </c>
      <c r="AG134" s="19">
        <v>153.28</v>
      </c>
      <c r="AH134" s="19">
        <v>148.34</v>
      </c>
      <c r="AI134" s="19">
        <v>153.27000000000001</v>
      </c>
      <c r="AJ134" s="19">
        <v>148.35</v>
      </c>
      <c r="AK134" s="19">
        <v>454.89</v>
      </c>
      <c r="AL134" s="19">
        <v>0</v>
      </c>
      <c r="AM134" s="19">
        <v>0</v>
      </c>
      <c r="AN134" s="19">
        <v>153.28</v>
      </c>
      <c r="AO134" s="19">
        <v>144.31</v>
      </c>
      <c r="AP134" s="19">
        <v>105.45</v>
      </c>
      <c r="AQ134" s="19">
        <v>105.44</v>
      </c>
      <c r="AR134" s="19">
        <v>95.24</v>
      </c>
      <c r="AS134" s="19">
        <v>105.45</v>
      </c>
      <c r="AT134" s="19">
        <v>1395.7</v>
      </c>
      <c r="AU134" s="19">
        <v>0</v>
      </c>
      <c r="AV134" s="19">
        <v>0</v>
      </c>
      <c r="AW134" s="19">
        <v>0</v>
      </c>
      <c r="AX134" s="19">
        <v>0</v>
      </c>
      <c r="AY134" s="19">
        <v>0</v>
      </c>
    </row>
    <row r="135" spans="1:51" x14ac:dyDescent="0.2">
      <c r="A135" s="18" t="s">
        <v>144</v>
      </c>
      <c r="B135" s="13" t="str">
        <f t="shared" si="8"/>
        <v>9020-07499</v>
      </c>
      <c r="C135" s="13" t="str">
        <f t="shared" si="9"/>
        <v>9020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105.31</v>
      </c>
      <c r="L135" s="19">
        <v>0</v>
      </c>
      <c r="M135" s="19">
        <v>0</v>
      </c>
      <c r="N135" s="19">
        <v>0</v>
      </c>
      <c r="O135" s="19">
        <v>50</v>
      </c>
      <c r="P135" s="19">
        <v>0</v>
      </c>
      <c r="Q135" s="19">
        <v>0</v>
      </c>
      <c r="R135" s="19">
        <v>0</v>
      </c>
      <c r="S135" s="19">
        <v>0</v>
      </c>
      <c r="T135" s="19">
        <v>17.7</v>
      </c>
      <c r="U135" s="19">
        <v>0</v>
      </c>
      <c r="V135" s="19">
        <v>6.87</v>
      </c>
      <c r="W135" s="19">
        <v>0</v>
      </c>
      <c r="X135" s="19">
        <v>0</v>
      </c>
      <c r="Y135" s="19">
        <v>104.99</v>
      </c>
      <c r="Z135" s="19">
        <v>0</v>
      </c>
      <c r="AA135" s="19">
        <v>0</v>
      </c>
      <c r="AB135" s="19">
        <v>0</v>
      </c>
      <c r="AC135" s="19">
        <v>0</v>
      </c>
      <c r="AD135" s="19">
        <v>204.39</v>
      </c>
      <c r="AE135" s="19">
        <v>0</v>
      </c>
      <c r="AF135" s="19">
        <v>0</v>
      </c>
      <c r="AG135" s="19">
        <v>36.79</v>
      </c>
      <c r="AH135" s="19">
        <v>0</v>
      </c>
      <c r="AI135" s="19">
        <v>0</v>
      </c>
      <c r="AJ135" s="19">
        <v>0</v>
      </c>
      <c r="AK135" s="19">
        <v>0</v>
      </c>
      <c r="AL135" s="19">
        <v>0</v>
      </c>
      <c r="AM135" s="19">
        <v>0</v>
      </c>
      <c r="AN135" s="19">
        <v>0</v>
      </c>
      <c r="AO135" s="19">
        <v>0</v>
      </c>
      <c r="AP135" s="19">
        <v>0</v>
      </c>
      <c r="AQ135" s="19">
        <v>0</v>
      </c>
      <c r="AR135" s="19">
        <v>0</v>
      </c>
      <c r="AS135" s="19">
        <v>0</v>
      </c>
      <c r="AT135" s="19">
        <v>0</v>
      </c>
      <c r="AU135" s="19">
        <v>0</v>
      </c>
      <c r="AV135" s="19">
        <v>0</v>
      </c>
      <c r="AW135" s="19">
        <v>0</v>
      </c>
      <c r="AX135" s="19">
        <v>0</v>
      </c>
      <c r="AY135" s="19">
        <v>0</v>
      </c>
    </row>
    <row r="136" spans="1:51" x14ac:dyDescent="0.2">
      <c r="A136" s="18" t="s">
        <v>145</v>
      </c>
      <c r="B136" s="13" t="str">
        <f t="shared" si="8"/>
        <v>9030-07499</v>
      </c>
      <c r="C136" s="13" t="str">
        <f t="shared" si="9"/>
        <v>9030</v>
      </c>
      <c r="D136" s="19">
        <v>0</v>
      </c>
      <c r="E136" s="19">
        <v>0</v>
      </c>
      <c r="F136" s="19">
        <v>137</v>
      </c>
      <c r="G136" s="19">
        <v>411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48.62</v>
      </c>
      <c r="N136" s="19">
        <v>146.93</v>
      </c>
      <c r="O136" s="19">
        <v>0</v>
      </c>
      <c r="P136" s="19">
        <v>38</v>
      </c>
      <c r="Q136" s="19">
        <v>100.04</v>
      </c>
      <c r="R136" s="19">
        <v>0</v>
      </c>
      <c r="S136" s="19">
        <v>26.5</v>
      </c>
      <c r="T136" s="19">
        <v>26.5</v>
      </c>
      <c r="U136" s="19">
        <v>26.5</v>
      </c>
      <c r="V136" s="19">
        <v>26.5</v>
      </c>
      <c r="W136" s="19">
        <v>784.34999999999991</v>
      </c>
      <c r="X136" s="19">
        <v>81.19</v>
      </c>
      <c r="Y136" s="19">
        <v>223.65</v>
      </c>
      <c r="Z136" s="19">
        <v>111.30000000000001</v>
      </c>
      <c r="AA136" s="19">
        <v>28.62</v>
      </c>
      <c r="AB136" s="19">
        <v>333.38</v>
      </c>
      <c r="AC136" s="19">
        <v>1050.1099999999999</v>
      </c>
      <c r="AD136" s="19">
        <v>105.98</v>
      </c>
      <c r="AE136" s="19">
        <v>118.98</v>
      </c>
      <c r="AF136" s="19">
        <v>55.77</v>
      </c>
      <c r="AG136" s="19">
        <v>0</v>
      </c>
      <c r="AH136" s="19">
        <v>360.29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19">
        <v>213.24</v>
      </c>
      <c r="AO136" s="19">
        <v>40</v>
      </c>
      <c r="AP136" s="19">
        <v>0</v>
      </c>
      <c r="AQ136" s="19">
        <v>0</v>
      </c>
      <c r="AR136" s="19">
        <v>0</v>
      </c>
      <c r="AS136" s="19">
        <v>64</v>
      </c>
      <c r="AT136" s="19">
        <v>0</v>
      </c>
      <c r="AU136" s="19">
        <v>0</v>
      </c>
      <c r="AV136" s="19">
        <v>0</v>
      </c>
      <c r="AW136" s="19">
        <v>0</v>
      </c>
      <c r="AX136" s="19">
        <v>255.04000000000002</v>
      </c>
      <c r="AY136" s="19">
        <v>284.35000000000002</v>
      </c>
    </row>
    <row r="137" spans="1:51" x14ac:dyDescent="0.2">
      <c r="A137" s="18" t="s">
        <v>146</v>
      </c>
      <c r="B137" s="13" t="str">
        <f t="shared" si="8"/>
        <v>9110-07499</v>
      </c>
      <c r="C137" s="13" t="str">
        <f t="shared" si="9"/>
        <v>9110</v>
      </c>
      <c r="D137" s="19">
        <v>0</v>
      </c>
      <c r="E137" s="19">
        <v>0</v>
      </c>
      <c r="F137" s="19">
        <v>0</v>
      </c>
      <c r="G137" s="19">
        <v>28.33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U137" s="19"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v>0</v>
      </c>
      <c r="AF137" s="19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</row>
    <row r="138" spans="1:51" x14ac:dyDescent="0.2">
      <c r="A138" s="18" t="s">
        <v>147</v>
      </c>
      <c r="B138" s="13" t="str">
        <f t="shared" si="8"/>
        <v>9210-07499</v>
      </c>
      <c r="C138" s="13" t="str">
        <f t="shared" si="9"/>
        <v>9210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68.59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12.89</v>
      </c>
      <c r="AB138" s="19">
        <v>0</v>
      </c>
      <c r="AC138" s="19">
        <v>0</v>
      </c>
      <c r="AD138" s="19">
        <v>0</v>
      </c>
      <c r="AE138" s="19">
        <v>0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19">
        <v>0</v>
      </c>
      <c r="AO138" s="19">
        <v>97.62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</row>
    <row r="139" spans="1:51" x14ac:dyDescent="0.2">
      <c r="A139" s="18" t="s">
        <v>148</v>
      </c>
      <c r="B139" s="13" t="str">
        <f t="shared" si="8"/>
        <v>9230-07499</v>
      </c>
      <c r="C139" s="13" t="str">
        <f t="shared" si="9"/>
        <v>9230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0</v>
      </c>
      <c r="R139" s="19">
        <v>0</v>
      </c>
      <c r="S139" s="19">
        <v>0</v>
      </c>
      <c r="T139" s="19">
        <v>0</v>
      </c>
      <c r="U139" s="19">
        <v>0</v>
      </c>
      <c r="V139" s="19">
        <v>0</v>
      </c>
      <c r="W139" s="19">
        <v>0</v>
      </c>
      <c r="X139" s="19">
        <v>0</v>
      </c>
      <c r="Y139" s="19">
        <v>0</v>
      </c>
      <c r="Z139" s="19">
        <v>106.92</v>
      </c>
      <c r="AA139" s="19">
        <v>0</v>
      </c>
      <c r="AB139" s="19">
        <v>0</v>
      </c>
      <c r="AC139" s="19">
        <v>0</v>
      </c>
      <c r="AD139" s="19">
        <v>0</v>
      </c>
      <c r="AE139" s="19">
        <v>0</v>
      </c>
      <c r="AF139" s="19">
        <v>0</v>
      </c>
      <c r="AG139" s="19">
        <v>0</v>
      </c>
      <c r="AH139" s="19">
        <v>0</v>
      </c>
      <c r="AI139" s="19">
        <v>0</v>
      </c>
      <c r="AJ139" s="19">
        <v>0</v>
      </c>
      <c r="AK139" s="19">
        <v>0</v>
      </c>
      <c r="AL139" s="19">
        <v>0</v>
      </c>
      <c r="AM139" s="19">
        <v>0</v>
      </c>
      <c r="AN139" s="19">
        <v>0</v>
      </c>
      <c r="AO139" s="19">
        <v>0</v>
      </c>
      <c r="AP139" s="19">
        <v>0</v>
      </c>
      <c r="AQ139" s="19">
        <v>0</v>
      </c>
      <c r="AR139" s="19">
        <v>0</v>
      </c>
      <c r="AS139" s="19">
        <v>0</v>
      </c>
      <c r="AT139" s="19">
        <v>0</v>
      </c>
      <c r="AU139" s="19">
        <v>0</v>
      </c>
      <c r="AV139" s="19">
        <v>0</v>
      </c>
      <c r="AW139" s="19">
        <v>0</v>
      </c>
      <c r="AX139" s="19">
        <v>0</v>
      </c>
      <c r="AY139" s="19">
        <v>0</v>
      </c>
    </row>
    <row r="140" spans="1:51" x14ac:dyDescent="0.2">
      <c r="A140" s="18" t="s">
        <v>149</v>
      </c>
      <c r="B140" s="13" t="str">
        <f t="shared" si="8"/>
        <v>9250-07499</v>
      </c>
      <c r="C140" s="13" t="str">
        <f t="shared" si="9"/>
        <v>9250</v>
      </c>
      <c r="D140" s="19">
        <v>6.2</v>
      </c>
      <c r="E140" s="19">
        <v>596.87</v>
      </c>
      <c r="F140" s="19">
        <v>0</v>
      </c>
      <c r="G140" s="19">
        <v>0</v>
      </c>
      <c r="H140" s="19">
        <v>0</v>
      </c>
      <c r="I140" s="19">
        <v>139.80000000000001</v>
      </c>
      <c r="J140" s="19">
        <v>8.39</v>
      </c>
      <c r="K140" s="19">
        <v>269.06</v>
      </c>
      <c r="L140" s="19">
        <v>40.79</v>
      </c>
      <c r="M140" s="19">
        <v>600.95000000000005</v>
      </c>
      <c r="N140" s="19">
        <v>511.99</v>
      </c>
      <c r="O140" s="19">
        <v>288.17</v>
      </c>
      <c r="P140" s="19">
        <v>107.28</v>
      </c>
      <c r="Q140" s="19">
        <v>265.91999999999996</v>
      </c>
      <c r="R140" s="19">
        <v>499.97</v>
      </c>
      <c r="S140" s="19">
        <v>0</v>
      </c>
      <c r="T140" s="19">
        <v>354.44</v>
      </c>
      <c r="U140" s="19">
        <v>63.58</v>
      </c>
      <c r="V140" s="19">
        <v>50.97</v>
      </c>
      <c r="W140" s="19">
        <v>177.1</v>
      </c>
      <c r="X140" s="19">
        <v>175.92</v>
      </c>
      <c r="Y140" s="19">
        <v>836.67</v>
      </c>
      <c r="Z140" s="19">
        <v>805.32</v>
      </c>
      <c r="AA140" s="19">
        <v>1958.3400000000001</v>
      </c>
      <c r="AB140" s="19">
        <v>402.22</v>
      </c>
      <c r="AC140" s="19">
        <v>397.64</v>
      </c>
      <c r="AD140" s="19">
        <v>1287.9599999999998</v>
      </c>
      <c r="AE140" s="19">
        <v>55.17</v>
      </c>
      <c r="AF140" s="19">
        <v>1462.1599999999999</v>
      </c>
      <c r="AG140" s="19">
        <v>314.38</v>
      </c>
      <c r="AH140" s="19">
        <v>318.2</v>
      </c>
      <c r="AI140" s="19">
        <v>1373.62</v>
      </c>
      <c r="AJ140" s="19">
        <v>354.45000000000005</v>
      </c>
      <c r="AK140" s="19">
        <v>1070.3799999999999</v>
      </c>
      <c r="AL140" s="19">
        <v>181.75</v>
      </c>
      <c r="AM140" s="19">
        <v>703.46</v>
      </c>
      <c r="AN140" s="19">
        <v>895.57</v>
      </c>
      <c r="AO140" s="19">
        <v>1254.8</v>
      </c>
      <c r="AP140" s="19">
        <v>36.61</v>
      </c>
      <c r="AQ140" s="19">
        <v>946.58999999999992</v>
      </c>
      <c r="AR140" s="19">
        <v>521.39</v>
      </c>
      <c r="AS140" s="19">
        <v>1055.45</v>
      </c>
      <c r="AT140" s="19">
        <v>942.11</v>
      </c>
      <c r="AU140" s="19">
        <v>380.69</v>
      </c>
      <c r="AV140" s="19">
        <v>0</v>
      </c>
      <c r="AW140" s="19">
        <v>587.99</v>
      </c>
      <c r="AX140" s="19">
        <v>150</v>
      </c>
      <c r="AY140" s="19">
        <v>1905.9999999999998</v>
      </c>
    </row>
    <row r="141" spans="1:51" x14ac:dyDescent="0.2">
      <c r="A141" s="18" t="s">
        <v>150</v>
      </c>
      <c r="B141" s="13" t="str">
        <f t="shared" si="8"/>
        <v>9260-07499</v>
      </c>
      <c r="C141" s="13" t="str">
        <f t="shared" si="9"/>
        <v>9260</v>
      </c>
      <c r="D141" s="19">
        <v>4557.9400000000005</v>
      </c>
      <c r="E141" s="19">
        <v>4888.3599999999979</v>
      </c>
      <c r="F141" s="19">
        <v>2691.5099999999998</v>
      </c>
      <c r="G141" s="19">
        <v>4471.2199999999993</v>
      </c>
      <c r="H141" s="19">
        <v>4278.25</v>
      </c>
      <c r="I141" s="19">
        <v>5930.32</v>
      </c>
      <c r="J141" s="19">
        <v>3533.29</v>
      </c>
      <c r="K141" s="19">
        <v>4749.7500000000009</v>
      </c>
      <c r="L141" s="19">
        <v>4293.22</v>
      </c>
      <c r="M141" s="19">
        <v>3801.8899999999994</v>
      </c>
      <c r="N141" s="19">
        <v>4030</v>
      </c>
      <c r="O141" s="19">
        <v>3603.81</v>
      </c>
      <c r="P141" s="19">
        <v>5347.7800000000007</v>
      </c>
      <c r="Q141" s="19">
        <v>3119.67</v>
      </c>
      <c r="R141" s="19">
        <v>3439.2400000000002</v>
      </c>
      <c r="S141" s="19">
        <v>3932.2999999999997</v>
      </c>
      <c r="T141" s="19">
        <v>5373.920000000001</v>
      </c>
      <c r="U141" s="19">
        <v>5408.7699999999995</v>
      </c>
      <c r="V141" s="19">
        <v>4511.84</v>
      </c>
      <c r="W141" s="19">
        <v>6736.7300000000005</v>
      </c>
      <c r="X141" s="19">
        <v>2881.86</v>
      </c>
      <c r="Y141" s="19">
        <v>3027.4500000000007</v>
      </c>
      <c r="Z141" s="19">
        <v>3013.3</v>
      </c>
      <c r="AA141" s="19">
        <v>4360.8900000000003</v>
      </c>
      <c r="AB141" s="19">
        <v>6495.25</v>
      </c>
      <c r="AC141" s="19">
        <v>3621.08</v>
      </c>
      <c r="AD141" s="19">
        <v>4852.3399999999992</v>
      </c>
      <c r="AE141" s="19">
        <v>3619.2200000000003</v>
      </c>
      <c r="AF141" s="19">
        <v>4718.58</v>
      </c>
      <c r="AG141" s="19">
        <v>6472.09</v>
      </c>
      <c r="AH141" s="19">
        <v>2466.42</v>
      </c>
      <c r="AI141" s="19">
        <v>4336.3599999999997</v>
      </c>
      <c r="AJ141" s="19">
        <v>5006.87</v>
      </c>
      <c r="AK141" s="19">
        <v>2912.69</v>
      </c>
      <c r="AL141" s="19">
        <v>3083.28</v>
      </c>
      <c r="AM141" s="19">
        <v>12338.130000000001</v>
      </c>
      <c r="AN141" s="19">
        <v>3382.06</v>
      </c>
      <c r="AO141" s="19">
        <v>4927.97</v>
      </c>
      <c r="AP141" s="19">
        <v>3030.28</v>
      </c>
      <c r="AQ141" s="19">
        <v>3793.32</v>
      </c>
      <c r="AR141" s="19">
        <v>6008.37</v>
      </c>
      <c r="AS141" s="19">
        <v>7544.84</v>
      </c>
      <c r="AT141" s="19">
        <v>3890.7799999999997</v>
      </c>
      <c r="AU141" s="19">
        <v>6041.25</v>
      </c>
      <c r="AV141" s="19">
        <v>5769.82</v>
      </c>
      <c r="AW141" s="19">
        <v>1477.9400000000003</v>
      </c>
      <c r="AX141" s="19">
        <v>4799.1299999999992</v>
      </c>
      <c r="AY141" s="19">
        <v>2570.4900000000002</v>
      </c>
    </row>
    <row r="142" spans="1:51" x14ac:dyDescent="0.2">
      <c r="A142" s="18" t="s">
        <v>151</v>
      </c>
      <c r="B142" s="13" t="str">
        <f t="shared" si="8"/>
        <v>9270-07499</v>
      </c>
      <c r="C142" s="13" t="str">
        <f t="shared" si="9"/>
        <v>9270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0</v>
      </c>
      <c r="AR142" s="19">
        <v>0</v>
      </c>
      <c r="AS142" s="19">
        <v>0</v>
      </c>
      <c r="AT142" s="19">
        <v>0</v>
      </c>
      <c r="AU142" s="19">
        <v>14.37</v>
      </c>
      <c r="AV142" s="19">
        <v>0</v>
      </c>
      <c r="AW142" s="19">
        <v>0</v>
      </c>
      <c r="AX142" s="19">
        <v>0</v>
      </c>
      <c r="AY142" s="19">
        <v>0</v>
      </c>
    </row>
    <row r="143" spans="1:51" x14ac:dyDescent="0.2">
      <c r="A143" s="18" t="s">
        <v>152</v>
      </c>
      <c r="B143" s="13" t="str">
        <f t="shared" si="8"/>
        <v>9280-07499</v>
      </c>
      <c r="C143" s="13" t="str">
        <f t="shared" si="9"/>
        <v>9280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1360.8</v>
      </c>
      <c r="R143" s="19">
        <v>0</v>
      </c>
      <c r="S143" s="19">
        <v>0</v>
      </c>
      <c r="T143" s="19">
        <v>0</v>
      </c>
      <c r="U143" s="19">
        <v>0</v>
      </c>
      <c r="V143" s="19">
        <v>0</v>
      </c>
      <c r="W143" s="19">
        <v>0</v>
      </c>
      <c r="X143" s="19">
        <v>0</v>
      </c>
      <c r="Y143" s="19">
        <v>0</v>
      </c>
      <c r="Z143" s="19">
        <v>0</v>
      </c>
      <c r="AA143" s="19">
        <v>0</v>
      </c>
      <c r="AB143" s="19">
        <v>0</v>
      </c>
      <c r="AC143" s="19">
        <v>0</v>
      </c>
      <c r="AD143" s="19">
        <v>0</v>
      </c>
      <c r="AE143" s="19">
        <v>0</v>
      </c>
      <c r="AF143" s="19">
        <v>0</v>
      </c>
      <c r="AG143" s="19">
        <v>0</v>
      </c>
      <c r="AH143" s="19">
        <v>0</v>
      </c>
      <c r="AI143" s="19">
        <v>0</v>
      </c>
      <c r="AJ143" s="19">
        <v>0</v>
      </c>
      <c r="AK143" s="19">
        <v>0</v>
      </c>
      <c r="AL143" s="19">
        <v>0</v>
      </c>
      <c r="AM143" s="19">
        <v>0</v>
      </c>
      <c r="AN143" s="19">
        <v>0</v>
      </c>
      <c r="AO143" s="19">
        <v>0</v>
      </c>
      <c r="AP143" s="19">
        <v>0</v>
      </c>
      <c r="AQ143" s="19">
        <v>0</v>
      </c>
      <c r="AR143" s="19">
        <v>0</v>
      </c>
      <c r="AS143" s="19">
        <v>0</v>
      </c>
      <c r="AT143" s="19">
        <v>0</v>
      </c>
      <c r="AU143" s="19">
        <v>0</v>
      </c>
      <c r="AV143" s="19">
        <v>0</v>
      </c>
      <c r="AW143" s="19">
        <v>0</v>
      </c>
      <c r="AX143" s="19">
        <v>0</v>
      </c>
      <c r="AY143" s="19">
        <v>0</v>
      </c>
    </row>
    <row r="144" spans="1:51" x14ac:dyDescent="0.2">
      <c r="A144" s="18" t="s">
        <v>153</v>
      </c>
      <c r="B144" s="13" t="str">
        <f t="shared" si="8"/>
        <v>9302-07499</v>
      </c>
      <c r="C144" s="13" t="str">
        <f t="shared" si="9"/>
        <v>9302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178.4</v>
      </c>
      <c r="M144" s="19">
        <v>0</v>
      </c>
      <c r="N144" s="19">
        <v>0</v>
      </c>
      <c r="O144" s="19">
        <v>0</v>
      </c>
      <c r="P144" s="19">
        <v>0</v>
      </c>
      <c r="Q144" s="19">
        <v>0</v>
      </c>
      <c r="R144" s="19">
        <v>0</v>
      </c>
      <c r="S144" s="19">
        <v>0</v>
      </c>
      <c r="T144" s="19">
        <v>0</v>
      </c>
      <c r="U144" s="19">
        <v>0</v>
      </c>
      <c r="V144" s="19">
        <v>0</v>
      </c>
      <c r="W144" s="19">
        <v>0</v>
      </c>
      <c r="X144" s="19">
        <v>0</v>
      </c>
      <c r="Y144" s="19">
        <v>0</v>
      </c>
      <c r="Z144" s="19">
        <v>0</v>
      </c>
      <c r="AA144" s="19">
        <v>0</v>
      </c>
      <c r="AB144" s="19">
        <v>0</v>
      </c>
      <c r="AC144" s="19">
        <v>0</v>
      </c>
      <c r="AD144" s="19">
        <v>0</v>
      </c>
      <c r="AE144" s="19">
        <v>0</v>
      </c>
      <c r="AF144" s="19">
        <v>63.55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59.36</v>
      </c>
      <c r="AX144" s="19">
        <v>0</v>
      </c>
      <c r="AY144" s="19">
        <v>0</v>
      </c>
    </row>
    <row r="145" spans="1:51" x14ac:dyDescent="0.2">
      <c r="A145" s="18" t="s">
        <v>154</v>
      </c>
      <c r="B145" s="13" t="str">
        <f t="shared" si="8"/>
        <v>8210-07499</v>
      </c>
      <c r="C145" s="13" t="str">
        <f t="shared" si="9"/>
        <v>8210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150</v>
      </c>
      <c r="AB145" s="19">
        <v>0</v>
      </c>
      <c r="AC145" s="19">
        <v>0</v>
      </c>
      <c r="AD145" s="19">
        <v>0</v>
      </c>
      <c r="AE145" s="19">
        <v>0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</row>
    <row r="146" spans="1:51" x14ac:dyDescent="0.2">
      <c r="A146" s="18" t="s">
        <v>155</v>
      </c>
      <c r="B146" s="13" t="str">
        <f t="shared" si="8"/>
        <v>8260-07499</v>
      </c>
      <c r="C146" s="13" t="str">
        <f t="shared" si="9"/>
        <v>8260</v>
      </c>
      <c r="D146" s="19">
        <v>0</v>
      </c>
      <c r="E146" s="19">
        <v>0</v>
      </c>
      <c r="F146" s="19">
        <v>0</v>
      </c>
      <c r="G146" s="19">
        <v>0</v>
      </c>
      <c r="H146" s="19">
        <v>8.4700000000000006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v>400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</row>
    <row r="147" spans="1:51" x14ac:dyDescent="0.2">
      <c r="A147" s="18" t="s">
        <v>156</v>
      </c>
      <c r="B147" s="13" t="str">
        <f t="shared" si="8"/>
        <v>8410-07499</v>
      </c>
      <c r="C147" s="13" t="str">
        <f t="shared" si="9"/>
        <v>8410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19">
        <v>0</v>
      </c>
      <c r="R147" s="19">
        <v>0</v>
      </c>
      <c r="S147" s="19">
        <v>0</v>
      </c>
      <c r="T147" s="19">
        <v>60</v>
      </c>
      <c r="U147" s="19">
        <v>0</v>
      </c>
      <c r="V147" s="19">
        <v>0</v>
      </c>
      <c r="W147" s="19">
        <v>0</v>
      </c>
      <c r="X147" s="19">
        <v>0</v>
      </c>
      <c r="Y147" s="19">
        <v>0</v>
      </c>
      <c r="Z147" s="19">
        <v>0</v>
      </c>
      <c r="AA147" s="19">
        <v>30</v>
      </c>
      <c r="AB147" s="19">
        <v>0</v>
      </c>
      <c r="AC147" s="19">
        <v>0</v>
      </c>
      <c r="AD147" s="19">
        <v>0</v>
      </c>
      <c r="AE147" s="19">
        <v>0</v>
      </c>
      <c r="AF147" s="19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</row>
    <row r="148" spans="1:51" x14ac:dyDescent="0.2">
      <c r="A148" s="18" t="s">
        <v>157</v>
      </c>
      <c r="B148" s="13" t="str">
        <f t="shared" si="8"/>
        <v>8560-07499</v>
      </c>
      <c r="C148" s="13" t="str">
        <f t="shared" si="9"/>
        <v>8560</v>
      </c>
      <c r="D148" s="19">
        <v>101.8</v>
      </c>
      <c r="E148" s="19">
        <v>6.11</v>
      </c>
      <c r="F148" s="19">
        <v>808.76</v>
      </c>
      <c r="G148" s="19">
        <v>350.4</v>
      </c>
      <c r="H148" s="19">
        <v>0</v>
      </c>
      <c r="I148" s="19">
        <v>0</v>
      </c>
      <c r="J148" s="19">
        <v>0</v>
      </c>
      <c r="K148" s="19">
        <v>0</v>
      </c>
      <c r="L148" s="19">
        <v>93</v>
      </c>
      <c r="M148" s="19">
        <v>0</v>
      </c>
      <c r="N148" s="19">
        <v>0</v>
      </c>
      <c r="O148" s="19">
        <v>0</v>
      </c>
      <c r="P148" s="19">
        <v>0</v>
      </c>
      <c r="Q148" s="19">
        <v>0</v>
      </c>
      <c r="R148" s="19">
        <v>0</v>
      </c>
      <c r="S148" s="19">
        <v>0</v>
      </c>
      <c r="T148" s="19">
        <v>112.2</v>
      </c>
      <c r="U148" s="19">
        <v>6.73</v>
      </c>
      <c r="V148" s="19">
        <v>0</v>
      </c>
      <c r="W148" s="19">
        <v>0</v>
      </c>
      <c r="X148" s="19">
        <v>0</v>
      </c>
      <c r="Y148" s="19">
        <v>0</v>
      </c>
      <c r="Z148" s="19">
        <v>0</v>
      </c>
      <c r="AA148" s="19">
        <v>0</v>
      </c>
      <c r="AB148" s="19">
        <v>0</v>
      </c>
      <c r="AC148" s="19">
        <v>0</v>
      </c>
      <c r="AD148" s="19">
        <v>0</v>
      </c>
      <c r="AE148" s="19">
        <v>0</v>
      </c>
      <c r="AF148" s="19">
        <v>0</v>
      </c>
      <c r="AG148" s="19">
        <v>0</v>
      </c>
      <c r="AH148" s="19">
        <v>0</v>
      </c>
      <c r="AI148" s="19">
        <v>0</v>
      </c>
      <c r="AJ148" s="19">
        <v>0</v>
      </c>
      <c r="AK148" s="19">
        <v>0</v>
      </c>
      <c r="AL148" s="19">
        <v>0</v>
      </c>
      <c r="AM148" s="19">
        <v>0</v>
      </c>
      <c r="AN148" s="19">
        <v>0</v>
      </c>
      <c r="AO148" s="19">
        <v>0</v>
      </c>
      <c r="AP148" s="19">
        <v>0</v>
      </c>
      <c r="AQ148" s="19">
        <v>0</v>
      </c>
      <c r="AR148" s="19">
        <v>0</v>
      </c>
      <c r="AS148" s="19">
        <v>0</v>
      </c>
      <c r="AT148" s="19">
        <v>0</v>
      </c>
      <c r="AU148" s="19">
        <v>0</v>
      </c>
      <c r="AV148" s="19">
        <v>0</v>
      </c>
      <c r="AW148" s="19">
        <v>0</v>
      </c>
      <c r="AX148" s="19">
        <v>0</v>
      </c>
      <c r="AY148" s="19">
        <v>0</v>
      </c>
    </row>
    <row r="149" spans="1:51" x14ac:dyDescent="0.2">
      <c r="A149" s="18" t="s">
        <v>158</v>
      </c>
      <c r="B149" s="13" t="str">
        <f t="shared" si="8"/>
        <v>8700-07499</v>
      </c>
      <c r="C149" s="13" t="str">
        <f t="shared" si="9"/>
        <v>8700</v>
      </c>
      <c r="D149" s="19">
        <v>545.93000000000006</v>
      </c>
      <c r="E149" s="19">
        <v>35</v>
      </c>
      <c r="F149" s="19">
        <v>357.53</v>
      </c>
      <c r="G149" s="19">
        <v>252.24</v>
      </c>
      <c r="H149" s="19">
        <v>484.98</v>
      </c>
      <c r="I149" s="19">
        <v>45</v>
      </c>
      <c r="J149" s="19">
        <v>112.8</v>
      </c>
      <c r="K149" s="19">
        <v>0</v>
      </c>
      <c r="L149" s="19">
        <v>221.51999999999998</v>
      </c>
      <c r="M149" s="19">
        <v>651.84</v>
      </c>
      <c r="N149" s="19">
        <v>625</v>
      </c>
      <c r="O149" s="19">
        <v>0</v>
      </c>
      <c r="P149" s="19">
        <v>884.71</v>
      </c>
      <c r="Q149" s="19">
        <v>0</v>
      </c>
      <c r="R149" s="19">
        <v>90</v>
      </c>
      <c r="S149" s="19">
        <v>992.79</v>
      </c>
      <c r="T149" s="19">
        <v>24.97</v>
      </c>
      <c r="U149" s="19">
        <v>612.66999999999996</v>
      </c>
      <c r="V149" s="19">
        <v>49.85</v>
      </c>
      <c r="W149" s="19">
        <v>369.75</v>
      </c>
      <c r="X149" s="19">
        <v>1020.1</v>
      </c>
      <c r="Y149" s="19">
        <v>74.400000000000006</v>
      </c>
      <c r="Z149" s="19">
        <v>340.19</v>
      </c>
      <c r="AA149" s="19">
        <v>207.52</v>
      </c>
      <c r="AB149" s="19">
        <v>885.18000000000006</v>
      </c>
      <c r="AC149" s="19">
        <v>207.64</v>
      </c>
      <c r="AD149" s="19">
        <v>25</v>
      </c>
      <c r="AE149" s="19">
        <v>249.52</v>
      </c>
      <c r="AF149" s="19">
        <v>116</v>
      </c>
      <c r="AG149" s="19">
        <v>470.15999999999997</v>
      </c>
      <c r="AH149" s="19">
        <v>26.61</v>
      </c>
      <c r="AI149" s="19">
        <v>90.43</v>
      </c>
      <c r="AJ149" s="19">
        <v>442.41</v>
      </c>
      <c r="AK149" s="19">
        <v>199.91</v>
      </c>
      <c r="AL149" s="19">
        <v>228.34</v>
      </c>
      <c r="AM149" s="19">
        <v>381.11</v>
      </c>
      <c r="AN149" s="19">
        <v>282.89</v>
      </c>
      <c r="AO149" s="19">
        <v>256.51</v>
      </c>
      <c r="AP149" s="19">
        <v>660.19</v>
      </c>
      <c r="AQ149" s="19">
        <v>614.79999999999995</v>
      </c>
      <c r="AR149" s="19">
        <v>230.43999999999997</v>
      </c>
      <c r="AS149" s="19">
        <v>358.07</v>
      </c>
      <c r="AT149" s="19">
        <v>126.19</v>
      </c>
      <c r="AU149" s="19">
        <v>122.93</v>
      </c>
      <c r="AV149" s="19">
        <v>719.90000000000009</v>
      </c>
      <c r="AW149" s="19">
        <v>-15.3</v>
      </c>
      <c r="AX149" s="19">
        <v>171.45</v>
      </c>
      <c r="AY149" s="19">
        <v>360</v>
      </c>
    </row>
    <row r="150" spans="1:51" x14ac:dyDescent="0.2">
      <c r="A150" s="18" t="s">
        <v>159</v>
      </c>
      <c r="B150" s="13" t="str">
        <f t="shared" si="8"/>
        <v>8740-07499</v>
      </c>
      <c r="C150" s="13" t="str">
        <f t="shared" si="9"/>
        <v>8740</v>
      </c>
      <c r="D150" s="19">
        <v>0</v>
      </c>
      <c r="E150" s="19">
        <v>146.30000000000001</v>
      </c>
      <c r="F150" s="19">
        <v>30</v>
      </c>
      <c r="G150" s="19">
        <v>672.57999999999993</v>
      </c>
      <c r="H150" s="19">
        <v>0</v>
      </c>
      <c r="I150" s="19">
        <v>0</v>
      </c>
      <c r="J150" s="19">
        <v>130</v>
      </c>
      <c r="K150" s="19">
        <v>247.39</v>
      </c>
      <c r="L150" s="19">
        <v>255.12</v>
      </c>
      <c r="M150" s="19">
        <v>0</v>
      </c>
      <c r="N150" s="19">
        <v>0</v>
      </c>
      <c r="O150" s="19">
        <v>0</v>
      </c>
      <c r="P150" s="19">
        <v>63</v>
      </c>
      <c r="Q150" s="19">
        <v>21.95</v>
      </c>
      <c r="R150" s="19">
        <v>0</v>
      </c>
      <c r="S150" s="19">
        <v>0</v>
      </c>
      <c r="T150" s="19">
        <v>496.92</v>
      </c>
      <c r="U150" s="19">
        <v>686.32</v>
      </c>
      <c r="V150" s="19">
        <v>0</v>
      </c>
      <c r="W150" s="19">
        <v>0</v>
      </c>
      <c r="X150" s="19">
        <v>0</v>
      </c>
      <c r="Y150" s="19">
        <v>334.88</v>
      </c>
      <c r="Z150" s="19">
        <v>0</v>
      </c>
      <c r="AA150" s="19">
        <v>170</v>
      </c>
      <c r="AB150" s="19">
        <v>2184.1699999999996</v>
      </c>
      <c r="AC150" s="19">
        <v>3225.72</v>
      </c>
      <c r="AD150" s="19">
        <v>1497.01</v>
      </c>
      <c r="AE150" s="19">
        <v>61.41</v>
      </c>
      <c r="AF150" s="19">
        <v>0</v>
      </c>
      <c r="AG150" s="19">
        <v>110.5</v>
      </c>
      <c r="AH150" s="19">
        <v>0</v>
      </c>
      <c r="AI150" s="19">
        <v>290.83</v>
      </c>
      <c r="AJ150" s="19">
        <v>0</v>
      </c>
      <c r="AK150" s="19">
        <v>0</v>
      </c>
      <c r="AL150" s="19">
        <v>62.04</v>
      </c>
      <c r="AM150" s="19">
        <v>0</v>
      </c>
      <c r="AN150" s="19">
        <v>50</v>
      </c>
      <c r="AO150" s="19">
        <v>26</v>
      </c>
      <c r="AP150" s="19">
        <v>391.82</v>
      </c>
      <c r="AQ150" s="19">
        <v>23.51</v>
      </c>
      <c r="AR150" s="19">
        <v>0</v>
      </c>
      <c r="AS150" s="19">
        <v>0</v>
      </c>
      <c r="AT150" s="19">
        <v>0</v>
      </c>
      <c r="AU150" s="19">
        <v>0</v>
      </c>
      <c r="AV150" s="19">
        <v>65</v>
      </c>
      <c r="AW150" s="19">
        <v>353.33</v>
      </c>
      <c r="AX150" s="19">
        <v>27.3</v>
      </c>
      <c r="AY150" s="19">
        <v>63</v>
      </c>
    </row>
    <row r="151" spans="1:51" x14ac:dyDescent="0.2">
      <c r="A151" s="18" t="s">
        <v>160</v>
      </c>
      <c r="B151" s="13" t="str">
        <f t="shared" si="8"/>
        <v>8750-07499</v>
      </c>
      <c r="C151" s="13" t="str">
        <f t="shared" si="9"/>
        <v>8750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150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>
        <v>0</v>
      </c>
      <c r="S151" s="19">
        <v>16.420000000000002</v>
      </c>
      <c r="T151" s="19">
        <v>0</v>
      </c>
      <c r="U151" s="19">
        <v>0</v>
      </c>
      <c r="V151" s="19">
        <v>0</v>
      </c>
      <c r="W151" s="19">
        <v>150</v>
      </c>
      <c r="X151" s="19">
        <v>0</v>
      </c>
      <c r="Y151" s="19">
        <v>0</v>
      </c>
      <c r="Z151" s="19">
        <v>0</v>
      </c>
      <c r="AA151" s="19">
        <v>0</v>
      </c>
      <c r="AB151" s="19">
        <v>0</v>
      </c>
      <c r="AC151" s="19">
        <v>0</v>
      </c>
      <c r="AD151" s="19">
        <v>0</v>
      </c>
      <c r="AE151" s="19">
        <v>0</v>
      </c>
      <c r="AF151" s="19">
        <v>10</v>
      </c>
      <c r="AG151" s="19">
        <v>0</v>
      </c>
      <c r="AH151" s="19">
        <v>0</v>
      </c>
      <c r="AI151" s="19">
        <v>50</v>
      </c>
      <c r="AJ151" s="19">
        <v>0</v>
      </c>
      <c r="AK151" s="19">
        <v>0</v>
      </c>
      <c r="AL151" s="19">
        <v>0</v>
      </c>
      <c r="AM151" s="19">
        <v>0</v>
      </c>
      <c r="AN151" s="19">
        <v>0</v>
      </c>
      <c r="AO151" s="19">
        <v>0</v>
      </c>
      <c r="AP151" s="19">
        <v>0</v>
      </c>
      <c r="AQ151" s="19">
        <v>0</v>
      </c>
      <c r="AR151" s="19">
        <v>0</v>
      </c>
      <c r="AS151" s="19">
        <v>0</v>
      </c>
      <c r="AT151" s="19">
        <v>0</v>
      </c>
      <c r="AU151" s="19">
        <v>0</v>
      </c>
      <c r="AV151" s="19">
        <v>0</v>
      </c>
      <c r="AW151" s="19">
        <v>0</v>
      </c>
      <c r="AX151" s="19">
        <v>0</v>
      </c>
      <c r="AY151" s="19">
        <v>0</v>
      </c>
    </row>
    <row r="152" spans="1:51" x14ac:dyDescent="0.2">
      <c r="A152" s="18" t="s">
        <v>161</v>
      </c>
      <c r="B152" s="13" t="str">
        <f t="shared" si="8"/>
        <v>8800-07499</v>
      </c>
      <c r="C152" s="13" t="str">
        <f t="shared" si="9"/>
        <v>8800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24.96</v>
      </c>
      <c r="K152" s="19">
        <v>0</v>
      </c>
      <c r="L152" s="19">
        <v>0</v>
      </c>
      <c r="M152" s="19">
        <v>0</v>
      </c>
      <c r="N152" s="19">
        <v>0</v>
      </c>
      <c r="O152" s="19">
        <v>0</v>
      </c>
      <c r="P152" s="19">
        <v>14.67</v>
      </c>
      <c r="Q152" s="19">
        <v>0</v>
      </c>
      <c r="R152" s="19">
        <v>0</v>
      </c>
      <c r="S152" s="19">
        <v>0</v>
      </c>
      <c r="T152" s="19">
        <v>0</v>
      </c>
      <c r="U152" s="19">
        <v>0</v>
      </c>
      <c r="V152" s="19">
        <v>0</v>
      </c>
      <c r="W152" s="19">
        <v>0</v>
      </c>
      <c r="X152" s="19">
        <v>40</v>
      </c>
      <c r="Y152" s="19">
        <v>0</v>
      </c>
      <c r="Z152" s="19">
        <v>80</v>
      </c>
      <c r="AA152" s="19">
        <v>0</v>
      </c>
      <c r="AB152" s="19">
        <v>0</v>
      </c>
      <c r="AC152" s="19">
        <v>0</v>
      </c>
      <c r="AD152" s="19">
        <v>0</v>
      </c>
      <c r="AE152" s="19">
        <v>0</v>
      </c>
      <c r="AF152" s="19">
        <v>0</v>
      </c>
      <c r="AG152" s="19">
        <v>16.190000000000001</v>
      </c>
      <c r="AH152" s="19">
        <v>0</v>
      </c>
      <c r="AI152" s="19">
        <v>84.36</v>
      </c>
      <c r="AJ152" s="19">
        <v>915.03</v>
      </c>
      <c r="AK152" s="19">
        <v>88.04</v>
      </c>
      <c r="AL152" s="19">
        <v>0</v>
      </c>
      <c r="AM152" s="19">
        <v>0</v>
      </c>
      <c r="AN152" s="19">
        <v>0</v>
      </c>
      <c r="AO152" s="19">
        <v>301.35000000000002</v>
      </c>
      <c r="AP152" s="19">
        <v>0</v>
      </c>
      <c r="AQ152" s="19">
        <v>0</v>
      </c>
      <c r="AR152" s="19">
        <v>0</v>
      </c>
      <c r="AS152" s="19">
        <v>450</v>
      </c>
      <c r="AT152" s="19">
        <v>0</v>
      </c>
      <c r="AU152" s="19">
        <v>0</v>
      </c>
      <c r="AV152" s="19">
        <v>0</v>
      </c>
      <c r="AW152" s="19">
        <v>0</v>
      </c>
      <c r="AX152" s="19">
        <v>0</v>
      </c>
      <c r="AY152" s="19">
        <v>0</v>
      </c>
    </row>
    <row r="153" spans="1:51" x14ac:dyDescent="0.2">
      <c r="A153" s="18" t="s">
        <v>162</v>
      </c>
      <c r="B153" s="13" t="str">
        <f t="shared" si="8"/>
        <v>8810-07499</v>
      </c>
      <c r="C153" s="13" t="str">
        <f t="shared" si="9"/>
        <v>8810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>
        <v>0</v>
      </c>
      <c r="S153" s="19">
        <v>0</v>
      </c>
      <c r="T153" s="19">
        <v>0</v>
      </c>
      <c r="U153" s="19">
        <v>0</v>
      </c>
      <c r="V153" s="19">
        <v>0</v>
      </c>
      <c r="W153" s="19">
        <v>0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0</v>
      </c>
      <c r="AD153" s="19">
        <v>120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0</v>
      </c>
      <c r="AK153" s="19">
        <v>0</v>
      </c>
      <c r="AL153" s="19">
        <v>0</v>
      </c>
      <c r="AM153" s="19">
        <v>0</v>
      </c>
      <c r="AN153" s="19">
        <v>40.21</v>
      </c>
      <c r="AO153" s="19">
        <v>0</v>
      </c>
      <c r="AP153" s="19">
        <v>0</v>
      </c>
      <c r="AQ153" s="19">
        <v>0</v>
      </c>
      <c r="AR153" s="19">
        <v>0</v>
      </c>
      <c r="AS153" s="19">
        <v>0</v>
      </c>
      <c r="AT153" s="19">
        <v>0</v>
      </c>
      <c r="AU153" s="19">
        <v>0</v>
      </c>
      <c r="AV153" s="19">
        <v>685.3</v>
      </c>
      <c r="AW153" s="19">
        <v>0</v>
      </c>
      <c r="AX153" s="19">
        <v>0</v>
      </c>
      <c r="AY153" s="19">
        <v>0</v>
      </c>
    </row>
    <row r="154" spans="1:51" x14ac:dyDescent="0.2">
      <c r="A154" s="20" t="s">
        <v>163</v>
      </c>
      <c r="D154" s="21">
        <f>SUM(D109:D153)</f>
        <v>9496.33</v>
      </c>
      <c r="E154" s="21">
        <f t="shared" ref="E154:AY154" si="10">SUM(E109:E153)</f>
        <v>12702.8</v>
      </c>
      <c r="F154" s="21">
        <f t="shared" si="10"/>
        <v>12886.500000000002</v>
      </c>
      <c r="G154" s="21">
        <f t="shared" si="10"/>
        <v>19521.690000000002</v>
      </c>
      <c r="H154" s="21">
        <f t="shared" si="10"/>
        <v>9103.15</v>
      </c>
      <c r="I154" s="21">
        <f t="shared" si="10"/>
        <v>9906.7099999999991</v>
      </c>
      <c r="J154" s="21">
        <f t="shared" si="10"/>
        <v>7028.32</v>
      </c>
      <c r="K154" s="21">
        <f t="shared" si="10"/>
        <v>14749.900000000001</v>
      </c>
      <c r="L154" s="21">
        <f t="shared" si="10"/>
        <v>8499.85</v>
      </c>
      <c r="M154" s="21">
        <f t="shared" si="10"/>
        <v>9217.49</v>
      </c>
      <c r="N154" s="21">
        <f t="shared" si="10"/>
        <v>7961.5</v>
      </c>
      <c r="O154" s="21">
        <f t="shared" si="10"/>
        <v>7236.7100000000009</v>
      </c>
      <c r="P154" s="21">
        <f t="shared" si="10"/>
        <v>11238.210000000001</v>
      </c>
      <c r="Q154" s="21">
        <f t="shared" si="10"/>
        <v>8021.0300000000025</v>
      </c>
      <c r="R154" s="21">
        <f t="shared" si="10"/>
        <v>15198.610000000002</v>
      </c>
      <c r="S154" s="21">
        <f t="shared" si="10"/>
        <v>14692.6</v>
      </c>
      <c r="T154" s="21">
        <f t="shared" si="10"/>
        <v>11118.13</v>
      </c>
      <c r="U154" s="21">
        <f t="shared" si="10"/>
        <v>11541.869999999997</v>
      </c>
      <c r="V154" s="21">
        <f t="shared" si="10"/>
        <v>8429.67</v>
      </c>
      <c r="W154" s="21">
        <f t="shared" si="10"/>
        <v>13576.02</v>
      </c>
      <c r="X154" s="21">
        <f t="shared" si="10"/>
        <v>7170.5</v>
      </c>
      <c r="Y154" s="21">
        <f t="shared" si="10"/>
        <v>17309.680000000004</v>
      </c>
      <c r="Z154" s="21">
        <f t="shared" si="10"/>
        <v>5782.2699999999995</v>
      </c>
      <c r="AA154" s="21">
        <f t="shared" si="10"/>
        <v>9883.6700000000019</v>
      </c>
      <c r="AB154" s="21">
        <f t="shared" si="10"/>
        <v>18760.209999999992</v>
      </c>
      <c r="AC154" s="21">
        <f t="shared" si="10"/>
        <v>13714.44</v>
      </c>
      <c r="AD154" s="21">
        <f t="shared" si="10"/>
        <v>17995.469999999998</v>
      </c>
      <c r="AE154" s="21">
        <f t="shared" si="10"/>
        <v>12389.7</v>
      </c>
      <c r="AF154" s="21">
        <f t="shared" si="10"/>
        <v>11050.96</v>
      </c>
      <c r="AG154" s="21">
        <f t="shared" si="10"/>
        <v>10254.780000000001</v>
      </c>
      <c r="AH154" s="21">
        <f t="shared" si="10"/>
        <v>5921.2399999999989</v>
      </c>
      <c r="AI154" s="21">
        <f t="shared" si="10"/>
        <v>11862.66</v>
      </c>
      <c r="AJ154" s="21">
        <f t="shared" si="10"/>
        <v>10609.660000000002</v>
      </c>
      <c r="AK154" s="21">
        <f t="shared" si="10"/>
        <v>12741.45</v>
      </c>
      <c r="AL154" s="21">
        <f t="shared" si="10"/>
        <v>5166.59</v>
      </c>
      <c r="AM154" s="21">
        <f t="shared" si="10"/>
        <v>15514.600000000002</v>
      </c>
      <c r="AN154" s="21">
        <f t="shared" si="10"/>
        <v>12116.499999999996</v>
      </c>
      <c r="AO154" s="21">
        <f t="shared" si="10"/>
        <v>16781.120000000006</v>
      </c>
      <c r="AP154" s="21">
        <f t="shared" si="10"/>
        <v>11259.68</v>
      </c>
      <c r="AQ154" s="21">
        <f t="shared" si="10"/>
        <v>10162</v>
      </c>
      <c r="AR154" s="21">
        <f t="shared" si="10"/>
        <v>11842.250000000002</v>
      </c>
      <c r="AS154" s="21">
        <f t="shared" si="10"/>
        <v>16076.38</v>
      </c>
      <c r="AT154" s="21">
        <f t="shared" si="10"/>
        <v>21012.43</v>
      </c>
      <c r="AU154" s="21">
        <f t="shared" si="10"/>
        <v>23421.929999999997</v>
      </c>
      <c r="AV154" s="21">
        <f t="shared" si="10"/>
        <v>7198.3</v>
      </c>
      <c r="AW154" s="21">
        <f t="shared" si="10"/>
        <v>6936.6</v>
      </c>
      <c r="AX154" s="21">
        <f t="shared" si="10"/>
        <v>6099.9499999999989</v>
      </c>
      <c r="AY154" s="21">
        <f t="shared" si="10"/>
        <v>7272.68</v>
      </c>
    </row>
    <row r="155" spans="1:51" x14ac:dyDescent="0.2"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</row>
    <row r="156" spans="1:51" x14ac:dyDescent="0.2">
      <c r="A156" s="18" t="s">
        <v>164</v>
      </c>
      <c r="B156" s="13" t="str">
        <f t="shared" ref="B156:B166" si="11">RIGHT(A156,10)</f>
        <v>9240-04069</v>
      </c>
      <c r="C156" s="13" t="str">
        <f t="shared" ref="C156:C166" si="12">LEFT(B156,4)</f>
        <v>9240</v>
      </c>
      <c r="D156" s="19">
        <v>29234.49</v>
      </c>
      <c r="E156" s="19">
        <v>29234.49</v>
      </c>
      <c r="F156" s="19">
        <v>45825.97</v>
      </c>
      <c r="G156" s="19">
        <v>30652.36</v>
      </c>
      <c r="H156" s="19">
        <v>30652.36</v>
      </c>
      <c r="I156" s="19">
        <v>31110.93</v>
      </c>
      <c r="J156" s="19">
        <v>31110.93</v>
      </c>
      <c r="K156" s="19">
        <v>31110.93</v>
      </c>
      <c r="L156" s="19">
        <v>31110.93</v>
      </c>
      <c r="M156" s="19">
        <v>31110.93</v>
      </c>
      <c r="N156" s="19">
        <v>31110.93</v>
      </c>
      <c r="O156" s="19">
        <v>31110.93</v>
      </c>
      <c r="P156" s="19">
        <v>31110.93</v>
      </c>
      <c r="Q156" s="19">
        <v>31110.93</v>
      </c>
      <c r="R156" s="19">
        <v>31110.93</v>
      </c>
      <c r="S156" s="19">
        <v>31110.93</v>
      </c>
      <c r="T156" s="19">
        <v>31110.93</v>
      </c>
      <c r="U156" s="19">
        <v>31530.58</v>
      </c>
      <c r="V156" s="19">
        <v>31530.58</v>
      </c>
      <c r="W156" s="19">
        <v>31530.58</v>
      </c>
      <c r="X156" s="19">
        <v>31530.58</v>
      </c>
      <c r="Y156" s="19">
        <v>31530.58</v>
      </c>
      <c r="Z156" s="19">
        <v>31530.58</v>
      </c>
      <c r="AA156" s="19">
        <v>31530.58</v>
      </c>
      <c r="AB156" s="19">
        <v>31530.58</v>
      </c>
      <c r="AC156" s="19">
        <v>31530.58</v>
      </c>
      <c r="AD156" s="19">
        <v>31530.58</v>
      </c>
      <c r="AE156" s="19">
        <v>31530.58</v>
      </c>
      <c r="AF156" s="19">
        <v>31530.58</v>
      </c>
      <c r="AG156" s="19">
        <v>32018.91</v>
      </c>
      <c r="AH156" s="19">
        <v>32018.91</v>
      </c>
      <c r="AI156" s="19">
        <v>32018.91</v>
      </c>
      <c r="AJ156" s="19">
        <v>32018.91</v>
      </c>
      <c r="AK156" s="19">
        <v>32018.91</v>
      </c>
      <c r="AL156" s="19">
        <v>32018.91</v>
      </c>
      <c r="AM156" s="19">
        <v>32018.91</v>
      </c>
      <c r="AN156" s="19">
        <v>32018.91</v>
      </c>
      <c r="AO156" s="19">
        <v>32018.91</v>
      </c>
      <c r="AP156" s="19">
        <v>32018.91</v>
      </c>
      <c r="AQ156" s="19">
        <v>32018.91</v>
      </c>
      <c r="AR156" s="19">
        <v>32018.91</v>
      </c>
      <c r="AS156" s="19">
        <v>32514.38</v>
      </c>
      <c r="AT156" s="19">
        <v>32514.38</v>
      </c>
      <c r="AU156" s="19">
        <v>32514.38</v>
      </c>
      <c r="AV156" s="19">
        <v>32514.38</v>
      </c>
      <c r="AW156" s="19">
        <v>32514.38</v>
      </c>
      <c r="AX156" s="19">
        <v>32514.38</v>
      </c>
      <c r="AY156" s="19">
        <v>32514.38</v>
      </c>
    </row>
    <row r="157" spans="1:51" x14ac:dyDescent="0.2">
      <c r="A157" s="18" t="s">
        <v>165</v>
      </c>
      <c r="B157" s="13" t="str">
        <f t="shared" si="11"/>
        <v>9210-04070</v>
      </c>
      <c r="C157" s="13" t="str">
        <f t="shared" si="12"/>
        <v>9210</v>
      </c>
      <c r="D157" s="19">
        <v>0</v>
      </c>
      <c r="E157" s="19">
        <v>0</v>
      </c>
      <c r="F157" s="19">
        <v>0</v>
      </c>
      <c r="G157" s="19">
        <v>1138.3599999999999</v>
      </c>
      <c r="H157" s="19">
        <v>0</v>
      </c>
      <c r="I157" s="19">
        <v>101.8</v>
      </c>
      <c r="J157" s="19">
        <v>407.2</v>
      </c>
      <c r="K157" s="19">
        <v>0</v>
      </c>
      <c r="L157" s="19">
        <v>0</v>
      </c>
      <c r="M157" s="19">
        <v>100</v>
      </c>
      <c r="N157" s="19">
        <v>732.96</v>
      </c>
      <c r="O157" s="19">
        <v>101.8</v>
      </c>
      <c r="P157" s="19">
        <v>0</v>
      </c>
      <c r="Q157" s="19">
        <v>0</v>
      </c>
      <c r="R157" s="19">
        <v>0</v>
      </c>
      <c r="S157" s="19">
        <v>936.56</v>
      </c>
      <c r="T157" s="19">
        <v>203.6</v>
      </c>
      <c r="U157" s="19">
        <v>547.67999999999995</v>
      </c>
      <c r="V157" s="19">
        <v>0</v>
      </c>
      <c r="W157" s="19">
        <v>0</v>
      </c>
      <c r="X157" s="19">
        <v>-200</v>
      </c>
      <c r="Y157" s="19">
        <v>834.76</v>
      </c>
      <c r="Z157" s="19">
        <v>0</v>
      </c>
      <c r="AA157" s="19">
        <v>101.8</v>
      </c>
      <c r="AB157" s="19">
        <v>0</v>
      </c>
      <c r="AC157" s="19">
        <v>0</v>
      </c>
      <c r="AD157" s="19">
        <v>0</v>
      </c>
      <c r="AE157" s="19">
        <v>936.56</v>
      </c>
      <c r="AF157" s="19">
        <v>305.39999999999998</v>
      </c>
      <c r="AG157" s="19">
        <v>445.88</v>
      </c>
      <c r="AH157" s="19">
        <v>0</v>
      </c>
      <c r="AI157" s="19">
        <v>0</v>
      </c>
      <c r="AJ157" s="19">
        <v>1573.42</v>
      </c>
      <c r="AK157" s="19">
        <v>101.8</v>
      </c>
      <c r="AL157" s="19">
        <v>101.8</v>
      </c>
      <c r="AM157" s="19">
        <v>0</v>
      </c>
      <c r="AN157" s="19">
        <v>0</v>
      </c>
      <c r="AO157" s="19">
        <v>0</v>
      </c>
      <c r="AP157" s="19">
        <v>2239.6</v>
      </c>
      <c r="AQ157" s="19">
        <v>203.6</v>
      </c>
      <c r="AR157" s="19">
        <v>0</v>
      </c>
      <c r="AS157" s="19">
        <v>-203.6</v>
      </c>
      <c r="AT157" s="19">
        <v>445.88</v>
      </c>
      <c r="AU157" s="19">
        <v>0</v>
      </c>
      <c r="AV157" s="19">
        <v>0</v>
      </c>
      <c r="AW157" s="19">
        <v>400</v>
      </c>
      <c r="AX157" s="19">
        <v>732.96</v>
      </c>
      <c r="AY157" s="19">
        <v>100</v>
      </c>
    </row>
    <row r="158" spans="1:51" x14ac:dyDescent="0.2">
      <c r="A158" s="18" t="s">
        <v>166</v>
      </c>
      <c r="B158" s="13" t="str">
        <f t="shared" si="11"/>
        <v>9240-04072</v>
      </c>
      <c r="C158" s="13" t="str">
        <f t="shared" si="12"/>
        <v>9240</v>
      </c>
      <c r="D158" s="19">
        <v>-16609.82</v>
      </c>
      <c r="E158" s="19">
        <v>-16222.09</v>
      </c>
      <c r="F158" s="19">
        <v>-25424.68</v>
      </c>
      <c r="G158" s="19">
        <v>-16832.29</v>
      </c>
      <c r="H158" s="19">
        <v>-16015.06</v>
      </c>
      <c r="I158" s="19">
        <v>-17379.72</v>
      </c>
      <c r="J158" s="19">
        <v>-17750.68</v>
      </c>
      <c r="K158" s="19">
        <v>-17568.55</v>
      </c>
      <c r="L158" s="19">
        <v>-18340.63</v>
      </c>
      <c r="M158" s="19">
        <v>-18262.78</v>
      </c>
      <c r="N158" s="19">
        <v>-18969.289999999997</v>
      </c>
      <c r="O158" s="19">
        <v>-18299.080000000002</v>
      </c>
      <c r="P158" s="19">
        <v>-17690.45</v>
      </c>
      <c r="Q158" s="19">
        <v>-17336.39</v>
      </c>
      <c r="R158" s="19">
        <v>-17778.580000000002</v>
      </c>
      <c r="S158" s="19">
        <v>-17596.64</v>
      </c>
      <c r="T158" s="19">
        <v>-17773.740000000002</v>
      </c>
      <c r="U158" s="19">
        <v>-16961.41</v>
      </c>
      <c r="V158" s="19">
        <v>-17734.87</v>
      </c>
      <c r="W158" s="19">
        <v>-17755.77</v>
      </c>
      <c r="X158" s="19">
        <v>-18565.989999999998</v>
      </c>
      <c r="Y158" s="19">
        <v>-18702.990000000002</v>
      </c>
      <c r="Z158" s="19">
        <v>-18847.650000000001</v>
      </c>
      <c r="AA158" s="19">
        <v>-18958.3</v>
      </c>
      <c r="AB158" s="19">
        <v>-18215.830000000002</v>
      </c>
      <c r="AC158" s="19">
        <v>-17786.02</v>
      </c>
      <c r="AD158" s="19">
        <v>-18141.93</v>
      </c>
      <c r="AE158" s="19">
        <v>-18233.78</v>
      </c>
      <c r="AF158" s="19">
        <v>-18121.04</v>
      </c>
      <c r="AG158" s="19">
        <v>-18808.030000000002</v>
      </c>
      <c r="AH158" s="19">
        <v>-18448.79</v>
      </c>
      <c r="AI158" s="19">
        <v>-18648.93</v>
      </c>
      <c r="AJ158" s="19">
        <v>-19613.93</v>
      </c>
      <c r="AK158" s="19">
        <v>-18721.43</v>
      </c>
      <c r="AL158" s="19">
        <v>-19034.77</v>
      </c>
      <c r="AM158" s="19">
        <v>-18978.21</v>
      </c>
      <c r="AN158" s="19">
        <v>-18547.060000000001</v>
      </c>
      <c r="AO158" s="19">
        <v>-18271.63</v>
      </c>
      <c r="AP158" s="19">
        <v>-18991.22</v>
      </c>
      <c r="AQ158" s="19">
        <v>-18028.13</v>
      </c>
      <c r="AR158" s="19">
        <v>-18097.16</v>
      </c>
      <c r="AS158" s="19">
        <v>-18346.96</v>
      </c>
      <c r="AT158" s="19">
        <v>-18574.89</v>
      </c>
      <c r="AU158" s="19">
        <v>-18283.63</v>
      </c>
      <c r="AV158" s="19">
        <v>-18712.330000000002</v>
      </c>
      <c r="AW158" s="19">
        <v>-19238.149999999998</v>
      </c>
      <c r="AX158" s="19">
        <v>-19628.45</v>
      </c>
      <c r="AY158" s="19">
        <v>-19017.710000000003</v>
      </c>
    </row>
    <row r="159" spans="1:51" x14ac:dyDescent="0.2">
      <c r="A159" s="18" t="s">
        <v>167</v>
      </c>
      <c r="B159" s="13" t="str">
        <f t="shared" si="11"/>
        <v>8410-07111</v>
      </c>
      <c r="C159" s="13" t="str">
        <f t="shared" si="12"/>
        <v>8410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19">
        <v>0</v>
      </c>
      <c r="R159" s="19">
        <v>0</v>
      </c>
      <c r="S159" s="19">
        <v>0</v>
      </c>
      <c r="T159" s="19">
        <v>0</v>
      </c>
      <c r="U159" s="19">
        <v>0</v>
      </c>
      <c r="V159" s="19">
        <v>0</v>
      </c>
      <c r="W159" s="19">
        <v>0</v>
      </c>
      <c r="X159" s="19">
        <v>0</v>
      </c>
      <c r="Y159" s="19">
        <v>0</v>
      </c>
      <c r="Z159" s="19">
        <v>445.53</v>
      </c>
      <c r="AA159" s="19">
        <v>0</v>
      </c>
      <c r="AB159" s="19">
        <v>0</v>
      </c>
      <c r="AC159" s="19">
        <v>0</v>
      </c>
      <c r="AD159" s="19">
        <v>0</v>
      </c>
      <c r="AE159" s="19">
        <v>0</v>
      </c>
      <c r="AF159" s="19">
        <v>0</v>
      </c>
      <c r="AG159" s="19">
        <v>0</v>
      </c>
      <c r="AH159" s="19">
        <v>0</v>
      </c>
      <c r="AI159" s="19">
        <v>0</v>
      </c>
      <c r="AJ159" s="19">
        <v>0</v>
      </c>
      <c r="AK159" s="19">
        <v>0</v>
      </c>
      <c r="AL159" s="19">
        <v>0</v>
      </c>
      <c r="AM159" s="19">
        <v>0</v>
      </c>
      <c r="AN159" s="19">
        <v>0</v>
      </c>
      <c r="AO159" s="19">
        <v>0</v>
      </c>
      <c r="AP159" s="19">
        <v>0</v>
      </c>
      <c r="AQ159" s="19">
        <v>0</v>
      </c>
      <c r="AR159" s="19">
        <v>0</v>
      </c>
      <c r="AS159" s="19">
        <v>0</v>
      </c>
      <c r="AT159" s="19">
        <v>0</v>
      </c>
      <c r="AU159" s="19">
        <v>0</v>
      </c>
      <c r="AV159" s="19">
        <v>0</v>
      </c>
      <c r="AW159" s="19">
        <v>0</v>
      </c>
      <c r="AX159" s="19">
        <v>0</v>
      </c>
      <c r="AY159" s="19">
        <v>0</v>
      </c>
    </row>
    <row r="160" spans="1:51" x14ac:dyDescent="0.2">
      <c r="A160" s="18" t="s">
        <v>168</v>
      </c>
      <c r="B160" s="13" t="str">
        <f t="shared" si="11"/>
        <v>8560-07111</v>
      </c>
      <c r="C160" s="13" t="str">
        <f t="shared" si="12"/>
        <v>8560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0</v>
      </c>
      <c r="R160" s="19">
        <v>0</v>
      </c>
      <c r="S160" s="19">
        <v>0</v>
      </c>
      <c r="T160" s="19">
        <v>0</v>
      </c>
      <c r="U160" s="19">
        <v>0</v>
      </c>
      <c r="V160" s="19">
        <v>0</v>
      </c>
      <c r="W160" s="19">
        <v>0</v>
      </c>
      <c r="X160" s="19">
        <v>0</v>
      </c>
      <c r="Y160" s="19">
        <v>0</v>
      </c>
      <c r="Z160" s="19">
        <v>0</v>
      </c>
      <c r="AA160" s="19">
        <v>0</v>
      </c>
      <c r="AB160" s="19">
        <v>0</v>
      </c>
      <c r="AC160" s="19">
        <v>0</v>
      </c>
      <c r="AD160" s="19">
        <v>0</v>
      </c>
      <c r="AE160" s="19">
        <v>0</v>
      </c>
      <c r="AF160" s="19">
        <v>0</v>
      </c>
      <c r="AG160" s="19">
        <v>0</v>
      </c>
      <c r="AH160" s="19">
        <v>0</v>
      </c>
      <c r="AI160" s="19">
        <v>0</v>
      </c>
      <c r="AJ160" s="19">
        <v>0</v>
      </c>
      <c r="AK160" s="19">
        <v>0</v>
      </c>
      <c r="AL160" s="19">
        <v>0</v>
      </c>
      <c r="AM160" s="19">
        <v>0</v>
      </c>
      <c r="AN160" s="19">
        <v>0</v>
      </c>
      <c r="AO160" s="19">
        <v>1130</v>
      </c>
      <c r="AP160" s="19">
        <v>0</v>
      </c>
      <c r="AQ160" s="19">
        <v>0</v>
      </c>
      <c r="AR160" s="19">
        <v>0</v>
      </c>
      <c r="AS160" s="19">
        <v>0</v>
      </c>
      <c r="AT160" s="19">
        <v>0</v>
      </c>
      <c r="AU160" s="19">
        <v>0</v>
      </c>
      <c r="AV160" s="19">
        <v>0</v>
      </c>
      <c r="AW160" s="19">
        <v>0</v>
      </c>
      <c r="AX160" s="19">
        <v>0</v>
      </c>
      <c r="AY160" s="19">
        <v>0</v>
      </c>
    </row>
    <row r="161" spans="1:51" x14ac:dyDescent="0.2">
      <c r="A161" s="18" t="s">
        <v>169</v>
      </c>
      <c r="B161" s="13" t="str">
        <f t="shared" si="11"/>
        <v>8700-07111</v>
      </c>
      <c r="C161" s="13" t="str">
        <f t="shared" si="12"/>
        <v>8700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0</v>
      </c>
      <c r="R161" s="19">
        <v>0</v>
      </c>
      <c r="S161" s="19">
        <v>0</v>
      </c>
      <c r="T161" s="19">
        <v>0</v>
      </c>
      <c r="U161" s="19">
        <v>5</v>
      </c>
      <c r="V161" s="19">
        <v>0</v>
      </c>
      <c r="W161" s="19">
        <v>0</v>
      </c>
      <c r="X161" s="19">
        <v>0</v>
      </c>
      <c r="Y161" s="19">
        <v>0</v>
      </c>
      <c r="Z161" s="19">
        <v>0</v>
      </c>
      <c r="AA161" s="19">
        <v>0</v>
      </c>
      <c r="AB161" s="19">
        <v>0</v>
      </c>
      <c r="AC161" s="19">
        <v>0</v>
      </c>
      <c r="AD161" s="19">
        <v>0</v>
      </c>
      <c r="AE161" s="19">
        <v>0</v>
      </c>
      <c r="AF161" s="19">
        <v>0</v>
      </c>
      <c r="AG161" s="19">
        <v>0</v>
      </c>
      <c r="AH161" s="19">
        <v>0</v>
      </c>
      <c r="AI161" s="19">
        <v>0</v>
      </c>
      <c r="AJ161" s="19">
        <v>0</v>
      </c>
      <c r="AK161" s="19">
        <v>0</v>
      </c>
      <c r="AL161" s="19">
        <v>0</v>
      </c>
      <c r="AM161" s="19">
        <v>0</v>
      </c>
      <c r="AN161" s="19">
        <v>0</v>
      </c>
      <c r="AO161" s="19">
        <v>0</v>
      </c>
      <c r="AP161" s="19">
        <v>0</v>
      </c>
      <c r="AQ161" s="19">
        <v>0</v>
      </c>
      <c r="AR161" s="19">
        <v>0</v>
      </c>
      <c r="AS161" s="19">
        <v>0</v>
      </c>
      <c r="AT161" s="19">
        <v>0</v>
      </c>
      <c r="AU161" s="19">
        <v>0</v>
      </c>
      <c r="AV161" s="19">
        <v>0</v>
      </c>
      <c r="AW161" s="19">
        <v>0</v>
      </c>
      <c r="AX161" s="19">
        <v>0</v>
      </c>
      <c r="AY161" s="19">
        <v>0</v>
      </c>
    </row>
    <row r="162" spans="1:51" x14ac:dyDescent="0.2">
      <c r="A162" s="18" t="s">
        <v>170</v>
      </c>
      <c r="B162" s="13" t="str">
        <f t="shared" si="11"/>
        <v>8890-07111</v>
      </c>
      <c r="C162" s="13" t="str">
        <f t="shared" si="12"/>
        <v>8890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0</v>
      </c>
      <c r="R162" s="19">
        <v>500</v>
      </c>
      <c r="S162" s="19">
        <v>0</v>
      </c>
      <c r="T162" s="19">
        <v>0</v>
      </c>
      <c r="U162" s="19">
        <v>0</v>
      </c>
      <c r="V162" s="19">
        <v>0</v>
      </c>
      <c r="W162" s="19">
        <v>0</v>
      </c>
      <c r="X162" s="19">
        <v>0</v>
      </c>
      <c r="Y162" s="19">
        <v>0</v>
      </c>
      <c r="Z162" s="19">
        <v>0</v>
      </c>
      <c r="AA162" s="19">
        <v>0</v>
      </c>
      <c r="AB162" s="19">
        <v>0</v>
      </c>
      <c r="AC162" s="19">
        <v>0</v>
      </c>
      <c r="AD162" s="19">
        <v>0</v>
      </c>
      <c r="AE162" s="19">
        <v>0</v>
      </c>
      <c r="AF162" s="19">
        <v>0</v>
      </c>
      <c r="AG162" s="19">
        <v>0</v>
      </c>
      <c r="AH162" s="19">
        <v>0</v>
      </c>
      <c r="AI162" s="19">
        <v>0</v>
      </c>
      <c r="AJ162" s="19">
        <v>0</v>
      </c>
      <c r="AK162" s="19">
        <v>0</v>
      </c>
      <c r="AL162" s="19">
        <v>0</v>
      </c>
      <c r="AM162" s="19">
        <v>0</v>
      </c>
      <c r="AN162" s="19">
        <v>0</v>
      </c>
      <c r="AO162" s="19">
        <v>0</v>
      </c>
      <c r="AP162" s="19">
        <v>0</v>
      </c>
      <c r="AQ162" s="19">
        <v>0</v>
      </c>
      <c r="AR162" s="19">
        <v>0</v>
      </c>
      <c r="AS162" s="19">
        <v>0</v>
      </c>
      <c r="AT162" s="19">
        <v>0</v>
      </c>
      <c r="AU162" s="19">
        <v>0</v>
      </c>
      <c r="AV162" s="19">
        <v>0</v>
      </c>
      <c r="AW162" s="19">
        <v>0</v>
      </c>
      <c r="AX162" s="19">
        <v>0</v>
      </c>
      <c r="AY162" s="19">
        <v>0</v>
      </c>
    </row>
    <row r="163" spans="1:51" x14ac:dyDescent="0.2">
      <c r="A163" s="18" t="s">
        <v>171</v>
      </c>
      <c r="B163" s="13" t="str">
        <f t="shared" si="11"/>
        <v>9250-07120</v>
      </c>
      <c r="C163" s="13" t="str">
        <f t="shared" si="12"/>
        <v>9250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426.94</v>
      </c>
      <c r="AI163" s="19">
        <v>0</v>
      </c>
      <c r="AJ163" s="19">
        <v>0</v>
      </c>
      <c r="AK163" s="19">
        <v>0</v>
      </c>
      <c r="AL163" s="19">
        <v>0</v>
      </c>
      <c r="AM163" s="19">
        <v>0</v>
      </c>
      <c r="AN163" s="19">
        <v>0</v>
      </c>
      <c r="AO163" s="19">
        <v>0</v>
      </c>
      <c r="AP163" s="19">
        <v>0</v>
      </c>
      <c r="AQ163" s="19">
        <v>0</v>
      </c>
      <c r="AR163" s="19">
        <v>258.38</v>
      </c>
      <c r="AS163" s="19">
        <v>0</v>
      </c>
      <c r="AT163" s="19">
        <v>0</v>
      </c>
      <c r="AU163" s="19">
        <v>0</v>
      </c>
      <c r="AV163" s="19">
        <v>0</v>
      </c>
      <c r="AW163" s="19">
        <v>0</v>
      </c>
      <c r="AX163" s="19">
        <v>0</v>
      </c>
      <c r="AY163" s="19">
        <v>0</v>
      </c>
    </row>
    <row r="164" spans="1:51" x14ac:dyDescent="0.2">
      <c r="A164" s="18" t="s">
        <v>172</v>
      </c>
      <c r="B164" s="13" t="str">
        <f t="shared" si="11"/>
        <v>9260-07120</v>
      </c>
      <c r="C164" s="13" t="str">
        <f t="shared" si="12"/>
        <v>9260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>
        <v>0</v>
      </c>
      <c r="S164" s="19">
        <v>0</v>
      </c>
      <c r="T164" s="19">
        <v>0</v>
      </c>
      <c r="U164" s="19">
        <v>0</v>
      </c>
      <c r="V164" s="19">
        <v>0</v>
      </c>
      <c r="W164" s="19">
        <v>0</v>
      </c>
      <c r="X164" s="19">
        <v>0</v>
      </c>
      <c r="Y164" s="19">
        <v>0</v>
      </c>
      <c r="Z164" s="19">
        <v>0</v>
      </c>
      <c r="AA164" s="19">
        <v>0</v>
      </c>
      <c r="AB164" s="19">
        <v>0</v>
      </c>
      <c r="AC164" s="19">
        <v>0</v>
      </c>
      <c r="AD164" s="19">
        <v>287.26</v>
      </c>
      <c r="AE164" s="19">
        <v>0</v>
      </c>
      <c r="AF164" s="19">
        <v>0</v>
      </c>
      <c r="AG164" s="19">
        <v>0</v>
      </c>
      <c r="AH164" s="19">
        <v>0</v>
      </c>
      <c r="AI164" s="19">
        <v>0</v>
      </c>
      <c r="AJ164" s="19">
        <v>0</v>
      </c>
      <c r="AK164" s="19">
        <v>0</v>
      </c>
      <c r="AL164" s="19">
        <v>0</v>
      </c>
      <c r="AM164" s="19">
        <v>0</v>
      </c>
      <c r="AN164" s="19">
        <v>0</v>
      </c>
      <c r="AO164" s="19">
        <v>0</v>
      </c>
      <c r="AP164" s="19">
        <v>0</v>
      </c>
      <c r="AQ164" s="19">
        <v>0</v>
      </c>
      <c r="AR164" s="19">
        <v>0</v>
      </c>
      <c r="AS164" s="19">
        <v>0</v>
      </c>
      <c r="AT164" s="19">
        <v>0</v>
      </c>
      <c r="AU164" s="19">
        <v>0</v>
      </c>
      <c r="AV164" s="19">
        <v>0</v>
      </c>
      <c r="AW164" s="19">
        <v>0</v>
      </c>
      <c r="AX164" s="19">
        <v>228.96</v>
      </c>
      <c r="AY164" s="19">
        <v>0</v>
      </c>
    </row>
    <row r="165" spans="1:51" x14ac:dyDescent="0.2">
      <c r="A165" s="18" t="s">
        <v>173</v>
      </c>
      <c r="B165" s="13" t="str">
        <f t="shared" si="11"/>
        <v>8700-07120</v>
      </c>
      <c r="C165" s="13" t="str">
        <f t="shared" si="12"/>
        <v>8700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2500</v>
      </c>
      <c r="O165" s="19">
        <v>0</v>
      </c>
      <c r="P165" s="19">
        <v>0</v>
      </c>
      <c r="Q165" s="19">
        <v>0</v>
      </c>
      <c r="R165" s="19">
        <v>9491.06</v>
      </c>
      <c r="S165" s="19">
        <v>0</v>
      </c>
      <c r="T165" s="19">
        <v>700</v>
      </c>
      <c r="U165" s="19">
        <v>0</v>
      </c>
      <c r="V165" s="19">
        <v>0</v>
      </c>
      <c r="W165" s="19">
        <v>0</v>
      </c>
      <c r="X165" s="19">
        <v>0</v>
      </c>
      <c r="Y165" s="19">
        <v>0</v>
      </c>
      <c r="Z165" s="19">
        <v>1429.24</v>
      </c>
      <c r="AA165" s="19">
        <v>0</v>
      </c>
      <c r="AB165" s="19">
        <v>25.22</v>
      </c>
      <c r="AC165" s="19">
        <v>0</v>
      </c>
      <c r="AD165" s="19">
        <v>629.90000000000009</v>
      </c>
      <c r="AE165" s="19">
        <v>168.9</v>
      </c>
      <c r="AF165" s="19">
        <v>948.07</v>
      </c>
      <c r="AG165" s="19">
        <v>200.97</v>
      </c>
      <c r="AH165" s="19">
        <v>921.77</v>
      </c>
      <c r="AI165" s="19">
        <v>2735.4399999999996</v>
      </c>
      <c r="AJ165" s="19">
        <v>0</v>
      </c>
      <c r="AK165" s="19">
        <v>139.57</v>
      </c>
      <c r="AL165" s="19">
        <v>0</v>
      </c>
      <c r="AM165" s="19">
        <v>91.74</v>
      </c>
      <c r="AN165" s="19">
        <v>0</v>
      </c>
      <c r="AO165" s="19">
        <v>0</v>
      </c>
      <c r="AP165" s="19">
        <v>0</v>
      </c>
      <c r="AQ165" s="19">
        <v>0</v>
      </c>
      <c r="AR165" s="19">
        <v>0</v>
      </c>
      <c r="AS165" s="19">
        <v>0</v>
      </c>
      <c r="AT165" s="19">
        <v>0</v>
      </c>
      <c r="AU165" s="19">
        <v>0</v>
      </c>
      <c r="AV165" s="19">
        <v>0</v>
      </c>
      <c r="AW165" s="19">
        <v>0</v>
      </c>
      <c r="AX165" s="19">
        <v>665.75</v>
      </c>
      <c r="AY165" s="19">
        <v>0</v>
      </c>
    </row>
    <row r="166" spans="1:51" x14ac:dyDescent="0.2">
      <c r="A166" s="18" t="s">
        <v>174</v>
      </c>
      <c r="B166" s="13" t="str">
        <f t="shared" si="11"/>
        <v>8740-07120</v>
      </c>
      <c r="C166" s="13" t="str">
        <f t="shared" si="12"/>
        <v>8740</v>
      </c>
      <c r="D166" s="19">
        <v>1524.99</v>
      </c>
      <c r="E166" s="19">
        <v>0</v>
      </c>
      <c r="F166" s="19">
        <v>549.05999999999995</v>
      </c>
      <c r="G166" s="19">
        <v>2834.1</v>
      </c>
      <c r="H166" s="19">
        <v>303.49</v>
      </c>
      <c r="I166" s="19">
        <v>0</v>
      </c>
      <c r="J166" s="19">
        <v>1867.57</v>
      </c>
      <c r="K166" s="19">
        <v>607.03</v>
      </c>
      <c r="L166" s="19">
        <v>240.02</v>
      </c>
      <c r="M166" s="19">
        <v>588.22</v>
      </c>
      <c r="N166" s="19">
        <v>144.41999999999999</v>
      </c>
      <c r="O166" s="19">
        <v>787.55</v>
      </c>
      <c r="P166" s="19">
        <v>668.26</v>
      </c>
      <c r="Q166" s="19">
        <v>119.18</v>
      </c>
      <c r="R166" s="19">
        <v>0</v>
      </c>
      <c r="S166" s="19">
        <v>0</v>
      </c>
      <c r="T166" s="19">
        <v>2331.0100000000002</v>
      </c>
      <c r="U166" s="19">
        <v>269.24</v>
      </c>
      <c r="V166" s="19">
        <v>427.86</v>
      </c>
      <c r="W166" s="19">
        <v>0</v>
      </c>
      <c r="X166" s="19">
        <v>505.45</v>
      </c>
      <c r="Y166" s="19">
        <v>410.75</v>
      </c>
      <c r="Z166" s="19">
        <v>25.79</v>
      </c>
      <c r="AA166" s="19">
        <v>864.53</v>
      </c>
      <c r="AB166" s="19">
        <v>1649.55</v>
      </c>
      <c r="AC166" s="19">
        <v>78.98</v>
      </c>
      <c r="AD166" s="19">
        <v>0</v>
      </c>
      <c r="AE166" s="19">
        <v>1309.6500000000001</v>
      </c>
      <c r="AF166" s="19">
        <v>866.15000000000009</v>
      </c>
      <c r="AG166" s="19">
        <v>987.18000000000006</v>
      </c>
      <c r="AH166" s="19">
        <v>960.92</v>
      </c>
      <c r="AI166" s="19">
        <v>0</v>
      </c>
      <c r="AJ166" s="19">
        <v>0</v>
      </c>
      <c r="AK166" s="19">
        <v>14.33</v>
      </c>
      <c r="AL166" s="19">
        <v>938.19999999999993</v>
      </c>
      <c r="AM166" s="19">
        <v>1185.3800000000001</v>
      </c>
      <c r="AN166" s="19">
        <v>0</v>
      </c>
      <c r="AO166" s="19">
        <v>667.04</v>
      </c>
      <c r="AP166" s="19">
        <v>0</v>
      </c>
      <c r="AQ166" s="19">
        <v>46.92</v>
      </c>
      <c r="AR166" s="19">
        <v>456.6</v>
      </c>
      <c r="AS166" s="19">
        <v>0</v>
      </c>
      <c r="AT166" s="19">
        <v>0</v>
      </c>
      <c r="AU166" s="19">
        <v>0</v>
      </c>
      <c r="AV166" s="19">
        <v>0</v>
      </c>
      <c r="AW166" s="19">
        <v>0</v>
      </c>
      <c r="AX166" s="19">
        <v>381.6</v>
      </c>
      <c r="AY166" s="19">
        <v>0</v>
      </c>
    </row>
    <row r="167" spans="1:51" x14ac:dyDescent="0.2">
      <c r="A167" s="20" t="s">
        <v>175</v>
      </c>
      <c r="D167" s="21">
        <f>SUM(D156:D166)</f>
        <v>14149.660000000002</v>
      </c>
      <c r="E167" s="21">
        <f t="shared" ref="E167:AY167" si="13">SUM(E156:E166)</f>
        <v>13012.400000000001</v>
      </c>
      <c r="F167" s="21">
        <f t="shared" si="13"/>
        <v>20950.350000000002</v>
      </c>
      <c r="G167" s="21">
        <f t="shared" si="13"/>
        <v>17792.53</v>
      </c>
      <c r="H167" s="21">
        <f t="shared" si="13"/>
        <v>14940.79</v>
      </c>
      <c r="I167" s="21">
        <f t="shared" si="13"/>
        <v>13833.009999999998</v>
      </c>
      <c r="J167" s="21">
        <f t="shared" si="13"/>
        <v>15635.02</v>
      </c>
      <c r="K167" s="21">
        <f t="shared" si="13"/>
        <v>14149.410000000002</v>
      </c>
      <c r="L167" s="21">
        <f t="shared" si="13"/>
        <v>13010.32</v>
      </c>
      <c r="M167" s="21">
        <f t="shared" si="13"/>
        <v>13536.37</v>
      </c>
      <c r="N167" s="21">
        <f t="shared" si="13"/>
        <v>15519.020000000002</v>
      </c>
      <c r="O167" s="21">
        <f t="shared" si="13"/>
        <v>13701.199999999997</v>
      </c>
      <c r="P167" s="21">
        <f t="shared" si="13"/>
        <v>14088.74</v>
      </c>
      <c r="Q167" s="21">
        <f t="shared" si="13"/>
        <v>13893.720000000001</v>
      </c>
      <c r="R167" s="21">
        <f t="shared" si="13"/>
        <v>23323.409999999996</v>
      </c>
      <c r="S167" s="21">
        <f t="shared" si="13"/>
        <v>14450.850000000002</v>
      </c>
      <c r="T167" s="21">
        <f t="shared" si="13"/>
        <v>16571.799999999996</v>
      </c>
      <c r="U167" s="21">
        <f t="shared" si="13"/>
        <v>15391.090000000002</v>
      </c>
      <c r="V167" s="21">
        <f t="shared" si="13"/>
        <v>14223.570000000003</v>
      </c>
      <c r="W167" s="21">
        <f t="shared" si="13"/>
        <v>13774.810000000001</v>
      </c>
      <c r="X167" s="21">
        <f t="shared" si="13"/>
        <v>13270.040000000005</v>
      </c>
      <c r="Y167" s="21">
        <f t="shared" si="13"/>
        <v>14073.099999999999</v>
      </c>
      <c r="Z167" s="21">
        <f t="shared" si="13"/>
        <v>14583.490000000002</v>
      </c>
      <c r="AA167" s="21">
        <f t="shared" si="13"/>
        <v>13538.610000000002</v>
      </c>
      <c r="AB167" s="21">
        <f t="shared" si="13"/>
        <v>14989.519999999999</v>
      </c>
      <c r="AC167" s="21">
        <f t="shared" si="13"/>
        <v>13823.54</v>
      </c>
      <c r="AD167" s="21">
        <f t="shared" si="13"/>
        <v>14305.810000000001</v>
      </c>
      <c r="AE167" s="21">
        <f t="shared" si="13"/>
        <v>15711.910000000003</v>
      </c>
      <c r="AF167" s="21">
        <f t="shared" si="13"/>
        <v>15529.160000000002</v>
      </c>
      <c r="AG167" s="21">
        <f t="shared" si="13"/>
        <v>14844.909999999998</v>
      </c>
      <c r="AH167" s="21">
        <f t="shared" si="13"/>
        <v>15879.75</v>
      </c>
      <c r="AI167" s="21">
        <f t="shared" si="13"/>
        <v>16105.419999999998</v>
      </c>
      <c r="AJ167" s="21">
        <f t="shared" si="13"/>
        <v>13978.400000000001</v>
      </c>
      <c r="AK167" s="21">
        <f t="shared" si="13"/>
        <v>13553.179999999998</v>
      </c>
      <c r="AL167" s="21">
        <f t="shared" si="13"/>
        <v>14024.14</v>
      </c>
      <c r="AM167" s="21">
        <f t="shared" si="13"/>
        <v>14317.82</v>
      </c>
      <c r="AN167" s="21">
        <f t="shared" si="13"/>
        <v>13471.849999999999</v>
      </c>
      <c r="AO167" s="21">
        <f t="shared" si="13"/>
        <v>15544.32</v>
      </c>
      <c r="AP167" s="21">
        <f t="shared" si="13"/>
        <v>15267.29</v>
      </c>
      <c r="AQ167" s="21">
        <f t="shared" si="13"/>
        <v>14241.299999999997</v>
      </c>
      <c r="AR167" s="21">
        <f t="shared" si="13"/>
        <v>14636.73</v>
      </c>
      <c r="AS167" s="21">
        <f t="shared" si="13"/>
        <v>13963.820000000003</v>
      </c>
      <c r="AT167" s="21">
        <f t="shared" si="13"/>
        <v>14385.370000000003</v>
      </c>
      <c r="AU167" s="21">
        <f t="shared" si="13"/>
        <v>14230.75</v>
      </c>
      <c r="AV167" s="21">
        <f t="shared" si="13"/>
        <v>13802.05</v>
      </c>
      <c r="AW167" s="21">
        <f t="shared" si="13"/>
        <v>13676.230000000007</v>
      </c>
      <c r="AX167" s="21">
        <f t="shared" si="13"/>
        <v>14895.200000000003</v>
      </c>
      <c r="AY167" s="21">
        <f t="shared" si="13"/>
        <v>13596.669999999998</v>
      </c>
    </row>
    <row r="168" spans="1:51" x14ac:dyDescent="0.2"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</row>
    <row r="169" spans="1:51" x14ac:dyDescent="0.2">
      <c r="A169" s="18" t="s">
        <v>176</v>
      </c>
      <c r="B169" s="13" t="str">
        <f t="shared" ref="B169:B230" si="14">RIGHT(A169,10)</f>
        <v>8250-04580</v>
      </c>
      <c r="C169" s="13" t="str">
        <f t="shared" ref="C169:C230" si="15">LEFT(B169,4)</f>
        <v>8250</v>
      </c>
      <c r="D169" s="19">
        <v>-41.27</v>
      </c>
      <c r="E169" s="19">
        <v>-6.8</v>
      </c>
      <c r="F169" s="19">
        <v>0</v>
      </c>
      <c r="G169" s="19">
        <v>-28.72</v>
      </c>
      <c r="H169" s="19">
        <v>-1.7</v>
      </c>
      <c r="I169" s="19">
        <v>0</v>
      </c>
      <c r="J169" s="19">
        <v>-14.04</v>
      </c>
      <c r="K169" s="19">
        <v>-28.7</v>
      </c>
      <c r="L169" s="19">
        <v>-151.06</v>
      </c>
      <c r="M169" s="19">
        <v>-59.09</v>
      </c>
      <c r="N169" s="19">
        <v>0</v>
      </c>
      <c r="O169" s="19">
        <v>-4.7699999999999996</v>
      </c>
      <c r="P169" s="19">
        <v>-111.67</v>
      </c>
      <c r="Q169" s="19">
        <v>0</v>
      </c>
      <c r="R169" s="19">
        <v>-21.06</v>
      </c>
      <c r="S169" s="19">
        <v>-23.03</v>
      </c>
      <c r="T169" s="19">
        <v>-9.65</v>
      </c>
      <c r="U169" s="19">
        <v>0</v>
      </c>
      <c r="V169" s="19">
        <v>-4.26</v>
      </c>
      <c r="W169" s="19">
        <v>-39.950000000000003</v>
      </c>
      <c r="X169" s="19">
        <v>-168.19</v>
      </c>
      <c r="Y169" s="19">
        <v>3.99</v>
      </c>
      <c r="Z169" s="19">
        <v>0</v>
      </c>
      <c r="AA169" s="19">
        <v>-1.23</v>
      </c>
      <c r="AB169" s="19">
        <v>-19.190000000000001</v>
      </c>
      <c r="AC169" s="19">
        <v>0</v>
      </c>
      <c r="AD169" s="19">
        <v>-10.29</v>
      </c>
      <c r="AE169" s="19">
        <v>-49.67</v>
      </c>
      <c r="AF169" s="19">
        <v>-8.81</v>
      </c>
      <c r="AG169" s="19">
        <v>0</v>
      </c>
      <c r="AH169" s="19">
        <v>-18.100000000000001</v>
      </c>
      <c r="AI169" s="19">
        <v>-71.12</v>
      </c>
      <c r="AJ169" s="19">
        <v>-30.89</v>
      </c>
      <c r="AK169" s="19">
        <v>-25.08</v>
      </c>
      <c r="AL169" s="19">
        <v>0</v>
      </c>
      <c r="AM169" s="19">
        <v>-5.6</v>
      </c>
      <c r="AN169" s="19">
        <v>-25.04</v>
      </c>
      <c r="AO169" s="19">
        <v>-214.67</v>
      </c>
      <c r="AP169" s="19">
        <v>0</v>
      </c>
      <c r="AQ169" s="19">
        <v>-81.95</v>
      </c>
      <c r="AR169" s="19">
        <v>-11.98</v>
      </c>
      <c r="AS169" s="19">
        <v>-20.58</v>
      </c>
      <c r="AT169" s="19">
        <v>-8.1</v>
      </c>
      <c r="AU169" s="19">
        <v>-69.47</v>
      </c>
      <c r="AV169" s="19">
        <v>-44.06</v>
      </c>
      <c r="AW169" s="19">
        <v>-56.27</v>
      </c>
      <c r="AX169" s="19">
        <v>0</v>
      </c>
      <c r="AY169" s="19">
        <v>-114.53</v>
      </c>
    </row>
    <row r="170" spans="1:51" x14ac:dyDescent="0.2">
      <c r="A170" s="18" t="s">
        <v>177</v>
      </c>
      <c r="B170" s="13" t="str">
        <f t="shared" si="14"/>
        <v>8610-04580</v>
      </c>
      <c r="C170" s="13" t="str">
        <f t="shared" si="15"/>
        <v>8610</v>
      </c>
      <c r="D170" s="19">
        <v>0</v>
      </c>
      <c r="E170" s="19">
        <v>0</v>
      </c>
      <c r="F170" s="19">
        <v>0</v>
      </c>
      <c r="G170" s="19">
        <v>-27.22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>
        <v>0</v>
      </c>
      <c r="S170" s="19">
        <v>0</v>
      </c>
      <c r="T170" s="19">
        <v>0</v>
      </c>
      <c r="U170" s="19">
        <v>0</v>
      </c>
      <c r="V170" s="19">
        <v>0</v>
      </c>
      <c r="W170" s="19">
        <v>0</v>
      </c>
      <c r="X170" s="19">
        <v>0</v>
      </c>
      <c r="Y170" s="19">
        <v>0</v>
      </c>
      <c r="Z170" s="19">
        <v>0</v>
      </c>
      <c r="AA170" s="19">
        <v>0</v>
      </c>
      <c r="AB170" s="19">
        <v>0</v>
      </c>
      <c r="AC170" s="19">
        <v>0</v>
      </c>
      <c r="AD170" s="19">
        <v>0</v>
      </c>
      <c r="AE170" s="19">
        <v>0</v>
      </c>
      <c r="AF170" s="19">
        <v>0</v>
      </c>
      <c r="AG170" s="19">
        <v>0</v>
      </c>
      <c r="AH170" s="19">
        <v>0</v>
      </c>
      <c r="AI170" s="19">
        <v>0</v>
      </c>
      <c r="AJ170" s="19">
        <v>0</v>
      </c>
      <c r="AK170" s="19">
        <v>0</v>
      </c>
      <c r="AL170" s="19">
        <v>0</v>
      </c>
      <c r="AM170" s="19">
        <v>0</v>
      </c>
      <c r="AN170" s="19">
        <v>0</v>
      </c>
      <c r="AO170" s="19">
        <v>0</v>
      </c>
      <c r="AP170" s="19">
        <v>0</v>
      </c>
      <c r="AQ170" s="19">
        <v>0</v>
      </c>
      <c r="AR170" s="19">
        <v>0</v>
      </c>
      <c r="AS170" s="19">
        <v>0</v>
      </c>
      <c r="AT170" s="19">
        <v>0</v>
      </c>
      <c r="AU170" s="19">
        <v>0</v>
      </c>
      <c r="AV170" s="19">
        <v>0</v>
      </c>
      <c r="AW170" s="19">
        <v>0</v>
      </c>
      <c r="AX170" s="19">
        <v>0</v>
      </c>
      <c r="AY170" s="19">
        <v>0</v>
      </c>
    </row>
    <row r="171" spans="1:51" x14ac:dyDescent="0.2">
      <c r="A171" s="18" t="s">
        <v>178</v>
      </c>
      <c r="B171" s="13" t="str">
        <f t="shared" si="14"/>
        <v>8700-04580</v>
      </c>
      <c r="C171" s="13" t="str">
        <f t="shared" si="15"/>
        <v>8700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0</v>
      </c>
      <c r="P171" s="19">
        <v>0</v>
      </c>
      <c r="Q171" s="19">
        <v>0</v>
      </c>
      <c r="R171" s="19">
        <v>0</v>
      </c>
      <c r="S171" s="19">
        <v>0</v>
      </c>
      <c r="T171" s="19">
        <v>0</v>
      </c>
      <c r="U171" s="19">
        <v>0</v>
      </c>
      <c r="V171" s="19">
        <v>0</v>
      </c>
      <c r="W171" s="19">
        <v>0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0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0</v>
      </c>
      <c r="AK171" s="19">
        <v>0</v>
      </c>
      <c r="AL171" s="19">
        <v>0</v>
      </c>
      <c r="AM171" s="19">
        <v>0</v>
      </c>
      <c r="AN171" s="19">
        <v>0</v>
      </c>
      <c r="AO171" s="19">
        <v>0</v>
      </c>
      <c r="AP171" s="19">
        <v>0</v>
      </c>
      <c r="AQ171" s="19">
        <v>0</v>
      </c>
      <c r="AR171" s="19">
        <v>0</v>
      </c>
      <c r="AS171" s="19">
        <v>0</v>
      </c>
      <c r="AT171" s="19">
        <v>0</v>
      </c>
      <c r="AU171" s="19">
        <v>0</v>
      </c>
      <c r="AV171" s="19">
        <v>-216.18</v>
      </c>
      <c r="AW171" s="19">
        <v>0</v>
      </c>
      <c r="AX171" s="19">
        <v>0</v>
      </c>
      <c r="AY171" s="19">
        <v>0</v>
      </c>
    </row>
    <row r="172" spans="1:51" x14ac:dyDescent="0.2">
      <c r="A172" s="18" t="s">
        <v>179</v>
      </c>
      <c r="B172" s="13" t="str">
        <f t="shared" si="14"/>
        <v>8750-04580</v>
      </c>
      <c r="C172" s="13" t="str">
        <f t="shared" si="15"/>
        <v>8750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-5303.34</v>
      </c>
      <c r="T172" s="19">
        <v>5590.46</v>
      </c>
      <c r="U172" s="19"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v>0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19">
        <v>0</v>
      </c>
      <c r="AW172" s="19">
        <v>0</v>
      </c>
      <c r="AX172" s="19">
        <v>0</v>
      </c>
      <c r="AY172" s="19">
        <v>0</v>
      </c>
    </row>
    <row r="173" spans="1:51" x14ac:dyDescent="0.2">
      <c r="A173" s="18" t="s">
        <v>180</v>
      </c>
      <c r="B173" s="13" t="str">
        <f t="shared" si="14"/>
        <v>8770-04580</v>
      </c>
      <c r="C173" s="13" t="str">
        <f t="shared" si="15"/>
        <v>8770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19">
        <v>0</v>
      </c>
      <c r="Q173" s="19">
        <v>0</v>
      </c>
      <c r="R173" s="19">
        <v>0</v>
      </c>
      <c r="S173" s="19">
        <v>0</v>
      </c>
      <c r="T173" s="19">
        <v>0</v>
      </c>
      <c r="U173" s="19">
        <v>0</v>
      </c>
      <c r="V173" s="19">
        <v>0</v>
      </c>
      <c r="W173" s="19">
        <v>0</v>
      </c>
      <c r="X173" s="19">
        <v>0</v>
      </c>
      <c r="Y173" s="19">
        <v>0</v>
      </c>
      <c r="Z173" s="19">
        <v>0</v>
      </c>
      <c r="AA173" s="19">
        <v>0</v>
      </c>
      <c r="AB173" s="19">
        <v>0</v>
      </c>
      <c r="AC173" s="19">
        <v>0</v>
      </c>
      <c r="AD173" s="19">
        <v>0</v>
      </c>
      <c r="AE173" s="19">
        <v>0</v>
      </c>
      <c r="AF173" s="19">
        <v>0</v>
      </c>
      <c r="AG173" s="19">
        <v>0</v>
      </c>
      <c r="AH173" s="19">
        <v>0</v>
      </c>
      <c r="AI173" s="19">
        <v>0</v>
      </c>
      <c r="AJ173" s="19">
        <v>0</v>
      </c>
      <c r="AK173" s="19">
        <v>0</v>
      </c>
      <c r="AL173" s="19">
        <v>-4799.1499999999996</v>
      </c>
      <c r="AM173" s="19">
        <v>0</v>
      </c>
      <c r="AN173" s="19">
        <v>0</v>
      </c>
      <c r="AO173" s="19">
        <v>0</v>
      </c>
      <c r="AP173" s="19">
        <v>0</v>
      </c>
      <c r="AQ173" s="19">
        <v>0</v>
      </c>
      <c r="AR173" s="19">
        <v>0</v>
      </c>
      <c r="AS173" s="19">
        <v>0</v>
      </c>
      <c r="AT173" s="19">
        <v>0</v>
      </c>
      <c r="AU173" s="19">
        <v>0</v>
      </c>
      <c r="AV173" s="19">
        <v>0</v>
      </c>
      <c r="AW173" s="19">
        <v>0</v>
      </c>
      <c r="AX173" s="19">
        <v>-4721.1400000000003</v>
      </c>
      <c r="AY173" s="19">
        <v>0</v>
      </c>
    </row>
    <row r="174" spans="1:51" x14ac:dyDescent="0.2">
      <c r="A174" s="18" t="s">
        <v>181</v>
      </c>
      <c r="B174" s="13" t="str">
        <f t="shared" si="14"/>
        <v>8810-04580</v>
      </c>
      <c r="C174" s="13" t="str">
        <f t="shared" si="15"/>
        <v>8810</v>
      </c>
      <c r="D174" s="19">
        <v>-39019.149999999994</v>
      </c>
      <c r="E174" s="19">
        <v>-38097.12999999999</v>
      </c>
      <c r="F174" s="19">
        <v>-38987.639999999992</v>
      </c>
      <c r="G174" s="19">
        <v>-39091.03</v>
      </c>
      <c r="H174" s="19">
        <v>-37577.150000000009</v>
      </c>
      <c r="I174" s="19">
        <v>-41056.520000000004</v>
      </c>
      <c r="J174" s="19">
        <v>-91732.920000000027</v>
      </c>
      <c r="K174" s="19">
        <v>-39460.180000000008</v>
      </c>
      <c r="L174" s="19">
        <v>-42957.630000000005</v>
      </c>
      <c r="M174" s="19">
        <v>-37063.050000000003</v>
      </c>
      <c r="N174" s="19">
        <v>-43273.66</v>
      </c>
      <c r="O174" s="19">
        <v>-41874.51</v>
      </c>
      <c r="P174" s="19">
        <v>-39602.559999999998</v>
      </c>
      <c r="Q174" s="19">
        <v>-39555.72</v>
      </c>
      <c r="R174" s="19">
        <v>-41090.810000000005</v>
      </c>
      <c r="S174" s="19">
        <v>-39874.15</v>
      </c>
      <c r="T174" s="19">
        <v>-38596.300000000003</v>
      </c>
      <c r="U174" s="19">
        <v>-34366.219999999994</v>
      </c>
      <c r="V174" s="19">
        <v>-37333.89</v>
      </c>
      <c r="W174" s="19">
        <v>-38449.119999999988</v>
      </c>
      <c r="X174" s="19">
        <v>-40521.919999999998</v>
      </c>
      <c r="Y174" s="19">
        <v>-41381.909999999996</v>
      </c>
      <c r="Z174" s="19">
        <v>-42545.459999999992</v>
      </c>
      <c r="AA174" s="19">
        <v>-42499.83</v>
      </c>
      <c r="AB174" s="19">
        <v>-39927.82</v>
      </c>
      <c r="AC174" s="19">
        <v>-40662.159999999996</v>
      </c>
      <c r="AD174" s="19">
        <v>-39119.660000000003</v>
      </c>
      <c r="AE174" s="19">
        <v>-46135.33</v>
      </c>
      <c r="AF174" s="19">
        <v>-39320.240000000005</v>
      </c>
      <c r="AG174" s="19">
        <v>-39573.72</v>
      </c>
      <c r="AH174" s="19">
        <v>-42723.910000000011</v>
      </c>
      <c r="AI174" s="19">
        <v>-41625.550000000003</v>
      </c>
      <c r="AJ174" s="19">
        <v>-41407.83</v>
      </c>
      <c r="AK174" s="19">
        <v>-45097.760000000002</v>
      </c>
      <c r="AL174" s="19">
        <v>-41620.629999999997</v>
      </c>
      <c r="AM174" s="19">
        <v>-44985.96</v>
      </c>
      <c r="AN174" s="19">
        <v>-37286.39</v>
      </c>
      <c r="AO174" s="19">
        <v>-35830.659999999996</v>
      </c>
      <c r="AP174" s="19">
        <v>-34591.390000000007</v>
      </c>
      <c r="AQ174" s="19">
        <v>-34916.550000000003</v>
      </c>
      <c r="AR174" s="19">
        <v>-34659.15</v>
      </c>
      <c r="AS174" s="19">
        <v>-35538.410000000003</v>
      </c>
      <c r="AT174" s="19">
        <v>-37050.619999999995</v>
      </c>
      <c r="AU174" s="19">
        <v>-36232.94</v>
      </c>
      <c r="AV174" s="19">
        <v>-37298.86</v>
      </c>
      <c r="AW174" s="19">
        <v>-36648.78</v>
      </c>
      <c r="AX174" s="19">
        <v>-32969.870000000003</v>
      </c>
      <c r="AY174" s="19">
        <v>-44904.060000000005</v>
      </c>
    </row>
    <row r="175" spans="1:51" x14ac:dyDescent="0.2">
      <c r="A175" s="18" t="s">
        <v>182</v>
      </c>
      <c r="B175" s="13" t="str">
        <f t="shared" si="14"/>
        <v>8250-04581</v>
      </c>
      <c r="C175" s="13" t="str">
        <f t="shared" si="15"/>
        <v>8250</v>
      </c>
      <c r="D175" s="19">
        <v>637</v>
      </c>
      <c r="E175" s="19">
        <v>82</v>
      </c>
      <c r="F175" s="19">
        <v>0</v>
      </c>
      <c r="G175" s="19">
        <v>457</v>
      </c>
      <c r="H175" s="19">
        <v>74</v>
      </c>
      <c r="I175" s="19">
        <v>0</v>
      </c>
      <c r="J175" s="19">
        <v>80</v>
      </c>
      <c r="K175" s="19">
        <v>170</v>
      </c>
      <c r="L175" s="19">
        <v>562.6</v>
      </c>
      <c r="M175" s="19">
        <v>182.5</v>
      </c>
      <c r="N175" s="19">
        <v>0</v>
      </c>
      <c r="O175" s="19">
        <v>30</v>
      </c>
      <c r="P175" s="19">
        <v>637</v>
      </c>
      <c r="Q175" s="19">
        <v>0</v>
      </c>
      <c r="R175" s="19">
        <v>82</v>
      </c>
      <c r="S175" s="19">
        <v>457</v>
      </c>
      <c r="T175" s="19">
        <v>74</v>
      </c>
      <c r="U175" s="19">
        <v>0</v>
      </c>
      <c r="V175" s="19">
        <v>80</v>
      </c>
      <c r="W175" s="19">
        <v>170</v>
      </c>
      <c r="X175" s="19">
        <v>555.70000000000005</v>
      </c>
      <c r="Y175" s="19">
        <v>-15</v>
      </c>
      <c r="Z175" s="19">
        <v>0</v>
      </c>
      <c r="AA175" s="19">
        <v>15</v>
      </c>
      <c r="AB175" s="19">
        <v>149</v>
      </c>
      <c r="AC175" s="19">
        <v>0</v>
      </c>
      <c r="AD175" s="19">
        <v>82</v>
      </c>
      <c r="AE175" s="19">
        <v>457</v>
      </c>
      <c r="AF175" s="19">
        <v>74</v>
      </c>
      <c r="AG175" s="19">
        <v>0</v>
      </c>
      <c r="AH175" s="19">
        <v>80</v>
      </c>
      <c r="AI175" s="19">
        <v>170</v>
      </c>
      <c r="AJ175" s="19">
        <v>108</v>
      </c>
      <c r="AK175" s="19">
        <v>182.5</v>
      </c>
      <c r="AL175" s="19">
        <v>0</v>
      </c>
      <c r="AM175" s="19">
        <v>15</v>
      </c>
      <c r="AN175" s="19">
        <v>149</v>
      </c>
      <c r="AO175" s="19">
        <v>1655.84</v>
      </c>
      <c r="AP175" s="19">
        <v>0</v>
      </c>
      <c r="AQ175" s="19">
        <v>457</v>
      </c>
      <c r="AR175" s="19">
        <v>74</v>
      </c>
      <c r="AS175" s="19">
        <v>295.2</v>
      </c>
      <c r="AT175" s="19">
        <v>80</v>
      </c>
      <c r="AU175" s="19">
        <v>170</v>
      </c>
      <c r="AV175" s="19">
        <v>108</v>
      </c>
      <c r="AW175" s="19">
        <v>182.5</v>
      </c>
      <c r="AX175" s="19">
        <v>0</v>
      </c>
      <c r="AY175" s="19">
        <v>576.42999999999995</v>
      </c>
    </row>
    <row r="176" spans="1:51" x14ac:dyDescent="0.2">
      <c r="A176" s="18" t="s">
        <v>183</v>
      </c>
      <c r="B176" s="13" t="str">
        <f t="shared" si="14"/>
        <v>8610-04581</v>
      </c>
      <c r="C176" s="13" t="str">
        <f t="shared" si="15"/>
        <v>8610</v>
      </c>
      <c r="D176" s="19">
        <v>0</v>
      </c>
      <c r="E176" s="19">
        <v>0</v>
      </c>
      <c r="F176" s="19">
        <v>0</v>
      </c>
      <c r="G176" s="19">
        <v>46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0</v>
      </c>
      <c r="AI176" s="19">
        <v>0</v>
      </c>
      <c r="AJ176" s="19">
        <v>0</v>
      </c>
      <c r="AK176" s="19">
        <v>0</v>
      </c>
      <c r="AL176" s="19">
        <v>0</v>
      </c>
      <c r="AM176" s="19">
        <v>0</v>
      </c>
      <c r="AN176" s="19">
        <v>0</v>
      </c>
      <c r="AO176" s="19">
        <v>0</v>
      </c>
      <c r="AP176" s="19">
        <v>0</v>
      </c>
      <c r="AQ176" s="19">
        <v>0</v>
      </c>
      <c r="AR176" s="19">
        <v>0</v>
      </c>
      <c r="AS176" s="19">
        <v>0</v>
      </c>
      <c r="AT176" s="19">
        <v>0</v>
      </c>
      <c r="AU176" s="19">
        <v>0</v>
      </c>
      <c r="AV176" s="19">
        <v>0</v>
      </c>
      <c r="AW176" s="19">
        <v>0</v>
      </c>
      <c r="AX176" s="19">
        <v>0</v>
      </c>
      <c r="AY176" s="19">
        <v>0</v>
      </c>
    </row>
    <row r="177" spans="1:51" x14ac:dyDescent="0.2">
      <c r="A177" s="18" t="s">
        <v>184</v>
      </c>
      <c r="B177" s="13" t="str">
        <f t="shared" si="14"/>
        <v>8700-04581</v>
      </c>
      <c r="C177" s="13" t="str">
        <f t="shared" si="15"/>
        <v>8700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0</v>
      </c>
      <c r="Q177" s="19">
        <v>0</v>
      </c>
      <c r="R177" s="19">
        <v>0</v>
      </c>
      <c r="S177" s="19">
        <v>0</v>
      </c>
      <c r="T177" s="19">
        <v>0</v>
      </c>
      <c r="U177" s="19">
        <v>0</v>
      </c>
      <c r="V177" s="19">
        <v>0</v>
      </c>
      <c r="W177" s="19">
        <v>0</v>
      </c>
      <c r="X177" s="19">
        <v>0</v>
      </c>
      <c r="Y177" s="19">
        <v>0</v>
      </c>
      <c r="Z177" s="19">
        <v>0</v>
      </c>
      <c r="AA177" s="19">
        <v>0</v>
      </c>
      <c r="AB177" s="19">
        <v>0</v>
      </c>
      <c r="AC177" s="19">
        <v>0</v>
      </c>
      <c r="AD177" s="19">
        <v>0</v>
      </c>
      <c r="AE177" s="19">
        <v>0</v>
      </c>
      <c r="AF177" s="19">
        <v>0</v>
      </c>
      <c r="AG177" s="19">
        <v>0</v>
      </c>
      <c r="AH177" s="19">
        <v>0</v>
      </c>
      <c r="AI177" s="19">
        <v>0</v>
      </c>
      <c r="AJ177" s="19">
        <v>0</v>
      </c>
      <c r="AK177" s="19">
        <v>0</v>
      </c>
      <c r="AL177" s="19">
        <v>0</v>
      </c>
      <c r="AM177" s="19">
        <v>0</v>
      </c>
      <c r="AN177" s="19">
        <v>0</v>
      </c>
      <c r="AO177" s="19">
        <v>0</v>
      </c>
      <c r="AP177" s="19">
        <v>0</v>
      </c>
      <c r="AQ177" s="19">
        <v>0</v>
      </c>
      <c r="AR177" s="19">
        <v>0</v>
      </c>
      <c r="AS177" s="19">
        <v>0</v>
      </c>
      <c r="AT177" s="19">
        <v>0</v>
      </c>
      <c r="AU177" s="19">
        <v>0</v>
      </c>
      <c r="AV177" s="19">
        <v>360.27</v>
      </c>
      <c r="AW177" s="19">
        <v>0</v>
      </c>
      <c r="AX177" s="19">
        <v>0</v>
      </c>
      <c r="AY177" s="19">
        <v>0</v>
      </c>
    </row>
    <row r="178" spans="1:51" x14ac:dyDescent="0.2">
      <c r="A178" s="18" t="s">
        <v>185</v>
      </c>
      <c r="B178" s="13" t="str">
        <f t="shared" si="14"/>
        <v>8750-04581</v>
      </c>
      <c r="C178" s="13" t="str">
        <f t="shared" si="15"/>
        <v>8750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0</v>
      </c>
      <c r="R178" s="19">
        <v>0</v>
      </c>
      <c r="S178" s="19">
        <v>10000</v>
      </c>
      <c r="T178" s="19">
        <v>-10000</v>
      </c>
      <c r="U178" s="19">
        <v>0</v>
      </c>
      <c r="V178" s="19">
        <v>0</v>
      </c>
      <c r="W178" s="19">
        <v>0</v>
      </c>
      <c r="X178" s="19">
        <v>0</v>
      </c>
      <c r="Y178" s="19">
        <v>0</v>
      </c>
      <c r="Z178" s="19">
        <v>0</v>
      </c>
      <c r="AA178" s="19">
        <v>0</v>
      </c>
      <c r="AB178" s="19">
        <v>0</v>
      </c>
      <c r="AC178" s="19">
        <v>0</v>
      </c>
      <c r="AD178" s="19">
        <v>0</v>
      </c>
      <c r="AE178" s="19">
        <v>0</v>
      </c>
      <c r="AF178" s="19">
        <v>0</v>
      </c>
      <c r="AG178" s="19">
        <v>0</v>
      </c>
      <c r="AH178" s="19">
        <v>0</v>
      </c>
      <c r="AI178" s="19">
        <v>0</v>
      </c>
      <c r="AJ178" s="19">
        <v>0</v>
      </c>
      <c r="AK178" s="19">
        <v>0</v>
      </c>
      <c r="AL178" s="19">
        <v>0</v>
      </c>
      <c r="AM178" s="19">
        <v>0</v>
      </c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</v>
      </c>
      <c r="AT178" s="19">
        <v>0</v>
      </c>
      <c r="AU178" s="19">
        <v>0</v>
      </c>
      <c r="AV178" s="19">
        <v>0</v>
      </c>
      <c r="AW178" s="19">
        <v>0</v>
      </c>
      <c r="AX178" s="19">
        <v>0</v>
      </c>
      <c r="AY178" s="19">
        <v>0</v>
      </c>
    </row>
    <row r="179" spans="1:51" x14ac:dyDescent="0.2">
      <c r="A179" s="18" t="s">
        <v>186</v>
      </c>
      <c r="B179" s="13" t="str">
        <f t="shared" si="14"/>
        <v>8770-04581</v>
      </c>
      <c r="C179" s="13" t="str">
        <f t="shared" si="15"/>
        <v>8770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>
        <v>0</v>
      </c>
      <c r="S179" s="19">
        <v>0</v>
      </c>
      <c r="T179" s="19">
        <v>0</v>
      </c>
      <c r="U179" s="19">
        <v>0</v>
      </c>
      <c r="V179" s="19">
        <v>0</v>
      </c>
      <c r="W179" s="19">
        <v>0</v>
      </c>
      <c r="X179" s="19">
        <v>0</v>
      </c>
      <c r="Y179" s="19">
        <v>0</v>
      </c>
      <c r="Z179" s="19">
        <v>0</v>
      </c>
      <c r="AA179" s="19">
        <v>0</v>
      </c>
      <c r="AB179" s="19">
        <v>0</v>
      </c>
      <c r="AC179" s="19">
        <v>0</v>
      </c>
      <c r="AD179" s="19">
        <v>0</v>
      </c>
      <c r="AE179" s="19">
        <v>0</v>
      </c>
      <c r="AF179" s="19">
        <v>0</v>
      </c>
      <c r="AG179" s="19">
        <v>0</v>
      </c>
      <c r="AH179" s="19">
        <v>0</v>
      </c>
      <c r="AI179" s="19">
        <v>0</v>
      </c>
      <c r="AJ179" s="19">
        <v>0</v>
      </c>
      <c r="AK179" s="19">
        <v>0</v>
      </c>
      <c r="AL179" s="19">
        <v>6500</v>
      </c>
      <c r="AM179" s="19">
        <v>0</v>
      </c>
      <c r="AN179" s="19">
        <v>0</v>
      </c>
      <c r="AO179" s="19">
        <v>0</v>
      </c>
      <c r="AP179" s="19">
        <v>0</v>
      </c>
      <c r="AQ179" s="19">
        <v>0</v>
      </c>
      <c r="AR179" s="19">
        <v>0</v>
      </c>
      <c r="AS179" s="19">
        <v>0</v>
      </c>
      <c r="AT179" s="19">
        <v>0</v>
      </c>
      <c r="AU179" s="19">
        <v>0</v>
      </c>
      <c r="AV179" s="19">
        <v>0</v>
      </c>
      <c r="AW179" s="19">
        <v>0</v>
      </c>
      <c r="AX179" s="19">
        <v>6500</v>
      </c>
      <c r="AY179" s="19">
        <v>0</v>
      </c>
    </row>
    <row r="180" spans="1:51" x14ac:dyDescent="0.2">
      <c r="A180" s="18" t="s">
        <v>187</v>
      </c>
      <c r="B180" s="13" t="str">
        <f t="shared" si="14"/>
        <v>8810-04581</v>
      </c>
      <c r="C180" s="13" t="str">
        <f t="shared" si="15"/>
        <v>8810</v>
      </c>
      <c r="D180" s="19">
        <v>66094.209999999992</v>
      </c>
      <c r="E180" s="19">
        <v>66932.039999999994</v>
      </c>
      <c r="F180" s="19">
        <v>67635.039999999994</v>
      </c>
      <c r="G180" s="19">
        <v>70425.539999999994</v>
      </c>
      <c r="H180" s="19">
        <v>71515.569999999992</v>
      </c>
      <c r="I180" s="19">
        <v>71115.569999999992</v>
      </c>
      <c r="J180" s="19">
        <v>149868.87999999998</v>
      </c>
      <c r="K180" s="19">
        <v>67725.34</v>
      </c>
      <c r="L180" s="19">
        <v>68475.340000000011</v>
      </c>
      <c r="M180" s="19">
        <v>60657.24</v>
      </c>
      <c r="N180" s="19">
        <v>68705.340000000011</v>
      </c>
      <c r="O180" s="19">
        <v>70239.600000000006</v>
      </c>
      <c r="P180" s="19">
        <v>67403.88</v>
      </c>
      <c r="Q180" s="19">
        <v>67836.600000000006</v>
      </c>
      <c r="R180" s="19">
        <v>69008.600000000006</v>
      </c>
      <c r="S180" s="19">
        <v>71252.680000000008</v>
      </c>
      <c r="T180" s="19">
        <v>65466.600000000006</v>
      </c>
      <c r="U180" s="19">
        <v>65954.600000000006</v>
      </c>
      <c r="V180" s="19">
        <v>65292.38</v>
      </c>
      <c r="W180" s="19">
        <v>66469.48</v>
      </c>
      <c r="X180" s="19">
        <v>66118.600000000006</v>
      </c>
      <c r="Y180" s="19">
        <v>66274.570000000007</v>
      </c>
      <c r="Z180" s="19">
        <v>66074.570000000007</v>
      </c>
      <c r="AA180" s="19">
        <v>69174.570000000007</v>
      </c>
      <c r="AB180" s="19">
        <v>66914.210000000006</v>
      </c>
      <c r="AC180" s="19">
        <v>68922.570000000007</v>
      </c>
      <c r="AD180" s="19">
        <v>69855.98</v>
      </c>
      <c r="AE180" s="19">
        <v>70997.350000000006</v>
      </c>
      <c r="AF180" s="19">
        <v>66004.570000000007</v>
      </c>
      <c r="AG180" s="19">
        <v>66854.570000000007</v>
      </c>
      <c r="AH180" s="19">
        <v>68067.31</v>
      </c>
      <c r="AI180" s="19">
        <v>66903.070000000007</v>
      </c>
      <c r="AJ180" s="19">
        <v>67354.570000000007</v>
      </c>
      <c r="AK180" s="19">
        <v>74254.570000000007</v>
      </c>
      <c r="AL180" s="19">
        <v>66854.570000000007</v>
      </c>
      <c r="AM180" s="19">
        <v>72986.17</v>
      </c>
      <c r="AN180" s="19">
        <v>61182.97</v>
      </c>
      <c r="AO180" s="19">
        <v>60182.97</v>
      </c>
      <c r="AP180" s="19">
        <v>60787.97</v>
      </c>
      <c r="AQ180" s="19">
        <v>62419.199999999997</v>
      </c>
      <c r="AR180" s="19">
        <v>59784.47</v>
      </c>
      <c r="AS180" s="19">
        <v>59936.47</v>
      </c>
      <c r="AT180" s="19">
        <v>60957.929999999993</v>
      </c>
      <c r="AU180" s="19">
        <v>59384.47</v>
      </c>
      <c r="AV180" s="19">
        <v>60584.47</v>
      </c>
      <c r="AW180" s="19">
        <v>60184.47</v>
      </c>
      <c r="AX180" s="19">
        <v>53546.38</v>
      </c>
      <c r="AY180" s="19">
        <v>73360.650000000009</v>
      </c>
    </row>
    <row r="181" spans="1:51" x14ac:dyDescent="0.2">
      <c r="A181" s="18" t="s">
        <v>188</v>
      </c>
      <c r="B181" s="13" t="str">
        <f t="shared" si="14"/>
        <v>9310-04581</v>
      </c>
      <c r="C181" s="13" t="str">
        <f t="shared" si="15"/>
        <v>9310</v>
      </c>
      <c r="D181" s="19">
        <v>1189.3599999999999</v>
      </c>
      <c r="E181" s="19">
        <v>1189.3599999999999</v>
      </c>
      <c r="F181" s="19">
        <v>1189.3599999999999</v>
      </c>
      <c r="G181" s="19">
        <v>1189.3599999999999</v>
      </c>
      <c r="H181" s="19">
        <v>1189.3599999999999</v>
      </c>
      <c r="I181" s="19">
        <v>1189.3599999999999</v>
      </c>
      <c r="J181" s="19">
        <v>1189.3599999999999</v>
      </c>
      <c r="K181" s="19">
        <v>1205.95</v>
      </c>
      <c r="L181" s="19">
        <v>1205.95</v>
      </c>
      <c r="M181" s="19">
        <v>1205.95</v>
      </c>
      <c r="N181" s="19">
        <v>1205.95</v>
      </c>
      <c r="O181" s="19">
        <v>1205.95</v>
      </c>
      <c r="P181" s="19">
        <v>1205.95</v>
      </c>
      <c r="Q181" s="19">
        <v>1205.95</v>
      </c>
      <c r="R181" s="19">
        <v>1205.95</v>
      </c>
      <c r="S181" s="19">
        <v>1205.95</v>
      </c>
      <c r="T181" s="19">
        <v>1205.95</v>
      </c>
      <c r="U181" s="19">
        <v>1205.95</v>
      </c>
      <c r="V181" s="19">
        <v>1218.99</v>
      </c>
      <c r="W181" s="19">
        <v>1205.95</v>
      </c>
      <c r="X181" s="19">
        <v>1218.99</v>
      </c>
      <c r="Y181" s="19">
        <v>1269.0899999999999</v>
      </c>
      <c r="Z181" s="19">
        <v>1262.26</v>
      </c>
      <c r="AA181" s="19">
        <v>1262.26</v>
      </c>
      <c r="AB181" s="19">
        <v>1262.26</v>
      </c>
      <c r="AC181" s="19">
        <v>1262.26</v>
      </c>
      <c r="AD181" s="19">
        <v>1262.26</v>
      </c>
      <c r="AE181" s="19">
        <v>16.7</v>
      </c>
      <c r="AF181" s="19">
        <v>2507.8200000000002</v>
      </c>
      <c r="AG181" s="19">
        <v>1262.26</v>
      </c>
      <c r="AH181" s="19">
        <v>1262.26</v>
      </c>
      <c r="AI181" s="19">
        <v>1245.6600000000001</v>
      </c>
      <c r="AJ181" s="19">
        <v>1245.6600000000001</v>
      </c>
      <c r="AK181" s="19">
        <v>1445.66</v>
      </c>
      <c r="AL181" s="19">
        <v>1283.2</v>
      </c>
      <c r="AM181" s="19">
        <v>1283.2</v>
      </c>
      <c r="AN181" s="19">
        <v>1245.6600000000001</v>
      </c>
      <c r="AO181" s="19">
        <v>1283.2</v>
      </c>
      <c r="AP181" s="19">
        <v>1245.6600000000001</v>
      </c>
      <c r="AQ181" s="19">
        <v>1283.2</v>
      </c>
      <c r="AR181" s="19">
        <v>1283.2</v>
      </c>
      <c r="AS181" s="19">
        <v>1283.2</v>
      </c>
      <c r="AT181" s="19">
        <v>1283.2</v>
      </c>
      <c r="AU181" s="19">
        <v>1304.52</v>
      </c>
      <c r="AV181" s="19">
        <v>1304.52</v>
      </c>
      <c r="AW181" s="19">
        <v>1304.52</v>
      </c>
      <c r="AX181" s="19">
        <v>1304.52</v>
      </c>
      <c r="AY181" s="19">
        <v>1304.52</v>
      </c>
    </row>
    <row r="182" spans="1:51" x14ac:dyDescent="0.2">
      <c r="A182" s="18" t="s">
        <v>189</v>
      </c>
      <c r="B182" s="13" t="str">
        <f t="shared" si="14"/>
        <v>9030-04582</v>
      </c>
      <c r="C182" s="13" t="str">
        <f t="shared" si="15"/>
        <v>9030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19">
        <v>0</v>
      </c>
      <c r="R182" s="19">
        <v>0</v>
      </c>
      <c r="S182" s="19">
        <v>0</v>
      </c>
      <c r="T182" s="19">
        <v>0</v>
      </c>
      <c r="U182" s="19">
        <v>0</v>
      </c>
      <c r="V182" s="19">
        <v>0</v>
      </c>
      <c r="W182" s="19">
        <v>0</v>
      </c>
      <c r="X182" s="19">
        <v>0</v>
      </c>
      <c r="Y182" s="19">
        <v>0</v>
      </c>
      <c r="Z182" s="19">
        <v>0</v>
      </c>
      <c r="AA182" s="19">
        <v>0</v>
      </c>
      <c r="AB182" s="19">
        <v>0</v>
      </c>
      <c r="AC182" s="19">
        <v>0</v>
      </c>
      <c r="AD182" s="19">
        <v>0</v>
      </c>
      <c r="AE182" s="19">
        <v>0</v>
      </c>
      <c r="AF182" s="19">
        <v>0</v>
      </c>
      <c r="AG182" s="19">
        <v>0</v>
      </c>
      <c r="AH182" s="19">
        <v>0</v>
      </c>
      <c r="AI182" s="19">
        <v>0</v>
      </c>
      <c r="AJ182" s="19">
        <v>0</v>
      </c>
      <c r="AK182" s="19">
        <v>0</v>
      </c>
      <c r="AL182" s="19">
        <v>0</v>
      </c>
      <c r="AM182" s="19">
        <v>0</v>
      </c>
      <c r="AN182" s="19">
        <v>0</v>
      </c>
      <c r="AO182" s="19">
        <v>66</v>
      </c>
      <c r="AP182" s="19">
        <v>0</v>
      </c>
      <c r="AQ182" s="19">
        <v>0</v>
      </c>
      <c r="AR182" s="19">
        <v>0</v>
      </c>
      <c r="AS182" s="19">
        <v>0</v>
      </c>
      <c r="AT182" s="19">
        <v>0</v>
      </c>
      <c r="AU182" s="19">
        <v>0</v>
      </c>
      <c r="AV182" s="19">
        <v>0</v>
      </c>
      <c r="AW182" s="19">
        <v>0</v>
      </c>
      <c r="AX182" s="19">
        <v>0</v>
      </c>
      <c r="AY182" s="19">
        <v>0</v>
      </c>
    </row>
    <row r="183" spans="1:51" x14ac:dyDescent="0.2">
      <c r="A183" s="18" t="s">
        <v>190</v>
      </c>
      <c r="B183" s="13" t="str">
        <f t="shared" si="14"/>
        <v>9120-04582</v>
      </c>
      <c r="C183" s="13" t="str">
        <f t="shared" si="15"/>
        <v>9120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>
        <v>757.89</v>
      </c>
      <c r="AU183" s="19">
        <v>0</v>
      </c>
      <c r="AV183" s="19">
        <v>0</v>
      </c>
      <c r="AW183" s="19">
        <v>0</v>
      </c>
      <c r="AX183" s="19">
        <v>0</v>
      </c>
      <c r="AY183" s="19">
        <v>0</v>
      </c>
    </row>
    <row r="184" spans="1:51" x14ac:dyDescent="0.2">
      <c r="A184" s="18" t="s">
        <v>191</v>
      </c>
      <c r="B184" s="13" t="str">
        <f t="shared" si="14"/>
        <v>8180-04582</v>
      </c>
      <c r="C184" s="13" t="str">
        <f t="shared" si="15"/>
        <v>8180</v>
      </c>
      <c r="D184" s="19">
        <v>0</v>
      </c>
      <c r="E184" s="19">
        <v>0</v>
      </c>
      <c r="F184" s="19">
        <v>9.94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  <c r="U184" s="19">
        <v>0</v>
      </c>
      <c r="V184" s="19">
        <v>0</v>
      </c>
      <c r="W184" s="19">
        <v>0</v>
      </c>
      <c r="X184" s="19">
        <v>0</v>
      </c>
      <c r="Y184" s="19">
        <v>0</v>
      </c>
      <c r="Z184" s="19">
        <v>0</v>
      </c>
      <c r="AA184" s="19">
        <v>0</v>
      </c>
      <c r="AB184" s="19">
        <v>0</v>
      </c>
      <c r="AC184" s="19">
        <v>0</v>
      </c>
      <c r="AD184" s="19">
        <v>0</v>
      </c>
      <c r="AE184" s="19">
        <v>0</v>
      </c>
      <c r="AF184" s="19">
        <v>0</v>
      </c>
      <c r="AG184" s="19">
        <v>0</v>
      </c>
      <c r="AH184" s="19">
        <v>0</v>
      </c>
      <c r="AI184" s="19">
        <v>0</v>
      </c>
      <c r="AJ184" s="19">
        <v>0</v>
      </c>
      <c r="AK184" s="19">
        <v>0</v>
      </c>
      <c r="AL184" s="19">
        <v>0</v>
      </c>
      <c r="AM184" s="19">
        <v>0</v>
      </c>
      <c r="AN184" s="19">
        <v>0</v>
      </c>
      <c r="AO184" s="19">
        <v>0</v>
      </c>
      <c r="AP184" s="19">
        <v>0</v>
      </c>
      <c r="AQ184" s="19">
        <v>0</v>
      </c>
      <c r="AR184" s="19">
        <v>0</v>
      </c>
      <c r="AS184" s="19">
        <v>0</v>
      </c>
      <c r="AT184" s="19">
        <v>0</v>
      </c>
      <c r="AU184" s="19">
        <v>0</v>
      </c>
      <c r="AV184" s="19">
        <v>0</v>
      </c>
      <c r="AW184" s="19">
        <v>0</v>
      </c>
      <c r="AX184" s="19">
        <v>0</v>
      </c>
      <c r="AY184" s="19">
        <v>0</v>
      </c>
    </row>
    <row r="185" spans="1:51" x14ac:dyDescent="0.2">
      <c r="A185" s="18" t="s">
        <v>192</v>
      </c>
      <c r="B185" s="13" t="str">
        <f t="shared" si="14"/>
        <v>8310-04582</v>
      </c>
      <c r="C185" s="13" t="str">
        <f t="shared" si="15"/>
        <v>8310</v>
      </c>
      <c r="D185" s="19">
        <v>0</v>
      </c>
      <c r="E185" s="19">
        <v>88</v>
      </c>
      <c r="F185" s="19">
        <v>0</v>
      </c>
      <c r="G185" s="19">
        <v>352.42</v>
      </c>
      <c r="H185" s="19">
        <v>600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>
        <v>0</v>
      </c>
      <c r="AU185" s="19">
        <v>0</v>
      </c>
      <c r="AV185" s="19">
        <v>0</v>
      </c>
      <c r="AW185" s="19">
        <v>0</v>
      </c>
      <c r="AX185" s="19">
        <v>0</v>
      </c>
      <c r="AY185" s="19">
        <v>0</v>
      </c>
    </row>
    <row r="186" spans="1:51" x14ac:dyDescent="0.2">
      <c r="A186" s="18" t="s">
        <v>193</v>
      </c>
      <c r="B186" s="13" t="str">
        <f t="shared" si="14"/>
        <v>8700-04582</v>
      </c>
      <c r="C186" s="13" t="str">
        <f t="shared" si="15"/>
        <v>8700</v>
      </c>
      <c r="D186" s="19">
        <v>0</v>
      </c>
      <c r="E186" s="19">
        <v>0</v>
      </c>
      <c r="F186" s="19">
        <v>232.54</v>
      </c>
      <c r="G186" s="19">
        <v>10769</v>
      </c>
      <c r="H186" s="19">
        <v>0</v>
      </c>
      <c r="I186" s="19">
        <v>276.60000000000002</v>
      </c>
      <c r="J186" s="19">
        <v>185</v>
      </c>
      <c r="K186" s="19">
        <v>0</v>
      </c>
      <c r="L186" s="19">
        <v>0</v>
      </c>
      <c r="M186" s="19">
        <v>2900</v>
      </c>
      <c r="N186" s="19">
        <v>175</v>
      </c>
      <c r="O186" s="19">
        <v>9239.31</v>
      </c>
      <c r="P186" s="19">
        <v>0</v>
      </c>
      <c r="Q186" s="19">
        <v>16549.41</v>
      </c>
      <c r="R186" s="19">
        <v>-7177.77</v>
      </c>
      <c r="S186" s="19">
        <v>333.05</v>
      </c>
      <c r="T186" s="19">
        <v>11980</v>
      </c>
      <c r="U186" s="19">
        <v>185</v>
      </c>
      <c r="V186" s="19">
        <v>1840</v>
      </c>
      <c r="W186" s="19">
        <v>0</v>
      </c>
      <c r="X186" s="19">
        <v>6195</v>
      </c>
      <c r="Y186" s="19">
        <v>1747</v>
      </c>
      <c r="Z186" s="19">
        <v>6875</v>
      </c>
      <c r="AA186" s="19">
        <v>4235</v>
      </c>
      <c r="AB186" s="19">
        <v>42.37</v>
      </c>
      <c r="AC186" s="19">
        <v>5830</v>
      </c>
      <c r="AD186" s="19">
        <v>208.29</v>
      </c>
      <c r="AE186" s="19">
        <v>3662.11</v>
      </c>
      <c r="AF186" s="19">
        <v>17573</v>
      </c>
      <c r="AG186" s="19">
        <v>14310</v>
      </c>
      <c r="AH186" s="19">
        <v>3950</v>
      </c>
      <c r="AI186" s="19">
        <v>4833.13</v>
      </c>
      <c r="AJ186" s="19">
        <v>13875</v>
      </c>
      <c r="AK186" s="19">
        <v>6534.02</v>
      </c>
      <c r="AL186" s="19">
        <v>3597.52</v>
      </c>
      <c r="AM186" s="19">
        <v>485.19</v>
      </c>
      <c r="AN186" s="19">
        <v>0</v>
      </c>
      <c r="AO186" s="19">
        <v>5996.5</v>
      </c>
      <c r="AP186" s="19">
        <v>273.32</v>
      </c>
      <c r="AQ186" s="19">
        <v>3382.3</v>
      </c>
      <c r="AR186" s="19">
        <v>14560</v>
      </c>
      <c r="AS186" s="19">
        <v>8190</v>
      </c>
      <c r="AT186" s="19">
        <v>725</v>
      </c>
      <c r="AU186" s="19">
        <v>3428.79</v>
      </c>
      <c r="AV186" s="19">
        <v>11787.62</v>
      </c>
      <c r="AW186" s="19">
        <v>2611.84</v>
      </c>
      <c r="AX186" s="19">
        <v>6651.8</v>
      </c>
      <c r="AY186" s="19">
        <v>11321.1</v>
      </c>
    </row>
    <row r="187" spans="1:51" x14ac:dyDescent="0.2">
      <c r="A187" s="18" t="s">
        <v>194</v>
      </c>
      <c r="B187" s="13" t="str">
        <f t="shared" si="14"/>
        <v>8710-04582</v>
      </c>
      <c r="C187" s="13" t="str">
        <f t="shared" si="15"/>
        <v>8710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v>867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>
        <v>0</v>
      </c>
      <c r="AU187" s="19">
        <v>0</v>
      </c>
      <c r="AV187" s="19">
        <v>0</v>
      </c>
      <c r="AW187" s="19">
        <v>0</v>
      </c>
      <c r="AX187" s="19">
        <v>0</v>
      </c>
      <c r="AY187" s="19">
        <v>0</v>
      </c>
    </row>
    <row r="188" spans="1:51" x14ac:dyDescent="0.2">
      <c r="A188" s="18" t="s">
        <v>195</v>
      </c>
      <c r="B188" s="13" t="str">
        <f t="shared" si="14"/>
        <v>8740-04582</v>
      </c>
      <c r="C188" s="13" t="str">
        <f t="shared" si="15"/>
        <v>8740</v>
      </c>
      <c r="D188" s="19">
        <v>25</v>
      </c>
      <c r="E188" s="19">
        <v>77</v>
      </c>
      <c r="F188" s="19">
        <v>77</v>
      </c>
      <c r="G188" s="19">
        <v>77</v>
      </c>
      <c r="H188" s="19">
        <v>288</v>
      </c>
      <c r="I188" s="19">
        <v>173.4</v>
      </c>
      <c r="J188" s="19">
        <v>51</v>
      </c>
      <c r="K188" s="19">
        <v>129</v>
      </c>
      <c r="L188" s="19">
        <v>262</v>
      </c>
      <c r="M188" s="19">
        <v>2180</v>
      </c>
      <c r="N188" s="19">
        <v>155</v>
      </c>
      <c r="O188" s="19">
        <v>77</v>
      </c>
      <c r="P188" s="19">
        <v>511.24</v>
      </c>
      <c r="Q188" s="19">
        <v>12.55</v>
      </c>
      <c r="R188" s="19">
        <v>173</v>
      </c>
      <c r="S188" s="19">
        <v>31.33</v>
      </c>
      <c r="T188" s="19">
        <v>0</v>
      </c>
      <c r="U188" s="19">
        <v>63.57</v>
      </c>
      <c r="V188" s="19">
        <v>0</v>
      </c>
      <c r="W188" s="19">
        <v>133</v>
      </c>
      <c r="X188" s="19">
        <v>38</v>
      </c>
      <c r="Y188" s="19">
        <v>135</v>
      </c>
      <c r="Z188" s="19">
        <v>2778.75</v>
      </c>
      <c r="AA188" s="19">
        <v>25</v>
      </c>
      <c r="AB188" s="19">
        <v>3798.94</v>
      </c>
      <c r="AC188" s="19">
        <v>0</v>
      </c>
      <c r="AD188" s="19">
        <v>2737.24</v>
      </c>
      <c r="AE188" s="19">
        <v>197.59</v>
      </c>
      <c r="AF188" s="19">
        <v>0</v>
      </c>
      <c r="AG188" s="19">
        <v>1368.29</v>
      </c>
      <c r="AH188" s="19">
        <v>435.11</v>
      </c>
      <c r="AI188" s="19">
        <v>12.71</v>
      </c>
      <c r="AJ188" s="19">
        <v>25</v>
      </c>
      <c r="AK188" s="19">
        <v>435.38</v>
      </c>
      <c r="AL188" s="19">
        <v>435.38</v>
      </c>
      <c r="AM188" s="19">
        <v>25</v>
      </c>
      <c r="AN188" s="19">
        <v>221.73000000000002</v>
      </c>
      <c r="AO188" s="19">
        <v>430.06</v>
      </c>
      <c r="AP188" s="19">
        <v>728.18000000000006</v>
      </c>
      <c r="AQ188" s="19">
        <v>405.55</v>
      </c>
      <c r="AR188" s="19">
        <v>25</v>
      </c>
      <c r="AS188" s="19">
        <v>819.22</v>
      </c>
      <c r="AT188" s="19">
        <v>3138.86</v>
      </c>
      <c r="AU188" s="19">
        <v>11080</v>
      </c>
      <c r="AV188" s="19">
        <v>4169.8999999999996</v>
      </c>
      <c r="AW188" s="19">
        <v>3755.53</v>
      </c>
      <c r="AX188" s="19">
        <v>734.11</v>
      </c>
      <c r="AY188" s="19">
        <v>15281.109999999999</v>
      </c>
    </row>
    <row r="189" spans="1:51" x14ac:dyDescent="0.2">
      <c r="A189" s="18" t="s">
        <v>196</v>
      </c>
      <c r="B189" s="13" t="str">
        <f t="shared" si="14"/>
        <v>8750-04582</v>
      </c>
      <c r="C189" s="13" t="str">
        <f t="shared" si="15"/>
        <v>8750</v>
      </c>
      <c r="D189" s="19">
        <v>654</v>
      </c>
      <c r="E189" s="19">
        <v>0</v>
      </c>
      <c r="F189" s="19">
        <v>235</v>
      </c>
      <c r="G189" s="19">
        <v>0</v>
      </c>
      <c r="H189" s="19">
        <v>0</v>
      </c>
      <c r="I189" s="19">
        <v>0</v>
      </c>
      <c r="J189" s="19">
        <v>298</v>
      </c>
      <c r="K189" s="19">
        <v>520</v>
      </c>
      <c r="L189" s="19">
        <v>0</v>
      </c>
      <c r="M189" s="19">
        <v>520</v>
      </c>
      <c r="N189" s="19">
        <v>1090</v>
      </c>
      <c r="O189" s="19">
        <v>0</v>
      </c>
      <c r="P189" s="19">
        <v>591</v>
      </c>
      <c r="Q189" s="19">
        <v>277</v>
      </c>
      <c r="R189" s="19">
        <v>0</v>
      </c>
      <c r="S189" s="19">
        <v>0</v>
      </c>
      <c r="T189" s="19">
        <v>0</v>
      </c>
      <c r="U189" s="19">
        <v>0</v>
      </c>
      <c r="V189" s="19">
        <v>160</v>
      </c>
      <c r="W189" s="19">
        <v>570</v>
      </c>
      <c r="X189" s="19">
        <v>696</v>
      </c>
      <c r="Y189" s="19">
        <v>0</v>
      </c>
      <c r="Z189" s="19">
        <v>2030.5</v>
      </c>
      <c r="AA189" s="19">
        <v>0</v>
      </c>
      <c r="AB189" s="19">
        <v>0.15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610.26</v>
      </c>
      <c r="AI189" s="19">
        <v>335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>
        <v>235</v>
      </c>
      <c r="AU189" s="19">
        <v>154.32</v>
      </c>
      <c r="AV189" s="19">
        <v>0</v>
      </c>
      <c r="AW189" s="19">
        <v>0</v>
      </c>
      <c r="AX189" s="19">
        <v>0</v>
      </c>
      <c r="AY189" s="19">
        <v>0</v>
      </c>
    </row>
    <row r="190" spans="1:51" x14ac:dyDescent="0.2">
      <c r="A190" s="18" t="s">
        <v>197</v>
      </c>
      <c r="B190" s="13" t="str">
        <f t="shared" si="14"/>
        <v>8760-04582</v>
      </c>
      <c r="C190" s="13" t="str">
        <f t="shared" si="15"/>
        <v>8760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0</v>
      </c>
      <c r="AI190" s="19">
        <v>0</v>
      </c>
      <c r="AJ190" s="19">
        <v>0</v>
      </c>
      <c r="AK190" s="19">
        <v>0</v>
      </c>
      <c r="AL190" s="19">
        <v>205.64</v>
      </c>
      <c r="AM190" s="19">
        <v>0</v>
      </c>
      <c r="AN190" s="19">
        <v>0</v>
      </c>
      <c r="AO190" s="19">
        <v>0</v>
      </c>
      <c r="AP190" s="19">
        <v>0</v>
      </c>
      <c r="AQ190" s="19">
        <v>0</v>
      </c>
      <c r="AR190" s="19">
        <v>0</v>
      </c>
      <c r="AS190" s="19">
        <v>0</v>
      </c>
      <c r="AT190" s="19">
        <v>0</v>
      </c>
      <c r="AU190" s="19">
        <v>0</v>
      </c>
      <c r="AV190" s="19">
        <v>0</v>
      </c>
      <c r="AW190" s="19">
        <v>0</v>
      </c>
      <c r="AX190" s="19">
        <v>0</v>
      </c>
      <c r="AY190" s="19">
        <v>0</v>
      </c>
    </row>
    <row r="191" spans="1:51" x14ac:dyDescent="0.2">
      <c r="A191" s="18" t="s">
        <v>198</v>
      </c>
      <c r="B191" s="13" t="str">
        <f t="shared" si="14"/>
        <v>8770-04582</v>
      </c>
      <c r="C191" s="13" t="str">
        <f t="shared" si="15"/>
        <v>8770</v>
      </c>
      <c r="D191" s="19">
        <v>640</v>
      </c>
      <c r="E191" s="19">
        <v>0</v>
      </c>
      <c r="F191" s="19">
        <v>90</v>
      </c>
      <c r="G191" s="19">
        <v>0</v>
      </c>
      <c r="H191" s="19">
        <v>0</v>
      </c>
      <c r="I191" s="19">
        <v>0</v>
      </c>
      <c r="J191" s="19">
        <v>0</v>
      </c>
      <c r="K191" s="19">
        <v>350</v>
      </c>
      <c r="L191" s="19">
        <v>350</v>
      </c>
      <c r="M191" s="19">
        <v>350</v>
      </c>
      <c r="N191" s="19">
        <v>175</v>
      </c>
      <c r="O191" s="19">
        <v>175</v>
      </c>
      <c r="P191" s="19">
        <v>430</v>
      </c>
      <c r="Q191" s="19">
        <v>25</v>
      </c>
      <c r="R191" s="19">
        <v>0</v>
      </c>
      <c r="S191" s="19">
        <v>0</v>
      </c>
      <c r="T191" s="19">
        <v>0</v>
      </c>
      <c r="U191" s="19"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19">
        <v>0</v>
      </c>
      <c r="AX191" s="19">
        <v>0</v>
      </c>
      <c r="AY191" s="19">
        <v>0</v>
      </c>
    </row>
    <row r="192" spans="1:51" x14ac:dyDescent="0.2">
      <c r="A192" s="18" t="s">
        <v>199</v>
      </c>
      <c r="B192" s="13" t="str">
        <f t="shared" si="14"/>
        <v>8780-04582</v>
      </c>
      <c r="C192" s="13" t="str">
        <f t="shared" si="15"/>
        <v>8780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>
        <v>0</v>
      </c>
      <c r="S192" s="19">
        <v>0</v>
      </c>
      <c r="T192" s="19">
        <v>0</v>
      </c>
      <c r="U192" s="19"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54.02</v>
      </c>
      <c r="AW192" s="19">
        <v>0</v>
      </c>
      <c r="AX192" s="19">
        <v>0</v>
      </c>
      <c r="AY192" s="19">
        <v>0</v>
      </c>
    </row>
    <row r="193" spans="1:51" x14ac:dyDescent="0.2">
      <c r="A193" s="18" t="s">
        <v>200</v>
      </c>
      <c r="B193" s="13" t="str">
        <f t="shared" si="14"/>
        <v>8800-04582</v>
      </c>
      <c r="C193" s="13" t="str">
        <f t="shared" si="15"/>
        <v>8800</v>
      </c>
      <c r="D193" s="19">
        <v>36.159999999999997</v>
      </c>
      <c r="E193" s="19">
        <v>209.91</v>
      </c>
      <c r="F193" s="19">
        <v>30.68</v>
      </c>
      <c r="G193" s="19">
        <v>0</v>
      </c>
      <c r="H193" s="19">
        <v>97.05</v>
      </c>
      <c r="I193" s="19">
        <v>153.93</v>
      </c>
      <c r="J193" s="19">
        <v>100.2</v>
      </c>
      <c r="K193" s="19">
        <v>222.13</v>
      </c>
      <c r="L193" s="19">
        <v>2962.47</v>
      </c>
      <c r="M193" s="19">
        <v>3410</v>
      </c>
      <c r="N193" s="19">
        <v>2459.7600000000002</v>
      </c>
      <c r="O193" s="19">
        <v>499.5</v>
      </c>
      <c r="P193" s="19">
        <v>63.32</v>
      </c>
      <c r="Q193" s="19">
        <v>191.87</v>
      </c>
      <c r="R193" s="19">
        <v>90</v>
      </c>
      <c r="S193" s="19">
        <v>19.190000000000001</v>
      </c>
      <c r="T193" s="19">
        <v>143.81</v>
      </c>
      <c r="U193" s="19">
        <v>129.01</v>
      </c>
      <c r="V193" s="19">
        <v>0</v>
      </c>
      <c r="W193" s="19">
        <v>48.19</v>
      </c>
      <c r="X193" s="19">
        <v>90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v>0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55.05</v>
      </c>
      <c r="AT193" s="19">
        <v>0</v>
      </c>
      <c r="AU193" s="19">
        <v>0</v>
      </c>
      <c r="AV193" s="19">
        <v>0</v>
      </c>
      <c r="AW193" s="19">
        <v>0</v>
      </c>
      <c r="AX193" s="19">
        <v>0</v>
      </c>
      <c r="AY193" s="19">
        <v>0</v>
      </c>
    </row>
    <row r="194" spans="1:51" x14ac:dyDescent="0.2">
      <c r="A194" s="18" t="s">
        <v>201</v>
      </c>
      <c r="B194" s="13" t="str">
        <f t="shared" si="14"/>
        <v>8810-04582</v>
      </c>
      <c r="C194" s="13" t="str">
        <f t="shared" si="15"/>
        <v>8810</v>
      </c>
      <c r="D194" s="19">
        <v>22258.780000000002</v>
      </c>
      <c r="E194" s="19">
        <v>13510.749999999998</v>
      </c>
      <c r="F194" s="19">
        <v>13408.64</v>
      </c>
      <c r="G194" s="19">
        <v>18545.63</v>
      </c>
      <c r="H194" s="19">
        <v>14286.68</v>
      </c>
      <c r="I194" s="19">
        <v>12049.95</v>
      </c>
      <c r="J194" s="19">
        <v>12220.619999999999</v>
      </c>
      <c r="K194" s="19">
        <v>20629.91</v>
      </c>
      <c r="L194" s="19">
        <v>19911.349999999999</v>
      </c>
      <c r="M194" s="19">
        <v>14584.050000000001</v>
      </c>
      <c r="N194" s="19">
        <v>9281.43</v>
      </c>
      <c r="O194" s="19">
        <v>20239.920000000002</v>
      </c>
      <c r="P194" s="19">
        <v>16326.15</v>
      </c>
      <c r="Q194" s="19">
        <v>13871.660000000002</v>
      </c>
      <c r="R194" s="19">
        <v>25465.08</v>
      </c>
      <c r="S194" s="19">
        <v>27942.55</v>
      </c>
      <c r="T194" s="19">
        <v>19567.48</v>
      </c>
      <c r="U194" s="19">
        <v>21195.22</v>
      </c>
      <c r="V194" s="19">
        <v>21579.71</v>
      </c>
      <c r="W194" s="19">
        <v>38275.520000000004</v>
      </c>
      <c r="X194" s="19">
        <v>22204.68</v>
      </c>
      <c r="Y194" s="19">
        <v>34076.449999999997</v>
      </c>
      <c r="Z194" s="19">
        <v>40989.279999999999</v>
      </c>
      <c r="AA194" s="19">
        <v>66127.14</v>
      </c>
      <c r="AB194" s="19">
        <v>24455.720000000005</v>
      </c>
      <c r="AC194" s="19">
        <v>21595.07</v>
      </c>
      <c r="AD194" s="19">
        <v>21921.879999999997</v>
      </c>
      <c r="AE194" s="19">
        <v>28878.55</v>
      </c>
      <c r="AF194" s="19">
        <v>30903.699999999997</v>
      </c>
      <c r="AG194" s="19">
        <v>17308.050000000003</v>
      </c>
      <c r="AH194" s="19">
        <v>18751.03</v>
      </c>
      <c r="AI194" s="19">
        <v>24454.089999999997</v>
      </c>
      <c r="AJ194" s="19">
        <v>15554.31</v>
      </c>
      <c r="AK194" s="19">
        <v>16730.489999999998</v>
      </c>
      <c r="AL194" s="19">
        <v>47963.91</v>
      </c>
      <c r="AM194" s="19">
        <v>17577.990000000002</v>
      </c>
      <c r="AN194" s="19">
        <v>32296.780000000002</v>
      </c>
      <c r="AO194" s="19">
        <v>19865.37</v>
      </c>
      <c r="AP194" s="19">
        <v>17631.730000000003</v>
      </c>
      <c r="AQ194" s="19">
        <v>26775.11</v>
      </c>
      <c r="AR194" s="19">
        <v>15785.7</v>
      </c>
      <c r="AS194" s="19">
        <v>21309.969999999998</v>
      </c>
      <c r="AT194" s="19">
        <v>17057.010000000002</v>
      </c>
      <c r="AU194" s="19">
        <v>24673.3</v>
      </c>
      <c r="AV194" s="19">
        <v>32866.520000000004</v>
      </c>
      <c r="AW194" s="19">
        <v>16531.310000000001</v>
      </c>
      <c r="AX194" s="19">
        <v>26213.239999999998</v>
      </c>
      <c r="AY194" s="19">
        <v>37104.26</v>
      </c>
    </row>
    <row r="195" spans="1:51" x14ac:dyDescent="0.2">
      <c r="A195" s="18" t="s">
        <v>202</v>
      </c>
      <c r="B195" s="13" t="str">
        <f t="shared" si="14"/>
        <v>8860-04582</v>
      </c>
      <c r="C195" s="13" t="str">
        <f t="shared" si="15"/>
        <v>8860</v>
      </c>
      <c r="D195" s="19">
        <v>16.71</v>
      </c>
      <c r="E195" s="19">
        <v>249.31</v>
      </c>
      <c r="F195" s="19">
        <v>32.01</v>
      </c>
      <c r="G195" s="19">
        <v>955.58</v>
      </c>
      <c r="H195" s="19">
        <v>618.12</v>
      </c>
      <c r="I195" s="19">
        <v>77.009999999999991</v>
      </c>
      <c r="J195" s="19">
        <v>32.01</v>
      </c>
      <c r="K195" s="19">
        <v>32.01</v>
      </c>
      <c r="L195" s="19">
        <v>61.69</v>
      </c>
      <c r="M195" s="19">
        <v>127.01</v>
      </c>
      <c r="N195" s="19">
        <v>32.01</v>
      </c>
      <c r="O195" s="19">
        <v>151.09</v>
      </c>
      <c r="P195" s="19">
        <v>32.01</v>
      </c>
      <c r="Q195" s="19">
        <v>260.27999999999997</v>
      </c>
      <c r="R195" s="19">
        <v>83.419999999999987</v>
      </c>
      <c r="S195" s="19">
        <v>171.03</v>
      </c>
      <c r="T195" s="19">
        <v>259.02</v>
      </c>
      <c r="U195" s="19">
        <v>11626.65</v>
      </c>
      <c r="V195" s="19">
        <v>8.27</v>
      </c>
      <c r="W195" s="19">
        <v>621.80999999999995</v>
      </c>
      <c r="X195" s="19">
        <v>221.49</v>
      </c>
      <c r="Y195" s="19">
        <v>88.94</v>
      </c>
      <c r="Z195" s="19">
        <v>41.27</v>
      </c>
      <c r="AA195" s="19">
        <v>32.01</v>
      </c>
      <c r="AB195" s="19">
        <v>211.68</v>
      </c>
      <c r="AC195" s="19">
        <v>32.01</v>
      </c>
      <c r="AD195" s="19">
        <v>1485.17</v>
      </c>
      <c r="AE195" s="19">
        <v>264.15999999999997</v>
      </c>
      <c r="AF195" s="19">
        <v>1214.71</v>
      </c>
      <c r="AG195" s="19">
        <v>2206.7800000000002</v>
      </c>
      <c r="AH195" s="19">
        <v>511.86</v>
      </c>
      <c r="AI195" s="19">
        <v>32.01</v>
      </c>
      <c r="AJ195" s="19">
        <v>95</v>
      </c>
      <c r="AK195" s="19">
        <v>211.98</v>
      </c>
      <c r="AL195" s="19">
        <v>0</v>
      </c>
      <c r="AM195" s="19">
        <v>0</v>
      </c>
      <c r="AN195" s="19">
        <v>107.07</v>
      </c>
      <c r="AO195" s="19">
        <v>0</v>
      </c>
      <c r="AP195" s="19">
        <v>0</v>
      </c>
      <c r="AQ195" s="19">
        <v>0</v>
      </c>
      <c r="AR195" s="19">
        <v>13.02</v>
      </c>
      <c r="AS195" s="19">
        <v>0</v>
      </c>
      <c r="AT195" s="19">
        <v>0</v>
      </c>
      <c r="AU195" s="19">
        <v>0</v>
      </c>
      <c r="AV195" s="19">
        <v>0</v>
      </c>
      <c r="AW195" s="19">
        <v>0</v>
      </c>
      <c r="AX195" s="19">
        <v>0</v>
      </c>
      <c r="AY195" s="19">
        <v>0</v>
      </c>
    </row>
    <row r="196" spans="1:51" x14ac:dyDescent="0.2">
      <c r="A196" s="18" t="s">
        <v>203</v>
      </c>
      <c r="B196" s="13" t="str">
        <f t="shared" si="14"/>
        <v>8910-04582</v>
      </c>
      <c r="C196" s="13" t="str">
        <f t="shared" si="15"/>
        <v>8910</v>
      </c>
      <c r="D196" s="19">
        <v>0</v>
      </c>
      <c r="E196" s="19">
        <v>0</v>
      </c>
      <c r="F196" s="19">
        <v>31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175</v>
      </c>
      <c r="N196" s="19">
        <v>0</v>
      </c>
      <c r="O196" s="19">
        <v>0</v>
      </c>
      <c r="P196" s="19">
        <v>0</v>
      </c>
      <c r="Q196" s="19">
        <v>0</v>
      </c>
      <c r="R196" s="19">
        <v>0</v>
      </c>
      <c r="S196" s="19">
        <v>0</v>
      </c>
      <c r="T196" s="19">
        <v>0</v>
      </c>
      <c r="U196" s="19"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280.12</v>
      </c>
      <c r="AA196" s="19">
        <v>0</v>
      </c>
      <c r="AB196" s="19">
        <v>0</v>
      </c>
      <c r="AC196" s="19">
        <v>0</v>
      </c>
      <c r="AD196" s="19">
        <v>195</v>
      </c>
      <c r="AE196" s="19">
        <v>0</v>
      </c>
      <c r="AF196" s="19">
        <v>0</v>
      </c>
      <c r="AG196" s="19">
        <v>0</v>
      </c>
      <c r="AH196" s="19">
        <v>310</v>
      </c>
      <c r="AI196" s="19">
        <v>383.5</v>
      </c>
      <c r="AJ196" s="19">
        <v>300</v>
      </c>
      <c r="AK196" s="19">
        <v>0</v>
      </c>
      <c r="AL196" s="19">
        <v>0</v>
      </c>
      <c r="AM196" s="19">
        <v>1366.94</v>
      </c>
      <c r="AN196" s="19">
        <v>3351</v>
      </c>
      <c r="AO196" s="19">
        <v>400</v>
      </c>
      <c r="AP196" s="19">
        <v>0</v>
      </c>
      <c r="AQ196" s="19">
        <v>114</v>
      </c>
      <c r="AR196" s="19">
        <v>0</v>
      </c>
      <c r="AS196" s="19">
        <v>0</v>
      </c>
      <c r="AT196" s="19">
        <v>170</v>
      </c>
      <c r="AU196" s="19">
        <v>0</v>
      </c>
      <c r="AV196" s="19">
        <v>583</v>
      </c>
      <c r="AW196" s="19">
        <v>-33</v>
      </c>
      <c r="AX196" s="19">
        <v>1015.5</v>
      </c>
      <c r="AY196" s="19">
        <v>300</v>
      </c>
    </row>
    <row r="197" spans="1:51" x14ac:dyDescent="0.2">
      <c r="A197" s="18" t="s">
        <v>204</v>
      </c>
      <c r="B197" s="13" t="str">
        <f t="shared" si="14"/>
        <v>8740-04585</v>
      </c>
      <c r="C197" s="13" t="str">
        <f t="shared" si="15"/>
        <v>8740</v>
      </c>
      <c r="D197" s="19">
        <v>0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580.83000000000004</v>
      </c>
      <c r="M197" s="19">
        <v>0</v>
      </c>
      <c r="N197" s="19">
        <v>0</v>
      </c>
      <c r="O197" s="19">
        <v>0</v>
      </c>
      <c r="P197" s="19">
        <v>0</v>
      </c>
      <c r="Q197" s="19">
        <v>0</v>
      </c>
      <c r="R197" s="19">
        <v>20000</v>
      </c>
      <c r="S197" s="19">
        <v>0</v>
      </c>
      <c r="T197" s="19">
        <v>0</v>
      </c>
      <c r="U197" s="19">
        <v>663.81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v>0</v>
      </c>
      <c r="AF197" s="19">
        <v>0</v>
      </c>
      <c r="AG197" s="19">
        <v>0</v>
      </c>
      <c r="AH197" s="19">
        <v>0</v>
      </c>
      <c r="AI197" s="19">
        <v>0</v>
      </c>
      <c r="AJ197" s="19">
        <v>670.17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87</v>
      </c>
      <c r="AV197" s="19">
        <v>40</v>
      </c>
      <c r="AW197" s="19">
        <v>0</v>
      </c>
      <c r="AX197" s="19">
        <v>0</v>
      </c>
      <c r="AY197" s="19">
        <v>0</v>
      </c>
    </row>
    <row r="198" spans="1:51" x14ac:dyDescent="0.2">
      <c r="A198" s="18" t="s">
        <v>205</v>
      </c>
      <c r="B198" s="13" t="str">
        <f t="shared" si="14"/>
        <v>8810-04585</v>
      </c>
      <c r="C198" s="13" t="str">
        <f t="shared" si="15"/>
        <v>8810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-200</v>
      </c>
      <c r="N198" s="19">
        <v>0</v>
      </c>
      <c r="O198" s="19">
        <v>0</v>
      </c>
      <c r="P198" s="19">
        <v>0</v>
      </c>
      <c r="Q198" s="19">
        <v>0</v>
      </c>
      <c r="R198" s="19">
        <v>0</v>
      </c>
      <c r="S198" s="19">
        <v>0</v>
      </c>
      <c r="T198" s="19">
        <v>0</v>
      </c>
      <c r="U198" s="19">
        <v>0</v>
      </c>
      <c r="V198" s="19">
        <v>0</v>
      </c>
      <c r="W198" s="19">
        <v>0</v>
      </c>
      <c r="X198" s="19">
        <v>0</v>
      </c>
      <c r="Y198" s="19">
        <v>0</v>
      </c>
      <c r="Z198" s="19">
        <v>0</v>
      </c>
      <c r="AA198" s="19">
        <v>0</v>
      </c>
      <c r="AB198" s="19">
        <v>0</v>
      </c>
      <c r="AC198" s="19">
        <v>0</v>
      </c>
      <c r="AD198" s="19">
        <v>0</v>
      </c>
      <c r="AE198" s="19">
        <v>0</v>
      </c>
      <c r="AF198" s="19">
        <v>0</v>
      </c>
      <c r="AG198" s="19">
        <v>0</v>
      </c>
      <c r="AH198" s="19">
        <v>0</v>
      </c>
      <c r="AI198" s="19">
        <v>0</v>
      </c>
      <c r="AJ198" s="19">
        <v>0</v>
      </c>
      <c r="AK198" s="19">
        <v>0</v>
      </c>
      <c r="AL198" s="19">
        <v>0</v>
      </c>
      <c r="AM198" s="19">
        <v>0</v>
      </c>
      <c r="AN198" s="19">
        <v>0</v>
      </c>
      <c r="AO198" s="19">
        <v>0</v>
      </c>
      <c r="AP198" s="19">
        <v>0</v>
      </c>
      <c r="AQ198" s="19">
        <v>0</v>
      </c>
      <c r="AR198" s="19">
        <v>0</v>
      </c>
      <c r="AS198" s="19">
        <v>0</v>
      </c>
      <c r="AT198" s="19">
        <v>0</v>
      </c>
      <c r="AU198" s="19">
        <v>12</v>
      </c>
      <c r="AV198" s="19">
        <v>0</v>
      </c>
      <c r="AW198" s="19">
        <v>0</v>
      </c>
      <c r="AX198" s="19">
        <v>0</v>
      </c>
      <c r="AY198" s="19">
        <v>0</v>
      </c>
    </row>
    <row r="199" spans="1:51" x14ac:dyDescent="0.2">
      <c r="A199" s="18" t="s">
        <v>206</v>
      </c>
      <c r="B199" s="13" t="str">
        <f t="shared" si="14"/>
        <v>9310-04590</v>
      </c>
      <c r="C199" s="13" t="str">
        <f t="shared" si="15"/>
        <v>9310</v>
      </c>
      <c r="D199" s="19">
        <v>5400</v>
      </c>
      <c r="E199" s="19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v>0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19">
        <v>0</v>
      </c>
      <c r="AC199" s="19">
        <v>0</v>
      </c>
      <c r="AD199" s="19">
        <v>0</v>
      </c>
      <c r="AE199" s="19"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>
        <v>0</v>
      </c>
      <c r="AU199" s="19">
        <v>0</v>
      </c>
      <c r="AV199" s="19">
        <v>0</v>
      </c>
      <c r="AW199" s="19">
        <v>0</v>
      </c>
      <c r="AX199" s="19">
        <v>0</v>
      </c>
      <c r="AY199" s="19">
        <v>0</v>
      </c>
    </row>
    <row r="200" spans="1:51" x14ac:dyDescent="0.2">
      <c r="A200" s="18" t="s">
        <v>207</v>
      </c>
      <c r="B200" s="13" t="str">
        <f t="shared" si="14"/>
        <v>9020-04590</v>
      </c>
      <c r="C200" s="13" t="str">
        <f t="shared" si="15"/>
        <v>9020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v>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19">
        <v>0</v>
      </c>
      <c r="AC200" s="19">
        <v>0</v>
      </c>
      <c r="AD200" s="19">
        <v>0</v>
      </c>
      <c r="AE200" s="19"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89.59</v>
      </c>
      <c r="AL200" s="19">
        <v>34.47</v>
      </c>
      <c r="AM200" s="19">
        <v>33.9</v>
      </c>
      <c r="AN200" s="19">
        <v>177.03</v>
      </c>
      <c r="AO200" s="19">
        <v>134.84</v>
      </c>
      <c r="AP200" s="19">
        <v>301.13</v>
      </c>
      <c r="AQ200" s="19">
        <v>173.51</v>
      </c>
      <c r="AR200" s="19">
        <v>149.69999999999999</v>
      </c>
      <c r="AS200" s="19">
        <v>320.09000000000003</v>
      </c>
      <c r="AT200" s="19">
        <v>41.8</v>
      </c>
      <c r="AU200" s="19">
        <v>258.38</v>
      </c>
      <c r="AV200" s="19">
        <v>369.96</v>
      </c>
      <c r="AW200" s="19">
        <v>339.61</v>
      </c>
      <c r="AX200" s="19">
        <v>532.32999999999993</v>
      </c>
      <c r="AY200" s="19">
        <v>347.37</v>
      </c>
    </row>
    <row r="201" spans="1:51" x14ac:dyDescent="0.2">
      <c r="A201" s="18" t="s">
        <v>208</v>
      </c>
      <c r="B201" s="13" t="str">
        <f t="shared" si="14"/>
        <v>9030-04590</v>
      </c>
      <c r="C201" s="13" t="str">
        <f t="shared" si="15"/>
        <v>9030</v>
      </c>
      <c r="D201" s="19">
        <v>20.100000000000001</v>
      </c>
      <c r="E201" s="19">
        <v>207.64</v>
      </c>
      <c r="F201" s="19">
        <v>83</v>
      </c>
      <c r="G201" s="19">
        <v>126.24</v>
      </c>
      <c r="H201" s="19">
        <v>0</v>
      </c>
      <c r="I201" s="19">
        <v>281.06</v>
      </c>
      <c r="J201" s="19">
        <v>80.69</v>
      </c>
      <c r="K201" s="19">
        <v>0</v>
      </c>
      <c r="L201" s="19">
        <v>0</v>
      </c>
      <c r="M201" s="19">
        <v>0</v>
      </c>
      <c r="N201" s="19">
        <v>78.900000000000006</v>
      </c>
      <c r="O201" s="19">
        <v>0</v>
      </c>
      <c r="P201" s="19">
        <v>0</v>
      </c>
      <c r="Q201" s="19">
        <v>0</v>
      </c>
      <c r="R201" s="19">
        <v>0</v>
      </c>
      <c r="S201" s="19">
        <v>0</v>
      </c>
      <c r="T201" s="19">
        <v>79.099999999999994</v>
      </c>
      <c r="U201" s="19">
        <v>0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19">
        <v>0</v>
      </c>
      <c r="AC201" s="19">
        <v>0</v>
      </c>
      <c r="AD201" s="19">
        <v>0</v>
      </c>
      <c r="AE201" s="19"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>
        <v>0</v>
      </c>
      <c r="AU201" s="19">
        <v>0</v>
      </c>
      <c r="AV201" s="19">
        <v>0</v>
      </c>
      <c r="AW201" s="19">
        <v>0</v>
      </c>
      <c r="AX201" s="19">
        <v>0</v>
      </c>
      <c r="AY201" s="19">
        <v>0</v>
      </c>
    </row>
    <row r="202" spans="1:51" x14ac:dyDescent="0.2">
      <c r="A202" s="18" t="s">
        <v>209</v>
      </c>
      <c r="B202" s="13" t="str">
        <f t="shared" si="14"/>
        <v>8570-04590</v>
      </c>
      <c r="C202" s="13" t="str">
        <f t="shared" si="15"/>
        <v>8570</v>
      </c>
      <c r="D202" s="19">
        <v>527.91999999999996</v>
      </c>
      <c r="E202" s="19">
        <v>477.88000000000005</v>
      </c>
      <c r="F202" s="19">
        <v>661.33999999999992</v>
      </c>
      <c r="G202" s="19">
        <v>671.17000000000007</v>
      </c>
      <c r="H202" s="19">
        <v>603.64</v>
      </c>
      <c r="I202" s="19">
        <v>487.19</v>
      </c>
      <c r="J202" s="19">
        <v>899.26999999999987</v>
      </c>
      <c r="K202" s="19">
        <v>464.5</v>
      </c>
      <c r="L202" s="19">
        <v>514.8900000000001</v>
      </c>
      <c r="M202" s="19">
        <v>906.01</v>
      </c>
      <c r="N202" s="19">
        <v>429.85</v>
      </c>
      <c r="O202" s="19">
        <v>468.28</v>
      </c>
      <c r="P202" s="19">
        <v>601.71</v>
      </c>
      <c r="Q202" s="19">
        <v>344.40999999999997</v>
      </c>
      <c r="R202" s="19">
        <v>719.29</v>
      </c>
      <c r="S202" s="19">
        <v>506.58</v>
      </c>
      <c r="T202" s="19">
        <v>483.25</v>
      </c>
      <c r="U202" s="19">
        <v>853.06999999999994</v>
      </c>
      <c r="V202" s="19">
        <v>688.12</v>
      </c>
      <c r="W202" s="19">
        <v>471.03999999999996</v>
      </c>
      <c r="X202" s="19">
        <v>599.42000000000007</v>
      </c>
      <c r="Y202" s="19">
        <v>504.74</v>
      </c>
      <c r="Z202" s="19">
        <v>680.73</v>
      </c>
      <c r="AA202" s="19">
        <v>673.25</v>
      </c>
      <c r="AB202" s="19">
        <v>678.22</v>
      </c>
      <c r="AC202" s="19">
        <v>491.64000000000004</v>
      </c>
      <c r="AD202" s="19">
        <v>1512.56</v>
      </c>
      <c r="AE202" s="19">
        <v>1482.67</v>
      </c>
      <c r="AF202" s="19">
        <v>646.46</v>
      </c>
      <c r="AG202" s="19">
        <v>692.86</v>
      </c>
      <c r="AH202" s="19">
        <v>603.3900000000001</v>
      </c>
      <c r="AI202" s="19">
        <v>476.22</v>
      </c>
      <c r="AJ202" s="19">
        <v>613.77</v>
      </c>
      <c r="AK202" s="19">
        <v>591.5</v>
      </c>
      <c r="AL202" s="19">
        <v>547.80999999999995</v>
      </c>
      <c r="AM202" s="19">
        <v>495.22999999999996</v>
      </c>
      <c r="AN202" s="19">
        <v>661.05</v>
      </c>
      <c r="AO202" s="19">
        <v>547.91999999999996</v>
      </c>
      <c r="AP202" s="19">
        <v>577.16</v>
      </c>
      <c r="AQ202" s="19">
        <v>618.92999999999995</v>
      </c>
      <c r="AR202" s="19">
        <v>519.35</v>
      </c>
      <c r="AS202" s="19">
        <v>659.01</v>
      </c>
      <c r="AT202" s="19">
        <v>400.5</v>
      </c>
      <c r="AU202" s="19">
        <v>593.98</v>
      </c>
      <c r="AV202" s="19">
        <v>523.26</v>
      </c>
      <c r="AW202" s="19">
        <v>599.83999999999992</v>
      </c>
      <c r="AX202" s="19">
        <v>687.53</v>
      </c>
      <c r="AY202" s="19">
        <v>618.23</v>
      </c>
    </row>
    <row r="203" spans="1:51" x14ac:dyDescent="0.2">
      <c r="A203" s="18" t="s">
        <v>210</v>
      </c>
      <c r="B203" s="13" t="str">
        <f t="shared" si="14"/>
        <v>8160-04590</v>
      </c>
      <c r="C203" s="13" t="str">
        <f t="shared" si="15"/>
        <v>8160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v>0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19">
        <v>0</v>
      </c>
      <c r="AC203" s="19">
        <v>0</v>
      </c>
      <c r="AD203" s="19">
        <v>0</v>
      </c>
      <c r="AE203" s="19">
        <v>532.66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>
        <v>0</v>
      </c>
      <c r="AU203" s="19">
        <v>0</v>
      </c>
      <c r="AV203" s="19">
        <v>0</v>
      </c>
      <c r="AW203" s="19">
        <v>0</v>
      </c>
      <c r="AX203" s="19">
        <v>0</v>
      </c>
      <c r="AY203" s="19">
        <v>0</v>
      </c>
    </row>
    <row r="204" spans="1:51" x14ac:dyDescent="0.2">
      <c r="A204" s="18" t="s">
        <v>211</v>
      </c>
      <c r="B204" s="13" t="str">
        <f t="shared" si="14"/>
        <v>8170-04590</v>
      </c>
      <c r="C204" s="13" t="str">
        <f t="shared" si="15"/>
        <v>8170</v>
      </c>
      <c r="D204" s="19">
        <v>127.66</v>
      </c>
      <c r="E204" s="19">
        <v>90.52</v>
      </c>
      <c r="F204" s="19">
        <v>91.31</v>
      </c>
      <c r="G204" s="19">
        <v>149.85</v>
      </c>
      <c r="H204" s="19">
        <v>143.47999999999999</v>
      </c>
      <c r="I204" s="19">
        <v>152.61000000000001</v>
      </c>
      <c r="J204" s="19">
        <v>149.57</v>
      </c>
      <c r="K204" s="19">
        <v>146.86000000000001</v>
      </c>
      <c r="L204" s="19">
        <v>145.36000000000001</v>
      </c>
      <c r="M204" s="19">
        <v>143.35</v>
      </c>
      <c r="N204" s="19">
        <v>78.8</v>
      </c>
      <c r="O204" s="19">
        <v>259.11</v>
      </c>
      <c r="P204" s="19">
        <v>81.31</v>
      </c>
      <c r="Q204" s="19">
        <v>125.99</v>
      </c>
      <c r="R204" s="19">
        <v>125.88</v>
      </c>
      <c r="S204" s="19">
        <v>135.22999999999999</v>
      </c>
      <c r="T204" s="19">
        <v>180.19</v>
      </c>
      <c r="U204" s="19">
        <v>112.21</v>
      </c>
      <c r="V204" s="19">
        <v>124.13</v>
      </c>
      <c r="W204" s="19">
        <v>113.4</v>
      </c>
      <c r="X204" s="19">
        <v>90.37</v>
      </c>
      <c r="Y204" s="19">
        <v>119.37</v>
      </c>
      <c r="Z204" s="19">
        <v>72.23</v>
      </c>
      <c r="AA204" s="19">
        <v>95.85</v>
      </c>
      <c r="AB204" s="19">
        <v>111.09</v>
      </c>
      <c r="AC204" s="19">
        <v>59.83</v>
      </c>
      <c r="AD204" s="19">
        <v>77.260000000000005</v>
      </c>
      <c r="AE204" s="19">
        <v>155.66999999999999</v>
      </c>
      <c r="AF204" s="19">
        <v>200.88</v>
      </c>
      <c r="AG204" s="19">
        <v>138.83000000000001</v>
      </c>
      <c r="AH204" s="19">
        <v>144.55000000000001</v>
      </c>
      <c r="AI204" s="19">
        <v>143.31</v>
      </c>
      <c r="AJ204" s="19">
        <v>171.66</v>
      </c>
      <c r="AK204" s="19">
        <v>145.71</v>
      </c>
      <c r="AL204" s="19">
        <v>124.02</v>
      </c>
      <c r="AM204" s="19">
        <v>31.73</v>
      </c>
      <c r="AN204" s="19">
        <v>224.15</v>
      </c>
      <c r="AO204" s="19">
        <v>163.38</v>
      </c>
      <c r="AP204" s="19">
        <v>176.05</v>
      </c>
      <c r="AQ204" s="19">
        <v>169.52</v>
      </c>
      <c r="AR204" s="19">
        <v>230.72</v>
      </c>
      <c r="AS204" s="19">
        <v>208.66</v>
      </c>
      <c r="AT204" s="19">
        <v>155.97</v>
      </c>
      <c r="AU204" s="19">
        <v>188.52</v>
      </c>
      <c r="AV204" s="19">
        <v>164.43</v>
      </c>
      <c r="AW204" s="19">
        <v>169.77</v>
      </c>
      <c r="AX204" s="19">
        <v>174.55</v>
      </c>
      <c r="AY204" s="19">
        <v>173.47</v>
      </c>
    </row>
    <row r="205" spans="1:51" x14ac:dyDescent="0.2">
      <c r="A205" s="18" t="s">
        <v>212</v>
      </c>
      <c r="B205" s="13" t="str">
        <f t="shared" si="14"/>
        <v>8180-04590</v>
      </c>
      <c r="C205" s="13" t="str">
        <f t="shared" si="15"/>
        <v>8180</v>
      </c>
      <c r="D205" s="19">
        <v>176.74</v>
      </c>
      <c r="E205" s="19">
        <v>45.12</v>
      </c>
      <c r="F205" s="19">
        <v>34.89</v>
      </c>
      <c r="G205" s="19">
        <v>126.03</v>
      </c>
      <c r="H205" s="19">
        <v>33.270000000000003</v>
      </c>
      <c r="I205" s="19">
        <v>83.04</v>
      </c>
      <c r="J205" s="19">
        <v>64.87</v>
      </c>
      <c r="K205" s="19">
        <v>96.49</v>
      </c>
      <c r="L205" s="19">
        <v>94.37</v>
      </c>
      <c r="M205" s="19">
        <v>37.14</v>
      </c>
      <c r="N205" s="19">
        <v>89.6</v>
      </c>
      <c r="O205" s="19">
        <v>111.46</v>
      </c>
      <c r="P205" s="19">
        <v>93.09</v>
      </c>
      <c r="Q205" s="19">
        <v>29.72</v>
      </c>
      <c r="R205" s="19">
        <v>102.5</v>
      </c>
      <c r="S205" s="19">
        <v>71.459999999999994</v>
      </c>
      <c r="T205" s="19">
        <v>72.75</v>
      </c>
      <c r="U205" s="19">
        <v>70.459999999999994</v>
      </c>
      <c r="V205" s="19">
        <v>82.35</v>
      </c>
      <c r="W205" s="19">
        <v>49.26</v>
      </c>
      <c r="X205" s="19">
        <v>102.19</v>
      </c>
      <c r="Y205" s="19">
        <v>75.569999999999993</v>
      </c>
      <c r="Z205" s="19">
        <v>125.69</v>
      </c>
      <c r="AA205" s="19">
        <v>39.380000000000003</v>
      </c>
      <c r="AB205" s="19">
        <v>148.27000000000001</v>
      </c>
      <c r="AC205" s="19">
        <v>79.73</v>
      </c>
      <c r="AD205" s="19">
        <v>37.64</v>
      </c>
      <c r="AE205" s="19">
        <v>196.98000000000002</v>
      </c>
      <c r="AF205" s="19">
        <v>87.09</v>
      </c>
      <c r="AG205" s="19">
        <v>101.7</v>
      </c>
      <c r="AH205" s="19">
        <v>86.41</v>
      </c>
      <c r="AI205" s="19">
        <v>120.15</v>
      </c>
      <c r="AJ205" s="19">
        <v>115.72</v>
      </c>
      <c r="AK205" s="19">
        <v>119.36</v>
      </c>
      <c r="AL205" s="19">
        <v>143.97999999999999</v>
      </c>
      <c r="AM205" s="19">
        <v>259.93</v>
      </c>
      <c r="AN205" s="19">
        <v>224.63</v>
      </c>
      <c r="AO205" s="19">
        <v>190.4</v>
      </c>
      <c r="AP205" s="19">
        <v>250.28</v>
      </c>
      <c r="AQ205" s="19">
        <v>326.13</v>
      </c>
      <c r="AR205" s="19">
        <v>368.77</v>
      </c>
      <c r="AS205" s="19">
        <v>397.28</v>
      </c>
      <c r="AT205" s="19">
        <v>384.26</v>
      </c>
      <c r="AU205" s="19">
        <v>344.01</v>
      </c>
      <c r="AV205" s="19">
        <v>375.86</v>
      </c>
      <c r="AW205" s="19">
        <v>307.97000000000003</v>
      </c>
      <c r="AX205" s="19">
        <v>923.71</v>
      </c>
      <c r="AY205" s="19">
        <v>42.16</v>
      </c>
    </row>
    <row r="206" spans="1:51" x14ac:dyDescent="0.2">
      <c r="A206" s="18" t="s">
        <v>213</v>
      </c>
      <c r="B206" s="13" t="str">
        <f t="shared" si="14"/>
        <v>8190-04590</v>
      </c>
      <c r="C206" s="13" t="str">
        <f t="shared" si="15"/>
        <v>8190</v>
      </c>
      <c r="D206" s="19">
        <v>77.88</v>
      </c>
      <c r="E206" s="19">
        <v>0</v>
      </c>
      <c r="F206" s="19">
        <v>136.71</v>
      </c>
      <c r="G206" s="19">
        <v>71.16</v>
      </c>
      <c r="H206" s="19">
        <v>81.58</v>
      </c>
      <c r="I206" s="19">
        <v>76.239999999999995</v>
      </c>
      <c r="J206" s="19">
        <v>72.39</v>
      </c>
      <c r="K206" s="19">
        <v>79.38</v>
      </c>
      <c r="L206" s="19">
        <v>1.98</v>
      </c>
      <c r="M206" s="19">
        <v>74.42</v>
      </c>
      <c r="N206" s="19">
        <v>0</v>
      </c>
      <c r="O206" s="19">
        <v>161.1</v>
      </c>
      <c r="P206" s="19">
        <v>79.28</v>
      </c>
      <c r="Q206" s="19">
        <v>72.63</v>
      </c>
      <c r="R206" s="19">
        <v>78.37</v>
      </c>
      <c r="S206" s="19">
        <v>83.95</v>
      </c>
      <c r="T206" s="19">
        <v>76.25</v>
      </c>
      <c r="U206" s="19">
        <v>88.48</v>
      </c>
      <c r="V206" s="19">
        <v>80.42</v>
      </c>
      <c r="W206" s="19">
        <v>77.91</v>
      </c>
      <c r="X206" s="19">
        <v>3.04</v>
      </c>
      <c r="Y206" s="19">
        <v>82.04</v>
      </c>
      <c r="Z206" s="19">
        <v>82.83</v>
      </c>
      <c r="AA206" s="19">
        <v>79.12</v>
      </c>
      <c r="AB206" s="19">
        <v>86.37</v>
      </c>
      <c r="AC206" s="19">
        <v>85.67</v>
      </c>
      <c r="AD206" s="19">
        <v>0</v>
      </c>
      <c r="AE206" s="19">
        <v>96.14</v>
      </c>
      <c r="AF206" s="19">
        <v>0</v>
      </c>
      <c r="AG206" s="19">
        <v>93.89</v>
      </c>
      <c r="AH206" s="19">
        <v>87.44</v>
      </c>
      <c r="AI206" s="19">
        <v>91.56</v>
      </c>
      <c r="AJ206" s="19">
        <v>18.23</v>
      </c>
      <c r="AK206" s="19">
        <v>98.61</v>
      </c>
      <c r="AL206" s="19">
        <v>99.51</v>
      </c>
      <c r="AM206" s="19">
        <v>98.24</v>
      </c>
      <c r="AN206" s="19">
        <v>81.400000000000006</v>
      </c>
      <c r="AO206" s="19">
        <v>0</v>
      </c>
      <c r="AP206" s="19">
        <v>205.99</v>
      </c>
      <c r="AQ206" s="19">
        <v>104.25</v>
      </c>
      <c r="AR206" s="19">
        <v>111.93</v>
      </c>
      <c r="AS206" s="19">
        <v>109.46</v>
      </c>
      <c r="AT206" s="19">
        <v>0</v>
      </c>
      <c r="AU206" s="19">
        <v>214.73</v>
      </c>
      <c r="AV206" s="19">
        <v>67.94</v>
      </c>
      <c r="AW206" s="19">
        <v>33.56</v>
      </c>
      <c r="AX206" s="19">
        <v>116.13</v>
      </c>
      <c r="AY206" s="19">
        <v>109.93</v>
      </c>
    </row>
    <row r="207" spans="1:51" x14ac:dyDescent="0.2">
      <c r="A207" s="18" t="s">
        <v>214</v>
      </c>
      <c r="B207" s="13" t="str">
        <f t="shared" si="14"/>
        <v>8200-04590</v>
      </c>
      <c r="C207" s="13" t="str">
        <f t="shared" si="15"/>
        <v>8200</v>
      </c>
      <c r="D207" s="19">
        <v>100.92</v>
      </c>
      <c r="E207" s="19">
        <v>33.82</v>
      </c>
      <c r="F207" s="19">
        <v>448.3</v>
      </c>
      <c r="G207" s="19">
        <v>362.79</v>
      </c>
      <c r="H207" s="19">
        <v>305.42</v>
      </c>
      <c r="I207" s="19">
        <v>251.68</v>
      </c>
      <c r="J207" s="19">
        <v>197.17</v>
      </c>
      <c r="K207" s="19">
        <v>152.09</v>
      </c>
      <c r="L207" s="19">
        <v>104.65</v>
      </c>
      <c r="M207" s="19">
        <v>100.54</v>
      </c>
      <c r="N207" s="19">
        <v>99.73</v>
      </c>
      <c r="O207" s="19">
        <v>33.700000000000003</v>
      </c>
      <c r="P207" s="19">
        <v>123.67</v>
      </c>
      <c r="Q207" s="19">
        <v>134.21</v>
      </c>
      <c r="R207" s="19">
        <v>204.49</v>
      </c>
      <c r="S207" s="19">
        <v>252.31</v>
      </c>
      <c r="T207" s="19">
        <v>278.44</v>
      </c>
      <c r="U207" s="19">
        <v>300.77999999999997</v>
      </c>
      <c r="V207" s="19">
        <v>200.82</v>
      </c>
      <c r="W207" s="19">
        <v>117.91</v>
      </c>
      <c r="X207" s="19">
        <v>94.17</v>
      </c>
      <c r="Y207" s="19">
        <v>94.56</v>
      </c>
      <c r="Z207" s="19">
        <v>86.6</v>
      </c>
      <c r="AA207" s="19">
        <v>86.83</v>
      </c>
      <c r="AB207" s="19">
        <v>88.65</v>
      </c>
      <c r="AC207" s="19">
        <v>134.86000000000001</v>
      </c>
      <c r="AD207" s="19">
        <v>140.07</v>
      </c>
      <c r="AE207" s="19">
        <v>172.6</v>
      </c>
      <c r="AF207" s="19">
        <v>193.39</v>
      </c>
      <c r="AG207" s="19">
        <v>187.36</v>
      </c>
      <c r="AH207" s="19">
        <v>111.09</v>
      </c>
      <c r="AI207" s="19">
        <v>152.38</v>
      </c>
      <c r="AJ207" s="19">
        <v>100.81</v>
      </c>
      <c r="AK207" s="19">
        <v>97.93</v>
      </c>
      <c r="AL207" s="19">
        <v>99.71</v>
      </c>
      <c r="AM207" s="19">
        <v>57.43</v>
      </c>
      <c r="AN207" s="19">
        <v>136.22</v>
      </c>
      <c r="AO207" s="19">
        <v>102.19</v>
      </c>
      <c r="AP207" s="19">
        <v>182.27</v>
      </c>
      <c r="AQ207" s="19">
        <v>84.75</v>
      </c>
      <c r="AR207" s="19">
        <v>194.03</v>
      </c>
      <c r="AS207" s="19">
        <v>293</v>
      </c>
      <c r="AT207" s="19">
        <v>174.34</v>
      </c>
      <c r="AU207" s="19">
        <v>116.96</v>
      </c>
      <c r="AV207" s="19">
        <v>116.85</v>
      </c>
      <c r="AW207" s="19">
        <v>104.55</v>
      </c>
      <c r="AX207" s="19">
        <v>102.51</v>
      </c>
      <c r="AY207" s="19">
        <v>106.85</v>
      </c>
    </row>
    <row r="208" spans="1:51" x14ac:dyDescent="0.2">
      <c r="A208" s="18" t="s">
        <v>215</v>
      </c>
      <c r="B208" s="13" t="str">
        <f t="shared" si="14"/>
        <v>8210-04590</v>
      </c>
      <c r="C208" s="13" t="str">
        <f t="shared" si="15"/>
        <v>8210</v>
      </c>
      <c r="D208" s="19">
        <v>139.35</v>
      </c>
      <c r="E208" s="19">
        <v>24.94</v>
      </c>
      <c r="F208" s="19">
        <v>142.35</v>
      </c>
      <c r="G208" s="19">
        <v>164.85</v>
      </c>
      <c r="H208" s="19">
        <v>266.98</v>
      </c>
      <c r="I208" s="19">
        <v>188.08</v>
      </c>
      <c r="J208" s="19">
        <v>206.7</v>
      </c>
      <c r="K208" s="19">
        <v>328.24</v>
      </c>
      <c r="L208" s="19">
        <v>214.8</v>
      </c>
      <c r="M208" s="19">
        <v>194.06</v>
      </c>
      <c r="N208" s="19">
        <v>48.48</v>
      </c>
      <c r="O208" s="19">
        <v>131.33000000000001</v>
      </c>
      <c r="P208" s="19">
        <v>119.83</v>
      </c>
      <c r="Q208" s="19">
        <v>144.28</v>
      </c>
      <c r="R208" s="19">
        <v>149.22</v>
      </c>
      <c r="S208" s="19">
        <v>168.67</v>
      </c>
      <c r="T208" s="19">
        <v>270.83</v>
      </c>
      <c r="U208" s="19">
        <v>210.92</v>
      </c>
      <c r="V208" s="19">
        <v>232.09</v>
      </c>
      <c r="W208" s="19">
        <v>69.400000000000006</v>
      </c>
      <c r="X208" s="19">
        <v>394.08</v>
      </c>
      <c r="Y208" s="19">
        <v>224.31</v>
      </c>
      <c r="Z208" s="19">
        <v>30.41</v>
      </c>
      <c r="AA208" s="19">
        <v>85.03</v>
      </c>
      <c r="AB208" s="19">
        <v>172.41</v>
      </c>
      <c r="AC208" s="19">
        <v>59.15</v>
      </c>
      <c r="AD208" s="19">
        <v>188.41</v>
      </c>
      <c r="AE208" s="19">
        <v>169.83</v>
      </c>
      <c r="AF208" s="19">
        <v>192.97</v>
      </c>
      <c r="AG208" s="19">
        <v>242.82</v>
      </c>
      <c r="AH208" s="19">
        <v>239.41</v>
      </c>
      <c r="AI208" s="19">
        <v>99.26</v>
      </c>
      <c r="AJ208" s="19">
        <v>237.59</v>
      </c>
      <c r="AK208" s="19">
        <v>234.58</v>
      </c>
      <c r="AL208" s="19">
        <v>63.15</v>
      </c>
      <c r="AM208" s="19">
        <v>149.33000000000001</v>
      </c>
      <c r="AN208" s="19">
        <v>117.09</v>
      </c>
      <c r="AO208" s="19">
        <v>150.94999999999999</v>
      </c>
      <c r="AP208" s="19">
        <v>156.37</v>
      </c>
      <c r="AQ208" s="19">
        <v>283.52999999999997</v>
      </c>
      <c r="AR208" s="19">
        <v>383.15</v>
      </c>
      <c r="AS208" s="19">
        <v>220.39</v>
      </c>
      <c r="AT208" s="19">
        <v>197.66</v>
      </c>
      <c r="AU208" s="19">
        <v>159.85</v>
      </c>
      <c r="AV208" s="19">
        <v>149.84</v>
      </c>
      <c r="AW208" s="19">
        <v>143.29</v>
      </c>
      <c r="AX208" s="19">
        <v>76.27</v>
      </c>
      <c r="AY208" s="19">
        <v>88.13</v>
      </c>
    </row>
    <row r="209" spans="1:51" x14ac:dyDescent="0.2">
      <c r="A209" s="18" t="s">
        <v>216</v>
      </c>
      <c r="B209" s="13" t="str">
        <f t="shared" si="14"/>
        <v>8700-04590</v>
      </c>
      <c r="C209" s="13" t="str">
        <f t="shared" si="15"/>
        <v>8700</v>
      </c>
      <c r="D209" s="19">
        <v>8501.34</v>
      </c>
      <c r="E209" s="19">
        <v>6255.2999999999993</v>
      </c>
      <c r="F209" s="19">
        <v>7090.58</v>
      </c>
      <c r="G209" s="19">
        <v>6749.72</v>
      </c>
      <c r="H209" s="19">
        <v>7610.96</v>
      </c>
      <c r="I209" s="19">
        <v>6806.36</v>
      </c>
      <c r="J209" s="19">
        <v>7513.5599999999995</v>
      </c>
      <c r="K209" s="19">
        <v>7766.76</v>
      </c>
      <c r="L209" s="19">
        <v>5833.7400000000007</v>
      </c>
      <c r="M209" s="19">
        <v>8639.01</v>
      </c>
      <c r="N209" s="19">
        <v>8355.380000000001</v>
      </c>
      <c r="O209" s="19">
        <v>9042.2199999999993</v>
      </c>
      <c r="P209" s="19">
        <v>10177.040000000001</v>
      </c>
      <c r="Q209" s="19">
        <v>5601.05</v>
      </c>
      <c r="R209" s="19">
        <v>7874.83</v>
      </c>
      <c r="S209" s="19">
        <v>5204.8099999999995</v>
      </c>
      <c r="T209" s="19">
        <v>4895.41</v>
      </c>
      <c r="U209" s="19">
        <v>7298.7999999999993</v>
      </c>
      <c r="V209" s="19">
        <v>9300.9000000000015</v>
      </c>
      <c r="W209" s="19">
        <v>5998.14</v>
      </c>
      <c r="X209" s="19">
        <v>7744.53</v>
      </c>
      <c r="Y209" s="19">
        <v>6436.48</v>
      </c>
      <c r="Z209" s="19">
        <v>11138.46</v>
      </c>
      <c r="AA209" s="19">
        <v>8423.68</v>
      </c>
      <c r="AB209" s="19">
        <v>8422.66</v>
      </c>
      <c r="AC209" s="19">
        <v>8061.4400000000014</v>
      </c>
      <c r="AD209" s="19">
        <v>6525.09</v>
      </c>
      <c r="AE209" s="19">
        <v>7284.76</v>
      </c>
      <c r="AF209" s="19">
        <v>7346.7199999999993</v>
      </c>
      <c r="AG209" s="19">
        <v>10321.370000000003</v>
      </c>
      <c r="AH209" s="19">
        <v>6015.1399999999994</v>
      </c>
      <c r="AI209" s="19">
        <v>7615.71</v>
      </c>
      <c r="AJ209" s="19">
        <v>6028.6900000000005</v>
      </c>
      <c r="AK209" s="19">
        <v>10019.27</v>
      </c>
      <c r="AL209" s="19">
        <v>10585.5</v>
      </c>
      <c r="AM209" s="19">
        <v>9097.36</v>
      </c>
      <c r="AN209" s="19">
        <v>9607.6</v>
      </c>
      <c r="AO209" s="19">
        <v>7648.53</v>
      </c>
      <c r="AP209" s="19">
        <v>9013.2200000000012</v>
      </c>
      <c r="AQ209" s="19">
        <v>4352.42</v>
      </c>
      <c r="AR209" s="19">
        <v>8170.0499999999993</v>
      </c>
      <c r="AS209" s="19">
        <v>8775.4500000000007</v>
      </c>
      <c r="AT209" s="19">
        <v>6319.71</v>
      </c>
      <c r="AU209" s="19">
        <v>7619.5500000000011</v>
      </c>
      <c r="AV209" s="19">
        <v>6717.01</v>
      </c>
      <c r="AW209" s="19">
        <v>6722.5400000000009</v>
      </c>
      <c r="AX209" s="19">
        <v>9763.3700000000008</v>
      </c>
      <c r="AY209" s="19">
        <v>7117.8</v>
      </c>
    </row>
    <row r="210" spans="1:51" x14ac:dyDescent="0.2">
      <c r="A210" s="18" t="s">
        <v>217</v>
      </c>
      <c r="B210" s="13" t="str">
        <f t="shared" si="14"/>
        <v>8710-04590</v>
      </c>
      <c r="C210" s="13" t="str">
        <f t="shared" si="15"/>
        <v>8710</v>
      </c>
      <c r="D210" s="19">
        <v>58.89</v>
      </c>
      <c r="E210" s="19">
        <v>42.53</v>
      </c>
      <c r="F210" s="19">
        <v>22.73</v>
      </c>
      <c r="G210" s="19">
        <v>19.5</v>
      </c>
      <c r="H210" s="19">
        <v>42.21</v>
      </c>
      <c r="I210" s="19">
        <v>42.8</v>
      </c>
      <c r="J210" s="19">
        <v>21.53</v>
      </c>
      <c r="K210" s="19">
        <v>60.730000000000004</v>
      </c>
      <c r="L210" s="19">
        <v>21.67</v>
      </c>
      <c r="M210" s="19">
        <v>20.05</v>
      </c>
      <c r="N210" s="19">
        <v>43.510000000000005</v>
      </c>
      <c r="O210" s="19">
        <v>41.480000000000004</v>
      </c>
      <c r="P210" s="19">
        <v>22.81</v>
      </c>
      <c r="Q210" s="19">
        <v>66.930000000000007</v>
      </c>
      <c r="R210" s="19">
        <v>175.64</v>
      </c>
      <c r="S210" s="19">
        <v>44.05</v>
      </c>
      <c r="T210" s="19">
        <v>17.829999999999998</v>
      </c>
      <c r="U210" s="19">
        <v>44.53</v>
      </c>
      <c r="V210" s="19">
        <v>19.5</v>
      </c>
      <c r="W210" s="19">
        <v>21.6</v>
      </c>
      <c r="X210" s="19">
        <v>41.290000000000006</v>
      </c>
      <c r="Y210" s="19">
        <v>41.41</v>
      </c>
      <c r="Z210" s="19">
        <v>21.52</v>
      </c>
      <c r="AA210" s="19">
        <v>38.47</v>
      </c>
      <c r="AB210" s="19">
        <v>43.980000000000004</v>
      </c>
      <c r="AC210" s="19">
        <v>47.52</v>
      </c>
      <c r="AD210" s="19">
        <v>48.51</v>
      </c>
      <c r="AE210" s="19">
        <v>43.94</v>
      </c>
      <c r="AF210" s="19">
        <v>44.44</v>
      </c>
      <c r="AG210" s="19">
        <v>56.19</v>
      </c>
      <c r="AH210" s="19">
        <v>266.85000000000002</v>
      </c>
      <c r="AI210" s="19">
        <v>416.7</v>
      </c>
      <c r="AJ210" s="19">
        <v>118.99</v>
      </c>
      <c r="AK210" s="19">
        <v>57.78</v>
      </c>
      <c r="AL210" s="19">
        <v>40.980000000000004</v>
      </c>
      <c r="AM210" s="19">
        <v>19.78</v>
      </c>
      <c r="AN210" s="19">
        <v>19.5</v>
      </c>
      <c r="AO210" s="19">
        <v>20.18</v>
      </c>
      <c r="AP210" s="19">
        <v>21.39</v>
      </c>
      <c r="AQ210" s="19">
        <v>50.39</v>
      </c>
      <c r="AR210" s="19">
        <v>48.27</v>
      </c>
      <c r="AS210" s="19">
        <v>58.99</v>
      </c>
      <c r="AT210" s="19">
        <v>27.05</v>
      </c>
      <c r="AU210" s="19">
        <v>61.11</v>
      </c>
      <c r="AV210" s="19">
        <v>351.99</v>
      </c>
      <c r="AW210" s="19">
        <v>0</v>
      </c>
      <c r="AX210" s="19">
        <v>0</v>
      </c>
      <c r="AY210" s="19">
        <v>35.770000000000003</v>
      </c>
    </row>
    <row r="211" spans="1:51" x14ac:dyDescent="0.2">
      <c r="A211" s="18" t="s">
        <v>218</v>
      </c>
      <c r="B211" s="13" t="str">
        <f t="shared" si="14"/>
        <v>8740-04590</v>
      </c>
      <c r="C211" s="13" t="str">
        <f t="shared" si="15"/>
        <v>8740</v>
      </c>
      <c r="D211" s="19">
        <v>3167.47</v>
      </c>
      <c r="E211" s="19">
        <v>2811.9099999999994</v>
      </c>
      <c r="F211" s="19">
        <v>3650.4900000000002</v>
      </c>
      <c r="G211" s="19">
        <v>4016.6099999999997</v>
      </c>
      <c r="H211" s="19">
        <v>3151.8399999999997</v>
      </c>
      <c r="I211" s="19">
        <v>3467.7599999999998</v>
      </c>
      <c r="J211" s="19">
        <v>3321.1700000000005</v>
      </c>
      <c r="K211" s="19">
        <v>3518.2900000000004</v>
      </c>
      <c r="L211" s="19">
        <v>3197.9900000000007</v>
      </c>
      <c r="M211" s="19">
        <v>3351.8299999999995</v>
      </c>
      <c r="N211" s="19">
        <v>3107.2699999999995</v>
      </c>
      <c r="O211" s="19">
        <v>4417.67</v>
      </c>
      <c r="P211" s="19">
        <v>4423.7300000000005</v>
      </c>
      <c r="Q211" s="19">
        <v>2379.6799999999994</v>
      </c>
      <c r="R211" s="19">
        <v>4523.3499999999995</v>
      </c>
      <c r="S211" s="19">
        <v>3226.3299999999995</v>
      </c>
      <c r="T211" s="19">
        <v>6060.48</v>
      </c>
      <c r="U211" s="19">
        <v>4304.7999999999993</v>
      </c>
      <c r="V211" s="19">
        <v>3587.1400000000003</v>
      </c>
      <c r="W211" s="19">
        <v>3507.7000000000003</v>
      </c>
      <c r="X211" s="19">
        <v>3572.7700000000009</v>
      </c>
      <c r="Y211" s="19">
        <v>5419.9199999999992</v>
      </c>
      <c r="Z211" s="19">
        <v>4400</v>
      </c>
      <c r="AA211" s="19">
        <v>4204.3500000000013</v>
      </c>
      <c r="AB211" s="19">
        <v>5111.1100000000006</v>
      </c>
      <c r="AC211" s="19">
        <v>2857.18</v>
      </c>
      <c r="AD211" s="19">
        <v>3770.33</v>
      </c>
      <c r="AE211" s="19">
        <v>3666.0400000000004</v>
      </c>
      <c r="AF211" s="19">
        <v>4204.2299999999996</v>
      </c>
      <c r="AG211" s="19">
        <v>4873.82</v>
      </c>
      <c r="AH211" s="19">
        <v>3795.51</v>
      </c>
      <c r="AI211" s="19">
        <v>3761.8900000000003</v>
      </c>
      <c r="AJ211" s="19">
        <v>3986.7799999999993</v>
      </c>
      <c r="AK211" s="19">
        <v>4250.3500000000004</v>
      </c>
      <c r="AL211" s="19">
        <v>5053.1099999999997</v>
      </c>
      <c r="AM211" s="19">
        <v>4294.9800000000005</v>
      </c>
      <c r="AN211" s="19">
        <v>4853.590000000002</v>
      </c>
      <c r="AO211" s="19">
        <v>4653.4299999999994</v>
      </c>
      <c r="AP211" s="19">
        <v>4073.16</v>
      </c>
      <c r="AQ211" s="19">
        <v>4289.3099999999995</v>
      </c>
      <c r="AR211" s="19">
        <v>3927.39</v>
      </c>
      <c r="AS211" s="19">
        <v>3728.08</v>
      </c>
      <c r="AT211" s="19">
        <v>3057.69</v>
      </c>
      <c r="AU211" s="19">
        <v>5012.1499999999996</v>
      </c>
      <c r="AV211" s="19">
        <v>4033.99</v>
      </c>
      <c r="AW211" s="19">
        <v>3945.4200000000005</v>
      </c>
      <c r="AX211" s="19">
        <v>4750.6899999999996</v>
      </c>
      <c r="AY211" s="19">
        <v>3958.4399999999996</v>
      </c>
    </row>
    <row r="212" spans="1:51" x14ac:dyDescent="0.2">
      <c r="A212" s="18" t="s">
        <v>219</v>
      </c>
      <c r="B212" s="13" t="str">
        <f t="shared" si="14"/>
        <v>8750-04590</v>
      </c>
      <c r="C212" s="13" t="str">
        <f t="shared" si="15"/>
        <v>8750</v>
      </c>
      <c r="D212" s="19">
        <v>89.2</v>
      </c>
      <c r="E212" s="19">
        <v>88.69</v>
      </c>
      <c r="F212" s="19">
        <v>86.77000000000001</v>
      </c>
      <c r="G212" s="19">
        <v>90.05</v>
      </c>
      <c r="H212" s="19">
        <v>96.990000000000009</v>
      </c>
      <c r="I212" s="19">
        <v>86.99</v>
      </c>
      <c r="J212" s="19">
        <v>81.27</v>
      </c>
      <c r="K212" s="19">
        <v>75.34</v>
      </c>
      <c r="L212" s="19">
        <v>80.53</v>
      </c>
      <c r="M212" s="19">
        <v>99.92</v>
      </c>
      <c r="N212" s="19">
        <v>101.22</v>
      </c>
      <c r="O212" s="19">
        <v>86.56</v>
      </c>
      <c r="P212" s="19">
        <v>98.51</v>
      </c>
      <c r="Q212" s="19">
        <v>80.03</v>
      </c>
      <c r="R212" s="19">
        <v>92.53</v>
      </c>
      <c r="S212" s="19">
        <v>79.08</v>
      </c>
      <c r="T212" s="19">
        <v>81.69</v>
      </c>
      <c r="U212" s="19">
        <v>92.85</v>
      </c>
      <c r="V212" s="19">
        <v>81.84</v>
      </c>
      <c r="W212" s="19">
        <v>76.709999999999994</v>
      </c>
      <c r="X212" s="19">
        <v>85.800000000000011</v>
      </c>
      <c r="Y212" s="19">
        <v>1535.52</v>
      </c>
      <c r="Z212" s="19">
        <v>154.70999999999998</v>
      </c>
      <c r="AA212" s="19">
        <v>1398.3400000000001</v>
      </c>
      <c r="AB212" s="19">
        <v>176.77999999999997</v>
      </c>
      <c r="AC212" s="19">
        <v>109.89999999999999</v>
      </c>
      <c r="AD212" s="19">
        <v>95.62</v>
      </c>
      <c r="AE212" s="19">
        <v>118.8</v>
      </c>
      <c r="AF212" s="19">
        <v>88.73</v>
      </c>
      <c r="AG212" s="19">
        <v>123.89</v>
      </c>
      <c r="AH212" s="19">
        <v>91.8</v>
      </c>
      <c r="AI212" s="19">
        <v>82.06</v>
      </c>
      <c r="AJ212" s="19">
        <v>106.99000000000001</v>
      </c>
      <c r="AK212" s="19">
        <v>124.79</v>
      </c>
      <c r="AL212" s="19">
        <v>202.83999999999997</v>
      </c>
      <c r="AM212" s="19">
        <v>98.28</v>
      </c>
      <c r="AN212" s="19">
        <v>87.59</v>
      </c>
      <c r="AO212" s="19">
        <v>103.17</v>
      </c>
      <c r="AP212" s="19">
        <v>89.13000000000001</v>
      </c>
      <c r="AQ212" s="19">
        <v>77.97</v>
      </c>
      <c r="AR212" s="19">
        <v>94.039999999999992</v>
      </c>
      <c r="AS212" s="19">
        <v>106.67</v>
      </c>
      <c r="AT212" s="19">
        <v>79.56</v>
      </c>
      <c r="AU212" s="19">
        <v>685.75</v>
      </c>
      <c r="AV212" s="19">
        <v>102.08000000000001</v>
      </c>
      <c r="AW212" s="19">
        <v>377.31</v>
      </c>
      <c r="AX212" s="19">
        <v>113.51</v>
      </c>
      <c r="AY212" s="19">
        <v>251.07</v>
      </c>
    </row>
    <row r="213" spans="1:51" x14ac:dyDescent="0.2">
      <c r="A213" s="18" t="s">
        <v>220</v>
      </c>
      <c r="B213" s="13" t="str">
        <f t="shared" si="14"/>
        <v>8760-04590</v>
      </c>
      <c r="C213" s="13" t="str">
        <f t="shared" si="15"/>
        <v>8760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135.21</v>
      </c>
      <c r="O213" s="19">
        <v>0</v>
      </c>
      <c r="P213" s="19">
        <v>0</v>
      </c>
      <c r="Q213" s="19">
        <v>0</v>
      </c>
      <c r="R213" s="19">
        <v>0</v>
      </c>
      <c r="S213" s="19">
        <v>0</v>
      </c>
      <c r="T213" s="19">
        <v>0</v>
      </c>
      <c r="U213" s="19">
        <v>0</v>
      </c>
      <c r="V213" s="19">
        <v>0</v>
      </c>
      <c r="W213" s="19">
        <v>0</v>
      </c>
      <c r="X213" s="19">
        <v>0</v>
      </c>
      <c r="Y213" s="19">
        <v>0</v>
      </c>
      <c r="Z213" s="19">
        <v>0</v>
      </c>
      <c r="AA213" s="19">
        <v>0</v>
      </c>
      <c r="AB213" s="19">
        <v>0</v>
      </c>
      <c r="AC213" s="19">
        <v>0</v>
      </c>
      <c r="AD213" s="19">
        <v>0</v>
      </c>
      <c r="AE213" s="19">
        <v>0</v>
      </c>
      <c r="AF213" s="19">
        <v>0</v>
      </c>
      <c r="AG213" s="19">
        <v>0</v>
      </c>
      <c r="AH213" s="19">
        <v>0</v>
      </c>
      <c r="AI213" s="19">
        <v>0</v>
      </c>
      <c r="AJ213" s="19">
        <v>0</v>
      </c>
      <c r="AK213" s="19">
        <v>0</v>
      </c>
      <c r="AL213" s="19">
        <v>0</v>
      </c>
      <c r="AM213" s="19">
        <v>0</v>
      </c>
      <c r="AN213" s="19">
        <v>0</v>
      </c>
      <c r="AO213" s="19">
        <v>0</v>
      </c>
      <c r="AP213" s="19">
        <v>0</v>
      </c>
      <c r="AQ213" s="19">
        <v>0</v>
      </c>
      <c r="AR213" s="19">
        <v>0</v>
      </c>
      <c r="AS213" s="19">
        <v>0</v>
      </c>
      <c r="AT213" s="19">
        <v>0</v>
      </c>
      <c r="AU213" s="19">
        <v>0</v>
      </c>
      <c r="AV213" s="19">
        <v>0</v>
      </c>
      <c r="AW213" s="19">
        <v>0</v>
      </c>
      <c r="AX213" s="19">
        <v>0</v>
      </c>
      <c r="AY213" s="19">
        <v>0</v>
      </c>
    </row>
    <row r="214" spans="1:51" x14ac:dyDescent="0.2">
      <c r="A214" s="18" t="s">
        <v>221</v>
      </c>
      <c r="B214" s="13" t="str">
        <f t="shared" si="14"/>
        <v>8770-04590</v>
      </c>
      <c r="C214" s="13" t="str">
        <f t="shared" si="15"/>
        <v>8770</v>
      </c>
      <c r="D214" s="19">
        <v>86.66</v>
      </c>
      <c r="E214" s="19">
        <v>92.63</v>
      </c>
      <c r="F214" s="19">
        <v>489.25</v>
      </c>
      <c r="G214" s="19">
        <v>646.76</v>
      </c>
      <c r="H214" s="19">
        <v>72.589999999999989</v>
      </c>
      <c r="I214" s="19">
        <v>389.27</v>
      </c>
      <c r="J214" s="19">
        <v>346.18</v>
      </c>
      <c r="K214" s="19">
        <v>645.27</v>
      </c>
      <c r="L214" s="19">
        <v>146.02000000000001</v>
      </c>
      <c r="M214" s="19">
        <v>80.850000000000009</v>
      </c>
      <c r="N214" s="19">
        <v>81.19</v>
      </c>
      <c r="O214" s="19">
        <v>804.63999999999987</v>
      </c>
      <c r="P214" s="19">
        <v>471.56</v>
      </c>
      <c r="Q214" s="19">
        <v>79.300000000000011</v>
      </c>
      <c r="R214" s="19">
        <v>548.66</v>
      </c>
      <c r="S214" s="19">
        <v>81.91</v>
      </c>
      <c r="T214" s="19">
        <v>146.01999999999998</v>
      </c>
      <c r="U214" s="19">
        <v>2047.23</v>
      </c>
      <c r="V214" s="19">
        <v>408.71000000000004</v>
      </c>
      <c r="W214" s="19">
        <v>130.63</v>
      </c>
      <c r="X214" s="19">
        <v>179.37</v>
      </c>
      <c r="Y214" s="19">
        <v>157.58999999999997</v>
      </c>
      <c r="Z214" s="19">
        <v>166.70000000000002</v>
      </c>
      <c r="AA214" s="19">
        <v>84.99</v>
      </c>
      <c r="AB214" s="19">
        <v>366.03000000000003</v>
      </c>
      <c r="AC214" s="19">
        <v>318.66999999999996</v>
      </c>
      <c r="AD214" s="19">
        <v>111.93</v>
      </c>
      <c r="AE214" s="19">
        <v>426.67</v>
      </c>
      <c r="AF214" s="19">
        <v>526.34</v>
      </c>
      <c r="AG214" s="19">
        <v>907.14999999999986</v>
      </c>
      <c r="AH214" s="19">
        <v>331.77</v>
      </c>
      <c r="AI214" s="19">
        <v>110.78</v>
      </c>
      <c r="AJ214" s="19">
        <v>329.24</v>
      </c>
      <c r="AK214" s="19">
        <v>51.209999999999994</v>
      </c>
      <c r="AL214" s="19">
        <v>349.62</v>
      </c>
      <c r="AM214" s="19">
        <v>127.00999999999999</v>
      </c>
      <c r="AN214" s="19">
        <v>117.14</v>
      </c>
      <c r="AO214" s="19">
        <v>109.12</v>
      </c>
      <c r="AP214" s="19">
        <v>317.39999999999998</v>
      </c>
      <c r="AQ214" s="19">
        <v>88.97</v>
      </c>
      <c r="AR214" s="19">
        <v>925.55</v>
      </c>
      <c r="AS214" s="19">
        <v>955.03</v>
      </c>
      <c r="AT214" s="19">
        <v>96.56</v>
      </c>
      <c r="AU214" s="19">
        <v>335.06</v>
      </c>
      <c r="AV214" s="19">
        <v>147.91</v>
      </c>
      <c r="AW214" s="19">
        <v>43.55</v>
      </c>
      <c r="AX214" s="19">
        <v>278.52999999999997</v>
      </c>
      <c r="AY214" s="19">
        <v>47.37</v>
      </c>
    </row>
    <row r="215" spans="1:51" x14ac:dyDescent="0.2">
      <c r="A215" s="18" t="s">
        <v>222</v>
      </c>
      <c r="B215" s="13" t="str">
        <f t="shared" si="14"/>
        <v>8780-04590</v>
      </c>
      <c r="C215" s="13" t="str">
        <f t="shared" si="15"/>
        <v>8780</v>
      </c>
      <c r="D215" s="19">
        <v>1283.76</v>
      </c>
      <c r="E215" s="19">
        <v>826.48</v>
      </c>
      <c r="F215" s="19">
        <v>1423.3799999999999</v>
      </c>
      <c r="G215" s="19">
        <v>1242.77</v>
      </c>
      <c r="H215" s="19">
        <v>1353.4</v>
      </c>
      <c r="I215" s="19">
        <v>1308.3599999999999</v>
      </c>
      <c r="J215" s="19">
        <v>940.81999999999994</v>
      </c>
      <c r="K215" s="19">
        <v>1446.63</v>
      </c>
      <c r="L215" s="19">
        <v>1293.2799999999997</v>
      </c>
      <c r="M215" s="19">
        <v>974.32999999999993</v>
      </c>
      <c r="N215" s="19">
        <v>949.22</v>
      </c>
      <c r="O215" s="19">
        <v>2465.42</v>
      </c>
      <c r="P215" s="19">
        <v>1218.03</v>
      </c>
      <c r="Q215" s="19">
        <v>844.45999999999992</v>
      </c>
      <c r="R215" s="19">
        <v>1356.33</v>
      </c>
      <c r="S215" s="19">
        <v>1395.54</v>
      </c>
      <c r="T215" s="19">
        <v>5089.0499999999984</v>
      </c>
      <c r="U215" s="19">
        <v>970.48</v>
      </c>
      <c r="V215" s="19">
        <v>1349.54</v>
      </c>
      <c r="W215" s="19">
        <v>873.83</v>
      </c>
      <c r="X215" s="19">
        <v>615.86</v>
      </c>
      <c r="Y215" s="19">
        <v>712.25</v>
      </c>
      <c r="Z215" s="19">
        <v>748.91000000000008</v>
      </c>
      <c r="AA215" s="19">
        <v>979.84</v>
      </c>
      <c r="AB215" s="19">
        <v>985.12</v>
      </c>
      <c r="AC215" s="19">
        <v>873.39</v>
      </c>
      <c r="AD215" s="19">
        <v>927.54</v>
      </c>
      <c r="AE215" s="19">
        <v>882.02</v>
      </c>
      <c r="AF215" s="19">
        <v>1358.9399999999998</v>
      </c>
      <c r="AG215" s="19">
        <v>1222.0900000000001</v>
      </c>
      <c r="AH215" s="19">
        <v>841.21999999999991</v>
      </c>
      <c r="AI215" s="19">
        <v>882.5100000000001</v>
      </c>
      <c r="AJ215" s="19">
        <v>902.12999999999988</v>
      </c>
      <c r="AK215" s="19">
        <v>203.21</v>
      </c>
      <c r="AL215" s="19">
        <v>2333.04</v>
      </c>
      <c r="AM215" s="19">
        <v>882.08000000000015</v>
      </c>
      <c r="AN215" s="19">
        <v>829.76</v>
      </c>
      <c r="AO215" s="19">
        <v>768.67</v>
      </c>
      <c r="AP215" s="19">
        <v>1657.97</v>
      </c>
      <c r="AQ215" s="19">
        <v>917.65000000000009</v>
      </c>
      <c r="AR215" s="19">
        <v>1013.27</v>
      </c>
      <c r="AS215" s="19">
        <v>1402.73</v>
      </c>
      <c r="AT215" s="19">
        <v>1276.45</v>
      </c>
      <c r="AU215" s="19">
        <v>917.03</v>
      </c>
      <c r="AV215" s="19">
        <v>993.76</v>
      </c>
      <c r="AW215" s="19">
        <v>1168.6399999999999</v>
      </c>
      <c r="AX215" s="19">
        <v>1528.0700000000002</v>
      </c>
      <c r="AY215" s="19">
        <v>849.61</v>
      </c>
    </row>
    <row r="216" spans="1:51" x14ac:dyDescent="0.2">
      <c r="A216" s="18" t="s">
        <v>223</v>
      </c>
      <c r="B216" s="13" t="str">
        <f t="shared" si="14"/>
        <v>8800-04590</v>
      </c>
      <c r="C216" s="13" t="str">
        <f t="shared" si="15"/>
        <v>8800</v>
      </c>
      <c r="D216" s="19">
        <v>0</v>
      </c>
      <c r="E216" s="19">
        <v>0</v>
      </c>
      <c r="F216" s="19">
        <v>0</v>
      </c>
      <c r="G216" s="19">
        <v>0</v>
      </c>
      <c r="H216" s="19">
        <v>80.69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239.75</v>
      </c>
      <c r="P216" s="19">
        <v>0</v>
      </c>
      <c r="Q216" s="19">
        <v>0</v>
      </c>
      <c r="R216" s="19">
        <v>0</v>
      </c>
      <c r="S216" s="19">
        <v>0</v>
      </c>
      <c r="T216" s="19">
        <v>170.9</v>
      </c>
      <c r="U216" s="19">
        <v>90</v>
      </c>
      <c r="V216" s="19">
        <v>0</v>
      </c>
      <c r="W216" s="19">
        <v>90</v>
      </c>
      <c r="X216" s="19">
        <v>0</v>
      </c>
      <c r="Y216" s="19">
        <v>0</v>
      </c>
      <c r="Z216" s="19">
        <v>0</v>
      </c>
      <c r="AA216" s="19">
        <v>0</v>
      </c>
      <c r="AB216" s="19">
        <v>0</v>
      </c>
      <c r="AC216" s="19">
        <v>0</v>
      </c>
      <c r="AD216" s="19">
        <v>0</v>
      </c>
      <c r="AE216" s="19">
        <v>0</v>
      </c>
      <c r="AF216" s="19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">
        <v>0</v>
      </c>
      <c r="AP216" s="19">
        <v>0</v>
      </c>
      <c r="AQ216" s="19">
        <v>0</v>
      </c>
      <c r="AR216" s="19">
        <v>0</v>
      </c>
      <c r="AS216" s="19">
        <v>0</v>
      </c>
      <c r="AT216" s="19">
        <v>0</v>
      </c>
      <c r="AU216" s="19">
        <v>0</v>
      </c>
      <c r="AV216" s="19">
        <v>0</v>
      </c>
      <c r="AW216" s="19">
        <v>0</v>
      </c>
      <c r="AX216" s="19">
        <v>0</v>
      </c>
      <c r="AY216" s="19">
        <v>0</v>
      </c>
    </row>
    <row r="217" spans="1:51" x14ac:dyDescent="0.2">
      <c r="A217" s="18" t="s">
        <v>224</v>
      </c>
      <c r="B217" s="13" t="str">
        <f t="shared" si="14"/>
        <v>8810-04590</v>
      </c>
      <c r="C217" s="13" t="str">
        <f t="shared" si="15"/>
        <v>8810</v>
      </c>
      <c r="D217" s="19">
        <v>1571.7399999999998</v>
      </c>
      <c r="E217" s="19">
        <v>509.77</v>
      </c>
      <c r="F217" s="19">
        <v>1595.2</v>
      </c>
      <c r="G217" s="19">
        <v>1640.3600000000001</v>
      </c>
      <c r="H217" s="19">
        <v>1080.6699999999998</v>
      </c>
      <c r="I217" s="19">
        <v>949.60000000000014</v>
      </c>
      <c r="J217" s="19">
        <v>964.58999999999992</v>
      </c>
      <c r="K217" s="19">
        <v>1380.12</v>
      </c>
      <c r="L217" s="19">
        <v>1262.7100000000003</v>
      </c>
      <c r="M217" s="19">
        <v>1279.48</v>
      </c>
      <c r="N217" s="19">
        <v>1247.6599999999999</v>
      </c>
      <c r="O217" s="19">
        <v>3350.1</v>
      </c>
      <c r="P217" s="19">
        <v>1901.0700000000002</v>
      </c>
      <c r="Q217" s="19">
        <v>481.18</v>
      </c>
      <c r="R217" s="19">
        <v>1138.51</v>
      </c>
      <c r="S217" s="19">
        <v>1562.13</v>
      </c>
      <c r="T217" s="19">
        <v>577.18999999999994</v>
      </c>
      <c r="U217" s="19">
        <v>906.34</v>
      </c>
      <c r="V217" s="19">
        <v>1243.73</v>
      </c>
      <c r="W217" s="19">
        <v>655.51</v>
      </c>
      <c r="X217" s="19">
        <v>811.05</v>
      </c>
      <c r="Y217" s="19">
        <v>801.41000000000008</v>
      </c>
      <c r="Z217" s="19">
        <v>1049.48</v>
      </c>
      <c r="AA217" s="19">
        <v>1817.9</v>
      </c>
      <c r="AB217" s="19">
        <v>1370.49</v>
      </c>
      <c r="AC217" s="19">
        <v>341.36</v>
      </c>
      <c r="AD217" s="19">
        <v>1171.6199999999999</v>
      </c>
      <c r="AE217" s="19">
        <v>1779.3500000000001</v>
      </c>
      <c r="AF217" s="19">
        <v>587.57000000000005</v>
      </c>
      <c r="AG217" s="19">
        <v>902.76</v>
      </c>
      <c r="AH217" s="19">
        <v>575.79999999999995</v>
      </c>
      <c r="AI217" s="19">
        <v>2474.5299999999997</v>
      </c>
      <c r="AJ217" s="19">
        <v>799.17</v>
      </c>
      <c r="AK217" s="19">
        <v>1431.17</v>
      </c>
      <c r="AL217" s="19">
        <v>1893.1</v>
      </c>
      <c r="AM217" s="19">
        <v>1384.26</v>
      </c>
      <c r="AN217" s="19">
        <v>-521.79</v>
      </c>
      <c r="AO217" s="19">
        <v>1161.8999999999999</v>
      </c>
      <c r="AP217" s="19">
        <v>468.29</v>
      </c>
      <c r="AQ217" s="19">
        <v>1049.23</v>
      </c>
      <c r="AR217" s="19">
        <v>81.27</v>
      </c>
      <c r="AS217" s="19">
        <v>1105.99</v>
      </c>
      <c r="AT217" s="19">
        <v>1280.71</v>
      </c>
      <c r="AU217" s="19">
        <v>759.90000000000009</v>
      </c>
      <c r="AV217" s="19">
        <v>294.93999999999994</v>
      </c>
      <c r="AW217" s="19">
        <v>652.11</v>
      </c>
      <c r="AX217" s="19">
        <v>2783.9700000000003</v>
      </c>
      <c r="AY217" s="19">
        <v>406.68</v>
      </c>
    </row>
    <row r="218" spans="1:51" x14ac:dyDescent="0.2">
      <c r="A218" s="18" t="s">
        <v>225</v>
      </c>
      <c r="B218" s="13" t="str">
        <f t="shared" si="14"/>
        <v>8240-04590</v>
      </c>
      <c r="C218" s="13" t="str">
        <f t="shared" si="15"/>
        <v>8240</v>
      </c>
      <c r="D218" s="19">
        <v>21.95</v>
      </c>
      <c r="E218" s="19">
        <v>0</v>
      </c>
      <c r="F218" s="19">
        <v>69.31</v>
      </c>
      <c r="G218" s="19">
        <v>22.85</v>
      </c>
      <c r="H218" s="19">
        <v>33.14</v>
      </c>
      <c r="I218" s="19">
        <v>25.92</v>
      </c>
      <c r="J218" s="19">
        <v>25.74</v>
      </c>
      <c r="K218" s="19">
        <v>18.91</v>
      </c>
      <c r="L218" s="19">
        <v>24.14</v>
      </c>
      <c r="M218" s="19">
        <v>18.899999999999999</v>
      </c>
      <c r="N218" s="19">
        <v>50.36</v>
      </c>
      <c r="O218" s="19">
        <v>22.44</v>
      </c>
      <c r="P218" s="19">
        <v>51.75</v>
      </c>
      <c r="Q218" s="19">
        <v>22.07</v>
      </c>
      <c r="R218" s="19">
        <v>22.16</v>
      </c>
      <c r="S218" s="19">
        <v>24.05</v>
      </c>
      <c r="T218" s="19">
        <v>53.86</v>
      </c>
      <c r="U218" s="19">
        <v>25.59</v>
      </c>
      <c r="V218" s="19">
        <v>24.74</v>
      </c>
      <c r="W218" s="19">
        <v>25.48</v>
      </c>
      <c r="X218" s="19">
        <v>52.61</v>
      </c>
      <c r="Y218" s="19">
        <v>20.02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>
        <v>0</v>
      </c>
      <c r="AU218" s="19">
        <v>0</v>
      </c>
      <c r="AV218" s="19">
        <v>0</v>
      </c>
      <c r="AW218" s="19">
        <v>0</v>
      </c>
      <c r="AX218" s="19">
        <v>0</v>
      </c>
      <c r="AY218" s="19">
        <v>0</v>
      </c>
    </row>
    <row r="219" spans="1:51" x14ac:dyDescent="0.2">
      <c r="A219" s="18" t="s">
        <v>226</v>
      </c>
      <c r="B219" s="13" t="str">
        <f t="shared" si="14"/>
        <v>8250-04590</v>
      </c>
      <c r="C219" s="13" t="str">
        <f t="shared" si="15"/>
        <v>8250</v>
      </c>
      <c r="D219" s="19">
        <v>79.63</v>
      </c>
      <c r="E219" s="19">
        <v>0</v>
      </c>
      <c r="F219" s="19">
        <v>1259.8699999999999</v>
      </c>
      <c r="G219" s="19">
        <v>802</v>
      </c>
      <c r="H219" s="19">
        <v>4457.24</v>
      </c>
      <c r="I219" s="19">
        <v>2657.72</v>
      </c>
      <c r="J219" s="19">
        <v>1262.8699999999999</v>
      </c>
      <c r="K219" s="19">
        <v>464.31</v>
      </c>
      <c r="L219" s="19">
        <v>162.41999999999999</v>
      </c>
      <c r="M219" s="19">
        <v>104.18</v>
      </c>
      <c r="N219" s="19">
        <v>244.33</v>
      </c>
      <c r="O219" s="19">
        <v>152.26</v>
      </c>
      <c r="P219" s="19">
        <v>213.92</v>
      </c>
      <c r="Q219" s="19">
        <v>570.75</v>
      </c>
      <c r="R219" s="19">
        <v>1118.96</v>
      </c>
      <c r="S219" s="19">
        <v>1798.64</v>
      </c>
      <c r="T219" s="19">
        <v>1947.13</v>
      </c>
      <c r="U219" s="19">
        <v>2188.2199999999998</v>
      </c>
      <c r="V219" s="19">
        <v>827.73</v>
      </c>
      <c r="W219" s="19">
        <v>176.52</v>
      </c>
      <c r="X219" s="19">
        <v>293.66000000000003</v>
      </c>
      <c r="Y219" s="19">
        <v>131.6</v>
      </c>
      <c r="Z219" s="19">
        <v>106.18</v>
      </c>
      <c r="AA219" s="19">
        <v>119.55</v>
      </c>
      <c r="AB219" s="19">
        <v>178.39</v>
      </c>
      <c r="AC219" s="19">
        <v>362.2</v>
      </c>
      <c r="AD219" s="19">
        <v>413.94</v>
      </c>
      <c r="AE219" s="19">
        <v>997.01</v>
      </c>
      <c r="AF219" s="19">
        <v>146.88999999999999</v>
      </c>
      <c r="AG219" s="19">
        <v>2436.14</v>
      </c>
      <c r="AH219" s="19">
        <v>405.36</v>
      </c>
      <c r="AI219" s="19">
        <v>149.19</v>
      </c>
      <c r="AJ219" s="19">
        <v>329.23</v>
      </c>
      <c r="AK219" s="19">
        <v>52.75</v>
      </c>
      <c r="AL219" s="19">
        <v>235.34</v>
      </c>
      <c r="AM219" s="19">
        <v>99.65</v>
      </c>
      <c r="AN219" s="19">
        <v>152.97999999999999</v>
      </c>
      <c r="AO219" s="19">
        <v>148.35</v>
      </c>
      <c r="AP219" s="19">
        <v>640.52</v>
      </c>
      <c r="AQ219" s="19">
        <v>1374.59</v>
      </c>
      <c r="AR219" s="19">
        <v>866.79</v>
      </c>
      <c r="AS219" s="19">
        <v>1079.83</v>
      </c>
      <c r="AT219" s="19">
        <v>457.59</v>
      </c>
      <c r="AU219" s="19">
        <v>259.54000000000002</v>
      </c>
      <c r="AV219" s="19">
        <v>142.13</v>
      </c>
      <c r="AW219" s="19">
        <v>78.260000000000005</v>
      </c>
      <c r="AX219" s="19">
        <v>157.41999999999999</v>
      </c>
      <c r="AY219" s="19">
        <v>127.42</v>
      </c>
    </row>
    <row r="220" spans="1:51" x14ac:dyDescent="0.2">
      <c r="A220" s="18" t="s">
        <v>227</v>
      </c>
      <c r="B220" s="13" t="str">
        <f t="shared" si="14"/>
        <v>8550-04590</v>
      </c>
      <c r="C220" s="13" t="str">
        <f t="shared" si="15"/>
        <v>8550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19">
        <v>0</v>
      </c>
      <c r="R220" s="19">
        <v>0</v>
      </c>
      <c r="S220" s="19">
        <v>0</v>
      </c>
      <c r="T220" s="19">
        <v>0</v>
      </c>
      <c r="U220" s="19">
        <v>0</v>
      </c>
      <c r="V220" s="19">
        <v>0</v>
      </c>
      <c r="W220" s="19">
        <v>0</v>
      </c>
      <c r="X220" s="19">
        <v>0</v>
      </c>
      <c r="Y220" s="19">
        <v>0</v>
      </c>
      <c r="Z220" s="19">
        <v>29.91</v>
      </c>
      <c r="AA220" s="19">
        <v>30.28</v>
      </c>
      <c r="AB220" s="19">
        <v>30.71</v>
      </c>
      <c r="AC220" s="19">
        <v>30.45</v>
      </c>
      <c r="AD220" s="19">
        <v>31.55</v>
      </c>
      <c r="AE220" s="19">
        <v>32.64</v>
      </c>
      <c r="AF220" s="19">
        <v>32.840000000000003</v>
      </c>
      <c r="AG220" s="19">
        <v>32.36</v>
      </c>
      <c r="AH220" s="19">
        <v>29.25</v>
      </c>
      <c r="AI220" s="19">
        <v>9.34</v>
      </c>
      <c r="AJ220" s="19">
        <v>29.47</v>
      </c>
      <c r="AK220" s="19">
        <v>29.96</v>
      </c>
      <c r="AL220" s="19">
        <v>30.43</v>
      </c>
      <c r="AM220" s="19">
        <v>30.13</v>
      </c>
      <c r="AN220" s="19">
        <v>29.78</v>
      </c>
      <c r="AO220" s="19">
        <v>29.82</v>
      </c>
      <c r="AP220" s="19">
        <v>31.38</v>
      </c>
      <c r="AQ220" s="19">
        <v>31.3</v>
      </c>
      <c r="AR220" s="19">
        <v>30.74</v>
      </c>
      <c r="AS220" s="19">
        <v>30.4</v>
      </c>
      <c r="AT220" s="19">
        <v>29.65</v>
      </c>
      <c r="AU220" s="19">
        <v>29.54</v>
      </c>
      <c r="AV220" s="19">
        <v>28.29</v>
      </c>
      <c r="AW220" s="19">
        <v>33.14</v>
      </c>
      <c r="AX220" s="19">
        <v>37.92</v>
      </c>
      <c r="AY220" s="19">
        <v>36.19</v>
      </c>
    </row>
    <row r="221" spans="1:51" x14ac:dyDescent="0.2">
      <c r="A221" s="18" t="s">
        <v>228</v>
      </c>
      <c r="B221" s="13" t="str">
        <f t="shared" si="14"/>
        <v>8560-04590</v>
      </c>
      <c r="C221" s="13" t="str">
        <f t="shared" si="15"/>
        <v>8560</v>
      </c>
      <c r="D221" s="19">
        <v>2235.33</v>
      </c>
      <c r="E221" s="19">
        <v>1364.63</v>
      </c>
      <c r="F221" s="19">
        <v>1745.06</v>
      </c>
      <c r="G221" s="19">
        <v>1786</v>
      </c>
      <c r="H221" s="19">
        <v>1761.8899999999999</v>
      </c>
      <c r="I221" s="19">
        <v>1870.5700000000002</v>
      </c>
      <c r="J221" s="19">
        <v>1515.12</v>
      </c>
      <c r="K221" s="19">
        <v>1772.54</v>
      </c>
      <c r="L221" s="19">
        <v>1450.44</v>
      </c>
      <c r="M221" s="19">
        <v>1661.7999999999997</v>
      </c>
      <c r="N221" s="19">
        <v>1713.75</v>
      </c>
      <c r="O221" s="19">
        <v>1970.67</v>
      </c>
      <c r="P221" s="19">
        <v>1911.99</v>
      </c>
      <c r="Q221" s="19">
        <v>1600.19</v>
      </c>
      <c r="R221" s="19">
        <v>1818.97</v>
      </c>
      <c r="S221" s="19">
        <v>1546.9499999999998</v>
      </c>
      <c r="T221" s="19">
        <v>1314.1</v>
      </c>
      <c r="U221" s="19">
        <v>2388.39</v>
      </c>
      <c r="V221" s="19">
        <v>2102.09</v>
      </c>
      <c r="W221" s="19">
        <v>1872.1100000000001</v>
      </c>
      <c r="X221" s="19">
        <v>2028.65</v>
      </c>
      <c r="Y221" s="19">
        <v>2552.5500000000002</v>
      </c>
      <c r="Z221" s="19">
        <v>1685.18</v>
      </c>
      <c r="AA221" s="19">
        <v>1775.56</v>
      </c>
      <c r="AB221" s="19">
        <v>1697.9899999999998</v>
      </c>
      <c r="AC221" s="19">
        <v>1186.45</v>
      </c>
      <c r="AD221" s="19">
        <v>1670.97</v>
      </c>
      <c r="AE221" s="19">
        <v>1983.96</v>
      </c>
      <c r="AF221" s="19">
        <v>1260.28</v>
      </c>
      <c r="AG221" s="19">
        <v>2064.16</v>
      </c>
      <c r="AH221" s="19">
        <v>1521.94</v>
      </c>
      <c r="AI221" s="19">
        <v>1588.88</v>
      </c>
      <c r="AJ221" s="19">
        <v>1413.3</v>
      </c>
      <c r="AK221" s="19">
        <v>1066.81</v>
      </c>
      <c r="AL221" s="19">
        <v>2212.2600000000002</v>
      </c>
      <c r="AM221" s="19">
        <v>1639.6200000000001</v>
      </c>
      <c r="AN221" s="19">
        <v>1708.65</v>
      </c>
      <c r="AO221" s="19">
        <v>1768.6100000000001</v>
      </c>
      <c r="AP221" s="19">
        <v>2382.66</v>
      </c>
      <c r="AQ221" s="19">
        <v>1751.06</v>
      </c>
      <c r="AR221" s="19">
        <v>1217.3000000000002</v>
      </c>
      <c r="AS221" s="19">
        <v>2069.4</v>
      </c>
      <c r="AT221" s="19">
        <v>999.8900000000001</v>
      </c>
      <c r="AU221" s="19">
        <v>2495.12</v>
      </c>
      <c r="AV221" s="19">
        <v>1677.5899999999997</v>
      </c>
      <c r="AW221" s="19">
        <v>1093.6000000000001</v>
      </c>
      <c r="AX221" s="19">
        <v>1814.17</v>
      </c>
      <c r="AY221" s="19">
        <v>1219.18</v>
      </c>
    </row>
    <row r="222" spans="1:51" x14ac:dyDescent="0.2">
      <c r="A222" s="18" t="s">
        <v>229</v>
      </c>
      <c r="B222" s="13" t="str">
        <f t="shared" si="14"/>
        <v>8700-04592</v>
      </c>
      <c r="C222" s="13" t="str">
        <f t="shared" si="15"/>
        <v>8700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v>0</v>
      </c>
      <c r="AF222" s="19">
        <v>0</v>
      </c>
      <c r="AG222" s="19">
        <v>0</v>
      </c>
      <c r="AH222" s="19">
        <v>0</v>
      </c>
      <c r="AI222" s="19">
        <v>0</v>
      </c>
      <c r="AJ222" s="19">
        <v>0</v>
      </c>
      <c r="AK222" s="19">
        <v>0</v>
      </c>
      <c r="AL222" s="19">
        <v>100</v>
      </c>
      <c r="AM222" s="19">
        <v>0</v>
      </c>
      <c r="AN222" s="19">
        <v>0</v>
      </c>
      <c r="AO222" s="19">
        <v>0</v>
      </c>
      <c r="AP222" s="19">
        <v>0</v>
      </c>
      <c r="AQ222" s="19">
        <v>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</row>
    <row r="223" spans="1:51" x14ac:dyDescent="0.2">
      <c r="A223" s="18" t="s">
        <v>230</v>
      </c>
      <c r="B223" s="13" t="str">
        <f t="shared" si="14"/>
        <v>8800-04592</v>
      </c>
      <c r="C223" s="13" t="str">
        <f t="shared" si="15"/>
        <v>8800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51.5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0</v>
      </c>
      <c r="AI223" s="19">
        <v>0</v>
      </c>
      <c r="AJ223" s="19">
        <v>0</v>
      </c>
      <c r="AK223" s="19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19">
        <v>150</v>
      </c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</row>
    <row r="224" spans="1:51" x14ac:dyDescent="0.2">
      <c r="A224" s="18" t="s">
        <v>231</v>
      </c>
      <c r="B224" s="13" t="str">
        <f t="shared" si="14"/>
        <v>8810-04592</v>
      </c>
      <c r="C224" s="13" t="str">
        <f t="shared" si="15"/>
        <v>8810</v>
      </c>
      <c r="D224" s="19">
        <v>0</v>
      </c>
      <c r="E224" s="19">
        <v>0</v>
      </c>
      <c r="F224" s="19">
        <v>0</v>
      </c>
      <c r="G224" s="19">
        <v>51.5</v>
      </c>
      <c r="H224" s="19">
        <v>180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10.57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268.29000000000002</v>
      </c>
      <c r="AH224" s="19">
        <v>5215</v>
      </c>
      <c r="AI224" s="19">
        <v>0</v>
      </c>
      <c r="AJ224" s="19">
        <v>0</v>
      </c>
      <c r="AK224" s="19">
        <v>0</v>
      </c>
      <c r="AL224" s="19">
        <v>346.44</v>
      </c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186.14</v>
      </c>
      <c r="AX224" s="19">
        <v>0</v>
      </c>
      <c r="AY224" s="19">
        <v>-10.54</v>
      </c>
    </row>
    <row r="225" spans="1:51" x14ac:dyDescent="0.2">
      <c r="A225" s="18" t="s">
        <v>232</v>
      </c>
      <c r="B225" s="13" t="str">
        <f t="shared" si="14"/>
        <v>8860-04592</v>
      </c>
      <c r="C225" s="13" t="str">
        <f t="shared" si="15"/>
        <v>8860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0</v>
      </c>
      <c r="R225" s="19">
        <v>0</v>
      </c>
      <c r="S225" s="19">
        <v>0</v>
      </c>
      <c r="T225" s="19">
        <v>0</v>
      </c>
      <c r="U225" s="19">
        <v>0</v>
      </c>
      <c r="V225" s="19">
        <v>32.01</v>
      </c>
      <c r="W225" s="19">
        <v>0</v>
      </c>
      <c r="X225" s="19">
        <v>0</v>
      </c>
      <c r="Y225" s="19">
        <v>0</v>
      </c>
      <c r="Z225" s="19">
        <v>0</v>
      </c>
      <c r="AA225" s="19">
        <v>0</v>
      </c>
      <c r="AB225" s="19">
        <v>0</v>
      </c>
      <c r="AC225" s="19">
        <v>0</v>
      </c>
      <c r="AD225" s="19">
        <v>0</v>
      </c>
      <c r="AE225" s="19">
        <v>0</v>
      </c>
      <c r="AF225" s="19">
        <v>0</v>
      </c>
      <c r="AG225" s="19">
        <v>0</v>
      </c>
      <c r="AH225" s="19">
        <v>0</v>
      </c>
      <c r="AI225" s="19">
        <v>32.01</v>
      </c>
      <c r="AJ225" s="19">
        <v>0</v>
      </c>
      <c r="AK225" s="19">
        <v>0</v>
      </c>
      <c r="AL225" s="19">
        <v>0</v>
      </c>
      <c r="AM225" s="19">
        <v>0</v>
      </c>
      <c r="AN225" s="19">
        <v>0</v>
      </c>
      <c r="AO225" s="19">
        <v>0</v>
      </c>
      <c r="AP225" s="19">
        <v>0</v>
      </c>
      <c r="AQ225" s="19">
        <v>0</v>
      </c>
      <c r="AR225" s="19">
        <v>0</v>
      </c>
      <c r="AS225" s="19">
        <v>0</v>
      </c>
      <c r="AT225" s="19">
        <v>0</v>
      </c>
      <c r="AU225" s="19">
        <v>0</v>
      </c>
      <c r="AV225" s="19">
        <v>0</v>
      </c>
      <c r="AW225" s="19">
        <v>0</v>
      </c>
      <c r="AX225" s="19">
        <v>0</v>
      </c>
      <c r="AY225" s="19">
        <v>0</v>
      </c>
    </row>
    <row r="226" spans="1:51" x14ac:dyDescent="0.2">
      <c r="A226" s="18" t="s">
        <v>233</v>
      </c>
      <c r="B226" s="13" t="str">
        <f t="shared" si="14"/>
        <v>8700-04599</v>
      </c>
      <c r="C226" s="13" t="str">
        <f t="shared" si="15"/>
        <v>8700</v>
      </c>
      <c r="D226" s="19">
        <v>-5209.43</v>
      </c>
      <c r="E226" s="19">
        <v>-3680.7900000000004</v>
      </c>
      <c r="F226" s="19">
        <v>-4357.34</v>
      </c>
      <c r="G226" s="19">
        <v>-9827.2199999999993</v>
      </c>
      <c r="H226" s="19">
        <v>-4265.8</v>
      </c>
      <c r="I226" s="19">
        <v>-4240.0600000000004</v>
      </c>
      <c r="J226" s="19">
        <v>-4627.91</v>
      </c>
      <c r="K226" s="19">
        <v>-4638.7699999999995</v>
      </c>
      <c r="L226" s="19">
        <v>-3688.4599999999996</v>
      </c>
      <c r="M226" s="19">
        <v>-7201.9800000000005</v>
      </c>
      <c r="N226" s="19">
        <v>-5477.1399999999994</v>
      </c>
      <c r="O226" s="19">
        <v>-11766.379999999997</v>
      </c>
      <c r="P226" s="19">
        <v>-6242.1200000000008</v>
      </c>
      <c r="Q226" s="19">
        <v>-11102.8</v>
      </c>
      <c r="R226" s="19">
        <v>-2006.4899999999998</v>
      </c>
      <c r="S226" s="19">
        <v>-3343.83</v>
      </c>
      <c r="T226" s="19">
        <v>-10740.819999999998</v>
      </c>
      <c r="U226" s="19">
        <v>-4187.59</v>
      </c>
      <c r="V226" s="19">
        <v>-6572.1100000000006</v>
      </c>
      <c r="W226" s="19">
        <v>-3637.83</v>
      </c>
      <c r="X226" s="19">
        <v>-8800.9700000000012</v>
      </c>
      <c r="Y226" s="19">
        <v>-5239.97</v>
      </c>
      <c r="Z226" s="19">
        <v>-11924.84</v>
      </c>
      <c r="AA226" s="19">
        <v>-8213.85</v>
      </c>
      <c r="AB226" s="19">
        <v>-5258.76</v>
      </c>
      <c r="AC226" s="19">
        <v>-8622.89</v>
      </c>
      <c r="AD226" s="19">
        <v>-4318.2800000000007</v>
      </c>
      <c r="AE226" s="19">
        <v>-6841.0300000000007</v>
      </c>
      <c r="AF226" s="19">
        <v>-16005.05</v>
      </c>
      <c r="AG226" s="19">
        <v>-15391.230000000003</v>
      </c>
      <c r="AH226" s="19">
        <v>-6576.87</v>
      </c>
      <c r="AI226" s="19">
        <v>-8088.15</v>
      </c>
      <c r="AJ226" s="19">
        <v>-12831.89</v>
      </c>
      <c r="AK226" s="19">
        <v>-10414.1</v>
      </c>
      <c r="AL226" s="19">
        <v>-9147.7800000000007</v>
      </c>
      <c r="AM226" s="19">
        <v>-5968.45</v>
      </c>
      <c r="AN226" s="19">
        <v>-5681.0399999999991</v>
      </c>
      <c r="AO226" s="19">
        <v>-8596.2800000000025</v>
      </c>
      <c r="AP226" s="19">
        <v>-5351.1399999999994</v>
      </c>
      <c r="AQ226" s="19">
        <v>-4841.3600000000006</v>
      </c>
      <c r="AR226" s="19">
        <v>-13545.960000000001</v>
      </c>
      <c r="AS226" s="19">
        <v>-10368.15</v>
      </c>
      <c r="AT226" s="19">
        <v>-4427.4699999999993</v>
      </c>
      <c r="AU226" s="19">
        <v>-6909.98</v>
      </c>
      <c r="AV226" s="19">
        <v>-12044.960000000003</v>
      </c>
      <c r="AW226" s="19">
        <v>-5885.62</v>
      </c>
      <c r="AX226" s="19">
        <v>-11120.39</v>
      </c>
      <c r="AY226" s="19">
        <v>-12124.6</v>
      </c>
    </row>
    <row r="227" spans="1:51" x14ac:dyDescent="0.2">
      <c r="A227" s="18" t="s">
        <v>234</v>
      </c>
      <c r="B227" s="13" t="str">
        <f t="shared" si="14"/>
        <v>8800-04599</v>
      </c>
      <c r="C227" s="13" t="str">
        <f t="shared" si="15"/>
        <v>8800</v>
      </c>
      <c r="D227" s="19">
        <v>-21.45</v>
      </c>
      <c r="E227" s="19">
        <v>-124.93</v>
      </c>
      <c r="F227" s="19">
        <v>-17.989999999999998</v>
      </c>
      <c r="G227" s="19">
        <v>0</v>
      </c>
      <c r="H227" s="19">
        <v>-96.72</v>
      </c>
      <c r="I227" s="19">
        <v>-87.33</v>
      </c>
      <c r="J227" s="19">
        <v>-56.1</v>
      </c>
      <c r="K227" s="19">
        <v>-135.65</v>
      </c>
      <c r="L227" s="19">
        <v>-1850.4199999999998</v>
      </c>
      <c r="M227" s="19">
        <v>-2091.16</v>
      </c>
      <c r="N227" s="19">
        <v>-1559.9599999999998</v>
      </c>
      <c r="O227" s="19">
        <v>-473.89000000000004</v>
      </c>
      <c r="P227" s="19">
        <v>-43.2</v>
      </c>
      <c r="Q227" s="19">
        <v>-113.3</v>
      </c>
      <c r="R227" s="19">
        <v>-47.71</v>
      </c>
      <c r="S227" s="19">
        <v>-13.34</v>
      </c>
      <c r="T227" s="19">
        <v>-176.82000000000002</v>
      </c>
      <c r="U227" s="19">
        <v>-127.66</v>
      </c>
      <c r="V227" s="19">
        <v>0</v>
      </c>
      <c r="W227" s="19">
        <v>-79.179999999999993</v>
      </c>
      <c r="X227" s="19">
        <v>-49.78</v>
      </c>
      <c r="Y227" s="19">
        <v>0</v>
      </c>
      <c r="Z227" s="19">
        <v>0</v>
      </c>
      <c r="AA227" s="19">
        <v>0</v>
      </c>
      <c r="AB227" s="19">
        <v>0</v>
      </c>
      <c r="AC227" s="19">
        <v>0</v>
      </c>
      <c r="AD227" s="19">
        <v>0</v>
      </c>
      <c r="AE227" s="19">
        <v>0</v>
      </c>
      <c r="AF227" s="19">
        <v>0</v>
      </c>
      <c r="AG227" s="19">
        <v>0</v>
      </c>
      <c r="AH227" s="19">
        <v>0</v>
      </c>
      <c r="AI227" s="19">
        <v>0</v>
      </c>
      <c r="AJ227" s="19">
        <v>0</v>
      </c>
      <c r="AK227" s="19">
        <v>0</v>
      </c>
      <c r="AL227" s="19">
        <v>0</v>
      </c>
      <c r="AM227" s="19">
        <v>0</v>
      </c>
      <c r="AN227" s="19">
        <v>0</v>
      </c>
      <c r="AO227" s="19">
        <v>0</v>
      </c>
      <c r="AP227" s="19">
        <v>0</v>
      </c>
      <c r="AQ227" s="19">
        <v>0</v>
      </c>
      <c r="AR227" s="19">
        <v>0</v>
      </c>
      <c r="AS227" s="19">
        <v>-39.03</v>
      </c>
      <c r="AT227" s="19">
        <v>0</v>
      </c>
      <c r="AU227" s="19">
        <v>0</v>
      </c>
      <c r="AV227" s="19">
        <v>0</v>
      </c>
      <c r="AW227" s="19">
        <v>0</v>
      </c>
      <c r="AX227" s="19">
        <v>0</v>
      </c>
      <c r="AY227" s="19">
        <v>0</v>
      </c>
    </row>
    <row r="228" spans="1:51" x14ac:dyDescent="0.2">
      <c r="A228" s="18" t="s">
        <v>235</v>
      </c>
      <c r="B228" s="13" t="str">
        <f t="shared" si="14"/>
        <v>8810-04599</v>
      </c>
      <c r="C228" s="13" t="str">
        <f t="shared" si="15"/>
        <v>8810</v>
      </c>
      <c r="D228" s="19">
        <v>-14434</v>
      </c>
      <c r="E228" s="19">
        <v>-8292.0399999999991</v>
      </c>
      <c r="F228" s="19">
        <v>-8632.56</v>
      </c>
      <c r="G228" s="19">
        <v>-11487.12</v>
      </c>
      <c r="H228" s="19">
        <v>-8919.11</v>
      </c>
      <c r="I228" s="19">
        <v>-7744.829999999999</v>
      </c>
      <c r="J228" s="19">
        <v>-7688.8400000000011</v>
      </c>
      <c r="K228" s="19">
        <v>-13211.17</v>
      </c>
      <c r="L228" s="19">
        <v>-14024.65</v>
      </c>
      <c r="M228" s="19">
        <v>-9504.5000000000036</v>
      </c>
      <c r="N228" s="19">
        <v>-6832.1500000000005</v>
      </c>
      <c r="O228" s="19">
        <v>-15114.560000000001</v>
      </c>
      <c r="P228" s="19">
        <v>-11315.27</v>
      </c>
      <c r="Q228" s="19">
        <v>-8952.3599999999988</v>
      </c>
      <c r="R228" s="19">
        <v>-16675.75</v>
      </c>
      <c r="S228" s="19">
        <v>-17407.560000000001</v>
      </c>
      <c r="T228" s="19">
        <v>-12324.550000000001</v>
      </c>
      <c r="U228" s="19">
        <v>-12973.050000000001</v>
      </c>
      <c r="V228" s="19">
        <v>-13233.010000000002</v>
      </c>
      <c r="W228" s="19">
        <v>-23423.869999999995</v>
      </c>
      <c r="X228" s="19">
        <v>-14382.729999999998</v>
      </c>
      <c r="Y228" s="19">
        <v>-22123.87</v>
      </c>
      <c r="Z228" s="19">
        <v>-27832.91</v>
      </c>
      <c r="AA228" s="19">
        <v>-45255.910000000011</v>
      </c>
      <c r="AB228" s="19">
        <v>-16771.48</v>
      </c>
      <c r="AC228" s="19">
        <v>-13378.330000000002</v>
      </c>
      <c r="AD228" s="19">
        <v>-15531.89</v>
      </c>
      <c r="AE228" s="19">
        <v>-18251.059999999998</v>
      </c>
      <c r="AF228" s="19">
        <v>-19766.05</v>
      </c>
      <c r="AG228" s="19">
        <v>-11241.819999999998</v>
      </c>
      <c r="AH228" s="19">
        <v>-12165.4</v>
      </c>
      <c r="AI228" s="19">
        <v>-17047.53</v>
      </c>
      <c r="AJ228" s="19">
        <v>-9925.7199999999975</v>
      </c>
      <c r="AK228" s="19">
        <v>-11218.300000000003</v>
      </c>
      <c r="AL228" s="19">
        <v>-33396.769999999997</v>
      </c>
      <c r="AM228" s="19">
        <v>-11899.69</v>
      </c>
      <c r="AN228" s="19">
        <v>-19405.97</v>
      </c>
      <c r="AO228" s="19">
        <v>-12732.069999999998</v>
      </c>
      <c r="AP228" s="19">
        <v>-10566.56</v>
      </c>
      <c r="AQ228" s="19">
        <v>-17488.379999999997</v>
      </c>
      <c r="AR228" s="19">
        <v>-9415.56</v>
      </c>
      <c r="AS228" s="19">
        <v>-13805.91</v>
      </c>
      <c r="AT228" s="19">
        <v>-11551.1</v>
      </c>
      <c r="AU228" s="19">
        <v>-15418.279999999999</v>
      </c>
      <c r="AV228" s="19">
        <v>-20632.789999999997</v>
      </c>
      <c r="AW228" s="19">
        <v>-10620.100000000002</v>
      </c>
      <c r="AX228" s="19">
        <v>-18878.489999999998</v>
      </c>
      <c r="AY228" s="19">
        <v>-23612.129999999997</v>
      </c>
    </row>
    <row r="229" spans="1:51" x14ac:dyDescent="0.2">
      <c r="A229" s="18" t="s">
        <v>236</v>
      </c>
      <c r="B229" s="13" t="str">
        <f t="shared" si="14"/>
        <v>8560-04599</v>
      </c>
      <c r="C229" s="13" t="str">
        <f t="shared" si="15"/>
        <v>8560</v>
      </c>
      <c r="D229" s="19">
        <v>-1236.9899999999998</v>
      </c>
      <c r="E229" s="19">
        <v>-700.02</v>
      </c>
      <c r="F229" s="19">
        <v>-945.6</v>
      </c>
      <c r="G229" s="19">
        <v>-914.58999999999992</v>
      </c>
      <c r="H229" s="19">
        <v>-888.54</v>
      </c>
      <c r="I229" s="19">
        <v>-1008.47</v>
      </c>
      <c r="J229" s="19">
        <v>-821.11</v>
      </c>
      <c r="K229" s="19">
        <v>-929.74</v>
      </c>
      <c r="L229" s="19">
        <v>-899.82</v>
      </c>
      <c r="M229" s="19">
        <v>-985.4</v>
      </c>
      <c r="N229" s="19">
        <v>-1122.8500000000001</v>
      </c>
      <c r="O229" s="19">
        <v>-1170.8900000000001</v>
      </c>
      <c r="P229" s="19">
        <v>-1163.49</v>
      </c>
      <c r="Q229" s="19">
        <v>-985.37</v>
      </c>
      <c r="R229" s="19">
        <v>-1125.53</v>
      </c>
      <c r="S229" s="19">
        <v>-902.94</v>
      </c>
      <c r="T229" s="19">
        <v>-779.44</v>
      </c>
      <c r="U229" s="19">
        <v>-1440.0700000000002</v>
      </c>
      <c r="V229" s="19">
        <v>-1180.45</v>
      </c>
      <c r="W229" s="19">
        <v>-1106.45</v>
      </c>
      <c r="X229" s="19">
        <v>-1222.8800000000001</v>
      </c>
      <c r="Y229" s="19">
        <v>-1618.72</v>
      </c>
      <c r="Z229" s="19">
        <v>-1072.1099999999999</v>
      </c>
      <c r="AA229" s="19">
        <v>-1135.8899999999999</v>
      </c>
      <c r="AB229" s="19">
        <v>-1050.3399999999999</v>
      </c>
      <c r="AC229" s="19">
        <v>-687.57999999999993</v>
      </c>
      <c r="AD229" s="19">
        <v>-1011.77</v>
      </c>
      <c r="AE229" s="19">
        <v>-1151.6100000000001</v>
      </c>
      <c r="AF229" s="19">
        <v>-698.87</v>
      </c>
      <c r="AG229" s="19">
        <v>-1228.45</v>
      </c>
      <c r="AH229" s="19">
        <v>-918.44</v>
      </c>
      <c r="AI229" s="19">
        <v>-1026.3599999999999</v>
      </c>
      <c r="AJ229" s="19">
        <v>-845.06999999999994</v>
      </c>
      <c r="AK229" s="19">
        <v>-579.33999999999992</v>
      </c>
      <c r="AL229" s="19">
        <v>-1254.4499999999998</v>
      </c>
      <c r="AM229" s="19">
        <v>-950.41</v>
      </c>
      <c r="AN229" s="19">
        <v>-1001.8299999999999</v>
      </c>
      <c r="AO229" s="19">
        <v>-981.42</v>
      </c>
      <c r="AP229" s="19">
        <v>-1320.98</v>
      </c>
      <c r="AQ229" s="19">
        <v>-929.65000000000009</v>
      </c>
      <c r="AR229" s="19">
        <v>-627.33000000000004</v>
      </c>
      <c r="AS229" s="19">
        <v>-1089.54</v>
      </c>
      <c r="AT229" s="19">
        <v>-501.84000000000003</v>
      </c>
      <c r="AU229" s="19">
        <v>-1304.1199999999999</v>
      </c>
      <c r="AV229" s="19">
        <v>-954.1099999999999</v>
      </c>
      <c r="AW229" s="19">
        <v>-611.5</v>
      </c>
      <c r="AX229" s="19">
        <v>-1034</v>
      </c>
      <c r="AY229" s="19">
        <v>-658.81</v>
      </c>
    </row>
    <row r="230" spans="1:51" x14ac:dyDescent="0.2">
      <c r="A230" s="18" t="s">
        <v>237</v>
      </c>
      <c r="B230" s="13" t="str">
        <f t="shared" si="14"/>
        <v>8180-04599</v>
      </c>
      <c r="C230" s="13" t="str">
        <f t="shared" si="15"/>
        <v>8180</v>
      </c>
      <c r="D230" s="19">
        <v>-148.19</v>
      </c>
      <c r="E230" s="19">
        <v>-38.33</v>
      </c>
      <c r="F230" s="19">
        <v>-30.43</v>
      </c>
      <c r="G230" s="19">
        <v>-107.06</v>
      </c>
      <c r="H230" s="19">
        <v>-28.26</v>
      </c>
      <c r="I230" s="19">
        <v>-70.540000000000006</v>
      </c>
      <c r="J230" s="19">
        <v>-55.11</v>
      </c>
      <c r="K230" s="19">
        <v>-81.97</v>
      </c>
      <c r="L230" s="19">
        <v>-80.17</v>
      </c>
      <c r="M230" s="19">
        <v>-31.55</v>
      </c>
      <c r="N230" s="19">
        <v>-76.11</v>
      </c>
      <c r="O230" s="19">
        <v>-94.68</v>
      </c>
      <c r="P230" s="19">
        <v>-78.63</v>
      </c>
      <c r="Q230" s="19">
        <v>-25.28</v>
      </c>
      <c r="R230" s="19">
        <v>-87.2</v>
      </c>
      <c r="S230" s="19">
        <v>-60.79</v>
      </c>
      <c r="T230" s="19">
        <v>-61.88</v>
      </c>
      <c r="U230" s="19">
        <v>-59.94</v>
      </c>
      <c r="V230" s="19">
        <v>-70.06</v>
      </c>
      <c r="W230" s="19">
        <v>-41.91</v>
      </c>
      <c r="X230" s="19">
        <v>-86.93</v>
      </c>
      <c r="Y230" s="19">
        <v>-64.290000000000006</v>
      </c>
      <c r="Z230" s="19">
        <v>-112.87</v>
      </c>
      <c r="AA230" s="19">
        <v>-33.5</v>
      </c>
      <c r="AB230" s="19">
        <v>-122.53</v>
      </c>
      <c r="AC230" s="19">
        <v>-67.89</v>
      </c>
      <c r="AD230" s="19">
        <v>-32.049999999999997</v>
      </c>
      <c r="AE230" s="19">
        <v>-96.25</v>
      </c>
      <c r="AF230" s="19">
        <v>-74.150000000000006</v>
      </c>
      <c r="AG230" s="19">
        <v>-86.59</v>
      </c>
      <c r="AH230" s="19">
        <v>-73.569999999999993</v>
      </c>
      <c r="AI230" s="19">
        <v>-102.29</v>
      </c>
      <c r="AJ230" s="19">
        <v>-98.53</v>
      </c>
      <c r="AK230" s="19">
        <v>-101.63</v>
      </c>
      <c r="AL230" s="19">
        <v>-122.59</v>
      </c>
      <c r="AM230" s="19">
        <v>-221.32</v>
      </c>
      <c r="AN230" s="19">
        <v>-191.25</v>
      </c>
      <c r="AO230" s="19">
        <v>-162.1</v>
      </c>
      <c r="AP230" s="19">
        <v>-212.87</v>
      </c>
      <c r="AQ230" s="19">
        <v>-277.64999999999998</v>
      </c>
      <c r="AR230" s="19">
        <v>-313.95999999999998</v>
      </c>
      <c r="AS230" s="19">
        <v>-337.8</v>
      </c>
      <c r="AT230" s="19">
        <v>-327.14</v>
      </c>
      <c r="AU230" s="19">
        <v>-292.88</v>
      </c>
      <c r="AV230" s="19">
        <v>-319.99</v>
      </c>
      <c r="AW230" s="19">
        <v>-262.19</v>
      </c>
      <c r="AX230" s="19">
        <v>-786.37</v>
      </c>
      <c r="AY230" s="19">
        <v>-35.89</v>
      </c>
    </row>
    <row r="231" spans="1:51" x14ac:dyDescent="0.2">
      <c r="A231" s="20" t="s">
        <v>238</v>
      </c>
      <c r="D231" s="21">
        <f>SUM(D169:D230)</f>
        <v>55107.280000000006</v>
      </c>
      <c r="E231" s="21">
        <f t="shared" ref="E231:AY231" si="16">SUM(E169:E230)</f>
        <v>44270.189999999981</v>
      </c>
      <c r="F231" s="21">
        <f t="shared" si="16"/>
        <v>49030.189999999995</v>
      </c>
      <c r="G231" s="21">
        <f t="shared" si="16"/>
        <v>60074.780000000006</v>
      </c>
      <c r="H231" s="21">
        <f t="shared" si="16"/>
        <v>58247.489999999991</v>
      </c>
      <c r="I231" s="21">
        <f t="shared" si="16"/>
        <v>50004.819999999992</v>
      </c>
      <c r="J231" s="21">
        <f t="shared" si="16"/>
        <v>76692.54999999993</v>
      </c>
      <c r="K231" s="21">
        <f t="shared" si="16"/>
        <v>50914.619999999988</v>
      </c>
      <c r="L231" s="21">
        <f t="shared" si="16"/>
        <v>45269.01</v>
      </c>
      <c r="M231" s="21">
        <f t="shared" si="16"/>
        <v>46840.890000000007</v>
      </c>
      <c r="N231" s="21">
        <f t="shared" si="16"/>
        <v>41792.080000000024</v>
      </c>
      <c r="O231" s="21">
        <f t="shared" si="16"/>
        <v>55115.88</v>
      </c>
      <c r="P231" s="21">
        <f t="shared" si="16"/>
        <v>50232.910000000018</v>
      </c>
      <c r="Q231" s="21">
        <f t="shared" si="16"/>
        <v>52072.37</v>
      </c>
      <c r="R231" s="21">
        <f t="shared" si="16"/>
        <v>67925.420000000013</v>
      </c>
      <c r="S231" s="21">
        <f t="shared" si="16"/>
        <v>60665.490000000013</v>
      </c>
      <c r="T231" s="21">
        <f t="shared" si="16"/>
        <v>53392.330000000009</v>
      </c>
      <c r="U231" s="21">
        <f t="shared" si="16"/>
        <v>70729.430000000008</v>
      </c>
      <c r="V231" s="21">
        <f t="shared" si="16"/>
        <v>52171.429999999971</v>
      </c>
      <c r="W231" s="21">
        <f t="shared" si="16"/>
        <v>55042.790000000008</v>
      </c>
      <c r="X231" s="21">
        <f t="shared" si="16"/>
        <v>48813.920000000013</v>
      </c>
      <c r="Y231" s="21">
        <f t="shared" si="16"/>
        <v>52060.620000000017</v>
      </c>
      <c r="Z231" s="21">
        <f t="shared" si="16"/>
        <v>57433.67000000002</v>
      </c>
      <c r="AA231" s="21">
        <f t="shared" si="16"/>
        <v>63663.189999999981</v>
      </c>
      <c r="AB231" s="21">
        <f t="shared" si="16"/>
        <v>53352.480000000025</v>
      </c>
      <c r="AC231" s="21">
        <f t="shared" si="16"/>
        <v>49322.5</v>
      </c>
      <c r="AD231" s="21">
        <f t="shared" si="16"/>
        <v>54446.919999999976</v>
      </c>
      <c r="AE231" s="21">
        <f t="shared" si="16"/>
        <v>51970.250000000015</v>
      </c>
      <c r="AF231" s="21">
        <f t="shared" si="16"/>
        <v>59322.400000000009</v>
      </c>
      <c r="AG231" s="21">
        <f t="shared" si="16"/>
        <v>60453.82</v>
      </c>
      <c r="AH231" s="21">
        <f t="shared" si="16"/>
        <v>51863.469999999994</v>
      </c>
      <c r="AI231" s="21">
        <f t="shared" si="16"/>
        <v>48614.649999999987</v>
      </c>
      <c r="AJ231" s="21">
        <f t="shared" si="16"/>
        <v>49389.550000000025</v>
      </c>
      <c r="AK231" s="21">
        <f t="shared" si="16"/>
        <v>51022.970000000016</v>
      </c>
      <c r="AL231" s="21">
        <f t="shared" si="16"/>
        <v>60994.159999999996</v>
      </c>
      <c r="AM231" s="21">
        <f t="shared" si="16"/>
        <v>48507.000000000007</v>
      </c>
      <c r="AN231" s="21">
        <f t="shared" si="16"/>
        <v>53469.06</v>
      </c>
      <c r="AO231" s="21">
        <f t="shared" si="16"/>
        <v>49064.2</v>
      </c>
      <c r="AP231" s="21">
        <f t="shared" si="16"/>
        <v>49168.289999999994</v>
      </c>
      <c r="AQ231" s="21">
        <f t="shared" si="16"/>
        <v>52194.32999999998</v>
      </c>
      <c r="AR231" s="21">
        <f t="shared" si="16"/>
        <v>51283.76999999999</v>
      </c>
      <c r="AS231" s="21">
        <f t="shared" si="16"/>
        <v>52210.149999999987</v>
      </c>
      <c r="AT231" s="21">
        <f t="shared" si="16"/>
        <v>45518.01</v>
      </c>
      <c r="AU231" s="21">
        <f t="shared" si="16"/>
        <v>60117.909999999974</v>
      </c>
      <c r="AV231" s="21">
        <f t="shared" si="16"/>
        <v>56605.200000000004</v>
      </c>
      <c r="AW231" s="21">
        <f t="shared" si="16"/>
        <v>46452.009999999995</v>
      </c>
      <c r="AX231" s="21">
        <f t="shared" si="16"/>
        <v>50295.969999999987</v>
      </c>
      <c r="AY231" s="21">
        <f t="shared" si="16"/>
        <v>73323.180000000008</v>
      </c>
    </row>
    <row r="232" spans="1:51" x14ac:dyDescent="0.2"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</row>
    <row r="233" spans="1:51" x14ac:dyDescent="0.2">
      <c r="A233" s="18" t="s">
        <v>239</v>
      </c>
      <c r="B233" s="13" t="str">
        <f t="shared" ref="B233:B295" si="17">RIGHT(A233,10)</f>
        <v>8740-03002</v>
      </c>
      <c r="C233" s="13" t="str">
        <f t="shared" ref="C233:C295" si="18">LEFT(B233,4)</f>
        <v>8740</v>
      </c>
      <c r="D233" s="19">
        <v>74608.239999999991</v>
      </c>
      <c r="E233" s="19">
        <v>65512.67</v>
      </c>
      <c r="F233" s="19">
        <v>79346.94</v>
      </c>
      <c r="G233" s="19">
        <v>74177.960000000006</v>
      </c>
      <c r="H233" s="19">
        <v>73340.320000000007</v>
      </c>
      <c r="I233" s="19">
        <v>69729.75999999998</v>
      </c>
      <c r="J233" s="19">
        <v>61223.439999999995</v>
      </c>
      <c r="K233" s="19">
        <v>70643.13</v>
      </c>
      <c r="L233" s="19">
        <v>76102.52</v>
      </c>
      <c r="M233" s="19">
        <v>45273.72</v>
      </c>
      <c r="N233" s="19">
        <v>80116.020000000019</v>
      </c>
      <c r="O233" s="19">
        <v>51386.950000000012</v>
      </c>
      <c r="P233" s="19">
        <v>66738.569999999992</v>
      </c>
      <c r="Q233" s="19">
        <v>97239.35</v>
      </c>
      <c r="R233" s="19">
        <v>77893.450000000012</v>
      </c>
      <c r="S233" s="19">
        <v>80821.86</v>
      </c>
      <c r="T233" s="19">
        <v>92368.819999999992</v>
      </c>
      <c r="U233" s="19">
        <v>84606.590000000011</v>
      </c>
      <c r="V233" s="19">
        <v>77067.929999999993</v>
      </c>
      <c r="W233" s="19">
        <v>86114.82</v>
      </c>
      <c r="X233" s="19">
        <v>83240.259999999995</v>
      </c>
      <c r="Y233" s="19">
        <v>90362.570000000022</v>
      </c>
      <c r="Z233" s="19">
        <v>99843.340000000011</v>
      </c>
      <c r="AA233" s="19">
        <v>84644.890000000014</v>
      </c>
      <c r="AB233" s="19">
        <v>100748.77999999998</v>
      </c>
      <c r="AC233" s="19">
        <v>100986.35</v>
      </c>
      <c r="AD233" s="19">
        <v>103459.48999999999</v>
      </c>
      <c r="AE233" s="19">
        <v>80642.720000000016</v>
      </c>
      <c r="AF233" s="19">
        <v>64722.12999999999</v>
      </c>
      <c r="AG233" s="19">
        <v>80348.81</v>
      </c>
      <c r="AH233" s="19">
        <v>84755.72</v>
      </c>
      <c r="AI233" s="19">
        <v>91124.38</v>
      </c>
      <c r="AJ233" s="19">
        <v>96493.090000000011</v>
      </c>
      <c r="AK233" s="19">
        <v>96413.32</v>
      </c>
      <c r="AL233" s="19">
        <v>86076.84</v>
      </c>
      <c r="AM233" s="19">
        <v>69788.88</v>
      </c>
      <c r="AN233" s="19">
        <v>100359.46</v>
      </c>
      <c r="AO233" s="19">
        <v>86522.08</v>
      </c>
      <c r="AP233" s="19">
        <v>97378.97</v>
      </c>
      <c r="AQ233" s="19">
        <v>106421.50999999998</v>
      </c>
      <c r="AR233" s="19">
        <v>102121.64000000001</v>
      </c>
      <c r="AS233" s="19">
        <v>61476.30000000001</v>
      </c>
      <c r="AT233" s="19">
        <v>16346.130000000001</v>
      </c>
      <c r="AU233" s="19">
        <v>110403.02</v>
      </c>
      <c r="AV233" s="19">
        <v>89294.24</v>
      </c>
      <c r="AW233" s="19">
        <v>71040.899999999994</v>
      </c>
      <c r="AX233" s="19">
        <v>128382.81000000003</v>
      </c>
      <c r="AY233" s="19">
        <v>99394.41</v>
      </c>
    </row>
    <row r="234" spans="1:51" x14ac:dyDescent="0.2">
      <c r="A234" s="18" t="s">
        <v>240</v>
      </c>
      <c r="B234" s="13" t="str">
        <f t="shared" si="17"/>
        <v>9020-03002</v>
      </c>
      <c r="C234" s="13" t="str">
        <f t="shared" si="18"/>
        <v>9020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24</v>
      </c>
      <c r="M234" s="19">
        <v>0</v>
      </c>
      <c r="N234" s="19">
        <v>0</v>
      </c>
      <c r="O234" s="19">
        <v>0</v>
      </c>
      <c r="P234" s="19"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</row>
    <row r="235" spans="1:51" x14ac:dyDescent="0.2">
      <c r="A235" s="18" t="s">
        <v>241</v>
      </c>
      <c r="B235" s="13" t="str">
        <f t="shared" si="17"/>
        <v>7560-03003</v>
      </c>
      <c r="C235" s="13" t="str">
        <f t="shared" si="18"/>
        <v>7560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>
        <v>0</v>
      </c>
      <c r="S235" s="19">
        <v>0</v>
      </c>
      <c r="T235" s="19">
        <v>0</v>
      </c>
      <c r="U235" s="19">
        <v>-1.43</v>
      </c>
      <c r="V235" s="19">
        <v>0</v>
      </c>
      <c r="W235" s="19">
        <v>0</v>
      </c>
      <c r="X235" s="19">
        <v>0</v>
      </c>
      <c r="Y235" s="19">
        <v>0</v>
      </c>
      <c r="Z235" s="19">
        <v>0</v>
      </c>
      <c r="AA235" s="19">
        <v>0</v>
      </c>
      <c r="AB235" s="19">
        <v>0</v>
      </c>
      <c r="AC235" s="19">
        <v>0</v>
      </c>
      <c r="AD235" s="19">
        <v>0</v>
      </c>
      <c r="AE235" s="19">
        <v>0</v>
      </c>
      <c r="AF235" s="19">
        <v>0</v>
      </c>
      <c r="AG235" s="19">
        <v>0</v>
      </c>
      <c r="AH235" s="19">
        <v>0</v>
      </c>
      <c r="AI235" s="19">
        <v>0</v>
      </c>
      <c r="AJ235" s="19">
        <v>0</v>
      </c>
      <c r="AK235" s="19">
        <v>0</v>
      </c>
      <c r="AL235" s="19">
        <v>0</v>
      </c>
      <c r="AM235" s="19">
        <v>0</v>
      </c>
      <c r="AN235" s="19">
        <v>0</v>
      </c>
      <c r="AO235" s="19">
        <v>0</v>
      </c>
      <c r="AP235" s="19">
        <v>0</v>
      </c>
      <c r="AQ235" s="19">
        <v>0</v>
      </c>
      <c r="AR235" s="19">
        <v>0</v>
      </c>
      <c r="AS235" s="19">
        <v>0</v>
      </c>
      <c r="AT235" s="19">
        <v>0</v>
      </c>
      <c r="AU235" s="19">
        <v>0</v>
      </c>
      <c r="AV235" s="19">
        <v>0</v>
      </c>
      <c r="AW235" s="19">
        <v>0</v>
      </c>
      <c r="AX235" s="19">
        <v>0</v>
      </c>
      <c r="AY235" s="19">
        <v>0</v>
      </c>
    </row>
    <row r="236" spans="1:51" x14ac:dyDescent="0.2">
      <c r="A236" s="18" t="s">
        <v>242</v>
      </c>
      <c r="B236" s="13" t="str">
        <f t="shared" si="17"/>
        <v>8160-03003</v>
      </c>
      <c r="C236" s="13" t="str">
        <f t="shared" si="18"/>
        <v>8160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>
        <v>0</v>
      </c>
      <c r="S236" s="19">
        <v>0</v>
      </c>
      <c r="T236" s="19">
        <v>0</v>
      </c>
      <c r="U236" s="19">
        <v>0</v>
      </c>
      <c r="V236" s="19">
        <v>0</v>
      </c>
      <c r="W236" s="19">
        <v>0</v>
      </c>
      <c r="X236" s="19">
        <v>0</v>
      </c>
      <c r="Y236" s="19">
        <v>0</v>
      </c>
      <c r="Z236" s="19">
        <v>0</v>
      </c>
      <c r="AA236" s="19">
        <v>0</v>
      </c>
      <c r="AB236" s="19">
        <v>0</v>
      </c>
      <c r="AC236" s="19">
        <v>0</v>
      </c>
      <c r="AD236" s="19">
        <v>0</v>
      </c>
      <c r="AE236" s="19">
        <v>0</v>
      </c>
      <c r="AF236" s="19">
        <v>0</v>
      </c>
      <c r="AG236" s="19">
        <v>0</v>
      </c>
      <c r="AH236" s="19">
        <v>0</v>
      </c>
      <c r="AI236" s="19">
        <v>0</v>
      </c>
      <c r="AJ236" s="19">
        <v>0</v>
      </c>
      <c r="AK236" s="19">
        <v>0</v>
      </c>
      <c r="AL236" s="19">
        <v>0</v>
      </c>
      <c r="AM236" s="19">
        <v>0</v>
      </c>
      <c r="AN236" s="19">
        <v>0</v>
      </c>
      <c r="AO236" s="19">
        <v>0</v>
      </c>
      <c r="AP236" s="19">
        <v>0</v>
      </c>
      <c r="AQ236" s="19">
        <v>0</v>
      </c>
      <c r="AR236" s="19">
        <v>0</v>
      </c>
      <c r="AS236" s="19">
        <v>0</v>
      </c>
      <c r="AT236" s="19">
        <v>0</v>
      </c>
      <c r="AU236" s="19">
        <v>-28.61</v>
      </c>
      <c r="AV236" s="19">
        <v>0</v>
      </c>
      <c r="AW236" s="19">
        <v>0</v>
      </c>
      <c r="AX236" s="19">
        <v>0</v>
      </c>
      <c r="AY236" s="19">
        <v>0</v>
      </c>
    </row>
    <row r="237" spans="1:51" x14ac:dyDescent="0.2">
      <c r="A237" s="18" t="s">
        <v>243</v>
      </c>
      <c r="B237" s="13" t="str">
        <f t="shared" si="17"/>
        <v>8170-03003</v>
      </c>
      <c r="C237" s="13" t="str">
        <f t="shared" si="18"/>
        <v>8170</v>
      </c>
      <c r="D237" s="19">
        <v>0</v>
      </c>
      <c r="E237" s="19">
        <v>0</v>
      </c>
      <c r="F237" s="19">
        <v>-1.48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>
        <v>0</v>
      </c>
      <c r="S237" s="19">
        <v>0</v>
      </c>
      <c r="T237" s="19">
        <v>0</v>
      </c>
      <c r="U237" s="19">
        <v>0</v>
      </c>
      <c r="V237" s="19">
        <v>0</v>
      </c>
      <c r="W237" s="19">
        <v>0</v>
      </c>
      <c r="X237" s="19">
        <v>0</v>
      </c>
      <c r="Y237" s="19">
        <v>0</v>
      </c>
      <c r="Z237" s="19">
        <v>0</v>
      </c>
      <c r="AA237" s="19">
        <v>0</v>
      </c>
      <c r="AB237" s="19">
        <v>0</v>
      </c>
      <c r="AC237" s="19">
        <v>0</v>
      </c>
      <c r="AD237" s="19">
        <v>0</v>
      </c>
      <c r="AE237" s="19">
        <v>0</v>
      </c>
      <c r="AF237" s="19">
        <v>0</v>
      </c>
      <c r="AG237" s="19">
        <v>0</v>
      </c>
      <c r="AH237" s="19">
        <v>0</v>
      </c>
      <c r="AI237" s="19">
        <v>0</v>
      </c>
      <c r="AJ237" s="19">
        <v>0</v>
      </c>
      <c r="AK237" s="19">
        <v>0</v>
      </c>
      <c r="AL237" s="19">
        <v>0</v>
      </c>
      <c r="AM237" s="19">
        <v>0</v>
      </c>
      <c r="AN237" s="19">
        <v>0</v>
      </c>
      <c r="AO237" s="19">
        <v>0</v>
      </c>
      <c r="AP237" s="19">
        <v>0</v>
      </c>
      <c r="AQ237" s="19">
        <v>0</v>
      </c>
      <c r="AR237" s="19">
        <v>0</v>
      </c>
      <c r="AS237" s="19">
        <v>0</v>
      </c>
      <c r="AT237" s="19">
        <v>0</v>
      </c>
      <c r="AU237" s="19">
        <v>0</v>
      </c>
      <c r="AV237" s="19">
        <v>0</v>
      </c>
      <c r="AW237" s="19">
        <v>0</v>
      </c>
      <c r="AX237" s="19">
        <v>0</v>
      </c>
      <c r="AY237" s="19">
        <v>0</v>
      </c>
    </row>
    <row r="238" spans="1:51" x14ac:dyDescent="0.2">
      <c r="A238" s="18" t="s">
        <v>244</v>
      </c>
      <c r="B238" s="13" t="str">
        <f t="shared" si="17"/>
        <v>8180-03003</v>
      </c>
      <c r="C238" s="13" t="str">
        <f t="shared" si="18"/>
        <v>8180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-10.87</v>
      </c>
      <c r="AF238" s="19">
        <v>0</v>
      </c>
      <c r="AG238" s="19">
        <v>0</v>
      </c>
      <c r="AH238" s="19">
        <v>-1.81</v>
      </c>
      <c r="AI238" s="19">
        <v>0</v>
      </c>
      <c r="AJ238" s="19">
        <v>0</v>
      </c>
      <c r="AK238" s="19">
        <v>0</v>
      </c>
      <c r="AL238" s="19">
        <v>0</v>
      </c>
      <c r="AM238" s="19">
        <v>0</v>
      </c>
      <c r="AN238" s="19">
        <v>0</v>
      </c>
      <c r="AO238" s="19">
        <v>0</v>
      </c>
      <c r="AP238" s="19">
        <v>0</v>
      </c>
      <c r="AQ238" s="19">
        <v>0</v>
      </c>
      <c r="AR238" s="19">
        <v>0</v>
      </c>
      <c r="AS238" s="19">
        <v>0</v>
      </c>
      <c r="AT238" s="19">
        <v>0</v>
      </c>
      <c r="AU238" s="19">
        <v>0</v>
      </c>
      <c r="AV238" s="19">
        <v>0</v>
      </c>
      <c r="AW238" s="19">
        <v>0</v>
      </c>
      <c r="AX238" s="19">
        <v>0</v>
      </c>
      <c r="AY238" s="19">
        <v>0</v>
      </c>
    </row>
    <row r="239" spans="1:51" x14ac:dyDescent="0.2">
      <c r="A239" s="18" t="s">
        <v>245</v>
      </c>
      <c r="B239" s="13" t="str">
        <f t="shared" si="17"/>
        <v>8210-03003</v>
      </c>
      <c r="C239" s="13" t="str">
        <f t="shared" si="18"/>
        <v>8210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-0.47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0</v>
      </c>
      <c r="AI239" s="19">
        <v>0</v>
      </c>
      <c r="AJ239" s="19">
        <v>0</v>
      </c>
      <c r="AK239" s="19">
        <v>0</v>
      </c>
      <c r="AL239" s="19">
        <v>0</v>
      </c>
      <c r="AM239" s="19">
        <v>0</v>
      </c>
      <c r="AN239" s="19">
        <v>0</v>
      </c>
      <c r="AO239" s="19">
        <v>0</v>
      </c>
      <c r="AP239" s="19">
        <v>0</v>
      </c>
      <c r="AQ239" s="19">
        <v>-6.65</v>
      </c>
      <c r="AR239" s="19">
        <v>0</v>
      </c>
      <c r="AS239" s="19">
        <v>0</v>
      </c>
      <c r="AT239" s="19">
        <v>0</v>
      </c>
      <c r="AU239" s="19">
        <v>0</v>
      </c>
      <c r="AV239" s="19">
        <v>0</v>
      </c>
      <c r="AW239" s="19">
        <v>0</v>
      </c>
      <c r="AX239" s="19">
        <v>0</v>
      </c>
      <c r="AY239" s="19">
        <v>0</v>
      </c>
    </row>
    <row r="240" spans="1:51" x14ac:dyDescent="0.2">
      <c r="A240" s="18" t="s">
        <v>246</v>
      </c>
      <c r="B240" s="13" t="str">
        <f t="shared" si="17"/>
        <v>8240-03003</v>
      </c>
      <c r="C240" s="13" t="str">
        <f t="shared" si="18"/>
        <v>8240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19">
        <v>0</v>
      </c>
      <c r="R240" s="19">
        <v>0</v>
      </c>
      <c r="S240" s="19">
        <v>0</v>
      </c>
      <c r="T240" s="19">
        <v>-1.04</v>
      </c>
      <c r="U240" s="19">
        <v>0</v>
      </c>
      <c r="V240" s="19">
        <v>0</v>
      </c>
      <c r="W240" s="19">
        <v>0</v>
      </c>
      <c r="X240" s="19">
        <v>0</v>
      </c>
      <c r="Y240" s="19">
        <v>0</v>
      </c>
      <c r="Z240" s="19">
        <v>0</v>
      </c>
      <c r="AA240" s="19">
        <v>0</v>
      </c>
      <c r="AB240" s="19">
        <v>0</v>
      </c>
      <c r="AC240" s="19">
        <v>0</v>
      </c>
      <c r="AD240" s="19">
        <v>0</v>
      </c>
      <c r="AE240" s="19">
        <v>0</v>
      </c>
      <c r="AF240" s="19">
        <v>0</v>
      </c>
      <c r="AG240" s="19">
        <v>0</v>
      </c>
      <c r="AH240" s="19">
        <v>0</v>
      </c>
      <c r="AI240" s="19">
        <v>0</v>
      </c>
      <c r="AJ240" s="19">
        <v>0</v>
      </c>
      <c r="AK240" s="19">
        <v>0</v>
      </c>
      <c r="AL240" s="19">
        <v>0</v>
      </c>
      <c r="AM240" s="19">
        <v>0</v>
      </c>
      <c r="AN240" s="19">
        <v>0</v>
      </c>
      <c r="AO240" s="19">
        <v>0</v>
      </c>
      <c r="AP240" s="19">
        <v>0</v>
      </c>
      <c r="AQ240" s="19">
        <v>0</v>
      </c>
      <c r="AR240" s="19">
        <v>0</v>
      </c>
      <c r="AS240" s="19">
        <v>0</v>
      </c>
      <c r="AT240" s="19">
        <v>0</v>
      </c>
      <c r="AU240" s="19">
        <v>0</v>
      </c>
      <c r="AV240" s="19">
        <v>0</v>
      </c>
      <c r="AW240" s="19">
        <v>0</v>
      </c>
      <c r="AX240" s="19">
        <v>0</v>
      </c>
      <c r="AY240" s="19">
        <v>0</v>
      </c>
    </row>
    <row r="241" spans="1:51" x14ac:dyDescent="0.2">
      <c r="A241" s="18" t="s">
        <v>247</v>
      </c>
      <c r="B241" s="13" t="str">
        <f t="shared" si="17"/>
        <v>8410-03003</v>
      </c>
      <c r="C241" s="13" t="str">
        <f t="shared" si="18"/>
        <v>8410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0</v>
      </c>
      <c r="R241" s="19">
        <v>0</v>
      </c>
      <c r="S241" s="19">
        <v>0</v>
      </c>
      <c r="T241" s="19">
        <v>0</v>
      </c>
      <c r="U241" s="19">
        <v>0</v>
      </c>
      <c r="V241" s="19">
        <v>0</v>
      </c>
      <c r="W241" s="19">
        <v>0</v>
      </c>
      <c r="X241" s="19">
        <v>0</v>
      </c>
      <c r="Y241" s="19">
        <v>0</v>
      </c>
      <c r="Z241" s="19">
        <v>0</v>
      </c>
      <c r="AA241" s="19">
        <v>0</v>
      </c>
      <c r="AB241" s="19">
        <v>0</v>
      </c>
      <c r="AC241" s="19">
        <v>0</v>
      </c>
      <c r="AD241" s="19">
        <v>0</v>
      </c>
      <c r="AE241" s="19">
        <v>0</v>
      </c>
      <c r="AF241" s="19">
        <v>0</v>
      </c>
      <c r="AG241" s="19">
        <v>0</v>
      </c>
      <c r="AH241" s="19">
        <v>0</v>
      </c>
      <c r="AI241" s="19">
        <v>0</v>
      </c>
      <c r="AJ241" s="19">
        <v>9.09</v>
      </c>
      <c r="AK241" s="19">
        <v>0</v>
      </c>
      <c r="AL241" s="19">
        <v>0</v>
      </c>
      <c r="AM241" s="19">
        <v>0</v>
      </c>
      <c r="AN241" s="19">
        <v>0</v>
      </c>
      <c r="AO241" s="19">
        <v>0</v>
      </c>
      <c r="AP241" s="19">
        <v>-2.4</v>
      </c>
      <c r="AQ241" s="19">
        <v>0</v>
      </c>
      <c r="AR241" s="19">
        <v>0</v>
      </c>
      <c r="AS241" s="19">
        <v>0</v>
      </c>
      <c r="AT241" s="19">
        <v>0</v>
      </c>
      <c r="AU241" s="19">
        <v>0</v>
      </c>
      <c r="AV241" s="19">
        <v>0</v>
      </c>
      <c r="AW241" s="19">
        <v>0</v>
      </c>
      <c r="AX241" s="19">
        <v>0</v>
      </c>
      <c r="AY241" s="19">
        <v>0</v>
      </c>
    </row>
    <row r="242" spans="1:51" x14ac:dyDescent="0.2">
      <c r="A242" s="18" t="s">
        <v>248</v>
      </c>
      <c r="B242" s="13" t="str">
        <f t="shared" si="17"/>
        <v>8560-03003</v>
      </c>
      <c r="C242" s="13" t="str">
        <f t="shared" si="18"/>
        <v>8560</v>
      </c>
      <c r="D242" s="19">
        <v>-66.349999999999994</v>
      </c>
      <c r="E242" s="19">
        <v>0</v>
      </c>
      <c r="F242" s="19">
        <v>-0.8</v>
      </c>
      <c r="G242" s="19">
        <v>-0.84</v>
      </c>
      <c r="H242" s="19">
        <v>-0.83</v>
      </c>
      <c r="I242" s="19">
        <v>-4.04</v>
      </c>
      <c r="J242" s="19">
        <v>-39.06</v>
      </c>
      <c r="K242" s="19">
        <v>-2.48</v>
      </c>
      <c r="L242" s="19">
        <v>-228.69</v>
      </c>
      <c r="M242" s="19">
        <v>-2.94</v>
      </c>
      <c r="N242" s="19">
        <v>-408.18</v>
      </c>
      <c r="O242" s="19">
        <v>-6.51</v>
      </c>
      <c r="P242" s="19">
        <v>-39.69</v>
      </c>
      <c r="Q242" s="19">
        <v>0</v>
      </c>
      <c r="R242" s="19">
        <v>0</v>
      </c>
      <c r="S242" s="19">
        <v>0</v>
      </c>
      <c r="T242" s="19">
        <v>-312.83999999999997</v>
      </c>
      <c r="U242" s="19">
        <v>-230.04</v>
      </c>
      <c r="V242" s="19">
        <v>-556.11</v>
      </c>
      <c r="W242" s="19">
        <v>-72.239999999999995</v>
      </c>
      <c r="X242" s="19">
        <v>0</v>
      </c>
      <c r="Y242" s="19">
        <v>0</v>
      </c>
      <c r="Z242" s="19">
        <v>-13.88</v>
      </c>
      <c r="AA242" s="19">
        <v>0</v>
      </c>
      <c r="AB242" s="19">
        <v>0</v>
      </c>
      <c r="AC242" s="19">
        <v>-5.23</v>
      </c>
      <c r="AD242" s="19">
        <v>0</v>
      </c>
      <c r="AE242" s="19">
        <v>-46.19</v>
      </c>
      <c r="AF242" s="19">
        <v>-3.32</v>
      </c>
      <c r="AG242" s="19">
        <v>-96.91</v>
      </c>
      <c r="AH242" s="19">
        <v>-14.05</v>
      </c>
      <c r="AI242" s="19">
        <v>0</v>
      </c>
      <c r="AJ242" s="19">
        <v>-17.350000000000001</v>
      </c>
      <c r="AK242" s="19">
        <v>-30.36</v>
      </c>
      <c r="AL242" s="19">
        <v>0</v>
      </c>
      <c r="AM242" s="19">
        <v>-65.59</v>
      </c>
      <c r="AN242" s="19">
        <v>-15.43</v>
      </c>
      <c r="AO242" s="19">
        <v>-1.17</v>
      </c>
      <c r="AP242" s="19">
        <v>-47.28</v>
      </c>
      <c r="AQ242" s="19">
        <v>-88.78</v>
      </c>
      <c r="AR242" s="19">
        <v>-586.02</v>
      </c>
      <c r="AS242" s="19">
        <v>-5.26</v>
      </c>
      <c r="AT242" s="19">
        <v>-24.47</v>
      </c>
      <c r="AU242" s="19">
        <v>-3866.08</v>
      </c>
      <c r="AV242" s="19">
        <v>-54.92</v>
      </c>
      <c r="AW242" s="19">
        <v>-34.04</v>
      </c>
      <c r="AX242" s="19">
        <v>0</v>
      </c>
      <c r="AY242" s="19">
        <v>0</v>
      </c>
    </row>
    <row r="243" spans="1:51" x14ac:dyDescent="0.2">
      <c r="A243" s="18" t="s">
        <v>249</v>
      </c>
      <c r="B243" s="13" t="str">
        <f t="shared" si="17"/>
        <v>8650-03003</v>
      </c>
      <c r="C243" s="13" t="str">
        <f t="shared" si="18"/>
        <v>8650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0</v>
      </c>
      <c r="R243" s="19">
        <v>0</v>
      </c>
      <c r="S243" s="19">
        <v>0</v>
      </c>
      <c r="T243" s="19">
        <v>0</v>
      </c>
      <c r="U243" s="19">
        <v>0</v>
      </c>
      <c r="V243" s="19">
        <v>0</v>
      </c>
      <c r="W243" s="19">
        <v>-1.88</v>
      </c>
      <c r="X243" s="19">
        <v>0</v>
      </c>
      <c r="Y243" s="19">
        <v>0</v>
      </c>
      <c r="Z243" s="19">
        <v>0</v>
      </c>
      <c r="AA243" s="19">
        <v>0</v>
      </c>
      <c r="AB243" s="19">
        <v>0</v>
      </c>
      <c r="AC243" s="19">
        <v>0</v>
      </c>
      <c r="AD243" s="19">
        <v>0</v>
      </c>
      <c r="AE243" s="19">
        <v>0</v>
      </c>
      <c r="AF243" s="19">
        <v>0</v>
      </c>
      <c r="AG243" s="19">
        <v>-10.14</v>
      </c>
      <c r="AH243" s="19">
        <v>0</v>
      </c>
      <c r="AI243" s="19">
        <v>0</v>
      </c>
      <c r="AJ243" s="19">
        <v>0</v>
      </c>
      <c r="AK243" s="19">
        <v>0</v>
      </c>
      <c r="AL243" s="19">
        <v>0</v>
      </c>
      <c r="AM243" s="19">
        <v>0</v>
      </c>
      <c r="AN243" s="19">
        <v>0</v>
      </c>
      <c r="AO243" s="19">
        <v>0</v>
      </c>
      <c r="AP243" s="19">
        <v>0</v>
      </c>
      <c r="AQ243" s="19">
        <v>0</v>
      </c>
      <c r="AR243" s="19">
        <v>0</v>
      </c>
      <c r="AS243" s="19">
        <v>0</v>
      </c>
      <c r="AT243" s="19">
        <v>0</v>
      </c>
      <c r="AU243" s="19">
        <v>0</v>
      </c>
      <c r="AV243" s="19">
        <v>0</v>
      </c>
      <c r="AW243" s="19">
        <v>0</v>
      </c>
      <c r="AX243" s="19">
        <v>0</v>
      </c>
      <c r="AY243" s="19">
        <v>0</v>
      </c>
    </row>
    <row r="244" spans="1:51" x14ac:dyDescent="0.2">
      <c r="A244" s="18" t="s">
        <v>250</v>
      </c>
      <c r="B244" s="13" t="str">
        <f t="shared" si="17"/>
        <v>8700-03003</v>
      </c>
      <c r="C244" s="13" t="str">
        <f t="shared" si="18"/>
        <v>8700</v>
      </c>
      <c r="D244" s="19">
        <v>-36.86</v>
      </c>
      <c r="E244" s="19">
        <v>-79.75</v>
      </c>
      <c r="F244" s="19">
        <v>-194.9</v>
      </c>
      <c r="G244" s="19">
        <v>-55.09</v>
      </c>
      <c r="H244" s="19">
        <v>-104.04</v>
      </c>
      <c r="I244" s="19">
        <v>-337.02000000000004</v>
      </c>
      <c r="J244" s="19">
        <v>-90.37</v>
      </c>
      <c r="K244" s="19">
        <v>-50.93</v>
      </c>
      <c r="L244" s="19">
        <v>-248.43</v>
      </c>
      <c r="M244" s="19">
        <v>-34.14</v>
      </c>
      <c r="N244" s="19">
        <v>-71.73</v>
      </c>
      <c r="O244" s="19">
        <v>-233.35</v>
      </c>
      <c r="P244" s="19">
        <v>-89.85</v>
      </c>
      <c r="Q244" s="19">
        <v>-64.540000000000006</v>
      </c>
      <c r="R244" s="19">
        <v>-2414.4500000000003</v>
      </c>
      <c r="S244" s="19">
        <v>93.55</v>
      </c>
      <c r="T244" s="19">
        <v>-207.48</v>
      </c>
      <c r="U244" s="19">
        <v>-79.17</v>
      </c>
      <c r="V244" s="19">
        <v>-302.93</v>
      </c>
      <c r="W244" s="19">
        <v>-127.53</v>
      </c>
      <c r="X244" s="19">
        <v>-35.099999999999994</v>
      </c>
      <c r="Y244" s="19">
        <v>-27.24</v>
      </c>
      <c r="Z244" s="19">
        <v>-31.19</v>
      </c>
      <c r="AA244" s="19">
        <v>-66.569999999999993</v>
      </c>
      <c r="AB244" s="19">
        <v>-70.66</v>
      </c>
      <c r="AC244" s="19">
        <v>-56.800000000000004</v>
      </c>
      <c r="AD244" s="19">
        <v>-72.180000000000007</v>
      </c>
      <c r="AE244" s="19">
        <v>-57.690000000000005</v>
      </c>
      <c r="AF244" s="19">
        <v>-523.64</v>
      </c>
      <c r="AG244" s="19">
        <v>-59.949999999999996</v>
      </c>
      <c r="AH244" s="19">
        <v>-2111.11</v>
      </c>
      <c r="AI244" s="19">
        <v>-188.26000000000002</v>
      </c>
      <c r="AJ244" s="19">
        <v>-127.55999999999999</v>
      </c>
      <c r="AK244" s="19">
        <v>-363.08</v>
      </c>
      <c r="AL244" s="19">
        <v>-144.01</v>
      </c>
      <c r="AM244" s="19">
        <v>-827.70999999999992</v>
      </c>
      <c r="AN244" s="19">
        <v>-950.79</v>
      </c>
      <c r="AO244" s="19">
        <v>-96.420000000000016</v>
      </c>
      <c r="AP244" s="19">
        <v>-122.07000000000001</v>
      </c>
      <c r="AQ244" s="19">
        <v>-136.97</v>
      </c>
      <c r="AR244" s="19">
        <v>-519.97</v>
      </c>
      <c r="AS244" s="19">
        <v>-328.82</v>
      </c>
      <c r="AT244" s="19">
        <v>-574.71999999999991</v>
      </c>
      <c r="AU244" s="19">
        <v>-391.13</v>
      </c>
      <c r="AV244" s="19">
        <v>-305.58999999999997</v>
      </c>
      <c r="AW244" s="19">
        <v>-79.41</v>
      </c>
      <c r="AX244" s="19">
        <v>-418.86</v>
      </c>
      <c r="AY244" s="19">
        <v>-280.2</v>
      </c>
    </row>
    <row r="245" spans="1:51" x14ac:dyDescent="0.2">
      <c r="A245" s="18" t="s">
        <v>251</v>
      </c>
      <c r="B245" s="13" t="str">
        <f t="shared" si="17"/>
        <v>8740-03003</v>
      </c>
      <c r="C245" s="13" t="str">
        <f t="shared" si="18"/>
        <v>8740</v>
      </c>
      <c r="D245" s="19">
        <v>-108406.93000000001</v>
      </c>
      <c r="E245" s="19">
        <v>-87561.349999999991</v>
      </c>
      <c r="F245" s="19">
        <v>-92067.48</v>
      </c>
      <c r="G245" s="19">
        <v>-90130.500000000029</v>
      </c>
      <c r="H245" s="19">
        <v>-76723.849999999991</v>
      </c>
      <c r="I245" s="19">
        <v>-93513.720000000016</v>
      </c>
      <c r="J245" s="19">
        <v>-137616.28999999998</v>
      </c>
      <c r="K245" s="19">
        <v>-97274.290000000008</v>
      </c>
      <c r="L245" s="19">
        <v>-103898.34</v>
      </c>
      <c r="M245" s="19">
        <v>-97895.109999999986</v>
      </c>
      <c r="N245" s="19">
        <v>-114635.81999999999</v>
      </c>
      <c r="O245" s="19">
        <v>-98730.58</v>
      </c>
      <c r="P245" s="19">
        <v>-104133.85999999999</v>
      </c>
      <c r="Q245" s="19">
        <v>-109114.47</v>
      </c>
      <c r="R245" s="19">
        <v>-96620.87999999999</v>
      </c>
      <c r="S245" s="19">
        <v>-96078.590000000011</v>
      </c>
      <c r="T245" s="19">
        <v>-101125.68000000002</v>
      </c>
      <c r="U245" s="19">
        <v>-86152.02</v>
      </c>
      <c r="V245" s="19">
        <v>-109056.43000000001</v>
      </c>
      <c r="W245" s="19">
        <v>-88348.95</v>
      </c>
      <c r="X245" s="19">
        <v>-97937.020000000019</v>
      </c>
      <c r="Y245" s="19">
        <v>-115073.79999999999</v>
      </c>
      <c r="Z245" s="19">
        <v>-116698.14000000003</v>
      </c>
      <c r="AA245" s="19">
        <v>-112376.62</v>
      </c>
      <c r="AB245" s="19">
        <v>-85493.36000000003</v>
      </c>
      <c r="AC245" s="19">
        <v>-124218.38</v>
      </c>
      <c r="AD245" s="19">
        <v>-107343.59</v>
      </c>
      <c r="AE245" s="19">
        <v>-87659.780000000013</v>
      </c>
      <c r="AF245" s="19">
        <v>-66549.459999999992</v>
      </c>
      <c r="AG245" s="19">
        <v>-91385.050000000017</v>
      </c>
      <c r="AH245" s="19">
        <v>-120304.35999999997</v>
      </c>
      <c r="AI245" s="19">
        <v>-93143.720000000016</v>
      </c>
      <c r="AJ245" s="19">
        <v>-113947.92000000003</v>
      </c>
      <c r="AK245" s="19">
        <v>-108980.30999999998</v>
      </c>
      <c r="AL245" s="19">
        <v>-100039.14000000001</v>
      </c>
      <c r="AM245" s="19">
        <v>-95042.639999999985</v>
      </c>
      <c r="AN245" s="19">
        <v>-101957.98000000001</v>
      </c>
      <c r="AO245" s="19">
        <v>-87039.989999999976</v>
      </c>
      <c r="AP245" s="19">
        <v>-96743.13</v>
      </c>
      <c r="AQ245" s="19">
        <v>-111882.6</v>
      </c>
      <c r="AR245" s="19">
        <v>-102057.07</v>
      </c>
      <c r="AS245" s="19">
        <v>-92767.59</v>
      </c>
      <c r="AT245" s="19">
        <v>-87172.86</v>
      </c>
      <c r="AU245" s="19">
        <v>-116877.82999999999</v>
      </c>
      <c r="AV245" s="19">
        <v>-92331.14</v>
      </c>
      <c r="AW245" s="19">
        <v>-109914.18000000001</v>
      </c>
      <c r="AX245" s="19">
        <v>-134344.07000000004</v>
      </c>
      <c r="AY245" s="19">
        <v>-115236.25</v>
      </c>
    </row>
    <row r="246" spans="1:51" x14ac:dyDescent="0.2">
      <c r="A246" s="18" t="s">
        <v>252</v>
      </c>
      <c r="B246" s="13" t="str">
        <f t="shared" si="17"/>
        <v>8750-03003</v>
      </c>
      <c r="C246" s="13" t="str">
        <f t="shared" si="18"/>
        <v>8750</v>
      </c>
      <c r="D246" s="19">
        <v>0</v>
      </c>
      <c r="E246" s="19">
        <v>0</v>
      </c>
      <c r="F246" s="19">
        <v>0</v>
      </c>
      <c r="G246" s="19">
        <v>0</v>
      </c>
      <c r="H246" s="19">
        <v>-12.68</v>
      </c>
      <c r="I246" s="19">
        <v>-32.83</v>
      </c>
      <c r="J246" s="19">
        <v>-55.040000000000006</v>
      </c>
      <c r="K246" s="19">
        <v>-5.0599999999999996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-39.74</v>
      </c>
      <c r="R246" s="19">
        <v>0</v>
      </c>
      <c r="S246" s="19">
        <v>-8.26</v>
      </c>
      <c r="T246" s="19">
        <v>0</v>
      </c>
      <c r="U246" s="19">
        <v>0</v>
      </c>
      <c r="V246" s="19">
        <v>-313.01</v>
      </c>
      <c r="W246" s="19">
        <v>-391.84</v>
      </c>
      <c r="X246" s="19">
        <v>0</v>
      </c>
      <c r="Y246" s="19">
        <v>0</v>
      </c>
      <c r="Z246" s="19">
        <v>-8.09</v>
      </c>
      <c r="AA246" s="19">
        <v>0</v>
      </c>
      <c r="AB246" s="19">
        <v>0</v>
      </c>
      <c r="AC246" s="19">
        <v>-37.159999999999997</v>
      </c>
      <c r="AD246" s="19">
        <v>0</v>
      </c>
      <c r="AE246" s="19">
        <v>0</v>
      </c>
      <c r="AF246" s="19">
        <v>-60.65</v>
      </c>
      <c r="AG246" s="19">
        <v>-54.78</v>
      </c>
      <c r="AH246" s="19">
        <v>-15.6</v>
      </c>
      <c r="AI246" s="19">
        <v>0</v>
      </c>
      <c r="AJ246" s="19">
        <v>-203.35</v>
      </c>
      <c r="AK246" s="19">
        <v>0</v>
      </c>
      <c r="AL246" s="19">
        <v>0</v>
      </c>
      <c r="AM246" s="19">
        <v>-715.44</v>
      </c>
      <c r="AN246" s="19">
        <v>-27.32</v>
      </c>
      <c r="AO246" s="19">
        <v>0</v>
      </c>
      <c r="AP246" s="19">
        <v>-14.77</v>
      </c>
      <c r="AQ246" s="19">
        <v>-21.99</v>
      </c>
      <c r="AR246" s="19">
        <v>-31.089999999999996</v>
      </c>
      <c r="AS246" s="19">
        <v>0</v>
      </c>
      <c r="AT246" s="19">
        <v>0</v>
      </c>
      <c r="AU246" s="19">
        <v>0</v>
      </c>
      <c r="AV246" s="19">
        <v>0</v>
      </c>
      <c r="AW246" s="19">
        <v>0</v>
      </c>
      <c r="AX246" s="19">
        <v>0</v>
      </c>
      <c r="AY246" s="19">
        <v>-49.39</v>
      </c>
    </row>
    <row r="247" spans="1:51" x14ac:dyDescent="0.2">
      <c r="A247" s="18" t="s">
        <v>253</v>
      </c>
      <c r="B247" s="13" t="str">
        <f t="shared" si="17"/>
        <v>8760-03003</v>
      </c>
      <c r="C247" s="13" t="str">
        <f t="shared" si="18"/>
        <v>8760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>
        <v>0</v>
      </c>
      <c r="S247" s="19">
        <v>0</v>
      </c>
      <c r="T247" s="19">
        <v>0</v>
      </c>
      <c r="U247" s="19">
        <v>0</v>
      </c>
      <c r="V247" s="19">
        <v>0</v>
      </c>
      <c r="W247" s="19">
        <v>0</v>
      </c>
      <c r="X247" s="19">
        <v>0</v>
      </c>
      <c r="Y247" s="19">
        <v>0</v>
      </c>
      <c r="Z247" s="19">
        <v>0</v>
      </c>
      <c r="AA247" s="19">
        <v>0</v>
      </c>
      <c r="AB247" s="19">
        <v>0</v>
      </c>
      <c r="AC247" s="19">
        <v>0</v>
      </c>
      <c r="AD247" s="19">
        <v>0</v>
      </c>
      <c r="AE247" s="19">
        <v>0</v>
      </c>
      <c r="AF247" s="19">
        <v>0</v>
      </c>
      <c r="AG247" s="19">
        <v>0</v>
      </c>
      <c r="AH247" s="19">
        <v>0</v>
      </c>
      <c r="AI247" s="19">
        <v>0</v>
      </c>
      <c r="AJ247" s="19">
        <v>0</v>
      </c>
      <c r="AK247" s="19">
        <v>0</v>
      </c>
      <c r="AL247" s="19">
        <v>0</v>
      </c>
      <c r="AM247" s="19">
        <v>0</v>
      </c>
      <c r="AN247" s="19">
        <v>0</v>
      </c>
      <c r="AO247" s="19">
        <v>0</v>
      </c>
      <c r="AP247" s="19">
        <v>0</v>
      </c>
      <c r="AQ247" s="19">
        <v>0</v>
      </c>
      <c r="AR247" s="19">
        <v>-149.08000000000001</v>
      </c>
      <c r="AS247" s="19">
        <v>0</v>
      </c>
      <c r="AT247" s="19">
        <v>0</v>
      </c>
      <c r="AU247" s="19">
        <v>0</v>
      </c>
      <c r="AV247" s="19">
        <v>0</v>
      </c>
      <c r="AW247" s="19">
        <v>0</v>
      </c>
      <c r="AX247" s="19">
        <v>0</v>
      </c>
      <c r="AY247" s="19">
        <v>0</v>
      </c>
    </row>
    <row r="248" spans="1:51" x14ac:dyDescent="0.2">
      <c r="A248" s="18" t="s">
        <v>254</v>
      </c>
      <c r="B248" s="13" t="str">
        <f t="shared" si="17"/>
        <v>8780-03003</v>
      </c>
      <c r="C248" s="13" t="str">
        <f t="shared" si="18"/>
        <v>8780</v>
      </c>
      <c r="D248" s="19">
        <v>0</v>
      </c>
      <c r="E248" s="19">
        <v>-64.820000000000007</v>
      </c>
      <c r="F248" s="19">
        <v>-197.35</v>
      </c>
      <c r="G248" s="19">
        <v>-96.69</v>
      </c>
      <c r="H248" s="19">
        <v>-114.37</v>
      </c>
      <c r="I248" s="19">
        <v>-71.58</v>
      </c>
      <c r="J248" s="19">
        <v>-148.30000000000001</v>
      </c>
      <c r="K248" s="19">
        <v>-128.56</v>
      </c>
      <c r="L248" s="19">
        <v>-181.22</v>
      </c>
      <c r="M248" s="19">
        <v>-249.8</v>
      </c>
      <c r="N248" s="19">
        <v>-763.57999999999993</v>
      </c>
      <c r="O248" s="19">
        <v>-877.48</v>
      </c>
      <c r="P248" s="19">
        <v>-328.95</v>
      </c>
      <c r="Q248" s="19">
        <v>-49.9</v>
      </c>
      <c r="R248" s="19">
        <v>-611.01</v>
      </c>
      <c r="S248" s="19">
        <v>-171.39</v>
      </c>
      <c r="T248" s="19">
        <v>-146.13</v>
      </c>
      <c r="U248" s="19">
        <v>-142.80000000000001</v>
      </c>
      <c r="V248" s="19">
        <v>-39.25</v>
      </c>
      <c r="W248" s="19">
        <v>-128.72999999999999</v>
      </c>
      <c r="X248" s="19">
        <v>-296.68</v>
      </c>
      <c r="Y248" s="19">
        <v>-517.31000000000006</v>
      </c>
      <c r="Z248" s="19">
        <v>-224.10999999999999</v>
      </c>
      <c r="AA248" s="19">
        <v>-972.66</v>
      </c>
      <c r="AB248" s="19">
        <v>-119.72</v>
      </c>
      <c r="AC248" s="19">
        <v>-365.02</v>
      </c>
      <c r="AD248" s="19">
        <v>-536.5200000000001</v>
      </c>
      <c r="AE248" s="19">
        <v>-159.19</v>
      </c>
      <c r="AF248" s="19">
        <v>-152.72</v>
      </c>
      <c r="AG248" s="19">
        <v>-147.11000000000001</v>
      </c>
      <c r="AH248" s="19">
        <v>-2402.33</v>
      </c>
      <c r="AI248" s="19">
        <v>-966.56</v>
      </c>
      <c r="AJ248" s="19">
        <v>-1188.33</v>
      </c>
      <c r="AK248" s="19">
        <v>-186.36</v>
      </c>
      <c r="AL248" s="19">
        <v>-246.03</v>
      </c>
      <c r="AM248" s="19">
        <v>-50.47</v>
      </c>
      <c r="AN248" s="19">
        <v>-36.349999999999994</v>
      </c>
      <c r="AO248" s="19">
        <v>-51.03</v>
      </c>
      <c r="AP248" s="19">
        <v>-57.08</v>
      </c>
      <c r="AQ248" s="19">
        <v>-301.65000000000003</v>
      </c>
      <c r="AR248" s="19">
        <v>-678.42000000000007</v>
      </c>
      <c r="AS248" s="19">
        <v>-135.5</v>
      </c>
      <c r="AT248" s="19">
        <v>-877.62</v>
      </c>
      <c r="AU248" s="19">
        <v>-323.19</v>
      </c>
      <c r="AV248" s="19">
        <v>-16.649999999999999</v>
      </c>
      <c r="AW248" s="19">
        <v>-43.57</v>
      </c>
      <c r="AX248" s="19">
        <v>-36</v>
      </c>
      <c r="AY248" s="19">
        <v>-97.15</v>
      </c>
    </row>
    <row r="249" spans="1:51" x14ac:dyDescent="0.2">
      <c r="A249" s="18" t="s">
        <v>255</v>
      </c>
      <c r="B249" s="13" t="str">
        <f t="shared" si="17"/>
        <v>8800-03003</v>
      </c>
      <c r="C249" s="13" t="str">
        <f t="shared" si="18"/>
        <v>8800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>
        <v>0</v>
      </c>
      <c r="S249" s="19">
        <v>0</v>
      </c>
      <c r="T249" s="19">
        <v>0</v>
      </c>
      <c r="U249" s="19">
        <v>0</v>
      </c>
      <c r="V249" s="19">
        <v>0</v>
      </c>
      <c r="W249" s="19">
        <v>0</v>
      </c>
      <c r="X249" s="19">
        <v>0</v>
      </c>
      <c r="Y249" s="19">
        <v>0</v>
      </c>
      <c r="Z249" s="19">
        <v>0</v>
      </c>
      <c r="AA249" s="19">
        <v>0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0</v>
      </c>
      <c r="AP249" s="19">
        <v>0</v>
      </c>
      <c r="AQ249" s="19">
        <v>0</v>
      </c>
      <c r="AR249" s="19">
        <v>-111.46</v>
      </c>
      <c r="AS249" s="19">
        <v>0</v>
      </c>
      <c r="AT249" s="19">
        <v>0</v>
      </c>
      <c r="AU249" s="19">
        <v>0</v>
      </c>
      <c r="AV249" s="19">
        <v>-10.8</v>
      </c>
      <c r="AW249" s="19">
        <v>0</v>
      </c>
      <c r="AX249" s="19">
        <v>0</v>
      </c>
      <c r="AY249" s="19">
        <v>0</v>
      </c>
    </row>
    <row r="250" spans="1:51" x14ac:dyDescent="0.2">
      <c r="A250" s="18" t="s">
        <v>256</v>
      </c>
      <c r="B250" s="13" t="str">
        <f t="shared" si="17"/>
        <v>8940-03003</v>
      </c>
      <c r="C250" s="13" t="str">
        <f t="shared" si="18"/>
        <v>8940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>
        <v>0</v>
      </c>
      <c r="S250" s="19">
        <v>0</v>
      </c>
      <c r="T250" s="19">
        <v>0</v>
      </c>
      <c r="U250" s="19">
        <v>0</v>
      </c>
      <c r="V250" s="19">
        <v>0</v>
      </c>
      <c r="W250" s="19">
        <v>0</v>
      </c>
      <c r="X250" s="19">
        <v>0</v>
      </c>
      <c r="Y250" s="19">
        <v>0</v>
      </c>
      <c r="Z250" s="19">
        <v>0</v>
      </c>
      <c r="AA250" s="19">
        <v>0</v>
      </c>
      <c r="AB250" s="19">
        <v>0</v>
      </c>
      <c r="AC250" s="19">
        <v>0</v>
      </c>
      <c r="AD250" s="19">
        <v>0</v>
      </c>
      <c r="AE250" s="19">
        <v>-20.51</v>
      </c>
      <c r="AF250" s="19">
        <v>0</v>
      </c>
      <c r="AG250" s="19">
        <v>0</v>
      </c>
      <c r="AH250" s="19">
        <v>-18.510000000000002</v>
      </c>
      <c r="AI250" s="19">
        <v>0</v>
      </c>
      <c r="AJ250" s="19">
        <v>0</v>
      </c>
      <c r="AK250" s="19">
        <v>0</v>
      </c>
      <c r="AL250" s="19">
        <v>0</v>
      </c>
      <c r="AM250" s="19">
        <v>0</v>
      </c>
      <c r="AN250" s="19">
        <v>0</v>
      </c>
      <c r="AO250" s="19">
        <v>0</v>
      </c>
      <c r="AP250" s="19">
        <v>0</v>
      </c>
      <c r="AQ250" s="19">
        <v>0</v>
      </c>
      <c r="AR250" s="19">
        <v>0</v>
      </c>
      <c r="AS250" s="19">
        <v>0</v>
      </c>
      <c r="AT250" s="19">
        <v>0</v>
      </c>
      <c r="AU250" s="19">
        <v>0</v>
      </c>
      <c r="AV250" s="19">
        <v>0</v>
      </c>
      <c r="AW250" s="19">
        <v>0</v>
      </c>
      <c r="AX250" s="19">
        <v>0</v>
      </c>
      <c r="AY250" s="19">
        <v>0</v>
      </c>
    </row>
    <row r="251" spans="1:51" x14ac:dyDescent="0.2">
      <c r="A251" s="18" t="s">
        <v>257</v>
      </c>
      <c r="B251" s="13" t="str">
        <f t="shared" si="17"/>
        <v>9020-03003</v>
      </c>
      <c r="C251" s="13" t="str">
        <f t="shared" si="18"/>
        <v>9020</v>
      </c>
      <c r="D251" s="19">
        <v>-1185.3699999999999</v>
      </c>
      <c r="E251" s="19">
        <v>0</v>
      </c>
      <c r="F251" s="19">
        <v>0</v>
      </c>
      <c r="G251" s="19">
        <v>0</v>
      </c>
      <c r="H251" s="19">
        <v>0</v>
      </c>
      <c r="I251" s="19">
        <v>-26.9</v>
      </c>
      <c r="J251" s="19">
        <v>0</v>
      </c>
      <c r="K251" s="19">
        <v>0</v>
      </c>
      <c r="L251" s="19">
        <v>-16.68</v>
      </c>
      <c r="M251" s="19">
        <v>0</v>
      </c>
      <c r="N251" s="19">
        <v>0</v>
      </c>
      <c r="O251" s="19">
        <v>-26.509999999999998</v>
      </c>
      <c r="P251" s="19">
        <v>0</v>
      </c>
      <c r="Q251" s="19">
        <v>-6.31</v>
      </c>
      <c r="R251" s="19">
        <v>-7.95</v>
      </c>
      <c r="S251" s="19">
        <v>0</v>
      </c>
      <c r="T251" s="19">
        <v>0</v>
      </c>
      <c r="U251" s="19">
        <v>-178.75</v>
      </c>
      <c r="V251" s="19">
        <v>-43.74</v>
      </c>
      <c r="W251" s="19">
        <v>0</v>
      </c>
      <c r="X251" s="19">
        <v>0</v>
      </c>
      <c r="Y251" s="19">
        <v>0</v>
      </c>
      <c r="Z251" s="19">
        <v>0</v>
      </c>
      <c r="AA251" s="19">
        <v>0</v>
      </c>
      <c r="AB251" s="19">
        <v>0</v>
      </c>
      <c r="AC251" s="19">
        <v>0</v>
      </c>
      <c r="AD251" s="19">
        <v>0</v>
      </c>
      <c r="AE251" s="19">
        <v>-13.82</v>
      </c>
      <c r="AF251" s="19">
        <v>0</v>
      </c>
      <c r="AG251" s="19">
        <v>0</v>
      </c>
      <c r="AH251" s="19">
        <v>-86.97</v>
      </c>
      <c r="AI251" s="19">
        <v>-368.97</v>
      </c>
      <c r="AJ251" s="19">
        <v>0</v>
      </c>
      <c r="AK251" s="19">
        <v>0</v>
      </c>
      <c r="AL251" s="19">
        <v>0</v>
      </c>
      <c r="AM251" s="19">
        <v>0</v>
      </c>
      <c r="AN251" s="19">
        <v>0</v>
      </c>
      <c r="AO251" s="19">
        <v>0</v>
      </c>
      <c r="AP251" s="19">
        <v>0</v>
      </c>
      <c r="AQ251" s="19">
        <v>0</v>
      </c>
      <c r="AR251" s="19">
        <v>-281.68</v>
      </c>
      <c r="AS251" s="19">
        <v>0</v>
      </c>
      <c r="AT251" s="19">
        <v>0</v>
      </c>
      <c r="AU251" s="19">
        <v>0</v>
      </c>
      <c r="AV251" s="19">
        <v>-31.79</v>
      </c>
      <c r="AW251" s="19">
        <v>0</v>
      </c>
      <c r="AX251" s="19">
        <v>-15.02</v>
      </c>
      <c r="AY251" s="19">
        <v>-27.68</v>
      </c>
    </row>
    <row r="252" spans="1:51" x14ac:dyDescent="0.2">
      <c r="A252" s="18" t="s">
        <v>258</v>
      </c>
      <c r="B252" s="13" t="str">
        <f t="shared" si="17"/>
        <v>7560-03004</v>
      </c>
      <c r="C252" s="13" t="str">
        <f t="shared" si="18"/>
        <v>7560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19">
        <v>0</v>
      </c>
      <c r="R252" s="19">
        <v>0</v>
      </c>
      <c r="S252" s="19">
        <v>0</v>
      </c>
      <c r="T252" s="19">
        <v>0</v>
      </c>
      <c r="U252" s="19">
        <v>48.37</v>
      </c>
      <c r="V252" s="19">
        <v>0</v>
      </c>
      <c r="W252" s="19">
        <v>0</v>
      </c>
      <c r="X252" s="19">
        <v>0</v>
      </c>
      <c r="Y252" s="19">
        <v>0</v>
      </c>
      <c r="Z252" s="19">
        <v>0</v>
      </c>
      <c r="AA252" s="19">
        <v>0</v>
      </c>
      <c r="AB252" s="19">
        <v>0</v>
      </c>
      <c r="AC252" s="19">
        <v>0</v>
      </c>
      <c r="AD252" s="19">
        <v>0</v>
      </c>
      <c r="AE252" s="19">
        <v>0</v>
      </c>
      <c r="AF252" s="19">
        <v>0</v>
      </c>
      <c r="AG252" s="19">
        <v>0</v>
      </c>
      <c r="AH252" s="19">
        <v>0</v>
      </c>
      <c r="AI252" s="19">
        <v>0</v>
      </c>
      <c r="AJ252" s="19">
        <v>0</v>
      </c>
      <c r="AK252" s="19">
        <v>0</v>
      </c>
      <c r="AL252" s="19">
        <v>0</v>
      </c>
      <c r="AM252" s="19">
        <v>0</v>
      </c>
      <c r="AN252" s="19">
        <v>0</v>
      </c>
      <c r="AO252" s="19">
        <v>0</v>
      </c>
      <c r="AP252" s="19">
        <v>0</v>
      </c>
      <c r="AQ252" s="19">
        <v>0</v>
      </c>
      <c r="AR252" s="19">
        <v>0</v>
      </c>
      <c r="AS252" s="19">
        <v>0</v>
      </c>
      <c r="AT252" s="19">
        <v>0</v>
      </c>
      <c r="AU252" s="19">
        <v>0</v>
      </c>
      <c r="AV252" s="19">
        <v>0</v>
      </c>
      <c r="AW252" s="19">
        <v>0</v>
      </c>
      <c r="AX252" s="19">
        <v>0</v>
      </c>
      <c r="AY252" s="19">
        <v>0</v>
      </c>
    </row>
    <row r="253" spans="1:51" x14ac:dyDescent="0.2">
      <c r="A253" s="18" t="s">
        <v>259</v>
      </c>
      <c r="B253" s="13" t="str">
        <f t="shared" si="17"/>
        <v>8160-03004</v>
      </c>
      <c r="C253" s="13" t="str">
        <f t="shared" si="18"/>
        <v>8160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19">
        <v>0</v>
      </c>
      <c r="R253" s="19">
        <v>0</v>
      </c>
      <c r="S253" s="19">
        <v>0</v>
      </c>
      <c r="T253" s="19">
        <v>0</v>
      </c>
      <c r="U253" s="19">
        <v>0</v>
      </c>
      <c r="V253" s="19">
        <v>0</v>
      </c>
      <c r="W253" s="19">
        <v>0</v>
      </c>
      <c r="X253" s="19">
        <v>0</v>
      </c>
      <c r="Y253" s="19">
        <v>0</v>
      </c>
      <c r="Z253" s="19">
        <v>0</v>
      </c>
      <c r="AA253" s="19">
        <v>0</v>
      </c>
      <c r="AB253" s="19">
        <v>0</v>
      </c>
      <c r="AC253" s="19">
        <v>0</v>
      </c>
      <c r="AD253" s="19">
        <v>0</v>
      </c>
      <c r="AE253" s="19">
        <v>0</v>
      </c>
      <c r="AF253" s="19">
        <v>0</v>
      </c>
      <c r="AG253" s="19">
        <v>0</v>
      </c>
      <c r="AH253" s="19">
        <v>0</v>
      </c>
      <c r="AI253" s="19">
        <v>0</v>
      </c>
      <c r="AJ253" s="19">
        <v>0</v>
      </c>
      <c r="AK253" s="19">
        <v>0</v>
      </c>
      <c r="AL253" s="19">
        <v>0</v>
      </c>
      <c r="AM253" s="19">
        <v>0</v>
      </c>
      <c r="AN253" s="19">
        <v>0</v>
      </c>
      <c r="AO253" s="19">
        <v>0</v>
      </c>
      <c r="AP253" s="19">
        <v>0</v>
      </c>
      <c r="AQ253" s="19">
        <v>0</v>
      </c>
      <c r="AR253" s="19">
        <v>0</v>
      </c>
      <c r="AS253" s="19">
        <v>0</v>
      </c>
      <c r="AT253" s="19">
        <v>0</v>
      </c>
      <c r="AU253" s="19">
        <v>70</v>
      </c>
      <c r="AV253" s="19">
        <v>0</v>
      </c>
      <c r="AW253" s="19">
        <v>0</v>
      </c>
      <c r="AX253" s="19">
        <v>0</v>
      </c>
      <c r="AY253" s="19">
        <v>0</v>
      </c>
    </row>
    <row r="254" spans="1:51" x14ac:dyDescent="0.2">
      <c r="A254" s="18" t="s">
        <v>260</v>
      </c>
      <c r="B254" s="13" t="str">
        <f t="shared" si="17"/>
        <v>8170-03004</v>
      </c>
      <c r="C254" s="13" t="str">
        <f t="shared" si="18"/>
        <v>8170</v>
      </c>
      <c r="D254" s="19">
        <v>0</v>
      </c>
      <c r="E254" s="19">
        <v>0</v>
      </c>
      <c r="F254" s="19">
        <v>18.54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>
        <v>0</v>
      </c>
      <c r="S254" s="19">
        <v>0</v>
      </c>
      <c r="T254" s="19">
        <v>0</v>
      </c>
      <c r="U254" s="19">
        <v>0</v>
      </c>
      <c r="V254" s="19">
        <v>0</v>
      </c>
      <c r="W254" s="19">
        <v>0</v>
      </c>
      <c r="X254" s="19">
        <v>0</v>
      </c>
      <c r="Y254" s="19">
        <v>0</v>
      </c>
      <c r="Z254" s="19">
        <v>0</v>
      </c>
      <c r="AA254" s="19">
        <v>0</v>
      </c>
      <c r="AB254" s="19">
        <v>0</v>
      </c>
      <c r="AC254" s="19">
        <v>0</v>
      </c>
      <c r="AD254" s="19">
        <v>0</v>
      </c>
      <c r="AE254" s="19">
        <v>0</v>
      </c>
      <c r="AF254" s="19">
        <v>0</v>
      </c>
      <c r="AG254" s="19">
        <v>0</v>
      </c>
      <c r="AH254" s="19">
        <v>0</v>
      </c>
      <c r="AI254" s="19">
        <v>0</v>
      </c>
      <c r="AJ254" s="19">
        <v>0</v>
      </c>
      <c r="AK254" s="19">
        <v>0</v>
      </c>
      <c r="AL254" s="19">
        <v>0</v>
      </c>
      <c r="AM254" s="19">
        <v>0</v>
      </c>
      <c r="AN254" s="19">
        <v>0</v>
      </c>
      <c r="AO254" s="19">
        <v>0</v>
      </c>
      <c r="AP254" s="19">
        <v>0</v>
      </c>
      <c r="AQ254" s="19">
        <v>0</v>
      </c>
      <c r="AR254" s="19">
        <v>0</v>
      </c>
      <c r="AS254" s="19">
        <v>0</v>
      </c>
      <c r="AT254" s="19">
        <v>0</v>
      </c>
      <c r="AU254" s="19">
        <v>0</v>
      </c>
      <c r="AV254" s="19">
        <v>0</v>
      </c>
      <c r="AW254" s="19">
        <v>0</v>
      </c>
      <c r="AX254" s="19">
        <v>0</v>
      </c>
      <c r="AY254" s="19">
        <v>0</v>
      </c>
    </row>
    <row r="255" spans="1:51" x14ac:dyDescent="0.2">
      <c r="A255" s="18" t="s">
        <v>261</v>
      </c>
      <c r="B255" s="13" t="str">
        <f t="shared" si="17"/>
        <v>8180-03004</v>
      </c>
      <c r="C255" s="13" t="str">
        <f t="shared" si="18"/>
        <v>8180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19">
        <v>0</v>
      </c>
      <c r="O255" s="19">
        <v>0</v>
      </c>
      <c r="P255" s="19">
        <v>0</v>
      </c>
      <c r="Q255" s="19">
        <v>0</v>
      </c>
      <c r="R255" s="19">
        <v>0</v>
      </c>
      <c r="S255" s="19">
        <v>0</v>
      </c>
      <c r="T255" s="19">
        <v>0</v>
      </c>
      <c r="U255" s="19">
        <v>0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0</v>
      </c>
      <c r="AB255" s="19">
        <v>0</v>
      </c>
      <c r="AC255" s="19">
        <v>0</v>
      </c>
      <c r="AD255" s="19">
        <v>0</v>
      </c>
      <c r="AE255" s="19">
        <v>100</v>
      </c>
      <c r="AF255" s="19">
        <v>0</v>
      </c>
      <c r="AG255" s="19">
        <v>0</v>
      </c>
      <c r="AH255" s="19">
        <v>8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0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</row>
    <row r="256" spans="1:51" x14ac:dyDescent="0.2">
      <c r="A256" s="18" t="s">
        <v>262</v>
      </c>
      <c r="B256" s="13" t="str">
        <f t="shared" si="17"/>
        <v>8210-03004</v>
      </c>
      <c r="C256" s="13" t="str">
        <f t="shared" si="18"/>
        <v>8210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0</v>
      </c>
      <c r="Q256" s="19">
        <v>0</v>
      </c>
      <c r="R256" s="19">
        <v>0</v>
      </c>
      <c r="S256" s="19">
        <v>0</v>
      </c>
      <c r="T256" s="19">
        <v>0</v>
      </c>
      <c r="U256" s="19">
        <v>15.89</v>
      </c>
      <c r="V256" s="19">
        <v>0</v>
      </c>
      <c r="W256" s="19">
        <v>0</v>
      </c>
      <c r="X256" s="19">
        <v>0</v>
      </c>
      <c r="Y256" s="19">
        <v>0</v>
      </c>
      <c r="Z256" s="19">
        <v>0</v>
      </c>
      <c r="AA256" s="19">
        <v>0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0</v>
      </c>
      <c r="AP256" s="19">
        <v>0</v>
      </c>
      <c r="AQ256" s="19">
        <v>37.090000000000003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</row>
    <row r="257" spans="1:51" x14ac:dyDescent="0.2">
      <c r="A257" s="18" t="s">
        <v>263</v>
      </c>
      <c r="B257" s="13" t="str">
        <f t="shared" si="17"/>
        <v>8240-03004</v>
      </c>
      <c r="C257" s="13" t="str">
        <f t="shared" si="18"/>
        <v>8240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>
        <v>0</v>
      </c>
      <c r="S257" s="19">
        <v>0</v>
      </c>
      <c r="T257" s="19">
        <v>8</v>
      </c>
      <c r="U257" s="19">
        <v>0</v>
      </c>
      <c r="V257" s="19">
        <v>0</v>
      </c>
      <c r="W257" s="19">
        <v>0</v>
      </c>
      <c r="X257" s="19">
        <v>0</v>
      </c>
      <c r="Y257" s="19">
        <v>0</v>
      </c>
      <c r="Z257" s="19">
        <v>0</v>
      </c>
      <c r="AA257" s="19">
        <v>0</v>
      </c>
      <c r="AB257" s="19">
        <v>0</v>
      </c>
      <c r="AC257" s="19">
        <v>0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0</v>
      </c>
      <c r="AK257" s="19">
        <v>0</v>
      </c>
      <c r="AL257" s="19">
        <v>0</v>
      </c>
      <c r="AM257" s="19">
        <v>0</v>
      </c>
      <c r="AN257" s="19">
        <v>0</v>
      </c>
      <c r="AO257" s="19">
        <v>0</v>
      </c>
      <c r="AP257" s="19">
        <v>0</v>
      </c>
      <c r="AQ257" s="19">
        <v>0</v>
      </c>
      <c r="AR257" s="19">
        <v>0</v>
      </c>
      <c r="AS257" s="19">
        <v>0</v>
      </c>
      <c r="AT257" s="19">
        <v>0</v>
      </c>
      <c r="AU257" s="19">
        <v>0</v>
      </c>
      <c r="AV257" s="19">
        <v>0</v>
      </c>
      <c r="AW257" s="19">
        <v>0</v>
      </c>
      <c r="AX257" s="19">
        <v>0</v>
      </c>
      <c r="AY257" s="19">
        <v>0</v>
      </c>
    </row>
    <row r="258" spans="1:51" x14ac:dyDescent="0.2">
      <c r="A258" s="18" t="s">
        <v>264</v>
      </c>
      <c r="B258" s="13" t="str">
        <f t="shared" si="17"/>
        <v>8410-03004</v>
      </c>
      <c r="C258" s="13" t="str">
        <f t="shared" si="18"/>
        <v>8410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0</v>
      </c>
      <c r="R258" s="19">
        <v>0</v>
      </c>
      <c r="S258" s="19">
        <v>0</v>
      </c>
      <c r="T258" s="19">
        <v>0</v>
      </c>
      <c r="U258" s="19">
        <v>0</v>
      </c>
      <c r="V258" s="19">
        <v>0</v>
      </c>
      <c r="W258" s="19">
        <v>0</v>
      </c>
      <c r="X258" s="19">
        <v>0</v>
      </c>
      <c r="Y258" s="19">
        <v>0</v>
      </c>
      <c r="Z258" s="19">
        <v>0</v>
      </c>
      <c r="AA258" s="19">
        <v>0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-31.79</v>
      </c>
      <c r="AK258" s="19">
        <v>0</v>
      </c>
      <c r="AL258" s="19">
        <v>0</v>
      </c>
      <c r="AM258" s="19">
        <v>0</v>
      </c>
      <c r="AN258" s="19">
        <v>0</v>
      </c>
      <c r="AO258" s="19">
        <v>0</v>
      </c>
      <c r="AP258" s="19">
        <v>16.920000000000002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</row>
    <row r="259" spans="1:51" x14ac:dyDescent="0.2">
      <c r="A259" s="18" t="s">
        <v>265</v>
      </c>
      <c r="B259" s="13" t="str">
        <f t="shared" si="17"/>
        <v>8560-03004</v>
      </c>
      <c r="C259" s="13" t="str">
        <f t="shared" si="18"/>
        <v>8560</v>
      </c>
      <c r="D259" s="19">
        <v>1024.1600000000001</v>
      </c>
      <c r="E259" s="19">
        <v>0</v>
      </c>
      <c r="F259" s="19">
        <v>10</v>
      </c>
      <c r="G259" s="19">
        <v>13.34</v>
      </c>
      <c r="H259" s="19">
        <v>36.229999999999997</v>
      </c>
      <c r="I259" s="19">
        <v>29.86</v>
      </c>
      <c r="J259" s="19">
        <v>222.6</v>
      </c>
      <c r="K259" s="19">
        <v>14.7</v>
      </c>
      <c r="L259" s="19">
        <v>851.72</v>
      </c>
      <c r="M259" s="19">
        <v>9.08</v>
      </c>
      <c r="N259" s="19">
        <v>1451.32</v>
      </c>
      <c r="O259" s="19">
        <v>40.950000000000003</v>
      </c>
      <c r="P259" s="19">
        <v>226.39</v>
      </c>
      <c r="Q259" s="19">
        <v>0</v>
      </c>
      <c r="R259" s="19">
        <v>0</v>
      </c>
      <c r="S259" s="19">
        <v>0</v>
      </c>
      <c r="T259" s="19">
        <v>2398.5300000000002</v>
      </c>
      <c r="U259" s="19">
        <v>7802.44</v>
      </c>
      <c r="V259" s="19">
        <v>10442.27</v>
      </c>
      <c r="W259" s="19">
        <v>307.39999999999998</v>
      </c>
      <c r="X259" s="19">
        <v>0</v>
      </c>
      <c r="Y259" s="19">
        <v>0</v>
      </c>
      <c r="Z259" s="19">
        <v>61.16</v>
      </c>
      <c r="AA259" s="19">
        <v>0</v>
      </c>
      <c r="AB259" s="19">
        <v>0</v>
      </c>
      <c r="AC259" s="19">
        <v>33.89</v>
      </c>
      <c r="AD259" s="19">
        <v>0</v>
      </c>
      <c r="AE259" s="19">
        <v>424.95</v>
      </c>
      <c r="AF259" s="19">
        <v>27.87</v>
      </c>
      <c r="AG259" s="19">
        <v>838.91</v>
      </c>
      <c r="AH259" s="19">
        <v>62.09</v>
      </c>
      <c r="AI259" s="19">
        <v>0</v>
      </c>
      <c r="AJ259" s="19">
        <v>60.64</v>
      </c>
      <c r="AK259" s="19">
        <v>220.95</v>
      </c>
      <c r="AL259" s="19">
        <v>0</v>
      </c>
      <c r="AM259" s="19">
        <v>175.58</v>
      </c>
      <c r="AN259" s="19">
        <v>91.79</v>
      </c>
      <c r="AO259" s="19">
        <v>9</v>
      </c>
      <c r="AP259" s="19">
        <v>332.65</v>
      </c>
      <c r="AQ259" s="19">
        <v>495.13</v>
      </c>
      <c r="AR259" s="19">
        <v>3620.72</v>
      </c>
      <c r="AS259" s="19">
        <v>75.5</v>
      </c>
      <c r="AT259" s="19">
        <v>241.65</v>
      </c>
      <c r="AU259" s="19">
        <v>9460.48</v>
      </c>
      <c r="AV259" s="19">
        <v>134.62</v>
      </c>
      <c r="AW259" s="19">
        <v>110.39</v>
      </c>
      <c r="AX259" s="19">
        <v>0</v>
      </c>
      <c r="AY259" s="19">
        <v>0</v>
      </c>
    </row>
    <row r="260" spans="1:51" x14ac:dyDescent="0.2">
      <c r="A260" s="18" t="s">
        <v>266</v>
      </c>
      <c r="B260" s="13" t="str">
        <f t="shared" si="17"/>
        <v>8650-03004</v>
      </c>
      <c r="C260" s="13" t="str">
        <f t="shared" si="18"/>
        <v>8650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0</v>
      </c>
      <c r="Q260" s="19">
        <v>0</v>
      </c>
      <c r="R260" s="19">
        <v>0</v>
      </c>
      <c r="S260" s="19">
        <v>0</v>
      </c>
      <c r="T260" s="19">
        <v>0</v>
      </c>
      <c r="U260" s="19">
        <v>0</v>
      </c>
      <c r="V260" s="19">
        <v>0</v>
      </c>
      <c r="W260" s="19">
        <v>8</v>
      </c>
      <c r="X260" s="19">
        <v>0</v>
      </c>
      <c r="Y260" s="19">
        <v>0</v>
      </c>
      <c r="Z260" s="19">
        <v>0</v>
      </c>
      <c r="AA260" s="19">
        <v>0</v>
      </c>
      <c r="AB260" s="19">
        <v>0</v>
      </c>
      <c r="AC260" s="19">
        <v>0</v>
      </c>
      <c r="AD260" s="19">
        <v>0</v>
      </c>
      <c r="AE260" s="19">
        <v>0</v>
      </c>
      <c r="AF260" s="19">
        <v>0</v>
      </c>
      <c r="AG260" s="19">
        <v>87.8</v>
      </c>
      <c r="AH260" s="19">
        <v>0</v>
      </c>
      <c r="AI260" s="19">
        <v>0</v>
      </c>
      <c r="AJ260" s="19">
        <v>0</v>
      </c>
      <c r="AK260" s="19">
        <v>0</v>
      </c>
      <c r="AL260" s="19">
        <v>0</v>
      </c>
      <c r="AM260" s="19">
        <v>0</v>
      </c>
      <c r="AN260" s="19">
        <v>0</v>
      </c>
      <c r="AO260" s="19">
        <v>0</v>
      </c>
      <c r="AP260" s="19">
        <v>0</v>
      </c>
      <c r="AQ260" s="19">
        <v>0</v>
      </c>
      <c r="AR260" s="19">
        <v>0</v>
      </c>
      <c r="AS260" s="19">
        <v>0</v>
      </c>
      <c r="AT260" s="19">
        <v>0</v>
      </c>
      <c r="AU260" s="19">
        <v>0</v>
      </c>
      <c r="AV260" s="19">
        <v>0</v>
      </c>
      <c r="AW260" s="19">
        <v>0</v>
      </c>
      <c r="AX260" s="19">
        <v>0</v>
      </c>
      <c r="AY260" s="19">
        <v>0</v>
      </c>
    </row>
    <row r="261" spans="1:51" x14ac:dyDescent="0.2">
      <c r="A261" s="18" t="s">
        <v>267</v>
      </c>
      <c r="B261" s="13" t="str">
        <f t="shared" si="17"/>
        <v>8700-03004</v>
      </c>
      <c r="C261" s="13" t="str">
        <f t="shared" si="18"/>
        <v>8700</v>
      </c>
      <c r="D261" s="19">
        <v>65.42</v>
      </c>
      <c r="E261" s="19">
        <v>162.80000000000001</v>
      </c>
      <c r="F261" s="19">
        <v>348.09999999999997</v>
      </c>
      <c r="G261" s="19">
        <v>100.19</v>
      </c>
      <c r="H261" s="19">
        <v>215.27</v>
      </c>
      <c r="I261" s="19">
        <v>681.1</v>
      </c>
      <c r="J261" s="19">
        <v>140.65</v>
      </c>
      <c r="K261" s="19">
        <v>105.32</v>
      </c>
      <c r="L261" s="19">
        <v>583.79999999999995</v>
      </c>
      <c r="M261" s="19">
        <v>63</v>
      </c>
      <c r="N261" s="19">
        <v>127.89</v>
      </c>
      <c r="O261" s="19">
        <v>465.58</v>
      </c>
      <c r="P261" s="19">
        <v>186.73</v>
      </c>
      <c r="Q261" s="19">
        <v>136.23000000000002</v>
      </c>
      <c r="R261" s="19">
        <v>3678.99</v>
      </c>
      <c r="S261" s="19">
        <v>-143.81</v>
      </c>
      <c r="T261" s="19">
        <v>488.26</v>
      </c>
      <c r="U261" s="19">
        <v>180.63</v>
      </c>
      <c r="V261" s="19">
        <v>599.03</v>
      </c>
      <c r="W261" s="19">
        <v>251.62</v>
      </c>
      <c r="X261" s="19">
        <v>60.88</v>
      </c>
      <c r="Y261" s="19">
        <v>42.58</v>
      </c>
      <c r="Z261" s="19">
        <v>43.72</v>
      </c>
      <c r="AA261" s="19">
        <v>108.07000000000001</v>
      </c>
      <c r="AB261" s="19">
        <v>219.34</v>
      </c>
      <c r="AC261" s="19">
        <v>30.17</v>
      </c>
      <c r="AD261" s="19">
        <v>338.06</v>
      </c>
      <c r="AE261" s="19">
        <v>94.360000000000014</v>
      </c>
      <c r="AF261" s="19">
        <v>845.24</v>
      </c>
      <c r="AG261" s="19">
        <v>97.84</v>
      </c>
      <c r="AH261" s="19">
        <v>3598.09</v>
      </c>
      <c r="AI261" s="19">
        <v>209.55</v>
      </c>
      <c r="AJ261" s="19">
        <v>189.69</v>
      </c>
      <c r="AK261" s="19">
        <v>543.47</v>
      </c>
      <c r="AL261" s="19">
        <v>221.72</v>
      </c>
      <c r="AM261" s="19">
        <v>1224.5</v>
      </c>
      <c r="AN261" s="19">
        <v>1514.37</v>
      </c>
      <c r="AO261" s="19">
        <v>191.21</v>
      </c>
      <c r="AP261" s="19">
        <v>171.39</v>
      </c>
      <c r="AQ261" s="19">
        <v>215.58</v>
      </c>
      <c r="AR261" s="19">
        <v>868.93000000000006</v>
      </c>
      <c r="AS261" s="19">
        <v>502.85</v>
      </c>
      <c r="AT261" s="19">
        <v>857.96999999999991</v>
      </c>
      <c r="AU261" s="19">
        <v>673.47</v>
      </c>
      <c r="AV261" s="19">
        <v>511.57</v>
      </c>
      <c r="AW261" s="19">
        <v>112.83</v>
      </c>
      <c r="AX261" s="19">
        <v>769.55</v>
      </c>
      <c r="AY261" s="19">
        <v>462.93999999999994</v>
      </c>
    </row>
    <row r="262" spans="1:51" x14ac:dyDescent="0.2">
      <c r="A262" s="18" t="s">
        <v>268</v>
      </c>
      <c r="B262" s="13" t="str">
        <f t="shared" si="17"/>
        <v>8740-03004</v>
      </c>
      <c r="C262" s="13" t="str">
        <f t="shared" si="18"/>
        <v>8740</v>
      </c>
      <c r="D262" s="19">
        <v>123494.79999999999</v>
      </c>
      <c r="E262" s="19">
        <v>88607.48</v>
      </c>
      <c r="F262" s="19">
        <v>93669.020000000019</v>
      </c>
      <c r="G262" s="19">
        <v>98993.340000000011</v>
      </c>
      <c r="H262" s="19">
        <v>80656.53</v>
      </c>
      <c r="I262" s="19">
        <v>103050.77999999998</v>
      </c>
      <c r="J262" s="19">
        <v>175103.18000000002</v>
      </c>
      <c r="K262" s="19">
        <v>104573.11</v>
      </c>
      <c r="L262" s="19">
        <v>98184.430000000008</v>
      </c>
      <c r="M262" s="19">
        <v>127342.99</v>
      </c>
      <c r="N262" s="19">
        <v>107473.27000000002</v>
      </c>
      <c r="O262" s="19">
        <v>115620.72999999998</v>
      </c>
      <c r="P262" s="19">
        <v>117468.56999999999</v>
      </c>
      <c r="Q262" s="19">
        <v>93873.27</v>
      </c>
      <c r="R262" s="19">
        <v>88270.060000000012</v>
      </c>
      <c r="S262" s="19">
        <v>99566.560000000012</v>
      </c>
      <c r="T262" s="19">
        <v>84108.12</v>
      </c>
      <c r="U262" s="19">
        <v>84359.29</v>
      </c>
      <c r="V262" s="19">
        <v>123988.44</v>
      </c>
      <c r="W262" s="19">
        <v>71941.659999999989</v>
      </c>
      <c r="X262" s="19">
        <v>78399.64</v>
      </c>
      <c r="Y262" s="19">
        <v>99310.180000000008</v>
      </c>
      <c r="Z262" s="19">
        <v>88740.89</v>
      </c>
      <c r="AA262" s="19">
        <v>101234.8</v>
      </c>
      <c r="AB262" s="19">
        <v>79978.51999999999</v>
      </c>
      <c r="AC262" s="19">
        <v>70764.149999999994</v>
      </c>
      <c r="AD262" s="19">
        <v>74669.350000000006</v>
      </c>
      <c r="AE262" s="19">
        <v>70681.449999999983</v>
      </c>
      <c r="AF262" s="19">
        <v>49811.91</v>
      </c>
      <c r="AG262" s="19">
        <v>73548.37</v>
      </c>
      <c r="AH262" s="19">
        <v>120428.23999999999</v>
      </c>
      <c r="AI262" s="19">
        <v>61572.30000000001</v>
      </c>
      <c r="AJ262" s="19">
        <v>90741.91</v>
      </c>
      <c r="AK262" s="19">
        <v>89514.14</v>
      </c>
      <c r="AL262" s="19">
        <v>73614.140000000014</v>
      </c>
      <c r="AM262" s="19">
        <v>76865.020000000019</v>
      </c>
      <c r="AN262" s="19">
        <v>75257.679999999993</v>
      </c>
      <c r="AO262" s="19">
        <v>67930.86</v>
      </c>
      <c r="AP262" s="19">
        <v>76343.87</v>
      </c>
      <c r="AQ262" s="19">
        <v>89842.01999999999</v>
      </c>
      <c r="AR262" s="19">
        <v>72827.140000000014</v>
      </c>
      <c r="AS262" s="19">
        <v>96622.279999999984</v>
      </c>
      <c r="AT262" s="19">
        <v>140701.64999999997</v>
      </c>
      <c r="AU262" s="19">
        <v>87486.780000000013</v>
      </c>
      <c r="AV262" s="19">
        <v>64803.759999999995</v>
      </c>
      <c r="AW262" s="19">
        <v>110856.35999999997</v>
      </c>
      <c r="AX262" s="19">
        <v>93697.14</v>
      </c>
      <c r="AY262" s="19">
        <v>95677.420000000013</v>
      </c>
    </row>
    <row r="263" spans="1:51" x14ac:dyDescent="0.2">
      <c r="A263" s="18" t="s">
        <v>269</v>
      </c>
      <c r="B263" s="13" t="str">
        <f t="shared" si="17"/>
        <v>8750-03004</v>
      </c>
      <c r="C263" s="13" t="str">
        <f t="shared" si="18"/>
        <v>8750</v>
      </c>
      <c r="D263" s="19">
        <v>0</v>
      </c>
      <c r="E263" s="19">
        <v>0</v>
      </c>
      <c r="F263" s="19">
        <v>0</v>
      </c>
      <c r="G263" s="19">
        <v>0</v>
      </c>
      <c r="H263" s="19">
        <v>21.17</v>
      </c>
      <c r="I263" s="19">
        <v>88.45</v>
      </c>
      <c r="J263" s="19">
        <v>100.65</v>
      </c>
      <c r="K263" s="19">
        <v>12.66</v>
      </c>
      <c r="L263" s="19">
        <v>0</v>
      </c>
      <c r="M263" s="19">
        <v>0</v>
      </c>
      <c r="N263" s="19">
        <v>0</v>
      </c>
      <c r="O263" s="19">
        <v>0</v>
      </c>
      <c r="P263" s="19">
        <v>0</v>
      </c>
      <c r="Q263" s="19">
        <v>99.22</v>
      </c>
      <c r="R263" s="19">
        <v>0</v>
      </c>
      <c r="S263" s="19">
        <v>18.07</v>
      </c>
      <c r="T263" s="19">
        <v>0</v>
      </c>
      <c r="U263" s="19">
        <v>0</v>
      </c>
      <c r="V263" s="19">
        <v>716.67</v>
      </c>
      <c r="W263" s="19">
        <v>906.28</v>
      </c>
      <c r="X263" s="19">
        <v>0</v>
      </c>
      <c r="Y263" s="19">
        <v>0</v>
      </c>
      <c r="Z263" s="19">
        <v>15</v>
      </c>
      <c r="AA263" s="19">
        <v>0</v>
      </c>
      <c r="AB263" s="19">
        <v>40</v>
      </c>
      <c r="AC263" s="19">
        <v>36.71</v>
      </c>
      <c r="AD263" s="19">
        <v>0</v>
      </c>
      <c r="AE263" s="19">
        <v>0</v>
      </c>
      <c r="AF263" s="19">
        <v>111.7</v>
      </c>
      <c r="AG263" s="19">
        <v>127.17</v>
      </c>
      <c r="AH263" s="19">
        <v>29.67</v>
      </c>
      <c r="AI263" s="19">
        <v>0</v>
      </c>
      <c r="AJ263" s="19">
        <v>382.2</v>
      </c>
      <c r="AK263" s="19">
        <v>0</v>
      </c>
      <c r="AL263" s="19">
        <v>0</v>
      </c>
      <c r="AM263" s="19">
        <v>1273.1099999999999</v>
      </c>
      <c r="AN263" s="19">
        <v>52.99</v>
      </c>
      <c r="AO263" s="19">
        <v>0</v>
      </c>
      <c r="AP263" s="19">
        <v>31.79</v>
      </c>
      <c r="AQ263" s="19">
        <v>52</v>
      </c>
      <c r="AR263" s="19">
        <v>49.42</v>
      </c>
      <c r="AS263" s="19">
        <v>0</v>
      </c>
      <c r="AT263" s="19">
        <v>0</v>
      </c>
      <c r="AU263" s="19">
        <v>0</v>
      </c>
      <c r="AV263" s="19">
        <v>0</v>
      </c>
      <c r="AW263" s="19">
        <v>0</v>
      </c>
      <c r="AX263" s="19">
        <v>0</v>
      </c>
      <c r="AY263" s="19">
        <v>91.73</v>
      </c>
    </row>
    <row r="264" spans="1:51" x14ac:dyDescent="0.2">
      <c r="A264" s="18" t="s">
        <v>270</v>
      </c>
      <c r="B264" s="13" t="str">
        <f t="shared" si="17"/>
        <v>8760-03004</v>
      </c>
      <c r="C264" s="13" t="str">
        <f t="shared" si="18"/>
        <v>8760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322.94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</row>
    <row r="265" spans="1:51" x14ac:dyDescent="0.2">
      <c r="A265" s="18" t="s">
        <v>271</v>
      </c>
      <c r="B265" s="13" t="str">
        <f t="shared" si="17"/>
        <v>8780-03004</v>
      </c>
      <c r="C265" s="13" t="str">
        <f t="shared" si="18"/>
        <v>8780</v>
      </c>
      <c r="D265" s="19">
        <v>0</v>
      </c>
      <c r="E265" s="19">
        <v>104.66</v>
      </c>
      <c r="F265" s="19">
        <v>326.10000000000002</v>
      </c>
      <c r="G265" s="19">
        <v>173.34</v>
      </c>
      <c r="H265" s="19">
        <v>189.68</v>
      </c>
      <c r="I265" s="19">
        <v>112.35</v>
      </c>
      <c r="J265" s="19">
        <v>239.99</v>
      </c>
      <c r="K265" s="19">
        <v>199.62</v>
      </c>
      <c r="L265" s="19">
        <v>300.51</v>
      </c>
      <c r="M265" s="19">
        <v>406.76</v>
      </c>
      <c r="N265" s="19">
        <v>1159</v>
      </c>
      <c r="O265" s="19">
        <v>1330.3400000000001</v>
      </c>
      <c r="P265" s="19">
        <v>537.76</v>
      </c>
      <c r="Q265" s="19">
        <v>78.28</v>
      </c>
      <c r="R265" s="19">
        <v>915.12999999999988</v>
      </c>
      <c r="S265" s="19">
        <v>296.67</v>
      </c>
      <c r="T265" s="19">
        <v>227.57</v>
      </c>
      <c r="U265" s="19">
        <v>238.85999999999999</v>
      </c>
      <c r="V265" s="19">
        <v>64.53</v>
      </c>
      <c r="W265" s="19">
        <v>204.46</v>
      </c>
      <c r="X265" s="19">
        <v>450.94</v>
      </c>
      <c r="Y265" s="19">
        <v>801.33</v>
      </c>
      <c r="Z265" s="19">
        <v>339.43999999999994</v>
      </c>
      <c r="AA265" s="19">
        <v>1445.47</v>
      </c>
      <c r="AB265" s="19">
        <v>188.56</v>
      </c>
      <c r="AC265" s="19">
        <v>581.73</v>
      </c>
      <c r="AD265" s="19">
        <v>819.95</v>
      </c>
      <c r="AE265" s="19">
        <v>256.8</v>
      </c>
      <c r="AF265" s="19">
        <v>235.89</v>
      </c>
      <c r="AG265" s="19">
        <v>240.18</v>
      </c>
      <c r="AH265" s="19">
        <v>3626.99</v>
      </c>
      <c r="AI265" s="19">
        <v>1638.71</v>
      </c>
      <c r="AJ265" s="19">
        <v>2208.8799999999997</v>
      </c>
      <c r="AK265" s="19">
        <v>293</v>
      </c>
      <c r="AL265" s="19">
        <v>379.32</v>
      </c>
      <c r="AM265" s="19">
        <v>80.27</v>
      </c>
      <c r="AN265" s="19">
        <v>55.36</v>
      </c>
      <c r="AO265" s="19">
        <v>79.69</v>
      </c>
      <c r="AP265" s="19">
        <v>97.11</v>
      </c>
      <c r="AQ265" s="19">
        <v>475.94</v>
      </c>
      <c r="AR265" s="19">
        <v>1054.53</v>
      </c>
      <c r="AS265" s="19">
        <v>223.5</v>
      </c>
      <c r="AT265" s="19">
        <v>1304.27</v>
      </c>
      <c r="AU265" s="19">
        <v>509.08</v>
      </c>
      <c r="AV265" s="19">
        <v>32.879999999999995</v>
      </c>
      <c r="AW265" s="19">
        <v>65.349999999999994</v>
      </c>
      <c r="AX265" s="19">
        <v>57.11</v>
      </c>
      <c r="AY265" s="19">
        <v>148</v>
      </c>
    </row>
    <row r="266" spans="1:51" x14ac:dyDescent="0.2">
      <c r="A266" s="18" t="s">
        <v>272</v>
      </c>
      <c r="B266" s="13" t="str">
        <f t="shared" si="17"/>
        <v>8800-03004</v>
      </c>
      <c r="C266" s="13" t="str">
        <f t="shared" si="18"/>
        <v>8800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>
        <v>0</v>
      </c>
      <c r="S266" s="19">
        <v>0</v>
      </c>
      <c r="T266" s="19">
        <v>0</v>
      </c>
      <c r="U266" s="19">
        <v>0</v>
      </c>
      <c r="V266" s="19">
        <v>0</v>
      </c>
      <c r="W266" s="19">
        <v>0</v>
      </c>
      <c r="X266" s="19">
        <v>0</v>
      </c>
      <c r="Y266" s="19">
        <v>0</v>
      </c>
      <c r="Z266" s="19">
        <v>0</v>
      </c>
      <c r="AA266" s="19">
        <v>0</v>
      </c>
      <c r="AB266" s="19">
        <v>0</v>
      </c>
      <c r="AC266" s="19">
        <v>0</v>
      </c>
      <c r="AD266" s="19">
        <v>0</v>
      </c>
      <c r="AE266" s="19">
        <v>0</v>
      </c>
      <c r="AF266" s="19">
        <v>0</v>
      </c>
      <c r="AG266" s="19">
        <v>0</v>
      </c>
      <c r="AH266" s="19">
        <v>0</v>
      </c>
      <c r="AI266" s="19">
        <v>0</v>
      </c>
      <c r="AJ266" s="19">
        <v>0</v>
      </c>
      <c r="AK266" s="19">
        <v>0</v>
      </c>
      <c r="AL266" s="19">
        <v>0</v>
      </c>
      <c r="AM266" s="19">
        <v>0</v>
      </c>
      <c r="AN266" s="19">
        <v>0</v>
      </c>
      <c r="AO266" s="19">
        <v>0</v>
      </c>
      <c r="AP266" s="19">
        <v>0</v>
      </c>
      <c r="AQ266" s="19">
        <v>0</v>
      </c>
      <c r="AR266" s="19">
        <v>161.11000000000001</v>
      </c>
      <c r="AS266" s="19">
        <v>0</v>
      </c>
      <c r="AT266" s="19">
        <v>0</v>
      </c>
      <c r="AU266" s="19">
        <v>0</v>
      </c>
      <c r="AV266" s="19">
        <v>18</v>
      </c>
      <c r="AW266" s="19">
        <v>0</v>
      </c>
      <c r="AX266" s="19">
        <v>0</v>
      </c>
      <c r="AY266" s="19">
        <v>0</v>
      </c>
    </row>
    <row r="267" spans="1:51" x14ac:dyDescent="0.2">
      <c r="A267" s="18" t="s">
        <v>273</v>
      </c>
      <c r="B267" s="13" t="str">
        <f t="shared" si="17"/>
        <v>8940-03004</v>
      </c>
      <c r="C267" s="13" t="str">
        <f t="shared" si="18"/>
        <v>8940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>
        <v>0</v>
      </c>
      <c r="S267" s="19">
        <v>0</v>
      </c>
      <c r="T267" s="19">
        <v>0</v>
      </c>
      <c r="U267" s="19">
        <v>0</v>
      </c>
      <c r="V267" s="19">
        <v>0</v>
      </c>
      <c r="W267" s="19">
        <v>0</v>
      </c>
      <c r="X267" s="19">
        <v>0</v>
      </c>
      <c r="Y267" s="19">
        <v>0</v>
      </c>
      <c r="Z267" s="19">
        <v>0</v>
      </c>
      <c r="AA267" s="19">
        <v>0</v>
      </c>
      <c r="AB267" s="19">
        <v>0</v>
      </c>
      <c r="AC267" s="19">
        <v>0</v>
      </c>
      <c r="AD267" s="19">
        <v>0</v>
      </c>
      <c r="AE267" s="19">
        <v>36.020000000000003</v>
      </c>
      <c r="AF267" s="19">
        <v>0</v>
      </c>
      <c r="AG267" s="19">
        <v>0</v>
      </c>
      <c r="AH267" s="19">
        <v>31.78</v>
      </c>
      <c r="AI267" s="19">
        <v>0</v>
      </c>
      <c r="AJ267" s="19">
        <v>0</v>
      </c>
      <c r="AK267" s="19">
        <v>0</v>
      </c>
      <c r="AL267" s="19">
        <v>0</v>
      </c>
      <c r="AM267" s="19">
        <v>0</v>
      </c>
      <c r="AN267" s="19">
        <v>0</v>
      </c>
      <c r="AO267" s="19">
        <v>0</v>
      </c>
      <c r="AP267" s="19">
        <v>0</v>
      </c>
      <c r="AQ267" s="19">
        <v>0</v>
      </c>
      <c r="AR267" s="19">
        <v>0</v>
      </c>
      <c r="AS267" s="19">
        <v>0</v>
      </c>
      <c r="AT267" s="19">
        <v>0</v>
      </c>
      <c r="AU267" s="19">
        <v>0</v>
      </c>
      <c r="AV267" s="19">
        <v>0</v>
      </c>
      <c r="AW267" s="19">
        <v>0</v>
      </c>
      <c r="AX267" s="19">
        <v>0</v>
      </c>
      <c r="AY267" s="19">
        <v>0</v>
      </c>
    </row>
    <row r="268" spans="1:51" x14ac:dyDescent="0.2">
      <c r="A268" s="18" t="s">
        <v>274</v>
      </c>
      <c r="B268" s="13" t="str">
        <f t="shared" si="17"/>
        <v>9020-03004</v>
      </c>
      <c r="C268" s="13" t="str">
        <f t="shared" si="18"/>
        <v>9020</v>
      </c>
      <c r="D268" s="19">
        <v>1928.74</v>
      </c>
      <c r="E268" s="19">
        <v>0</v>
      </c>
      <c r="F268" s="19">
        <v>0</v>
      </c>
      <c r="G268" s="19">
        <v>0</v>
      </c>
      <c r="H268" s="19">
        <v>0</v>
      </c>
      <c r="I268" s="19">
        <v>51.78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41.39</v>
      </c>
      <c r="P268" s="19">
        <v>0</v>
      </c>
      <c r="Q268" s="19">
        <v>10</v>
      </c>
      <c r="R268" s="19">
        <v>15</v>
      </c>
      <c r="S268" s="19">
        <v>0</v>
      </c>
      <c r="T268" s="19">
        <v>0</v>
      </c>
      <c r="U268" s="19">
        <v>310.05</v>
      </c>
      <c r="V268" s="19">
        <v>70.98</v>
      </c>
      <c r="W268" s="19">
        <v>0</v>
      </c>
      <c r="X268" s="19">
        <v>0</v>
      </c>
      <c r="Y268" s="19">
        <v>0</v>
      </c>
      <c r="Z268" s="19">
        <v>0</v>
      </c>
      <c r="AA268" s="19">
        <v>0</v>
      </c>
      <c r="AB268" s="19">
        <v>0</v>
      </c>
      <c r="AC268" s="19">
        <v>0</v>
      </c>
      <c r="AD268" s="19">
        <v>0</v>
      </c>
      <c r="AE268" s="19">
        <v>25.43</v>
      </c>
      <c r="AF268" s="19">
        <v>0</v>
      </c>
      <c r="AG268" s="19">
        <v>0</v>
      </c>
      <c r="AH268" s="19">
        <v>152.09</v>
      </c>
      <c r="AI268" s="19">
        <v>611.29999999999995</v>
      </c>
      <c r="AJ268" s="19">
        <v>0</v>
      </c>
      <c r="AK268" s="19">
        <v>0</v>
      </c>
      <c r="AL268" s="19">
        <v>0</v>
      </c>
      <c r="AM268" s="19">
        <v>0</v>
      </c>
      <c r="AN268" s="19">
        <v>0</v>
      </c>
      <c r="AO268" s="19">
        <v>0</v>
      </c>
      <c r="AP268" s="19">
        <v>0</v>
      </c>
      <c r="AQ268" s="19">
        <v>0</v>
      </c>
      <c r="AR268" s="19">
        <v>504.48</v>
      </c>
      <c r="AS268" s="19">
        <v>0</v>
      </c>
      <c r="AT268" s="19">
        <v>0</v>
      </c>
      <c r="AU268" s="19">
        <v>0</v>
      </c>
      <c r="AV268" s="19">
        <v>52.98</v>
      </c>
      <c r="AW268" s="19">
        <v>0</v>
      </c>
      <c r="AX268" s="19">
        <v>22.95</v>
      </c>
      <c r="AY268" s="19">
        <v>42.29</v>
      </c>
    </row>
    <row r="269" spans="1:51" x14ac:dyDescent="0.2">
      <c r="A269" s="18" t="s">
        <v>275</v>
      </c>
      <c r="B269" s="13" t="str">
        <f t="shared" si="17"/>
        <v>8740-04301</v>
      </c>
      <c r="C269" s="13" t="str">
        <f t="shared" si="18"/>
        <v>8740</v>
      </c>
      <c r="D269" s="19">
        <v>29432.89</v>
      </c>
      <c r="E269" s="19">
        <v>28633.980000000003</v>
      </c>
      <c r="F269" s="19">
        <v>32154.07</v>
      </c>
      <c r="G269" s="19">
        <v>28622.66</v>
      </c>
      <c r="H269" s="19">
        <v>28393.260000000002</v>
      </c>
      <c r="I269" s="19">
        <v>28383.02</v>
      </c>
      <c r="J269" s="19">
        <v>29485.96</v>
      </c>
      <c r="K269" s="19">
        <v>33340.379999999997</v>
      </c>
      <c r="L269" s="19">
        <v>32556.369999999995</v>
      </c>
      <c r="M269" s="19">
        <v>29610.100000000002</v>
      </c>
      <c r="N269" s="19">
        <v>35414.660000000003</v>
      </c>
      <c r="O269" s="19">
        <v>37104.79</v>
      </c>
      <c r="P269" s="19">
        <v>36681.859999999993</v>
      </c>
      <c r="Q269" s="19">
        <v>34609.019999999997</v>
      </c>
      <c r="R269" s="19">
        <v>38001.74</v>
      </c>
      <c r="S269" s="19">
        <v>33524.31</v>
      </c>
      <c r="T269" s="19">
        <v>35667.61</v>
      </c>
      <c r="U269" s="19">
        <v>36456.35</v>
      </c>
      <c r="V269" s="19">
        <v>35980.299999999996</v>
      </c>
      <c r="W269" s="19">
        <v>36404.870000000003</v>
      </c>
      <c r="X269" s="19">
        <v>34636.130000000005</v>
      </c>
      <c r="Y269" s="19">
        <v>36422.97</v>
      </c>
      <c r="Z269" s="19">
        <v>43903.33</v>
      </c>
      <c r="AA269" s="19">
        <v>39120.89</v>
      </c>
      <c r="AB269" s="19">
        <v>46006.600000000006</v>
      </c>
      <c r="AC269" s="19">
        <v>42094.5</v>
      </c>
      <c r="AD269" s="19">
        <v>50100.280000000006</v>
      </c>
      <c r="AE269" s="19">
        <v>43074.840000000004</v>
      </c>
      <c r="AF269" s="19">
        <v>40795.75</v>
      </c>
      <c r="AG269" s="19">
        <v>38718.460000000006</v>
      </c>
      <c r="AH269" s="19">
        <v>39990.720000000008</v>
      </c>
      <c r="AI269" s="19">
        <v>40222.330000000009</v>
      </c>
      <c r="AJ269" s="19">
        <v>41249.180000000008</v>
      </c>
      <c r="AK269" s="19">
        <v>38155.930000000008</v>
      </c>
      <c r="AL269" s="19">
        <v>38418.470000000008</v>
      </c>
      <c r="AM269" s="19">
        <v>36786.089999999997</v>
      </c>
      <c r="AN269" s="19">
        <v>36123.94</v>
      </c>
      <c r="AO269" s="19">
        <v>60080.080000000009</v>
      </c>
      <c r="AP269" s="19">
        <v>48517.600000000013</v>
      </c>
      <c r="AQ269" s="19">
        <v>42022.340000000004</v>
      </c>
      <c r="AR269" s="19">
        <v>40363.310000000005</v>
      </c>
      <c r="AS269" s="19">
        <v>32284.360000000004</v>
      </c>
      <c r="AT269" s="19">
        <v>48046.739999999991</v>
      </c>
      <c r="AU269" s="19">
        <v>47689.48</v>
      </c>
      <c r="AV269" s="19">
        <v>41735.449999999997</v>
      </c>
      <c r="AW269" s="19">
        <v>13703.090000000002</v>
      </c>
      <c r="AX269" s="19">
        <v>58242.7</v>
      </c>
      <c r="AY269" s="19">
        <v>40347.24</v>
      </c>
    </row>
    <row r="270" spans="1:51" x14ac:dyDescent="0.2">
      <c r="A270" s="18" t="s">
        <v>276</v>
      </c>
      <c r="B270" s="13" t="str">
        <f t="shared" si="17"/>
        <v>9302-04302</v>
      </c>
      <c r="C270" s="13" t="str">
        <f t="shared" si="18"/>
        <v>9302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51.65</v>
      </c>
      <c r="Q270" s="19">
        <v>0</v>
      </c>
      <c r="R270" s="19">
        <v>0</v>
      </c>
      <c r="S270" s="19">
        <v>0</v>
      </c>
      <c r="T270" s="19">
        <v>0</v>
      </c>
      <c r="U270" s="19">
        <v>0</v>
      </c>
      <c r="V270" s="19">
        <v>0</v>
      </c>
      <c r="W270" s="19">
        <v>0</v>
      </c>
      <c r="X270" s="19">
        <v>0</v>
      </c>
      <c r="Y270" s="19">
        <v>0</v>
      </c>
      <c r="Z270" s="19">
        <v>0</v>
      </c>
      <c r="AA270" s="19">
        <v>0</v>
      </c>
      <c r="AB270" s="19">
        <v>0</v>
      </c>
      <c r="AC270" s="19">
        <v>0</v>
      </c>
      <c r="AD270" s="19">
        <v>0</v>
      </c>
      <c r="AE270" s="19">
        <v>0</v>
      </c>
      <c r="AF270" s="19">
        <v>0</v>
      </c>
      <c r="AG270" s="19">
        <v>0</v>
      </c>
      <c r="AH270" s="19">
        <v>0</v>
      </c>
      <c r="AI270" s="19">
        <v>0</v>
      </c>
      <c r="AJ270" s="19">
        <v>0</v>
      </c>
      <c r="AK270" s="19">
        <v>0</v>
      </c>
      <c r="AL270" s="19">
        <v>0</v>
      </c>
      <c r="AM270" s="19">
        <v>0</v>
      </c>
      <c r="AN270" s="19">
        <v>0</v>
      </c>
      <c r="AO270" s="19">
        <v>0</v>
      </c>
      <c r="AP270" s="19">
        <v>0</v>
      </c>
      <c r="AQ270" s="19">
        <v>0</v>
      </c>
      <c r="AR270" s="19">
        <v>0</v>
      </c>
      <c r="AS270" s="19">
        <v>0</v>
      </c>
      <c r="AT270" s="19">
        <v>0</v>
      </c>
      <c r="AU270" s="19">
        <v>0</v>
      </c>
      <c r="AV270" s="19">
        <v>0</v>
      </c>
      <c r="AW270" s="19">
        <v>0</v>
      </c>
      <c r="AX270" s="19">
        <v>0</v>
      </c>
      <c r="AY270" s="19">
        <v>0</v>
      </c>
    </row>
    <row r="271" spans="1:51" x14ac:dyDescent="0.2">
      <c r="A271" s="18" t="s">
        <v>277</v>
      </c>
      <c r="B271" s="13" t="str">
        <f t="shared" si="17"/>
        <v>8870-04302</v>
      </c>
      <c r="C271" s="13" t="str">
        <f t="shared" si="18"/>
        <v>8870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>
        <v>0</v>
      </c>
      <c r="S271" s="19">
        <v>0</v>
      </c>
      <c r="T271" s="19">
        <v>0</v>
      </c>
      <c r="U271" s="19">
        <v>0</v>
      </c>
      <c r="V271" s="19">
        <v>0</v>
      </c>
      <c r="W271" s="19">
        <v>0</v>
      </c>
      <c r="X271" s="19">
        <v>0</v>
      </c>
      <c r="Y271" s="19">
        <v>0</v>
      </c>
      <c r="Z271" s="19">
        <v>0</v>
      </c>
      <c r="AA271" s="19">
        <v>0</v>
      </c>
      <c r="AB271" s="19">
        <v>1455.62</v>
      </c>
      <c r="AC271" s="19">
        <v>0</v>
      </c>
      <c r="AD271" s="19">
        <v>0</v>
      </c>
      <c r="AE271" s="19">
        <v>0</v>
      </c>
      <c r="AF271" s="19">
        <v>0</v>
      </c>
      <c r="AG271" s="19">
        <v>0</v>
      </c>
      <c r="AH271" s="19">
        <v>0</v>
      </c>
      <c r="AI271" s="19">
        <v>0</v>
      </c>
      <c r="AJ271" s="19">
        <v>0</v>
      </c>
      <c r="AK271" s="19">
        <v>0</v>
      </c>
      <c r="AL271" s="19">
        <v>0</v>
      </c>
      <c r="AM271" s="19">
        <v>0</v>
      </c>
      <c r="AN271" s="19">
        <v>0</v>
      </c>
      <c r="AO271" s="19">
        <v>0</v>
      </c>
      <c r="AP271" s="19">
        <v>0</v>
      </c>
      <c r="AQ271" s="19">
        <v>0</v>
      </c>
      <c r="AR271" s="19">
        <v>0</v>
      </c>
      <c r="AS271" s="19">
        <v>0</v>
      </c>
      <c r="AT271" s="19">
        <v>0</v>
      </c>
      <c r="AU271" s="19">
        <v>0</v>
      </c>
      <c r="AV271" s="19">
        <v>0</v>
      </c>
      <c r="AW271" s="19">
        <v>0</v>
      </c>
      <c r="AX271" s="19">
        <v>0</v>
      </c>
      <c r="AY271" s="19">
        <v>0</v>
      </c>
    </row>
    <row r="272" spans="1:51" x14ac:dyDescent="0.2">
      <c r="A272" s="18" t="s">
        <v>278</v>
      </c>
      <c r="B272" s="13" t="str">
        <f t="shared" si="17"/>
        <v>8940-04302</v>
      </c>
      <c r="C272" s="13" t="str">
        <f t="shared" si="18"/>
        <v>8940</v>
      </c>
      <c r="D272" s="19">
        <v>0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343.36</v>
      </c>
      <c r="N272" s="19">
        <v>5.38</v>
      </c>
      <c r="O272" s="19">
        <v>0</v>
      </c>
      <c r="P272" s="19">
        <v>0</v>
      </c>
      <c r="Q272" s="19">
        <v>0</v>
      </c>
      <c r="R272" s="19">
        <v>0</v>
      </c>
      <c r="S272" s="19">
        <v>0</v>
      </c>
      <c r="T272" s="19">
        <v>113.42</v>
      </c>
      <c r="U272" s="19">
        <v>0</v>
      </c>
      <c r="V272" s="19">
        <v>0</v>
      </c>
      <c r="W272" s="19">
        <v>0</v>
      </c>
      <c r="X272" s="19">
        <v>0</v>
      </c>
      <c r="Y272" s="19">
        <v>0</v>
      </c>
      <c r="Z272" s="19">
        <v>0</v>
      </c>
      <c r="AA272" s="19">
        <v>0</v>
      </c>
      <c r="AB272" s="19">
        <v>0</v>
      </c>
      <c r="AC272" s="19">
        <v>0</v>
      </c>
      <c r="AD272" s="19">
        <v>0</v>
      </c>
      <c r="AE272" s="19">
        <v>0</v>
      </c>
      <c r="AF272" s="19">
        <v>0</v>
      </c>
      <c r="AG272" s="19">
        <v>87.86</v>
      </c>
      <c r="AH272" s="19">
        <v>0</v>
      </c>
      <c r="AI272" s="19">
        <v>0</v>
      </c>
      <c r="AJ272" s="19">
        <v>0</v>
      </c>
      <c r="AK272" s="19">
        <v>0</v>
      </c>
      <c r="AL272" s="19">
        <v>0</v>
      </c>
      <c r="AM272" s="19">
        <v>0</v>
      </c>
      <c r="AN272" s="19">
        <v>0</v>
      </c>
      <c r="AO272" s="19">
        <v>0</v>
      </c>
      <c r="AP272" s="19">
        <v>0</v>
      </c>
      <c r="AQ272" s="19">
        <v>0</v>
      </c>
      <c r="AR272" s="19">
        <v>0</v>
      </c>
      <c r="AS272" s="19">
        <v>0</v>
      </c>
      <c r="AT272" s="19">
        <v>0</v>
      </c>
      <c r="AU272" s="19">
        <v>0</v>
      </c>
      <c r="AV272" s="19">
        <v>0</v>
      </c>
      <c r="AW272" s="19">
        <v>0</v>
      </c>
      <c r="AX272" s="19">
        <v>0</v>
      </c>
      <c r="AY272" s="19">
        <v>0</v>
      </c>
    </row>
    <row r="273" spans="1:51" x14ac:dyDescent="0.2">
      <c r="A273" s="18" t="s">
        <v>279</v>
      </c>
      <c r="B273" s="13" t="str">
        <f t="shared" si="17"/>
        <v>8740-04302</v>
      </c>
      <c r="C273" s="13" t="str">
        <f t="shared" si="18"/>
        <v>8740</v>
      </c>
      <c r="D273" s="19">
        <v>22283.890000000003</v>
      </c>
      <c r="E273" s="19">
        <v>18810.599999999999</v>
      </c>
      <c r="F273" s="19">
        <v>20446.919999999998</v>
      </c>
      <c r="G273" s="19">
        <v>8667.2199999999975</v>
      </c>
      <c r="H273" s="19">
        <v>1418.4299999999989</v>
      </c>
      <c r="I273" s="19">
        <v>8348.93</v>
      </c>
      <c r="J273" s="19">
        <v>20899.939999999999</v>
      </c>
      <c r="K273" s="19">
        <v>14023.33</v>
      </c>
      <c r="L273" s="19">
        <v>15681.91</v>
      </c>
      <c r="M273" s="19">
        <v>11495.279999999999</v>
      </c>
      <c r="N273" s="19">
        <v>10261.849999999999</v>
      </c>
      <c r="O273" s="19">
        <v>14550.29</v>
      </c>
      <c r="P273" s="19">
        <v>27146.54</v>
      </c>
      <c r="Q273" s="19">
        <v>12388.1</v>
      </c>
      <c r="R273" s="19">
        <v>8951.76</v>
      </c>
      <c r="S273" s="19">
        <v>7705.8799999999992</v>
      </c>
      <c r="T273" s="19">
        <v>10495.289999999999</v>
      </c>
      <c r="U273" s="19">
        <v>16016.799999999997</v>
      </c>
      <c r="V273" s="19">
        <v>20952.170000000002</v>
      </c>
      <c r="W273" s="19">
        <v>19425.93</v>
      </c>
      <c r="X273" s="19">
        <v>11247.33</v>
      </c>
      <c r="Y273" s="19">
        <v>12606.23</v>
      </c>
      <c r="Z273" s="19">
        <v>9093.1299999999992</v>
      </c>
      <c r="AA273" s="19">
        <v>14808.64</v>
      </c>
      <c r="AB273" s="19">
        <v>22040.55</v>
      </c>
      <c r="AC273" s="19">
        <v>16169.45</v>
      </c>
      <c r="AD273" s="19">
        <v>16045.869999999999</v>
      </c>
      <c r="AE273" s="19">
        <v>13477.26</v>
      </c>
      <c r="AF273" s="19">
        <v>14360.980000000001</v>
      </c>
      <c r="AG273" s="19">
        <v>13832.6</v>
      </c>
      <c r="AH273" s="19">
        <v>22024.62</v>
      </c>
      <c r="AI273" s="19">
        <v>13062.51</v>
      </c>
      <c r="AJ273" s="19">
        <v>11196.29</v>
      </c>
      <c r="AK273" s="19">
        <v>3429.9999999999995</v>
      </c>
      <c r="AL273" s="19">
        <v>22318.030000000002</v>
      </c>
      <c r="AM273" s="19">
        <v>19535.289999999997</v>
      </c>
      <c r="AN273" s="19">
        <v>23791.909999999996</v>
      </c>
      <c r="AO273" s="19">
        <v>16440.66</v>
      </c>
      <c r="AP273" s="19">
        <v>19295.22</v>
      </c>
      <c r="AQ273" s="19">
        <v>17764.82</v>
      </c>
      <c r="AR273" s="19">
        <v>19080.499999999996</v>
      </c>
      <c r="AS273" s="19">
        <v>22735.360000000001</v>
      </c>
      <c r="AT273" s="19">
        <v>20298.34</v>
      </c>
      <c r="AU273" s="19">
        <v>10637.650000000001</v>
      </c>
      <c r="AV273" s="19">
        <v>19703.349999999999</v>
      </c>
      <c r="AW273" s="19">
        <v>26440.359999999997</v>
      </c>
      <c r="AX273" s="19">
        <v>12380.390000000001</v>
      </c>
      <c r="AY273" s="19">
        <v>17960.439999999999</v>
      </c>
    </row>
    <row r="274" spans="1:51" x14ac:dyDescent="0.2">
      <c r="A274" s="18" t="s">
        <v>280</v>
      </c>
      <c r="B274" s="13" t="str">
        <f t="shared" si="17"/>
        <v>8750-04302</v>
      </c>
      <c r="C274" s="13" t="str">
        <f t="shared" si="18"/>
        <v>8750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0</v>
      </c>
      <c r="R274" s="19">
        <v>0</v>
      </c>
      <c r="S274" s="19">
        <v>0</v>
      </c>
      <c r="T274" s="19">
        <v>0</v>
      </c>
      <c r="U274" s="19">
        <v>0</v>
      </c>
      <c r="V274" s="19">
        <v>0</v>
      </c>
      <c r="W274" s="19">
        <v>0</v>
      </c>
      <c r="X274" s="19">
        <v>0</v>
      </c>
      <c r="Y274" s="19">
        <v>0</v>
      </c>
      <c r="Z274" s="19">
        <v>0</v>
      </c>
      <c r="AA274" s="19">
        <v>41.2</v>
      </c>
      <c r="AB274" s="19">
        <v>0</v>
      </c>
      <c r="AC274" s="19">
        <v>0</v>
      </c>
      <c r="AD274" s="19">
        <v>0</v>
      </c>
      <c r="AE274" s="19">
        <v>0</v>
      </c>
      <c r="AF274" s="19">
        <v>0</v>
      </c>
      <c r="AG274" s="19">
        <v>0</v>
      </c>
      <c r="AH274" s="19">
        <v>0</v>
      </c>
      <c r="AI274" s="19">
        <v>0</v>
      </c>
      <c r="AJ274" s="19">
        <v>0</v>
      </c>
      <c r="AK274" s="19">
        <v>0</v>
      </c>
      <c r="AL274" s="19">
        <v>0</v>
      </c>
      <c r="AM274" s="19">
        <v>0</v>
      </c>
      <c r="AN274" s="19">
        <v>0</v>
      </c>
      <c r="AO274" s="19">
        <v>0</v>
      </c>
      <c r="AP274" s="19">
        <v>0</v>
      </c>
      <c r="AQ274" s="19">
        <v>0</v>
      </c>
      <c r="AR274" s="19">
        <v>0</v>
      </c>
      <c r="AS274" s="19">
        <v>0</v>
      </c>
      <c r="AT274" s="19">
        <v>0</v>
      </c>
      <c r="AU274" s="19">
        <v>0</v>
      </c>
      <c r="AV274" s="19">
        <v>0</v>
      </c>
      <c r="AW274" s="19">
        <v>0</v>
      </c>
      <c r="AX274" s="19">
        <v>0</v>
      </c>
      <c r="AY274" s="19">
        <v>0</v>
      </c>
    </row>
    <row r="275" spans="1:51" x14ac:dyDescent="0.2">
      <c r="A275" s="18" t="s">
        <v>281</v>
      </c>
      <c r="B275" s="13" t="str">
        <f t="shared" si="17"/>
        <v>8770-04302</v>
      </c>
      <c r="C275" s="13" t="str">
        <f t="shared" si="18"/>
        <v>8770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>
        <v>0</v>
      </c>
      <c r="S275" s="19">
        <v>104.15</v>
      </c>
      <c r="T275" s="19">
        <v>0</v>
      </c>
      <c r="U275" s="19">
        <v>0</v>
      </c>
      <c r="V275" s="19">
        <v>0</v>
      </c>
      <c r="W275" s="19">
        <v>0</v>
      </c>
      <c r="X275" s="19">
        <v>0</v>
      </c>
      <c r="Y275" s="19">
        <v>0</v>
      </c>
      <c r="Z275" s="19">
        <v>0</v>
      </c>
      <c r="AA275" s="19">
        <v>0</v>
      </c>
      <c r="AB275" s="19">
        <v>0</v>
      </c>
      <c r="AC275" s="19">
        <v>0</v>
      </c>
      <c r="AD275" s="19">
        <v>0</v>
      </c>
      <c r="AE275" s="19">
        <v>0</v>
      </c>
      <c r="AF275" s="19">
        <v>0</v>
      </c>
      <c r="AG275" s="19">
        <v>0</v>
      </c>
      <c r="AH275" s="19">
        <v>0</v>
      </c>
      <c r="AI275" s="19">
        <v>0</v>
      </c>
      <c r="AJ275" s="19">
        <v>0</v>
      </c>
      <c r="AK275" s="19">
        <v>0</v>
      </c>
      <c r="AL275" s="19">
        <v>0</v>
      </c>
      <c r="AM275" s="19">
        <v>0</v>
      </c>
      <c r="AN275" s="19">
        <v>0</v>
      </c>
      <c r="AO275" s="19">
        <v>0</v>
      </c>
      <c r="AP275" s="19">
        <v>0</v>
      </c>
      <c r="AQ275" s="19">
        <v>0</v>
      </c>
      <c r="AR275" s="19">
        <v>0</v>
      </c>
      <c r="AS275" s="19">
        <v>0</v>
      </c>
      <c r="AT275" s="19">
        <v>0</v>
      </c>
      <c r="AU275" s="19">
        <v>0</v>
      </c>
      <c r="AV275" s="19">
        <v>0</v>
      </c>
      <c r="AW275" s="19">
        <v>0</v>
      </c>
      <c r="AX275" s="19">
        <v>0</v>
      </c>
      <c r="AY275" s="19">
        <v>0</v>
      </c>
    </row>
    <row r="276" spans="1:51" x14ac:dyDescent="0.2">
      <c r="A276" s="18" t="s">
        <v>282</v>
      </c>
      <c r="B276" s="13" t="str">
        <f t="shared" si="17"/>
        <v>8780-04302</v>
      </c>
      <c r="C276" s="13" t="str">
        <f t="shared" si="18"/>
        <v>8780</v>
      </c>
      <c r="D276" s="19">
        <v>0</v>
      </c>
      <c r="E276" s="19">
        <v>0</v>
      </c>
      <c r="F276" s="19">
        <v>0</v>
      </c>
      <c r="G276" s="19">
        <v>202.82</v>
      </c>
      <c r="H276" s="19">
        <v>275.74</v>
      </c>
      <c r="I276" s="19">
        <v>0</v>
      </c>
      <c r="J276" s="19">
        <v>0</v>
      </c>
      <c r="K276" s="19">
        <v>0</v>
      </c>
      <c r="L276" s="19">
        <v>30.53</v>
      </c>
      <c r="M276" s="19">
        <v>0</v>
      </c>
      <c r="N276" s="19">
        <v>70.52</v>
      </c>
      <c r="O276" s="19">
        <v>0</v>
      </c>
      <c r="P276" s="19">
        <v>0</v>
      </c>
      <c r="Q276" s="19">
        <v>101.47</v>
      </c>
      <c r="R276" s="19">
        <v>0</v>
      </c>
      <c r="S276" s="19">
        <v>0</v>
      </c>
      <c r="T276" s="19">
        <v>0</v>
      </c>
      <c r="U276" s="19">
        <v>0</v>
      </c>
      <c r="V276" s="19">
        <v>0</v>
      </c>
      <c r="W276" s="19">
        <v>0</v>
      </c>
      <c r="X276" s="19">
        <v>0</v>
      </c>
      <c r="Y276" s="19">
        <v>0</v>
      </c>
      <c r="Z276" s="19">
        <v>0</v>
      </c>
      <c r="AA276" s="19">
        <v>0</v>
      </c>
      <c r="AB276" s="19">
        <v>0</v>
      </c>
      <c r="AC276" s="19">
        <v>118.61</v>
      </c>
      <c r="AD276" s="19">
        <v>0</v>
      </c>
      <c r="AE276" s="19">
        <v>0</v>
      </c>
      <c r="AF276" s="19">
        <v>0</v>
      </c>
      <c r="AG276" s="19">
        <v>0</v>
      </c>
      <c r="AH276" s="19">
        <v>0</v>
      </c>
      <c r="AI276" s="19">
        <v>0</v>
      </c>
      <c r="AJ276" s="19">
        <v>0</v>
      </c>
      <c r="AK276" s="19">
        <v>0</v>
      </c>
      <c r="AL276" s="19">
        <v>0</v>
      </c>
      <c r="AM276" s="19">
        <v>0</v>
      </c>
      <c r="AN276" s="19">
        <v>0</v>
      </c>
      <c r="AO276" s="19">
        <v>0</v>
      </c>
      <c r="AP276" s="19">
        <v>0</v>
      </c>
      <c r="AQ276" s="19">
        <v>140.16999999999999</v>
      </c>
      <c r="AR276" s="19">
        <v>0</v>
      </c>
      <c r="AS276" s="19">
        <v>138.27000000000001</v>
      </c>
      <c r="AT276" s="19">
        <v>0</v>
      </c>
      <c r="AU276" s="19">
        <v>225.43999999999997</v>
      </c>
      <c r="AV276" s="19">
        <v>0</v>
      </c>
      <c r="AW276" s="19">
        <v>0</v>
      </c>
      <c r="AX276" s="19">
        <v>0</v>
      </c>
      <c r="AY276" s="19">
        <v>0</v>
      </c>
    </row>
    <row r="277" spans="1:51" x14ac:dyDescent="0.2">
      <c r="A277" s="18" t="s">
        <v>283</v>
      </c>
      <c r="B277" s="13" t="str">
        <f t="shared" si="17"/>
        <v>8810-04302</v>
      </c>
      <c r="C277" s="13" t="str">
        <f t="shared" si="18"/>
        <v>8810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145.33000000000001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865.99</v>
      </c>
      <c r="AW277" s="19">
        <v>0</v>
      </c>
      <c r="AX277" s="19">
        <v>0</v>
      </c>
      <c r="AY277" s="19">
        <v>0</v>
      </c>
    </row>
    <row r="278" spans="1:51" x14ac:dyDescent="0.2">
      <c r="A278" s="18" t="s">
        <v>284</v>
      </c>
      <c r="B278" s="13" t="str">
        <f t="shared" si="17"/>
        <v>8560-04302</v>
      </c>
      <c r="C278" s="13" t="str">
        <f t="shared" si="18"/>
        <v>8560</v>
      </c>
      <c r="D278" s="19">
        <v>3168.02</v>
      </c>
      <c r="E278" s="19">
        <v>1310.17</v>
      </c>
      <c r="F278" s="19">
        <v>920.55</v>
      </c>
      <c r="G278" s="19">
        <v>3213.81</v>
      </c>
      <c r="H278" s="19">
        <v>1892.8</v>
      </c>
      <c r="I278" s="19">
        <v>0</v>
      </c>
      <c r="J278" s="19">
        <v>0</v>
      </c>
      <c r="K278" s="19">
        <v>164.9</v>
      </c>
      <c r="L278" s="19">
        <v>0</v>
      </c>
      <c r="M278" s="19">
        <v>0</v>
      </c>
      <c r="N278" s="19">
        <v>1154.17</v>
      </c>
      <c r="O278" s="19">
        <v>235.79</v>
      </c>
      <c r="P278" s="19">
        <v>2150.44</v>
      </c>
      <c r="Q278" s="19">
        <v>0</v>
      </c>
      <c r="R278" s="19">
        <v>0</v>
      </c>
      <c r="S278" s="19">
        <v>2804.59</v>
      </c>
      <c r="T278" s="19">
        <v>0</v>
      </c>
      <c r="U278" s="19">
        <v>224.99</v>
      </c>
      <c r="V278" s="19">
        <v>111.9</v>
      </c>
      <c r="W278" s="19">
        <v>5468.8</v>
      </c>
      <c r="X278" s="19">
        <v>0</v>
      </c>
      <c r="Y278" s="19">
        <v>0</v>
      </c>
      <c r="Z278" s="19">
        <v>0</v>
      </c>
      <c r="AA278" s="19">
        <v>1376.86</v>
      </c>
      <c r="AB278" s="19">
        <v>0</v>
      </c>
      <c r="AC278" s="19">
        <v>1760.1</v>
      </c>
      <c r="AD278" s="19">
        <v>378.74</v>
      </c>
      <c r="AE278" s="19">
        <v>2152.4299999999998</v>
      </c>
      <c r="AF278" s="19">
        <v>1106.98</v>
      </c>
      <c r="AG278" s="19">
        <v>0</v>
      </c>
      <c r="AH278" s="19">
        <v>644.19000000000005</v>
      </c>
      <c r="AI278" s="19">
        <v>4925.3900000000003</v>
      </c>
      <c r="AJ278" s="19">
        <v>98.24</v>
      </c>
      <c r="AK278" s="19">
        <v>0</v>
      </c>
      <c r="AL278" s="19">
        <v>2186.69</v>
      </c>
      <c r="AM278" s="19">
        <v>0</v>
      </c>
      <c r="AN278" s="19">
        <v>1922.33</v>
      </c>
      <c r="AO278" s="19">
        <v>755.59</v>
      </c>
      <c r="AP278" s="19">
        <v>5528.45</v>
      </c>
      <c r="AQ278" s="19">
        <v>1153.75</v>
      </c>
      <c r="AR278" s="19">
        <v>0</v>
      </c>
      <c r="AS278" s="19">
        <v>565.37</v>
      </c>
      <c r="AT278" s="19">
        <v>0</v>
      </c>
      <c r="AU278" s="19">
        <v>0</v>
      </c>
      <c r="AV278" s="19">
        <v>0</v>
      </c>
      <c r="AW278" s="19">
        <v>0</v>
      </c>
      <c r="AX278" s="19">
        <v>375.16999999999996</v>
      </c>
      <c r="AY278" s="19">
        <v>0</v>
      </c>
    </row>
    <row r="279" spans="1:51" x14ac:dyDescent="0.2">
      <c r="A279" s="18" t="s">
        <v>285</v>
      </c>
      <c r="B279" s="13" t="str">
        <f t="shared" si="17"/>
        <v>8700-04302</v>
      </c>
      <c r="C279" s="13" t="str">
        <f t="shared" si="18"/>
        <v>8700</v>
      </c>
      <c r="D279" s="19">
        <v>200</v>
      </c>
      <c r="E279" s="19">
        <v>31.87</v>
      </c>
      <c r="F279" s="19">
        <v>157.24</v>
      </c>
      <c r="G279" s="19">
        <v>923.15000000000009</v>
      </c>
      <c r="H279" s="19">
        <v>63.47</v>
      </c>
      <c r="I279" s="19">
        <v>0</v>
      </c>
      <c r="J279" s="19">
        <v>55.65</v>
      </c>
      <c r="K279" s="19">
        <v>190.9</v>
      </c>
      <c r="L279" s="19">
        <v>315.37</v>
      </c>
      <c r="M279" s="19">
        <v>442.97</v>
      </c>
      <c r="N279" s="19">
        <v>65.61</v>
      </c>
      <c r="O279" s="19">
        <v>16.63</v>
      </c>
      <c r="P279" s="19">
        <v>10</v>
      </c>
      <c r="Q279" s="19">
        <v>20.27</v>
      </c>
      <c r="R279" s="19">
        <v>0</v>
      </c>
      <c r="S279" s="19">
        <v>0</v>
      </c>
      <c r="T279" s="19">
        <v>545.71</v>
      </c>
      <c r="U279" s="19">
        <v>50.57</v>
      </c>
      <c r="V279" s="19">
        <v>21.81</v>
      </c>
      <c r="W279" s="19">
        <v>268.58999999999997</v>
      </c>
      <c r="X279" s="19">
        <v>0</v>
      </c>
      <c r="Y279" s="19">
        <v>0</v>
      </c>
      <c r="Z279" s="19">
        <v>170.9</v>
      </c>
      <c r="AA279" s="19">
        <v>13.02</v>
      </c>
      <c r="AB279" s="19">
        <v>143.51</v>
      </c>
      <c r="AC279" s="19">
        <v>116.83</v>
      </c>
      <c r="AD279" s="19">
        <v>0</v>
      </c>
      <c r="AE279" s="19">
        <v>30.37</v>
      </c>
      <c r="AF279" s="19">
        <v>0</v>
      </c>
      <c r="AG279" s="19">
        <v>33.65</v>
      </c>
      <c r="AH279" s="19">
        <v>0</v>
      </c>
      <c r="AI279" s="19">
        <v>40.26</v>
      </c>
      <c r="AJ279" s="19">
        <v>99.91</v>
      </c>
      <c r="AK279" s="19">
        <v>0</v>
      </c>
      <c r="AL279" s="19">
        <v>234.22</v>
      </c>
      <c r="AM279" s="19">
        <v>1431</v>
      </c>
      <c r="AN279" s="19">
        <v>178.75</v>
      </c>
      <c r="AO279" s="19">
        <v>527.54</v>
      </c>
      <c r="AP279" s="19">
        <v>12</v>
      </c>
      <c r="AQ279" s="19">
        <v>0</v>
      </c>
      <c r="AR279" s="19">
        <v>0</v>
      </c>
      <c r="AS279" s="19">
        <v>0</v>
      </c>
      <c r="AT279" s="19">
        <v>0</v>
      </c>
      <c r="AU279" s="19">
        <v>0</v>
      </c>
      <c r="AV279" s="19">
        <v>0</v>
      </c>
      <c r="AW279" s="19">
        <v>44.97</v>
      </c>
      <c r="AX279" s="19">
        <v>796.25</v>
      </c>
      <c r="AY279" s="19">
        <v>36.11</v>
      </c>
    </row>
    <row r="280" spans="1:51" x14ac:dyDescent="0.2">
      <c r="A280" s="18" t="s">
        <v>286</v>
      </c>
      <c r="B280" s="13" t="str">
        <f t="shared" si="17"/>
        <v>8160-04302</v>
      </c>
      <c r="C280" s="13" t="str">
        <f t="shared" si="18"/>
        <v>8160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340.94</v>
      </c>
      <c r="L280" s="19">
        <v>-19.3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>
        <v>0</v>
      </c>
    </row>
    <row r="281" spans="1:51" x14ac:dyDescent="0.2">
      <c r="A281" s="18" t="s">
        <v>287</v>
      </c>
      <c r="B281" s="13" t="str">
        <f t="shared" si="17"/>
        <v>8180-04302</v>
      </c>
      <c r="C281" s="13" t="str">
        <f t="shared" si="18"/>
        <v>8180</v>
      </c>
      <c r="D281" s="19">
        <v>1825.47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0</v>
      </c>
      <c r="T281" s="19">
        <v>0</v>
      </c>
      <c r="U281" s="19">
        <v>0</v>
      </c>
      <c r="V281" s="19">
        <v>0</v>
      </c>
      <c r="W281" s="19">
        <v>0</v>
      </c>
      <c r="X281" s="19">
        <v>0</v>
      </c>
      <c r="Y281" s="19">
        <v>0</v>
      </c>
      <c r="Z281" s="19">
        <v>0</v>
      </c>
      <c r="AA281" s="19">
        <v>0</v>
      </c>
      <c r="AB281" s="19">
        <v>0</v>
      </c>
      <c r="AC281" s="19">
        <v>0</v>
      </c>
      <c r="AD281" s="19">
        <v>0</v>
      </c>
      <c r="AE281" s="19">
        <v>0</v>
      </c>
      <c r="AF281" s="19">
        <v>468</v>
      </c>
      <c r="AG281" s="19">
        <v>0</v>
      </c>
      <c r="AH281" s="19">
        <v>0</v>
      </c>
      <c r="AI281" s="19">
        <v>0</v>
      </c>
      <c r="AJ281" s="19">
        <v>0</v>
      </c>
      <c r="AK281" s="19">
        <v>0</v>
      </c>
      <c r="AL281" s="19">
        <v>0</v>
      </c>
      <c r="AM281" s="19">
        <v>0</v>
      </c>
      <c r="AN281" s="19">
        <v>0</v>
      </c>
      <c r="AO281" s="19">
        <v>0</v>
      </c>
      <c r="AP281" s="19">
        <v>0</v>
      </c>
      <c r="AQ281" s="19">
        <v>0</v>
      </c>
      <c r="AR281" s="19">
        <v>0</v>
      </c>
      <c r="AS281" s="19">
        <v>0</v>
      </c>
      <c r="AT281" s="19">
        <v>0</v>
      </c>
      <c r="AU281" s="19">
        <v>0</v>
      </c>
      <c r="AV281" s="19">
        <v>0</v>
      </c>
      <c r="AW281" s="19">
        <v>0</v>
      </c>
      <c r="AX281" s="19">
        <v>0</v>
      </c>
      <c r="AY281" s="19">
        <v>0</v>
      </c>
    </row>
    <row r="282" spans="1:51" x14ac:dyDescent="0.2">
      <c r="A282" s="18" t="s">
        <v>288</v>
      </c>
      <c r="B282" s="13" t="str">
        <f t="shared" si="17"/>
        <v>8340-04302</v>
      </c>
      <c r="C282" s="13" t="str">
        <f t="shared" si="18"/>
        <v>8340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v>0</v>
      </c>
      <c r="Q282" s="19">
        <v>0</v>
      </c>
      <c r="R282" s="19">
        <v>21.21</v>
      </c>
      <c r="S282" s="19">
        <v>0</v>
      </c>
      <c r="T282" s="19">
        <v>0</v>
      </c>
      <c r="U282" s="19"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>
        <v>0</v>
      </c>
    </row>
    <row r="283" spans="1:51" x14ac:dyDescent="0.2">
      <c r="A283" s="18" t="s">
        <v>289</v>
      </c>
      <c r="B283" s="13" t="str">
        <f t="shared" si="17"/>
        <v>8560-04307</v>
      </c>
      <c r="C283" s="13" t="str">
        <f t="shared" si="18"/>
        <v>8560</v>
      </c>
      <c r="D283" s="19">
        <v>-3104.66</v>
      </c>
      <c r="E283" s="19">
        <v>-1283.97</v>
      </c>
      <c r="F283" s="19">
        <v>-902.14</v>
      </c>
      <c r="G283" s="19">
        <v>-3149.53</v>
      </c>
      <c r="H283" s="19">
        <v>-1854.94</v>
      </c>
      <c r="I283" s="19">
        <v>0</v>
      </c>
      <c r="J283" s="19">
        <v>0</v>
      </c>
      <c r="K283" s="19">
        <v>-161.6</v>
      </c>
      <c r="L283" s="19">
        <v>0</v>
      </c>
      <c r="M283" s="19">
        <v>0</v>
      </c>
      <c r="N283" s="19">
        <v>-1131.0899999999999</v>
      </c>
      <c r="O283" s="19">
        <v>-231.07</v>
      </c>
      <c r="P283" s="19">
        <v>-2107.4299999999998</v>
      </c>
      <c r="Q283" s="19">
        <v>0</v>
      </c>
      <c r="R283" s="19">
        <v>0</v>
      </c>
      <c r="S283" s="19">
        <v>-2748.5</v>
      </c>
      <c r="T283" s="19">
        <v>0</v>
      </c>
      <c r="U283" s="19">
        <v>-220.49</v>
      </c>
      <c r="V283" s="19">
        <v>-109.66</v>
      </c>
      <c r="W283" s="19">
        <v>-5359.42</v>
      </c>
      <c r="X283" s="19">
        <v>0</v>
      </c>
      <c r="Y283" s="19">
        <v>0</v>
      </c>
      <c r="Z283" s="19">
        <v>0</v>
      </c>
      <c r="AA283" s="19">
        <v>-1349.32</v>
      </c>
      <c r="AB283" s="19">
        <v>0</v>
      </c>
      <c r="AC283" s="19">
        <v>-1724.9</v>
      </c>
      <c r="AD283" s="19">
        <v>-371.17</v>
      </c>
      <c r="AE283" s="19">
        <v>-2109.38</v>
      </c>
      <c r="AF283" s="19">
        <v>-1084.8399999999999</v>
      </c>
      <c r="AG283" s="19">
        <v>0</v>
      </c>
      <c r="AH283" s="19">
        <v>-631.30999999999995</v>
      </c>
      <c r="AI283" s="19">
        <v>-4826.88</v>
      </c>
      <c r="AJ283" s="19">
        <v>-96.28</v>
      </c>
      <c r="AK283" s="19">
        <v>0</v>
      </c>
      <c r="AL283" s="19">
        <v>-2142.96</v>
      </c>
      <c r="AM283" s="19">
        <v>0</v>
      </c>
      <c r="AN283" s="19">
        <v>-1883.88</v>
      </c>
      <c r="AO283" s="19">
        <v>-740.48</v>
      </c>
      <c r="AP283" s="19">
        <v>-5417.88</v>
      </c>
      <c r="AQ283" s="19">
        <v>-1130.68</v>
      </c>
      <c r="AR283" s="19">
        <v>0</v>
      </c>
      <c r="AS283" s="19">
        <v>-554.05999999999995</v>
      </c>
      <c r="AT283" s="19">
        <v>0</v>
      </c>
      <c r="AU283" s="19">
        <v>0</v>
      </c>
      <c r="AV283" s="19">
        <v>0</v>
      </c>
      <c r="AW283" s="19">
        <v>0</v>
      </c>
      <c r="AX283" s="19">
        <v>-367.65999999999997</v>
      </c>
      <c r="AY283" s="19">
        <v>0</v>
      </c>
    </row>
    <row r="284" spans="1:51" x14ac:dyDescent="0.2">
      <c r="A284" s="18" t="s">
        <v>290</v>
      </c>
      <c r="B284" s="13" t="str">
        <f t="shared" si="17"/>
        <v>8700-04307</v>
      </c>
      <c r="C284" s="13" t="str">
        <f t="shared" si="18"/>
        <v>8700</v>
      </c>
      <c r="D284" s="19">
        <v>-196</v>
      </c>
      <c r="E284" s="19">
        <v>-31.23</v>
      </c>
      <c r="F284" s="19">
        <v>-154.1</v>
      </c>
      <c r="G284" s="19">
        <v>-904.69</v>
      </c>
      <c r="H284" s="19">
        <v>-62.2</v>
      </c>
      <c r="I284" s="19">
        <v>0</v>
      </c>
      <c r="J284" s="19">
        <v>-54.54</v>
      </c>
      <c r="K284" s="19">
        <v>-187.07999999999998</v>
      </c>
      <c r="L284" s="19">
        <v>-309.06</v>
      </c>
      <c r="M284" s="19">
        <v>-434.11</v>
      </c>
      <c r="N284" s="19">
        <v>-64.3</v>
      </c>
      <c r="O284" s="19">
        <v>-16.3</v>
      </c>
      <c r="P284" s="19">
        <v>-9.8000000000000007</v>
      </c>
      <c r="Q284" s="19">
        <v>-19.86</v>
      </c>
      <c r="R284" s="19">
        <v>0</v>
      </c>
      <c r="S284" s="19">
        <v>0</v>
      </c>
      <c r="T284" s="19">
        <v>-534.79</v>
      </c>
      <c r="U284" s="19">
        <v>-49.56</v>
      </c>
      <c r="V284" s="19">
        <v>-21.37</v>
      </c>
      <c r="W284" s="19">
        <v>-263.22000000000003</v>
      </c>
      <c r="X284" s="19">
        <v>0</v>
      </c>
      <c r="Y284" s="19">
        <v>0</v>
      </c>
      <c r="Z284" s="19">
        <v>-167.48</v>
      </c>
      <c r="AA284" s="19">
        <v>-12.76</v>
      </c>
      <c r="AB284" s="19">
        <v>-140.63999999999999</v>
      </c>
      <c r="AC284" s="19">
        <v>-114.49</v>
      </c>
      <c r="AD284" s="19">
        <v>0</v>
      </c>
      <c r="AE284" s="19">
        <v>-29.76</v>
      </c>
      <c r="AF284" s="19">
        <v>0</v>
      </c>
      <c r="AG284" s="19">
        <v>-32.979999999999997</v>
      </c>
      <c r="AH284" s="19">
        <v>0</v>
      </c>
      <c r="AI284" s="19">
        <v>-39.450000000000003</v>
      </c>
      <c r="AJ284" s="19">
        <v>-97.91</v>
      </c>
      <c r="AK284" s="19">
        <v>0</v>
      </c>
      <c r="AL284" s="19">
        <v>-229.54000000000002</v>
      </c>
      <c r="AM284" s="19">
        <v>-1402.38</v>
      </c>
      <c r="AN284" s="19">
        <v>-175.18</v>
      </c>
      <c r="AO284" s="19">
        <v>-516.99</v>
      </c>
      <c r="AP284" s="19">
        <v>-11.76</v>
      </c>
      <c r="AQ284" s="19">
        <v>0</v>
      </c>
      <c r="AR284" s="19">
        <v>0</v>
      </c>
      <c r="AS284" s="19">
        <v>0</v>
      </c>
      <c r="AT284" s="19">
        <v>0</v>
      </c>
      <c r="AU284" s="19">
        <v>0</v>
      </c>
      <c r="AV284" s="19">
        <v>0</v>
      </c>
      <c r="AW284" s="19">
        <v>-44.07</v>
      </c>
      <c r="AX284" s="19">
        <v>-780.33</v>
      </c>
      <c r="AY284" s="19">
        <v>-35.39</v>
      </c>
    </row>
    <row r="285" spans="1:51" x14ac:dyDescent="0.2">
      <c r="A285" s="18" t="s">
        <v>291</v>
      </c>
      <c r="B285" s="13" t="str">
        <f t="shared" si="17"/>
        <v>8160-04307</v>
      </c>
      <c r="C285" s="13" t="str">
        <f t="shared" si="18"/>
        <v>8160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-334.12</v>
      </c>
      <c r="L285" s="19">
        <v>18.91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>
        <v>0</v>
      </c>
    </row>
    <row r="286" spans="1:51" x14ac:dyDescent="0.2">
      <c r="A286" s="18" t="s">
        <v>292</v>
      </c>
      <c r="B286" s="13" t="str">
        <f t="shared" si="17"/>
        <v>8180-04307</v>
      </c>
      <c r="C286" s="13" t="str">
        <f t="shared" si="18"/>
        <v>8180</v>
      </c>
      <c r="D286" s="19">
        <v>-1788.96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-458.64</v>
      </c>
      <c r="AG286" s="19">
        <v>0</v>
      </c>
      <c r="AH286" s="19">
        <v>0</v>
      </c>
      <c r="AI286" s="19">
        <v>0</v>
      </c>
      <c r="AJ286" s="19">
        <v>0</v>
      </c>
      <c r="AK286" s="19">
        <v>0</v>
      </c>
      <c r="AL286" s="19">
        <v>0</v>
      </c>
      <c r="AM286" s="19">
        <v>0</v>
      </c>
      <c r="AN286" s="19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</row>
    <row r="287" spans="1:51" x14ac:dyDescent="0.2">
      <c r="A287" s="18" t="s">
        <v>293</v>
      </c>
      <c r="B287" s="13" t="str">
        <f t="shared" si="17"/>
        <v>8340-04307</v>
      </c>
      <c r="C287" s="13" t="str">
        <f t="shared" si="18"/>
        <v>8340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0</v>
      </c>
      <c r="Q287" s="19">
        <v>0</v>
      </c>
      <c r="R287" s="19">
        <v>-20.79</v>
      </c>
      <c r="S287" s="19">
        <v>0</v>
      </c>
      <c r="T287" s="19">
        <v>0</v>
      </c>
      <c r="U287" s="19">
        <v>0</v>
      </c>
      <c r="V287" s="19">
        <v>0</v>
      </c>
      <c r="W287" s="19">
        <v>0</v>
      </c>
      <c r="X287" s="19">
        <v>0</v>
      </c>
      <c r="Y287" s="19">
        <v>0</v>
      </c>
      <c r="Z287" s="19">
        <v>0</v>
      </c>
      <c r="AA287" s="19">
        <v>0</v>
      </c>
      <c r="AB287" s="19">
        <v>0</v>
      </c>
      <c r="AC287" s="19">
        <v>0</v>
      </c>
      <c r="AD287" s="19">
        <v>0</v>
      </c>
      <c r="AE287" s="19">
        <v>0</v>
      </c>
      <c r="AF287" s="19">
        <v>0</v>
      </c>
      <c r="AG287" s="19">
        <v>0</v>
      </c>
      <c r="AH287" s="19">
        <v>0</v>
      </c>
      <c r="AI287" s="19">
        <v>0</v>
      </c>
      <c r="AJ287" s="19">
        <v>0</v>
      </c>
      <c r="AK287" s="19">
        <v>0</v>
      </c>
      <c r="AL287" s="19">
        <v>0</v>
      </c>
      <c r="AM287" s="19">
        <v>0</v>
      </c>
      <c r="AN287" s="19">
        <v>0</v>
      </c>
      <c r="AO287" s="19">
        <v>0</v>
      </c>
      <c r="AP287" s="19">
        <v>0</v>
      </c>
      <c r="AQ287" s="19">
        <v>0</v>
      </c>
      <c r="AR287" s="19">
        <v>0</v>
      </c>
      <c r="AS287" s="19">
        <v>0</v>
      </c>
      <c r="AT287" s="19">
        <v>0</v>
      </c>
      <c r="AU287" s="19">
        <v>0</v>
      </c>
      <c r="AV287" s="19">
        <v>0</v>
      </c>
      <c r="AW287" s="19">
        <v>0</v>
      </c>
      <c r="AX287" s="19">
        <v>0</v>
      </c>
      <c r="AY287" s="19">
        <v>0</v>
      </c>
    </row>
    <row r="288" spans="1:51" x14ac:dyDescent="0.2">
      <c r="A288" s="18" t="s">
        <v>294</v>
      </c>
      <c r="B288" s="13" t="str">
        <f t="shared" si="17"/>
        <v>9302-04307</v>
      </c>
      <c r="C288" s="13" t="str">
        <f t="shared" si="18"/>
        <v>9302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-50.62</v>
      </c>
      <c r="Q288" s="19">
        <v>0</v>
      </c>
      <c r="R288" s="19">
        <v>0</v>
      </c>
      <c r="S288" s="19">
        <v>0</v>
      </c>
      <c r="T288" s="19">
        <v>0</v>
      </c>
      <c r="U288" s="19">
        <v>0</v>
      </c>
      <c r="V288" s="19">
        <v>0</v>
      </c>
      <c r="W288" s="19">
        <v>0</v>
      </c>
      <c r="X288" s="19">
        <v>0</v>
      </c>
      <c r="Y288" s="19">
        <v>0</v>
      </c>
      <c r="Z288" s="19">
        <v>0</v>
      </c>
      <c r="AA288" s="19">
        <v>0</v>
      </c>
      <c r="AB288" s="19">
        <v>0</v>
      </c>
      <c r="AC288" s="19">
        <v>0</v>
      </c>
      <c r="AD288" s="19">
        <v>0</v>
      </c>
      <c r="AE288" s="19">
        <v>0</v>
      </c>
      <c r="AF288" s="19">
        <v>0</v>
      </c>
      <c r="AG288" s="19">
        <v>0</v>
      </c>
      <c r="AH288" s="19">
        <v>0</v>
      </c>
      <c r="AI288" s="19">
        <v>0</v>
      </c>
      <c r="AJ288" s="19">
        <v>0</v>
      </c>
      <c r="AK288" s="19">
        <v>0</v>
      </c>
      <c r="AL288" s="19">
        <v>0</v>
      </c>
      <c r="AM288" s="19">
        <v>0</v>
      </c>
      <c r="AN288" s="19">
        <v>0</v>
      </c>
      <c r="AO288" s="19">
        <v>0</v>
      </c>
      <c r="AP288" s="19">
        <v>0</v>
      </c>
      <c r="AQ288" s="19">
        <v>0</v>
      </c>
      <c r="AR288" s="19">
        <v>0</v>
      </c>
      <c r="AS288" s="19">
        <v>0</v>
      </c>
      <c r="AT288" s="19">
        <v>0</v>
      </c>
      <c r="AU288" s="19">
        <v>0</v>
      </c>
      <c r="AV288" s="19">
        <v>0</v>
      </c>
      <c r="AW288" s="19">
        <v>0</v>
      </c>
      <c r="AX288" s="19">
        <v>0</v>
      </c>
      <c r="AY288" s="19">
        <v>0</v>
      </c>
    </row>
    <row r="289" spans="1:51" x14ac:dyDescent="0.2">
      <c r="A289" s="18" t="s">
        <v>295</v>
      </c>
      <c r="B289" s="13" t="str">
        <f t="shared" si="17"/>
        <v>8870-04307</v>
      </c>
      <c r="C289" s="13" t="str">
        <f t="shared" si="18"/>
        <v>8870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0</v>
      </c>
      <c r="R289" s="19">
        <v>0</v>
      </c>
      <c r="S289" s="19">
        <v>0</v>
      </c>
      <c r="T289" s="19">
        <v>0</v>
      </c>
      <c r="U289" s="19">
        <v>0</v>
      </c>
      <c r="V289" s="19">
        <v>0</v>
      </c>
      <c r="W289" s="19">
        <v>0</v>
      </c>
      <c r="X289" s="19">
        <v>0</v>
      </c>
      <c r="Y289" s="19">
        <v>0</v>
      </c>
      <c r="Z289" s="19">
        <v>0</v>
      </c>
      <c r="AA289" s="19">
        <v>0</v>
      </c>
      <c r="AB289" s="19">
        <v>-1426.51</v>
      </c>
      <c r="AC289" s="19">
        <v>0</v>
      </c>
      <c r="AD289" s="19">
        <v>0</v>
      </c>
      <c r="AE289" s="19">
        <v>0</v>
      </c>
      <c r="AF289" s="19">
        <v>0</v>
      </c>
      <c r="AG289" s="19">
        <v>0</v>
      </c>
      <c r="AH289" s="19">
        <v>0</v>
      </c>
      <c r="AI289" s="19">
        <v>0</v>
      </c>
      <c r="AJ289" s="19">
        <v>0</v>
      </c>
      <c r="AK289" s="19">
        <v>0</v>
      </c>
      <c r="AL289" s="19">
        <v>0</v>
      </c>
      <c r="AM289" s="19">
        <v>0</v>
      </c>
      <c r="AN289" s="19">
        <v>0</v>
      </c>
      <c r="AO289" s="19">
        <v>0</v>
      </c>
      <c r="AP289" s="19">
        <v>0</v>
      </c>
      <c r="AQ289" s="19">
        <v>0</v>
      </c>
      <c r="AR289" s="19">
        <v>0</v>
      </c>
      <c r="AS289" s="19">
        <v>0</v>
      </c>
      <c r="AT289" s="19">
        <v>0</v>
      </c>
      <c r="AU289" s="19">
        <v>0</v>
      </c>
      <c r="AV289" s="19">
        <v>0</v>
      </c>
      <c r="AW289" s="19">
        <v>0</v>
      </c>
      <c r="AX289" s="19">
        <v>0</v>
      </c>
      <c r="AY289" s="19">
        <v>0</v>
      </c>
    </row>
    <row r="290" spans="1:51" x14ac:dyDescent="0.2">
      <c r="A290" s="18" t="s">
        <v>296</v>
      </c>
      <c r="B290" s="13" t="str">
        <f t="shared" si="17"/>
        <v>8940-04307</v>
      </c>
      <c r="C290" s="13" t="str">
        <f t="shared" si="18"/>
        <v>8940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-336.49</v>
      </c>
      <c r="N290" s="19">
        <v>-5.27</v>
      </c>
      <c r="O290" s="19">
        <v>0</v>
      </c>
      <c r="P290" s="19">
        <v>0</v>
      </c>
      <c r="Q290" s="19">
        <v>0</v>
      </c>
      <c r="R290" s="19">
        <v>0</v>
      </c>
      <c r="S290" s="19">
        <v>0</v>
      </c>
      <c r="T290" s="19">
        <v>-111.15</v>
      </c>
      <c r="U290" s="19">
        <v>0</v>
      </c>
      <c r="V290" s="19">
        <v>0</v>
      </c>
      <c r="W290" s="19">
        <v>0</v>
      </c>
      <c r="X290" s="19">
        <v>0</v>
      </c>
      <c r="Y290" s="19">
        <v>0</v>
      </c>
      <c r="Z290" s="19">
        <v>0</v>
      </c>
      <c r="AA290" s="19">
        <v>0</v>
      </c>
      <c r="AB290" s="19">
        <v>0</v>
      </c>
      <c r="AC290" s="19">
        <v>0</v>
      </c>
      <c r="AD290" s="19">
        <v>0</v>
      </c>
      <c r="AE290" s="19">
        <v>0</v>
      </c>
      <c r="AF290" s="19">
        <v>0</v>
      </c>
      <c r="AG290" s="19">
        <v>-86.1</v>
      </c>
      <c r="AH290" s="19">
        <v>0</v>
      </c>
      <c r="AI290" s="19">
        <v>0</v>
      </c>
      <c r="AJ290" s="19">
        <v>0</v>
      </c>
      <c r="AK290" s="19">
        <v>0</v>
      </c>
      <c r="AL290" s="19">
        <v>0</v>
      </c>
      <c r="AM290" s="19">
        <v>0</v>
      </c>
      <c r="AN290" s="19">
        <v>0</v>
      </c>
      <c r="AO290" s="19">
        <v>0</v>
      </c>
      <c r="AP290" s="19">
        <v>0</v>
      </c>
      <c r="AQ290" s="19">
        <v>0</v>
      </c>
      <c r="AR290" s="19">
        <v>0</v>
      </c>
      <c r="AS290" s="19">
        <v>0</v>
      </c>
      <c r="AT290" s="19">
        <v>0</v>
      </c>
      <c r="AU290" s="19">
        <v>0</v>
      </c>
      <c r="AV290" s="19">
        <v>0</v>
      </c>
      <c r="AW290" s="19">
        <v>0</v>
      </c>
      <c r="AX290" s="19">
        <v>0</v>
      </c>
      <c r="AY290" s="19">
        <v>0</v>
      </c>
    </row>
    <row r="291" spans="1:51" x14ac:dyDescent="0.2">
      <c r="A291" s="18" t="s">
        <v>297</v>
      </c>
      <c r="B291" s="13" t="str">
        <f t="shared" si="17"/>
        <v>8740-04307</v>
      </c>
      <c r="C291" s="13" t="str">
        <f t="shared" si="18"/>
        <v>8740</v>
      </c>
      <c r="D291" s="19">
        <v>-50682.43</v>
      </c>
      <c r="E291" s="19">
        <v>-46495.67</v>
      </c>
      <c r="F291" s="19">
        <v>-51548.959999999992</v>
      </c>
      <c r="G291" s="19">
        <v>-36544.089999999997</v>
      </c>
      <c r="H291" s="19">
        <v>-29215.459999999995</v>
      </c>
      <c r="I291" s="19">
        <v>-35997.32</v>
      </c>
      <c r="J291" s="19">
        <v>-49378.18</v>
      </c>
      <c r="K291" s="19">
        <v>-46416.429999999993</v>
      </c>
      <c r="L291" s="19">
        <v>-47273.51999999999</v>
      </c>
      <c r="M291" s="19">
        <v>-40283.25</v>
      </c>
      <c r="N291" s="19">
        <v>-44762.979999999996</v>
      </c>
      <c r="O291" s="19">
        <v>-49693.919999999991</v>
      </c>
      <c r="P291" s="19">
        <v>-62551.829999999994</v>
      </c>
      <c r="Q291" s="19">
        <v>-46057.179999999993</v>
      </c>
      <c r="R291" s="19">
        <v>-46014.43</v>
      </c>
      <c r="S291" s="19">
        <v>-40405.579999999994</v>
      </c>
      <c r="T291" s="19">
        <v>-45239.649999999994</v>
      </c>
      <c r="U291" s="19">
        <v>-51423.680000000008</v>
      </c>
      <c r="V291" s="19">
        <v>-55793.82</v>
      </c>
      <c r="W291" s="19">
        <v>-54714.17</v>
      </c>
      <c r="X291" s="19">
        <v>-44965.77</v>
      </c>
      <c r="Y291" s="19">
        <v>-48048.619999999995</v>
      </c>
      <c r="Z291" s="19">
        <v>-51936.549999999988</v>
      </c>
      <c r="AA291" s="19">
        <v>-52850.95</v>
      </c>
      <c r="AB291" s="19">
        <v>-66686.2</v>
      </c>
      <c r="AC291" s="19">
        <v>-57098.68</v>
      </c>
      <c r="AD291" s="19">
        <v>-64823.22</v>
      </c>
      <c r="AE291" s="19">
        <v>-55421.05</v>
      </c>
      <c r="AF291" s="19">
        <v>-54053.609999999986</v>
      </c>
      <c r="AG291" s="19">
        <v>-51500.049999999996</v>
      </c>
      <c r="AH291" s="19">
        <v>-60775.030000000013</v>
      </c>
      <c r="AI291" s="19">
        <v>-52219.15</v>
      </c>
      <c r="AJ291" s="19">
        <v>-51396.55</v>
      </c>
      <c r="AK291" s="19">
        <v>-40754.209999999992</v>
      </c>
      <c r="AL291" s="19">
        <v>-59521.78</v>
      </c>
      <c r="AM291" s="19">
        <v>-55194.95</v>
      </c>
      <c r="AN291" s="19">
        <v>-58717.55</v>
      </c>
      <c r="AO291" s="19">
        <v>-74990.320000000007</v>
      </c>
      <c r="AP291" s="19">
        <v>-66456.540000000008</v>
      </c>
      <c r="AQ291" s="19">
        <v>-58591.41</v>
      </c>
      <c r="AR291" s="19">
        <v>-58254.939999999988</v>
      </c>
      <c r="AS291" s="19">
        <v>-53919.32</v>
      </c>
      <c r="AT291" s="19">
        <v>-66978.179999999993</v>
      </c>
      <c r="AU291" s="19">
        <v>-57160.600000000006</v>
      </c>
      <c r="AV291" s="19">
        <v>-60210.039999999994</v>
      </c>
      <c r="AW291" s="19">
        <v>-39340.589999999989</v>
      </c>
      <c r="AX291" s="19">
        <v>-69210.64</v>
      </c>
      <c r="AY291" s="19">
        <v>-57141.53</v>
      </c>
    </row>
    <row r="292" spans="1:51" x14ac:dyDescent="0.2">
      <c r="A292" s="18" t="s">
        <v>298</v>
      </c>
      <c r="B292" s="13" t="str">
        <f t="shared" si="17"/>
        <v>8750-04307</v>
      </c>
      <c r="C292" s="13" t="str">
        <f t="shared" si="18"/>
        <v>8750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0</v>
      </c>
      <c r="R292" s="19">
        <v>0</v>
      </c>
      <c r="S292" s="19">
        <v>0</v>
      </c>
      <c r="T292" s="19">
        <v>0</v>
      </c>
      <c r="U292" s="19">
        <v>0</v>
      </c>
      <c r="V292" s="19">
        <v>0</v>
      </c>
      <c r="W292" s="19">
        <v>0</v>
      </c>
      <c r="X292" s="19">
        <v>0</v>
      </c>
      <c r="Y292" s="19">
        <v>0</v>
      </c>
      <c r="Z292" s="19">
        <v>0</v>
      </c>
      <c r="AA292" s="19">
        <v>-40.380000000000003</v>
      </c>
      <c r="AB292" s="19">
        <v>0</v>
      </c>
      <c r="AC292" s="19">
        <v>0</v>
      </c>
      <c r="AD292" s="19">
        <v>0</v>
      </c>
      <c r="AE292" s="19">
        <v>0</v>
      </c>
      <c r="AF292" s="19">
        <v>0</v>
      </c>
      <c r="AG292" s="19">
        <v>0</v>
      </c>
      <c r="AH292" s="19">
        <v>0</v>
      </c>
      <c r="AI292" s="19">
        <v>0</v>
      </c>
      <c r="AJ292" s="19">
        <v>0</v>
      </c>
      <c r="AK292" s="19">
        <v>0</v>
      </c>
      <c r="AL292" s="19">
        <v>0</v>
      </c>
      <c r="AM292" s="19">
        <v>0</v>
      </c>
      <c r="AN292" s="19">
        <v>0</v>
      </c>
      <c r="AO292" s="19">
        <v>0</v>
      </c>
      <c r="AP292" s="19">
        <v>0</v>
      </c>
      <c r="AQ292" s="19">
        <v>0</v>
      </c>
      <c r="AR292" s="19">
        <v>0</v>
      </c>
      <c r="AS292" s="19">
        <v>0</v>
      </c>
      <c r="AT292" s="19">
        <v>0</v>
      </c>
      <c r="AU292" s="19">
        <v>0</v>
      </c>
      <c r="AV292" s="19">
        <v>0</v>
      </c>
      <c r="AW292" s="19">
        <v>0</v>
      </c>
      <c r="AX292" s="19">
        <v>0</v>
      </c>
      <c r="AY292" s="19">
        <v>0</v>
      </c>
    </row>
    <row r="293" spans="1:51" x14ac:dyDescent="0.2">
      <c r="A293" s="18" t="s">
        <v>299</v>
      </c>
      <c r="B293" s="13" t="str">
        <f t="shared" si="17"/>
        <v>8770-04307</v>
      </c>
      <c r="C293" s="13" t="str">
        <f t="shared" si="18"/>
        <v>8770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>
        <v>0</v>
      </c>
      <c r="S293" s="19">
        <v>-102.07</v>
      </c>
      <c r="T293" s="19">
        <v>0</v>
      </c>
      <c r="U293" s="19">
        <v>0</v>
      </c>
      <c r="V293" s="19">
        <v>0</v>
      </c>
      <c r="W293" s="19">
        <v>0</v>
      </c>
      <c r="X293" s="19">
        <v>0</v>
      </c>
      <c r="Y293" s="19">
        <v>0</v>
      </c>
      <c r="Z293" s="19">
        <v>0</v>
      </c>
      <c r="AA293" s="19">
        <v>0</v>
      </c>
      <c r="AB293" s="19">
        <v>0</v>
      </c>
      <c r="AC293" s="19">
        <v>0</v>
      </c>
      <c r="AD293" s="19">
        <v>0</v>
      </c>
      <c r="AE293" s="19">
        <v>0</v>
      </c>
      <c r="AF293" s="19">
        <v>0</v>
      </c>
      <c r="AG293" s="19">
        <v>0</v>
      </c>
      <c r="AH293" s="19">
        <v>0</v>
      </c>
      <c r="AI293" s="19">
        <v>0</v>
      </c>
      <c r="AJ293" s="19">
        <v>0</v>
      </c>
      <c r="AK293" s="19">
        <v>0</v>
      </c>
      <c r="AL293" s="19">
        <v>0</v>
      </c>
      <c r="AM293" s="19">
        <v>0</v>
      </c>
      <c r="AN293" s="19">
        <v>0</v>
      </c>
      <c r="AO293" s="19">
        <v>0</v>
      </c>
      <c r="AP293" s="19">
        <v>0</v>
      </c>
      <c r="AQ293" s="19">
        <v>0</v>
      </c>
      <c r="AR293" s="19">
        <v>0</v>
      </c>
      <c r="AS293" s="19">
        <v>0</v>
      </c>
      <c r="AT293" s="19">
        <v>0</v>
      </c>
      <c r="AU293" s="19">
        <v>0</v>
      </c>
      <c r="AV293" s="19">
        <v>0</v>
      </c>
      <c r="AW293" s="19">
        <v>0</v>
      </c>
      <c r="AX293" s="19">
        <v>0</v>
      </c>
      <c r="AY293" s="19">
        <v>0</v>
      </c>
    </row>
    <row r="294" spans="1:51" x14ac:dyDescent="0.2">
      <c r="A294" s="18" t="s">
        <v>300</v>
      </c>
      <c r="B294" s="13" t="str">
        <f t="shared" si="17"/>
        <v>8780-04307</v>
      </c>
      <c r="C294" s="13" t="str">
        <f t="shared" si="18"/>
        <v>8780</v>
      </c>
      <c r="D294" s="19">
        <v>0</v>
      </c>
      <c r="E294" s="19">
        <v>0</v>
      </c>
      <c r="F294" s="19">
        <v>0</v>
      </c>
      <c r="G294" s="19">
        <v>-198.76</v>
      </c>
      <c r="H294" s="19">
        <v>-270.23</v>
      </c>
      <c r="I294" s="19">
        <v>0</v>
      </c>
      <c r="J294" s="19">
        <v>0</v>
      </c>
      <c r="K294" s="19">
        <v>0</v>
      </c>
      <c r="L294" s="19">
        <v>-29.92</v>
      </c>
      <c r="M294" s="19">
        <v>0</v>
      </c>
      <c r="N294" s="19">
        <v>-69.11</v>
      </c>
      <c r="O294" s="19">
        <v>0</v>
      </c>
      <c r="P294" s="19">
        <v>0</v>
      </c>
      <c r="Q294" s="19">
        <v>-99.44</v>
      </c>
      <c r="R294" s="19">
        <v>0</v>
      </c>
      <c r="S294" s="19">
        <v>0</v>
      </c>
      <c r="T294" s="19">
        <v>0</v>
      </c>
      <c r="U294" s="19">
        <v>0</v>
      </c>
      <c r="V294" s="19">
        <v>0</v>
      </c>
      <c r="W294" s="19">
        <v>0</v>
      </c>
      <c r="X294" s="19">
        <v>0</v>
      </c>
      <c r="Y294" s="19">
        <v>0</v>
      </c>
      <c r="Z294" s="19">
        <v>0</v>
      </c>
      <c r="AA294" s="19">
        <v>0</v>
      </c>
      <c r="AB294" s="19">
        <v>0</v>
      </c>
      <c r="AC294" s="19">
        <v>-116.24</v>
      </c>
      <c r="AD294" s="19">
        <v>0</v>
      </c>
      <c r="AE294" s="19">
        <v>0</v>
      </c>
      <c r="AF294" s="19">
        <v>0</v>
      </c>
      <c r="AG294" s="19">
        <v>0</v>
      </c>
      <c r="AH294" s="19">
        <v>0</v>
      </c>
      <c r="AI294" s="19">
        <v>0</v>
      </c>
      <c r="AJ294" s="19">
        <v>0</v>
      </c>
      <c r="AK294" s="19">
        <v>0</v>
      </c>
      <c r="AL294" s="19">
        <v>0</v>
      </c>
      <c r="AM294" s="19">
        <v>0</v>
      </c>
      <c r="AN294" s="19">
        <v>0</v>
      </c>
      <c r="AO294" s="19">
        <v>0</v>
      </c>
      <c r="AP294" s="19">
        <v>0</v>
      </c>
      <c r="AQ294" s="19">
        <v>-137.37</v>
      </c>
      <c r="AR294" s="19">
        <v>0</v>
      </c>
      <c r="AS294" s="19">
        <v>-135.5</v>
      </c>
      <c r="AT294" s="19">
        <v>0</v>
      </c>
      <c r="AU294" s="19">
        <v>-220.94</v>
      </c>
      <c r="AV294" s="19">
        <v>0</v>
      </c>
      <c r="AW294" s="19">
        <v>0</v>
      </c>
      <c r="AX294" s="19">
        <v>0</v>
      </c>
      <c r="AY294" s="19">
        <v>0</v>
      </c>
    </row>
    <row r="295" spans="1:51" x14ac:dyDescent="0.2">
      <c r="A295" s="18" t="s">
        <v>301</v>
      </c>
      <c r="B295" s="13" t="str">
        <f t="shared" si="17"/>
        <v>8810-04307</v>
      </c>
      <c r="C295" s="13" t="str">
        <f t="shared" si="18"/>
        <v>8810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0</v>
      </c>
      <c r="Q295" s="19">
        <v>0</v>
      </c>
      <c r="R295" s="19">
        <v>0</v>
      </c>
      <c r="S295" s="19">
        <v>0</v>
      </c>
      <c r="T295" s="19">
        <v>0</v>
      </c>
      <c r="U295" s="19">
        <v>0</v>
      </c>
      <c r="V295" s="19">
        <v>0</v>
      </c>
      <c r="W295" s="19">
        <v>0</v>
      </c>
      <c r="X295" s="19">
        <v>0</v>
      </c>
      <c r="Y295" s="19">
        <v>0</v>
      </c>
      <c r="Z295" s="19">
        <v>0</v>
      </c>
      <c r="AA295" s="19">
        <v>0</v>
      </c>
      <c r="AB295" s="19">
        <v>0</v>
      </c>
      <c r="AC295" s="19">
        <v>0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-142.41999999999999</v>
      </c>
      <c r="AK295" s="19">
        <v>0</v>
      </c>
      <c r="AL295" s="19">
        <v>0</v>
      </c>
      <c r="AM295" s="19">
        <v>0</v>
      </c>
      <c r="AN295" s="19">
        <v>0</v>
      </c>
      <c r="AO295" s="19">
        <v>0</v>
      </c>
      <c r="AP295" s="19">
        <v>0</v>
      </c>
      <c r="AQ295" s="19">
        <v>0</v>
      </c>
      <c r="AR295" s="19">
        <v>0</v>
      </c>
      <c r="AS295" s="19">
        <v>0</v>
      </c>
      <c r="AT295" s="19">
        <v>0</v>
      </c>
      <c r="AU295" s="19">
        <v>0</v>
      </c>
      <c r="AV295" s="19">
        <v>-848.67</v>
      </c>
      <c r="AW295" s="19">
        <v>0</v>
      </c>
      <c r="AX295" s="19">
        <v>0</v>
      </c>
      <c r="AY295" s="19">
        <v>0</v>
      </c>
    </row>
    <row r="296" spans="1:51" x14ac:dyDescent="0.2">
      <c r="A296" s="20" t="s">
        <v>302</v>
      </c>
      <c r="D296" s="21">
        <f>SUM(D233:D295)</f>
        <v>92564.069999999978</v>
      </c>
      <c r="E296" s="21">
        <f t="shared" ref="E296:AY296" si="19">SUM(E233:E295)</f>
        <v>67657.440000000017</v>
      </c>
      <c r="F296" s="21">
        <f t="shared" si="19"/>
        <v>82330.270000000019</v>
      </c>
      <c r="G296" s="21">
        <f t="shared" si="19"/>
        <v>84007.64</v>
      </c>
      <c r="H296" s="21">
        <f t="shared" si="19"/>
        <v>78144.300000000017</v>
      </c>
      <c r="I296" s="21">
        <f t="shared" si="19"/>
        <v>80492.619999999937</v>
      </c>
      <c r="J296" s="21">
        <f t="shared" si="19"/>
        <v>100090.28000000003</v>
      </c>
      <c r="K296" s="21">
        <f t="shared" si="19"/>
        <v>79048.44</v>
      </c>
      <c r="L296" s="21">
        <f t="shared" si="19"/>
        <v>72444.910000000018</v>
      </c>
      <c r="M296" s="21">
        <f t="shared" si="19"/>
        <v>75751.420000000013</v>
      </c>
      <c r="N296" s="21">
        <f t="shared" si="19"/>
        <v>75387.630000000077</v>
      </c>
      <c r="O296" s="21">
        <f t="shared" si="19"/>
        <v>70977.72</v>
      </c>
      <c r="P296" s="21">
        <f t="shared" si="19"/>
        <v>81886.48000000004</v>
      </c>
      <c r="Q296" s="21">
        <f t="shared" si="19"/>
        <v>83103.770000000019</v>
      </c>
      <c r="R296" s="21">
        <f t="shared" si="19"/>
        <v>72057.830000000045</v>
      </c>
      <c r="S296" s="21">
        <f t="shared" si="19"/>
        <v>85277.440000000002</v>
      </c>
      <c r="T296" s="21">
        <f t="shared" si="19"/>
        <v>78742.570000000007</v>
      </c>
      <c r="U296" s="21">
        <f t="shared" si="19"/>
        <v>91832.42</v>
      </c>
      <c r="V296" s="21">
        <f t="shared" si="19"/>
        <v>103779.70999999999</v>
      </c>
      <c r="W296" s="21">
        <f t="shared" si="19"/>
        <v>71894.449999999983</v>
      </c>
      <c r="X296" s="21">
        <f t="shared" si="19"/>
        <v>64800.609999999979</v>
      </c>
      <c r="Y296" s="21">
        <f t="shared" si="19"/>
        <v>75878.890000000043</v>
      </c>
      <c r="Z296" s="21">
        <f t="shared" si="19"/>
        <v>73131.47</v>
      </c>
      <c r="AA296" s="21">
        <f t="shared" si="19"/>
        <v>75124.580000000016</v>
      </c>
      <c r="AB296" s="21">
        <f t="shared" si="19"/>
        <v>96884.389999999912</v>
      </c>
      <c r="AC296" s="21">
        <f t="shared" si="19"/>
        <v>48955.590000000011</v>
      </c>
      <c r="AD296" s="21">
        <f t="shared" si="19"/>
        <v>72665.059999999969</v>
      </c>
      <c r="AE296" s="21">
        <f t="shared" si="19"/>
        <v>65468.38999999997</v>
      </c>
      <c r="AF296" s="21">
        <f t="shared" si="19"/>
        <v>49599.570000000007</v>
      </c>
      <c r="AG296" s="21">
        <f t="shared" si="19"/>
        <v>64588.57999999998</v>
      </c>
      <c r="AH296" s="21">
        <f t="shared" si="19"/>
        <v>88991.12000000001</v>
      </c>
      <c r="AI296" s="21">
        <f t="shared" si="19"/>
        <v>61653.74</v>
      </c>
      <c r="AJ296" s="21">
        <f t="shared" si="19"/>
        <v>75624.989999999991</v>
      </c>
      <c r="AK296" s="21">
        <f t="shared" si="19"/>
        <v>78256.490000000034</v>
      </c>
      <c r="AL296" s="21">
        <f t="shared" si="19"/>
        <v>61125.970000000016</v>
      </c>
      <c r="AM296" s="21">
        <f t="shared" si="19"/>
        <v>53860.560000000027</v>
      </c>
      <c r="AN296" s="21">
        <f t="shared" si="19"/>
        <v>75584.099999999991</v>
      </c>
      <c r="AO296" s="21">
        <f t="shared" si="19"/>
        <v>69100.310000000027</v>
      </c>
      <c r="AP296" s="21">
        <f t="shared" si="19"/>
        <v>78853.06</v>
      </c>
      <c r="AQ296" s="21">
        <f t="shared" si="19"/>
        <v>86322.25</v>
      </c>
      <c r="AR296" s="21">
        <f t="shared" si="19"/>
        <v>78304.990000000034</v>
      </c>
      <c r="AS296" s="21">
        <f t="shared" si="19"/>
        <v>66777.739999999991</v>
      </c>
      <c r="AT296" s="21">
        <f t="shared" si="19"/>
        <v>72168.899999999965</v>
      </c>
      <c r="AU296" s="21">
        <f t="shared" si="19"/>
        <v>88287.020000000019</v>
      </c>
      <c r="AV296" s="21">
        <f t="shared" si="19"/>
        <v>63343.240000000005</v>
      </c>
      <c r="AW296" s="21">
        <f t="shared" si="19"/>
        <v>72918.389999999985</v>
      </c>
      <c r="AX296" s="21">
        <f t="shared" si="19"/>
        <v>89551.490000000034</v>
      </c>
      <c r="AY296" s="21">
        <f t="shared" si="19"/>
        <v>81292.989999999991</v>
      </c>
    </row>
    <row r="297" spans="1:51" x14ac:dyDescent="0.2"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</row>
    <row r="298" spans="1:51" x14ac:dyDescent="0.2">
      <c r="A298" s="18" t="s">
        <v>303</v>
      </c>
      <c r="B298" s="13" t="str">
        <f t="shared" ref="B298:B361" si="20">RIGHT(A298,10)</f>
        <v>8790-02001</v>
      </c>
      <c r="C298" s="13" t="str">
        <f t="shared" ref="C298:C361" si="21">LEFT(B298,4)</f>
        <v>8790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229.48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0</v>
      </c>
      <c r="AI298" s="19">
        <v>0</v>
      </c>
      <c r="AJ298" s="19">
        <v>0</v>
      </c>
      <c r="AK298" s="19">
        <v>0</v>
      </c>
      <c r="AL298" s="19">
        <v>0</v>
      </c>
      <c r="AM298" s="19">
        <v>0</v>
      </c>
      <c r="AN298" s="19">
        <v>0</v>
      </c>
      <c r="AO298" s="19">
        <v>0</v>
      </c>
      <c r="AP298" s="19">
        <v>0</v>
      </c>
      <c r="AQ298" s="19">
        <v>0</v>
      </c>
      <c r="AR298" s="19">
        <v>0</v>
      </c>
      <c r="AS298" s="19">
        <v>0</v>
      </c>
      <c r="AT298" s="19">
        <v>0</v>
      </c>
      <c r="AU298" s="19">
        <v>0</v>
      </c>
      <c r="AV298" s="19">
        <v>0</v>
      </c>
      <c r="AW298" s="19">
        <v>0</v>
      </c>
      <c r="AX298" s="19">
        <v>0</v>
      </c>
      <c r="AY298" s="19">
        <v>0</v>
      </c>
    </row>
    <row r="299" spans="1:51" x14ac:dyDescent="0.2">
      <c r="A299" s="18" t="s">
        <v>304</v>
      </c>
      <c r="B299" s="13" t="str">
        <f t="shared" si="20"/>
        <v>8810-02001</v>
      </c>
      <c r="C299" s="13" t="str">
        <f t="shared" si="21"/>
        <v>8810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85.97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>
        <v>0</v>
      </c>
    </row>
    <row r="300" spans="1:51" x14ac:dyDescent="0.2">
      <c r="A300" s="18" t="s">
        <v>305</v>
      </c>
      <c r="B300" s="13" t="str">
        <f t="shared" si="20"/>
        <v>8890-02001</v>
      </c>
      <c r="C300" s="13" t="str">
        <f t="shared" si="21"/>
        <v>8890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0</v>
      </c>
      <c r="R300" s="19">
        <v>0</v>
      </c>
      <c r="S300" s="19">
        <v>0</v>
      </c>
      <c r="T300" s="19">
        <v>0</v>
      </c>
      <c r="U300" s="19">
        <v>0</v>
      </c>
      <c r="V300" s="19">
        <v>0</v>
      </c>
      <c r="W300" s="19">
        <v>0</v>
      </c>
      <c r="X300" s="19">
        <v>0</v>
      </c>
      <c r="Y300" s="19">
        <v>0</v>
      </c>
      <c r="Z300" s="19">
        <v>0</v>
      </c>
      <c r="AA300" s="19">
        <v>0</v>
      </c>
      <c r="AB300" s="19">
        <v>170.38</v>
      </c>
      <c r="AC300" s="19">
        <v>0</v>
      </c>
      <c r="AD300" s="19">
        <v>0</v>
      </c>
      <c r="AE300" s="19">
        <v>0</v>
      </c>
      <c r="AF300" s="19">
        <v>0</v>
      </c>
      <c r="AG300" s="19">
        <v>0</v>
      </c>
      <c r="AH300" s="19">
        <v>0</v>
      </c>
      <c r="AI300" s="19">
        <v>0</v>
      </c>
      <c r="AJ300" s="19">
        <v>0</v>
      </c>
      <c r="AK300" s="19">
        <v>0</v>
      </c>
      <c r="AL300" s="19">
        <v>0</v>
      </c>
      <c r="AM300" s="19">
        <v>0</v>
      </c>
      <c r="AN300" s="19">
        <v>0</v>
      </c>
      <c r="AO300" s="19">
        <v>0</v>
      </c>
      <c r="AP300" s="19">
        <v>0</v>
      </c>
      <c r="AQ300" s="19">
        <v>0</v>
      </c>
      <c r="AR300" s="19">
        <v>0</v>
      </c>
      <c r="AS300" s="19">
        <v>0</v>
      </c>
      <c r="AT300" s="19">
        <v>16.53</v>
      </c>
      <c r="AU300" s="19">
        <v>0</v>
      </c>
      <c r="AV300" s="19">
        <v>0</v>
      </c>
      <c r="AW300" s="19">
        <v>0</v>
      </c>
      <c r="AX300" s="19">
        <v>0</v>
      </c>
      <c r="AY300" s="19">
        <v>0</v>
      </c>
    </row>
    <row r="301" spans="1:51" x14ac:dyDescent="0.2">
      <c r="A301" s="18" t="s">
        <v>306</v>
      </c>
      <c r="B301" s="13" t="str">
        <f t="shared" si="20"/>
        <v>8900-02001</v>
      </c>
      <c r="C301" s="13" t="str">
        <f t="shared" si="21"/>
        <v>8900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v>0</v>
      </c>
      <c r="V301" s="19">
        <v>0</v>
      </c>
      <c r="W301" s="19">
        <v>0</v>
      </c>
      <c r="X301" s="19">
        <v>0</v>
      </c>
      <c r="Y301" s="19">
        <v>75.06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v>0</v>
      </c>
      <c r="AF301" s="19">
        <v>0</v>
      </c>
      <c r="AG301" s="19">
        <v>0</v>
      </c>
      <c r="AH301" s="19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19">
        <v>0</v>
      </c>
      <c r="AW301" s="19">
        <v>0</v>
      </c>
      <c r="AX301" s="19">
        <v>0</v>
      </c>
      <c r="AY301" s="19">
        <v>0</v>
      </c>
    </row>
    <row r="302" spans="1:51" x14ac:dyDescent="0.2">
      <c r="A302" s="18" t="s">
        <v>307</v>
      </c>
      <c r="B302" s="13" t="str">
        <f t="shared" si="20"/>
        <v>8940-02001</v>
      </c>
      <c r="C302" s="13" t="str">
        <f t="shared" si="21"/>
        <v>8940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157.78</v>
      </c>
      <c r="N302" s="19">
        <v>0</v>
      </c>
      <c r="O302" s="19">
        <v>0</v>
      </c>
      <c r="P302" s="19">
        <v>0</v>
      </c>
      <c r="Q302" s="19">
        <v>0</v>
      </c>
      <c r="R302" s="19">
        <v>0</v>
      </c>
      <c r="S302" s="19">
        <v>0</v>
      </c>
      <c r="T302" s="19">
        <v>0</v>
      </c>
      <c r="U302" s="19">
        <v>0</v>
      </c>
      <c r="V302" s="19">
        <v>0</v>
      </c>
      <c r="W302" s="19">
        <v>0</v>
      </c>
      <c r="X302" s="19">
        <v>0</v>
      </c>
      <c r="Y302" s="19">
        <v>0</v>
      </c>
      <c r="Z302" s="19">
        <v>0</v>
      </c>
      <c r="AA302" s="19">
        <v>0</v>
      </c>
      <c r="AB302" s="19">
        <v>0</v>
      </c>
      <c r="AC302" s="19">
        <v>0</v>
      </c>
      <c r="AD302" s="19">
        <v>0</v>
      </c>
      <c r="AE302" s="19">
        <v>0</v>
      </c>
      <c r="AF302" s="19">
        <v>0</v>
      </c>
      <c r="AG302" s="19">
        <v>0</v>
      </c>
      <c r="AH302" s="19">
        <v>0</v>
      </c>
      <c r="AI302" s="19">
        <v>0</v>
      </c>
      <c r="AJ302" s="19">
        <v>0</v>
      </c>
      <c r="AK302" s="19">
        <v>0</v>
      </c>
      <c r="AL302" s="19">
        <v>0</v>
      </c>
      <c r="AM302" s="19">
        <v>0</v>
      </c>
      <c r="AN302" s="19">
        <v>0</v>
      </c>
      <c r="AO302" s="19">
        <v>0</v>
      </c>
      <c r="AP302" s="19">
        <v>0</v>
      </c>
      <c r="AQ302" s="19">
        <v>0</v>
      </c>
      <c r="AR302" s="19">
        <v>0</v>
      </c>
      <c r="AS302" s="19">
        <v>0</v>
      </c>
      <c r="AT302" s="19">
        <v>0</v>
      </c>
      <c r="AU302" s="19">
        <v>0</v>
      </c>
      <c r="AV302" s="19">
        <v>92.45</v>
      </c>
      <c r="AW302" s="19">
        <v>0</v>
      </c>
      <c r="AX302" s="19">
        <v>0</v>
      </c>
      <c r="AY302" s="19">
        <v>0</v>
      </c>
    </row>
    <row r="303" spans="1:51" x14ac:dyDescent="0.2">
      <c r="A303" s="18" t="s">
        <v>308</v>
      </c>
      <c r="B303" s="13" t="str">
        <f t="shared" si="20"/>
        <v>8560-02001</v>
      </c>
      <c r="C303" s="13" t="str">
        <f t="shared" si="21"/>
        <v>8560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970.89</v>
      </c>
      <c r="O303" s="19">
        <v>0</v>
      </c>
      <c r="P303" s="19">
        <v>3132.59</v>
      </c>
      <c r="Q303" s="19">
        <v>2038.25</v>
      </c>
      <c r="R303" s="19">
        <v>1683.25</v>
      </c>
      <c r="S303" s="19">
        <v>0</v>
      </c>
      <c r="T303" s="19">
        <v>178.38</v>
      </c>
      <c r="U303" s="19">
        <v>2383.8399999999997</v>
      </c>
      <c r="V303" s="19">
        <v>0</v>
      </c>
      <c r="W303" s="19">
        <v>587.97</v>
      </c>
      <c r="X303" s="19">
        <v>0</v>
      </c>
      <c r="Y303" s="19">
        <v>0</v>
      </c>
      <c r="Z303" s="19">
        <v>0</v>
      </c>
      <c r="AA303" s="19">
        <v>2787.52</v>
      </c>
      <c r="AB303" s="19">
        <v>0</v>
      </c>
      <c r="AC303" s="19">
        <v>0</v>
      </c>
      <c r="AD303" s="19">
        <v>0</v>
      </c>
      <c r="AE303" s="19">
        <v>0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1770.57</v>
      </c>
      <c r="AL303" s="19">
        <v>1089.0999999999999</v>
      </c>
      <c r="AM303" s="19">
        <v>-19.95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1363.25</v>
      </c>
      <c r="AY303" s="19">
        <v>1421.8</v>
      </c>
    </row>
    <row r="304" spans="1:51" x14ac:dyDescent="0.2">
      <c r="A304" s="18" t="s">
        <v>309</v>
      </c>
      <c r="B304" s="13" t="str">
        <f t="shared" si="20"/>
        <v>8570-02001</v>
      </c>
      <c r="C304" s="13" t="str">
        <f t="shared" si="21"/>
        <v>8570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0</v>
      </c>
      <c r="R304" s="19">
        <v>0</v>
      </c>
      <c r="S304" s="19">
        <v>0</v>
      </c>
      <c r="T304" s="19">
        <v>0</v>
      </c>
      <c r="U304" s="19">
        <v>0</v>
      </c>
      <c r="V304" s="19">
        <v>0</v>
      </c>
      <c r="W304" s="19">
        <v>0</v>
      </c>
      <c r="X304" s="19">
        <v>0</v>
      </c>
      <c r="Y304" s="19">
        <v>0</v>
      </c>
      <c r="Z304" s="19">
        <v>0</v>
      </c>
      <c r="AA304" s="19">
        <v>5220.03</v>
      </c>
      <c r="AB304" s="19">
        <v>0</v>
      </c>
      <c r="AC304" s="19">
        <v>0</v>
      </c>
      <c r="AD304" s="19">
        <v>0</v>
      </c>
      <c r="AE304" s="19">
        <v>0</v>
      </c>
      <c r="AF304" s="19">
        <v>0</v>
      </c>
      <c r="AG304" s="19">
        <v>0</v>
      </c>
      <c r="AH304" s="19">
        <v>0</v>
      </c>
      <c r="AI304" s="19">
        <v>0</v>
      </c>
      <c r="AJ304" s="19">
        <v>0</v>
      </c>
      <c r="AK304" s="19">
        <v>0</v>
      </c>
      <c r="AL304" s="19">
        <v>0</v>
      </c>
      <c r="AM304" s="19">
        <v>0</v>
      </c>
      <c r="AN304" s="19">
        <v>0</v>
      </c>
      <c r="AO304" s="19">
        <v>0</v>
      </c>
      <c r="AP304" s="19">
        <v>0</v>
      </c>
      <c r="AQ304" s="19">
        <v>0</v>
      </c>
      <c r="AR304" s="19">
        <v>0</v>
      </c>
      <c r="AS304" s="19">
        <v>0</v>
      </c>
      <c r="AT304" s="19">
        <v>0</v>
      </c>
      <c r="AU304" s="19">
        <v>0</v>
      </c>
      <c r="AV304" s="19">
        <v>0</v>
      </c>
      <c r="AW304" s="19">
        <v>0</v>
      </c>
      <c r="AX304" s="19">
        <v>0</v>
      </c>
      <c r="AY304" s="19">
        <v>0</v>
      </c>
    </row>
    <row r="305" spans="1:51" x14ac:dyDescent="0.2">
      <c r="A305" s="18" t="s">
        <v>310</v>
      </c>
      <c r="B305" s="13" t="str">
        <f t="shared" si="20"/>
        <v>8630-02001</v>
      </c>
      <c r="C305" s="13" t="str">
        <f t="shared" si="21"/>
        <v>8630</v>
      </c>
      <c r="D305" s="19">
        <v>0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129.65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0</v>
      </c>
      <c r="AV305" s="19">
        <v>0</v>
      </c>
      <c r="AW305" s="19">
        <v>0</v>
      </c>
      <c r="AX305" s="19">
        <v>0</v>
      </c>
      <c r="AY305" s="19">
        <v>0</v>
      </c>
    </row>
    <row r="306" spans="1:51" x14ac:dyDescent="0.2">
      <c r="A306" s="18" t="s">
        <v>311</v>
      </c>
      <c r="B306" s="13" t="str">
        <f t="shared" si="20"/>
        <v>8700-02001</v>
      </c>
      <c r="C306" s="13" t="str">
        <f t="shared" si="21"/>
        <v>8700</v>
      </c>
      <c r="D306" s="19">
        <v>0</v>
      </c>
      <c r="E306" s="19">
        <v>54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19">
        <v>0</v>
      </c>
      <c r="Q306" s="19">
        <v>0</v>
      </c>
      <c r="R306" s="19">
        <v>0</v>
      </c>
      <c r="S306" s="19">
        <v>0</v>
      </c>
      <c r="T306" s="19">
        <v>0</v>
      </c>
      <c r="U306" s="19">
        <v>0</v>
      </c>
      <c r="V306" s="19">
        <v>0</v>
      </c>
      <c r="W306" s="19">
        <v>0</v>
      </c>
      <c r="X306" s="19">
        <v>0</v>
      </c>
      <c r="Y306" s="19">
        <v>0</v>
      </c>
      <c r="Z306" s="19">
        <v>0</v>
      </c>
      <c r="AA306" s="19">
        <v>0</v>
      </c>
      <c r="AB306" s="19">
        <v>0</v>
      </c>
      <c r="AC306" s="19">
        <v>0</v>
      </c>
      <c r="AD306" s="19">
        <v>0</v>
      </c>
      <c r="AE306" s="19">
        <v>0</v>
      </c>
      <c r="AF306" s="19">
        <v>0</v>
      </c>
      <c r="AG306" s="19">
        <v>0</v>
      </c>
      <c r="AH306" s="19">
        <v>0</v>
      </c>
      <c r="AI306" s="19">
        <v>0</v>
      </c>
      <c r="AJ306" s="19">
        <v>0</v>
      </c>
      <c r="AK306" s="19">
        <v>0</v>
      </c>
      <c r="AL306" s="19">
        <v>0</v>
      </c>
      <c r="AM306" s="19">
        <v>610.28</v>
      </c>
      <c r="AN306" s="19">
        <v>0</v>
      </c>
      <c r="AO306" s="19">
        <v>0</v>
      </c>
      <c r="AP306" s="19">
        <v>0</v>
      </c>
      <c r="AQ306" s="19">
        <v>0</v>
      </c>
      <c r="AR306" s="19">
        <v>0</v>
      </c>
      <c r="AS306" s="19">
        <v>0</v>
      </c>
      <c r="AT306" s="19">
        <v>0</v>
      </c>
      <c r="AU306" s="19">
        <v>0</v>
      </c>
      <c r="AV306" s="19">
        <v>0</v>
      </c>
      <c r="AW306" s="19">
        <v>15608.03</v>
      </c>
      <c r="AX306" s="19">
        <v>45325.599999999999</v>
      </c>
      <c r="AY306" s="19">
        <v>70057.570000000007</v>
      </c>
    </row>
    <row r="307" spans="1:51" x14ac:dyDescent="0.2">
      <c r="A307" s="18" t="s">
        <v>312</v>
      </c>
      <c r="B307" s="13" t="str">
        <f t="shared" si="20"/>
        <v>8740-02001</v>
      </c>
      <c r="C307" s="13" t="str">
        <f t="shared" si="21"/>
        <v>8740</v>
      </c>
      <c r="D307" s="19">
        <v>14293.320000000002</v>
      </c>
      <c r="E307" s="19">
        <v>7999.8600000000006</v>
      </c>
      <c r="F307" s="19">
        <v>10500.519999999997</v>
      </c>
      <c r="G307" s="19">
        <v>7573.0199999999995</v>
      </c>
      <c r="H307" s="19">
        <v>5934.7199999999993</v>
      </c>
      <c r="I307" s="19">
        <v>10779.66</v>
      </c>
      <c r="J307" s="19">
        <v>13596.680000000002</v>
      </c>
      <c r="K307" s="19">
        <v>25332.12</v>
      </c>
      <c r="L307" s="19">
        <v>15328.68</v>
      </c>
      <c r="M307" s="19">
        <v>14521.74</v>
      </c>
      <c r="N307" s="19">
        <v>2254.9</v>
      </c>
      <c r="O307" s="19">
        <v>11165.98</v>
      </c>
      <c r="P307" s="19">
        <v>13590.55</v>
      </c>
      <c r="Q307" s="19">
        <v>9144.4699999999993</v>
      </c>
      <c r="R307" s="19">
        <v>9459.09</v>
      </c>
      <c r="S307" s="19">
        <v>8242.9500000000007</v>
      </c>
      <c r="T307" s="19">
        <v>21208.300000000003</v>
      </c>
      <c r="U307" s="19">
        <v>8363.3000000000011</v>
      </c>
      <c r="V307" s="19">
        <v>13362.070000000002</v>
      </c>
      <c r="W307" s="19">
        <v>14524.160000000002</v>
      </c>
      <c r="X307" s="19">
        <v>22226.6</v>
      </c>
      <c r="Y307" s="19">
        <v>37074.880000000005</v>
      </c>
      <c r="Z307" s="19">
        <v>13738.34</v>
      </c>
      <c r="AA307" s="19">
        <v>15540.990000000002</v>
      </c>
      <c r="AB307" s="19">
        <v>12321.3</v>
      </c>
      <c r="AC307" s="19">
        <v>10962.58</v>
      </c>
      <c r="AD307" s="19">
        <v>11438.470000000001</v>
      </c>
      <c r="AE307" s="19">
        <v>6310.3900000000012</v>
      </c>
      <c r="AF307" s="19">
        <v>11365.85</v>
      </c>
      <c r="AG307" s="19">
        <v>11892.86</v>
      </c>
      <c r="AH307" s="19">
        <v>12344.149999999998</v>
      </c>
      <c r="AI307" s="19">
        <v>18321.649999999998</v>
      </c>
      <c r="AJ307" s="19">
        <v>14712.869999999999</v>
      </c>
      <c r="AK307" s="19">
        <v>16903.009999999998</v>
      </c>
      <c r="AL307" s="19">
        <v>12965.849999999999</v>
      </c>
      <c r="AM307" s="19">
        <v>11887.9</v>
      </c>
      <c r="AN307" s="19">
        <v>11259.08</v>
      </c>
      <c r="AO307" s="19">
        <v>10927.05</v>
      </c>
      <c r="AP307" s="19">
        <v>10446.15</v>
      </c>
      <c r="AQ307" s="19">
        <v>10066.160000000002</v>
      </c>
      <c r="AR307" s="19">
        <v>9469.59</v>
      </c>
      <c r="AS307" s="19">
        <v>15545.03</v>
      </c>
      <c r="AT307" s="19">
        <v>10526.74</v>
      </c>
      <c r="AU307" s="19">
        <v>17821.97</v>
      </c>
      <c r="AV307" s="19">
        <v>13095.460000000001</v>
      </c>
      <c r="AW307" s="19">
        <v>20057.830000000002</v>
      </c>
      <c r="AX307" s="19">
        <v>10038.14</v>
      </c>
      <c r="AY307" s="19">
        <v>12773.59</v>
      </c>
    </row>
    <row r="308" spans="1:51" x14ac:dyDescent="0.2">
      <c r="A308" s="18" t="s">
        <v>313</v>
      </c>
      <c r="B308" s="13" t="str">
        <f t="shared" si="20"/>
        <v>8750-02001</v>
      </c>
      <c r="C308" s="13" t="str">
        <f t="shared" si="21"/>
        <v>8750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371.17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254.36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0</v>
      </c>
      <c r="AI308" s="19">
        <v>380.11</v>
      </c>
      <c r="AJ308" s="19">
        <v>0</v>
      </c>
      <c r="AK308" s="19">
        <v>0</v>
      </c>
      <c r="AL308" s="19">
        <v>0</v>
      </c>
      <c r="AM308" s="19">
        <v>857.56</v>
      </c>
      <c r="AN308" s="19">
        <v>0</v>
      </c>
      <c r="AO308" s="19">
        <v>191.85</v>
      </c>
      <c r="AP308" s="19">
        <v>3081.7400000000002</v>
      </c>
      <c r="AQ308" s="19">
        <v>2676.16</v>
      </c>
      <c r="AR308" s="19">
        <v>837.36</v>
      </c>
      <c r="AS308" s="19">
        <v>160.57</v>
      </c>
      <c r="AT308" s="19">
        <v>0</v>
      </c>
      <c r="AU308" s="19">
        <v>0</v>
      </c>
      <c r="AV308" s="19">
        <v>0</v>
      </c>
      <c r="AW308" s="19">
        <v>0</v>
      </c>
      <c r="AX308" s="19">
        <v>0</v>
      </c>
      <c r="AY308" s="19">
        <v>0</v>
      </c>
    </row>
    <row r="309" spans="1:51" x14ac:dyDescent="0.2">
      <c r="A309" s="18" t="s">
        <v>314</v>
      </c>
      <c r="B309" s="13" t="str">
        <f t="shared" si="20"/>
        <v>8760-02001</v>
      </c>
      <c r="C309" s="13" t="str">
        <f t="shared" si="21"/>
        <v>8760</v>
      </c>
      <c r="D309" s="19">
        <v>0</v>
      </c>
      <c r="E309" s="19">
        <v>0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541.47</v>
      </c>
      <c r="X309" s="19">
        <v>2308.7199999999998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495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2740.8399999999997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>
        <v>0</v>
      </c>
    </row>
    <row r="310" spans="1:51" x14ac:dyDescent="0.2">
      <c r="A310" s="18" t="s">
        <v>315</v>
      </c>
      <c r="B310" s="13" t="str">
        <f t="shared" si="20"/>
        <v>8770-02001</v>
      </c>
      <c r="C310" s="13" t="str">
        <f t="shared" si="21"/>
        <v>8770</v>
      </c>
      <c r="D310" s="19">
        <v>0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0</v>
      </c>
      <c r="R310" s="19">
        <v>0</v>
      </c>
      <c r="S310" s="19">
        <v>0</v>
      </c>
      <c r="T310" s="19">
        <v>0</v>
      </c>
      <c r="U310" s="19">
        <v>0</v>
      </c>
      <c r="V310" s="19">
        <v>0</v>
      </c>
      <c r="W310" s="19">
        <v>0</v>
      </c>
      <c r="X310" s="19">
        <v>0</v>
      </c>
      <c r="Y310" s="19">
        <v>2764.98</v>
      </c>
      <c r="Z310" s="19">
        <v>139.5</v>
      </c>
      <c r="AA310" s="19">
        <v>0</v>
      </c>
      <c r="AB310" s="19">
        <v>0</v>
      </c>
      <c r="AC310" s="19">
        <v>0</v>
      </c>
      <c r="AD310" s="19">
        <v>0</v>
      </c>
      <c r="AE310" s="19">
        <v>0</v>
      </c>
      <c r="AF310" s="19">
        <v>0</v>
      </c>
      <c r="AG310" s="19">
        <v>0</v>
      </c>
      <c r="AH310" s="19">
        <v>0</v>
      </c>
      <c r="AI310" s="19">
        <v>0</v>
      </c>
      <c r="AJ310" s="19">
        <v>0</v>
      </c>
      <c r="AK310" s="19">
        <v>0</v>
      </c>
      <c r="AL310" s="19">
        <v>0</v>
      </c>
      <c r="AM310" s="19">
        <v>0</v>
      </c>
      <c r="AN310" s="19">
        <v>0</v>
      </c>
      <c r="AO310" s="19">
        <v>0</v>
      </c>
      <c r="AP310" s="19">
        <v>0</v>
      </c>
      <c r="AQ310" s="19">
        <v>0</v>
      </c>
      <c r="AR310" s="19">
        <v>0</v>
      </c>
      <c r="AS310" s="19">
        <v>0</v>
      </c>
      <c r="AT310" s="19">
        <v>0</v>
      </c>
      <c r="AU310" s="19">
        <v>0</v>
      </c>
      <c r="AV310" s="19">
        <v>0</v>
      </c>
      <c r="AW310" s="19">
        <v>0</v>
      </c>
      <c r="AX310" s="19">
        <v>0</v>
      </c>
      <c r="AY310" s="19">
        <v>0</v>
      </c>
    </row>
    <row r="311" spans="1:51" x14ac:dyDescent="0.2">
      <c r="A311" s="18" t="s">
        <v>316</v>
      </c>
      <c r="B311" s="13" t="str">
        <f t="shared" si="20"/>
        <v>8560-02004</v>
      </c>
      <c r="C311" s="13" t="str">
        <f t="shared" si="21"/>
        <v>8560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97.09</v>
      </c>
      <c r="O311" s="19">
        <v>0</v>
      </c>
      <c r="P311" s="19">
        <v>375.91</v>
      </c>
      <c r="Q311" s="19">
        <v>244.59</v>
      </c>
      <c r="R311" s="19">
        <v>201.99</v>
      </c>
      <c r="S311" s="19">
        <v>0</v>
      </c>
      <c r="T311" s="19">
        <v>21.41</v>
      </c>
      <c r="U311" s="19">
        <v>286.06</v>
      </c>
      <c r="V311" s="19">
        <v>0</v>
      </c>
      <c r="W311" s="19">
        <v>70.56</v>
      </c>
      <c r="X311" s="19">
        <v>0</v>
      </c>
      <c r="Y311" s="19">
        <v>0</v>
      </c>
      <c r="Z311" s="19">
        <v>0</v>
      </c>
      <c r="AA311" s="19">
        <v>557.5</v>
      </c>
      <c r="AB311" s="19">
        <v>0</v>
      </c>
      <c r="AC311" s="19">
        <v>0</v>
      </c>
      <c r="AD311" s="19">
        <v>0</v>
      </c>
      <c r="AE311" s="19">
        <v>0</v>
      </c>
      <c r="AF311" s="19">
        <v>0</v>
      </c>
      <c r="AG311" s="19">
        <v>0</v>
      </c>
      <c r="AH311" s="19">
        <v>0</v>
      </c>
      <c r="AI311" s="19">
        <v>0</v>
      </c>
      <c r="AJ311" s="19">
        <v>0</v>
      </c>
      <c r="AK311" s="19">
        <v>88.53</v>
      </c>
      <c r="AL311" s="19">
        <v>54.46</v>
      </c>
      <c r="AM311" s="19">
        <v>-1</v>
      </c>
      <c r="AN311" s="19">
        <v>0</v>
      </c>
      <c r="AO311" s="19">
        <v>0</v>
      </c>
      <c r="AP311" s="19">
        <v>0</v>
      </c>
      <c r="AQ311" s="19">
        <v>0</v>
      </c>
      <c r="AR311" s="19">
        <v>0</v>
      </c>
      <c r="AS311" s="19">
        <v>0</v>
      </c>
      <c r="AT311" s="19">
        <v>0</v>
      </c>
      <c r="AU311" s="19">
        <v>0</v>
      </c>
      <c r="AV311" s="19">
        <v>0</v>
      </c>
      <c r="AW311" s="19">
        <v>0</v>
      </c>
      <c r="AX311" s="19">
        <v>122.69</v>
      </c>
      <c r="AY311" s="19">
        <v>127.96</v>
      </c>
    </row>
    <row r="312" spans="1:51" x14ac:dyDescent="0.2">
      <c r="A312" s="18" t="s">
        <v>317</v>
      </c>
      <c r="B312" s="13" t="str">
        <f t="shared" si="20"/>
        <v>8570-02004</v>
      </c>
      <c r="C312" s="13" t="str">
        <f t="shared" si="21"/>
        <v>8570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0</v>
      </c>
      <c r="Q312" s="19">
        <v>0</v>
      </c>
      <c r="R312" s="19">
        <v>0</v>
      </c>
      <c r="S312" s="19">
        <v>0</v>
      </c>
      <c r="T312" s="19">
        <v>0</v>
      </c>
      <c r="U312" s="19">
        <v>0</v>
      </c>
      <c r="V312" s="19">
        <v>0</v>
      </c>
      <c r="W312" s="19">
        <v>0</v>
      </c>
      <c r="X312" s="19">
        <v>0</v>
      </c>
      <c r="Y312" s="19">
        <v>0</v>
      </c>
      <c r="Z312" s="19">
        <v>0</v>
      </c>
      <c r="AA312" s="19">
        <v>1044.01</v>
      </c>
      <c r="AB312" s="19">
        <v>0</v>
      </c>
      <c r="AC312" s="19">
        <v>0</v>
      </c>
      <c r="AD312" s="19">
        <v>0</v>
      </c>
      <c r="AE312" s="19">
        <v>0</v>
      </c>
      <c r="AF312" s="19">
        <v>0</v>
      </c>
      <c r="AG312" s="19">
        <v>0</v>
      </c>
      <c r="AH312" s="19">
        <v>0</v>
      </c>
      <c r="AI312" s="19">
        <v>0</v>
      </c>
      <c r="AJ312" s="19">
        <v>0</v>
      </c>
      <c r="AK312" s="19">
        <v>0</v>
      </c>
      <c r="AL312" s="19">
        <v>0</v>
      </c>
      <c r="AM312" s="19">
        <v>0</v>
      </c>
      <c r="AN312" s="19">
        <v>0</v>
      </c>
      <c r="AO312" s="19">
        <v>0</v>
      </c>
      <c r="AP312" s="19">
        <v>0</v>
      </c>
      <c r="AQ312" s="19">
        <v>0</v>
      </c>
      <c r="AR312" s="19">
        <v>0</v>
      </c>
      <c r="AS312" s="19">
        <v>0</v>
      </c>
      <c r="AT312" s="19">
        <v>0</v>
      </c>
      <c r="AU312" s="19">
        <v>0</v>
      </c>
      <c r="AV312" s="19">
        <v>0</v>
      </c>
      <c r="AW312" s="19">
        <v>0</v>
      </c>
      <c r="AX312" s="19">
        <v>0</v>
      </c>
      <c r="AY312" s="19">
        <v>0</v>
      </c>
    </row>
    <row r="313" spans="1:51" x14ac:dyDescent="0.2">
      <c r="A313" s="18" t="s">
        <v>318</v>
      </c>
      <c r="B313" s="13" t="str">
        <f t="shared" si="20"/>
        <v>8630-02004</v>
      </c>
      <c r="C313" s="13" t="str">
        <f t="shared" si="21"/>
        <v>8630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12.97</v>
      </c>
      <c r="M313" s="19">
        <v>0</v>
      </c>
      <c r="N313" s="19">
        <v>0</v>
      </c>
      <c r="O313" s="19">
        <v>0</v>
      </c>
      <c r="P313" s="19">
        <v>0</v>
      </c>
      <c r="Q313" s="19">
        <v>0</v>
      </c>
      <c r="R313" s="19">
        <v>0</v>
      </c>
      <c r="S313" s="19">
        <v>0</v>
      </c>
      <c r="T313" s="19">
        <v>0</v>
      </c>
      <c r="U313" s="19">
        <v>0</v>
      </c>
      <c r="V313" s="19">
        <v>0</v>
      </c>
      <c r="W313" s="19">
        <v>0</v>
      </c>
      <c r="X313" s="19">
        <v>0</v>
      </c>
      <c r="Y313" s="19">
        <v>0</v>
      </c>
      <c r="Z313" s="19">
        <v>0</v>
      </c>
      <c r="AA313" s="19">
        <v>0</v>
      </c>
      <c r="AB313" s="19">
        <v>0</v>
      </c>
      <c r="AC313" s="19">
        <v>0</v>
      </c>
      <c r="AD313" s="19">
        <v>0</v>
      </c>
      <c r="AE313" s="19">
        <v>0</v>
      </c>
      <c r="AF313" s="19">
        <v>0</v>
      </c>
      <c r="AG313" s="19">
        <v>0</v>
      </c>
      <c r="AH313" s="19">
        <v>0</v>
      </c>
      <c r="AI313" s="19">
        <v>0</v>
      </c>
      <c r="AJ313" s="19">
        <v>0</v>
      </c>
      <c r="AK313" s="19">
        <v>0</v>
      </c>
      <c r="AL313" s="19">
        <v>0</v>
      </c>
      <c r="AM313" s="19">
        <v>0</v>
      </c>
      <c r="AN313" s="19">
        <v>0</v>
      </c>
      <c r="AO313" s="19">
        <v>0</v>
      </c>
      <c r="AP313" s="19">
        <v>0</v>
      </c>
      <c r="AQ313" s="19">
        <v>0</v>
      </c>
      <c r="AR313" s="19">
        <v>0</v>
      </c>
      <c r="AS313" s="19">
        <v>0</v>
      </c>
      <c r="AT313" s="19">
        <v>0</v>
      </c>
      <c r="AU313" s="19">
        <v>0</v>
      </c>
      <c r="AV313" s="19">
        <v>0</v>
      </c>
      <c r="AW313" s="19">
        <v>0</v>
      </c>
      <c r="AX313" s="19">
        <v>0</v>
      </c>
      <c r="AY313" s="19">
        <v>0</v>
      </c>
    </row>
    <row r="314" spans="1:51" x14ac:dyDescent="0.2">
      <c r="A314" s="18" t="s">
        <v>319</v>
      </c>
      <c r="B314" s="13" t="str">
        <f t="shared" si="20"/>
        <v>8700-02004</v>
      </c>
      <c r="C314" s="13" t="str">
        <f t="shared" si="21"/>
        <v>8700</v>
      </c>
      <c r="D314" s="19">
        <v>0</v>
      </c>
      <c r="E314" s="19">
        <v>2.16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0</v>
      </c>
      <c r="R314" s="19">
        <v>0</v>
      </c>
      <c r="S314" s="19">
        <v>0</v>
      </c>
      <c r="T314" s="19">
        <v>0</v>
      </c>
      <c r="U314" s="19">
        <v>0</v>
      </c>
      <c r="V314" s="19">
        <v>0</v>
      </c>
      <c r="W314" s="19">
        <v>0</v>
      </c>
      <c r="X314" s="19">
        <v>0</v>
      </c>
      <c r="Y314" s="19">
        <v>0</v>
      </c>
      <c r="Z314" s="19">
        <v>0</v>
      </c>
      <c r="AA314" s="19">
        <v>0</v>
      </c>
      <c r="AB314" s="19">
        <v>0</v>
      </c>
      <c r="AC314" s="19">
        <v>0</v>
      </c>
      <c r="AD314" s="19">
        <v>0</v>
      </c>
      <c r="AE314" s="19">
        <v>0</v>
      </c>
      <c r="AF314" s="19">
        <v>0</v>
      </c>
      <c r="AG314" s="19">
        <v>0</v>
      </c>
      <c r="AH314" s="19">
        <v>0</v>
      </c>
      <c r="AI314" s="19">
        <v>0</v>
      </c>
      <c r="AJ314" s="19">
        <v>0</v>
      </c>
      <c r="AK314" s="19">
        <v>0</v>
      </c>
      <c r="AL314" s="19">
        <v>0</v>
      </c>
      <c r="AM314" s="19">
        <v>30.52</v>
      </c>
      <c r="AN314" s="19">
        <v>0</v>
      </c>
      <c r="AO314" s="19">
        <v>0</v>
      </c>
      <c r="AP314" s="19">
        <v>0</v>
      </c>
      <c r="AQ314" s="19">
        <v>0</v>
      </c>
      <c r="AR314" s="19">
        <v>0</v>
      </c>
      <c r="AS314" s="19">
        <v>0</v>
      </c>
      <c r="AT314" s="19">
        <v>0</v>
      </c>
      <c r="AU314" s="19">
        <v>0</v>
      </c>
      <c r="AV314" s="19">
        <v>0</v>
      </c>
      <c r="AW314" s="19">
        <v>1404.72</v>
      </c>
      <c r="AX314" s="19">
        <v>4079.3</v>
      </c>
      <c r="AY314" s="19">
        <v>6305.18</v>
      </c>
    </row>
    <row r="315" spans="1:51" x14ac:dyDescent="0.2">
      <c r="A315" s="18" t="s">
        <v>320</v>
      </c>
      <c r="B315" s="13" t="str">
        <f t="shared" si="20"/>
        <v>8740-02004</v>
      </c>
      <c r="C315" s="13" t="str">
        <f t="shared" si="21"/>
        <v>8740</v>
      </c>
      <c r="D315" s="19">
        <v>571.74</v>
      </c>
      <c r="E315" s="19">
        <v>319.99</v>
      </c>
      <c r="F315" s="19">
        <v>420.02</v>
      </c>
      <c r="G315" s="19">
        <v>302.91000000000003</v>
      </c>
      <c r="H315" s="19">
        <v>356.06</v>
      </c>
      <c r="I315" s="19">
        <v>646.77</v>
      </c>
      <c r="J315" s="19">
        <v>1087.7400000000002</v>
      </c>
      <c r="K315" s="19">
        <v>2026.5799999999997</v>
      </c>
      <c r="L315" s="19">
        <v>1532.89</v>
      </c>
      <c r="M315" s="19">
        <v>1452.1799999999998</v>
      </c>
      <c r="N315" s="19">
        <v>225.49999999999983</v>
      </c>
      <c r="O315" s="19">
        <v>1339.9199999999998</v>
      </c>
      <c r="P315" s="19">
        <v>1630.88</v>
      </c>
      <c r="Q315" s="19">
        <v>1097.3400000000001</v>
      </c>
      <c r="R315" s="19">
        <v>1135.0899999999999</v>
      </c>
      <c r="S315" s="19">
        <v>989.17000000000007</v>
      </c>
      <c r="T315" s="19">
        <v>2545.0100000000002</v>
      </c>
      <c r="U315" s="19">
        <v>1003.6100000000001</v>
      </c>
      <c r="V315" s="19">
        <v>1603.4499999999998</v>
      </c>
      <c r="W315" s="19">
        <v>1742.8899999999999</v>
      </c>
      <c r="X315" s="19">
        <v>3334</v>
      </c>
      <c r="Y315" s="19">
        <v>7414.9599999999991</v>
      </c>
      <c r="Z315" s="19">
        <v>2747.6699999999996</v>
      </c>
      <c r="AA315" s="19">
        <v>3108.2</v>
      </c>
      <c r="AB315" s="19">
        <v>2464.25</v>
      </c>
      <c r="AC315" s="19">
        <v>2192.5100000000002</v>
      </c>
      <c r="AD315" s="19">
        <v>2287.71</v>
      </c>
      <c r="AE315" s="19">
        <v>757.24000000000012</v>
      </c>
      <c r="AF315" s="19">
        <v>1363.9099999999999</v>
      </c>
      <c r="AG315" s="19">
        <v>1427.15</v>
      </c>
      <c r="AH315" s="19">
        <v>617.21</v>
      </c>
      <c r="AI315" s="19">
        <v>916.07999999999993</v>
      </c>
      <c r="AJ315" s="19">
        <v>735.64999999999986</v>
      </c>
      <c r="AK315" s="19">
        <v>845.14</v>
      </c>
      <c r="AL315" s="19">
        <v>648.29999999999984</v>
      </c>
      <c r="AM315" s="19">
        <v>594.39</v>
      </c>
      <c r="AN315" s="19">
        <v>562.95000000000005</v>
      </c>
      <c r="AO315" s="19">
        <v>546.35</v>
      </c>
      <c r="AP315" s="19">
        <v>731.24</v>
      </c>
      <c r="AQ315" s="19">
        <v>704.65</v>
      </c>
      <c r="AR315" s="19">
        <v>662.86</v>
      </c>
      <c r="AS315" s="19">
        <v>1399.05</v>
      </c>
      <c r="AT315" s="19">
        <v>947.41</v>
      </c>
      <c r="AU315" s="19">
        <v>1603.9699999999998</v>
      </c>
      <c r="AV315" s="19">
        <v>1178.58</v>
      </c>
      <c r="AW315" s="19">
        <v>1805.1899999999998</v>
      </c>
      <c r="AX315" s="19">
        <v>903.43000000000006</v>
      </c>
      <c r="AY315" s="19">
        <v>1149.6100000000001</v>
      </c>
    </row>
    <row r="316" spans="1:51" x14ac:dyDescent="0.2">
      <c r="A316" s="18" t="s">
        <v>321</v>
      </c>
      <c r="B316" s="13" t="str">
        <f t="shared" si="20"/>
        <v>8750-02004</v>
      </c>
      <c r="C316" s="13" t="str">
        <f t="shared" si="21"/>
        <v>8750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37.119999999999997</v>
      </c>
      <c r="O316" s="19">
        <v>0</v>
      </c>
      <c r="P316" s="19">
        <v>0</v>
      </c>
      <c r="Q316" s="19">
        <v>0</v>
      </c>
      <c r="R316" s="19">
        <v>0</v>
      </c>
      <c r="S316" s="19">
        <v>0</v>
      </c>
      <c r="T316" s="19">
        <v>0</v>
      </c>
      <c r="U316" s="19">
        <v>30.52</v>
      </c>
      <c r="V316" s="19">
        <v>0</v>
      </c>
      <c r="W316" s="19">
        <v>0</v>
      </c>
      <c r="X316" s="19">
        <v>0</v>
      </c>
      <c r="Y316" s="19">
        <v>0</v>
      </c>
      <c r="Z316" s="19">
        <v>0</v>
      </c>
      <c r="AA316" s="19">
        <v>0</v>
      </c>
      <c r="AB316" s="19">
        <v>0</v>
      </c>
      <c r="AC316" s="19">
        <v>0</v>
      </c>
      <c r="AD316" s="19">
        <v>0</v>
      </c>
      <c r="AE316" s="19">
        <v>0</v>
      </c>
      <c r="AF316" s="19">
        <v>0</v>
      </c>
      <c r="AG316" s="19">
        <v>0</v>
      </c>
      <c r="AH316" s="19">
        <v>0</v>
      </c>
      <c r="AI316" s="19">
        <v>19</v>
      </c>
      <c r="AJ316" s="19">
        <v>0</v>
      </c>
      <c r="AK316" s="19">
        <v>0</v>
      </c>
      <c r="AL316" s="19">
        <v>0</v>
      </c>
      <c r="AM316" s="19">
        <v>42.88</v>
      </c>
      <c r="AN316" s="19">
        <v>0</v>
      </c>
      <c r="AO316" s="19">
        <v>9.59</v>
      </c>
      <c r="AP316" s="19">
        <v>215.73</v>
      </c>
      <c r="AQ316" s="19">
        <v>187.33</v>
      </c>
      <c r="AR316" s="19">
        <v>58.62</v>
      </c>
      <c r="AS316" s="19">
        <v>14.45</v>
      </c>
      <c r="AT316" s="19">
        <v>0</v>
      </c>
      <c r="AU316" s="19">
        <v>0</v>
      </c>
      <c r="AV316" s="19">
        <v>0</v>
      </c>
      <c r="AW316" s="19">
        <v>0</v>
      </c>
      <c r="AX316" s="19">
        <v>0</v>
      </c>
      <c r="AY316" s="19">
        <v>0</v>
      </c>
    </row>
    <row r="317" spans="1:51" x14ac:dyDescent="0.2">
      <c r="A317" s="18" t="s">
        <v>322</v>
      </c>
      <c r="B317" s="13" t="str">
        <f t="shared" si="20"/>
        <v>8760-02004</v>
      </c>
      <c r="C317" s="13" t="str">
        <f t="shared" si="21"/>
        <v>8760</v>
      </c>
      <c r="D317" s="19">
        <v>0</v>
      </c>
      <c r="E317" s="19">
        <v>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>
        <v>0</v>
      </c>
      <c r="S317" s="19">
        <v>0</v>
      </c>
      <c r="T317" s="19">
        <v>0</v>
      </c>
      <c r="U317" s="19">
        <v>0</v>
      </c>
      <c r="V317" s="19">
        <v>0</v>
      </c>
      <c r="W317" s="19">
        <v>64.98</v>
      </c>
      <c r="X317" s="19">
        <v>346.31</v>
      </c>
      <c r="Y317" s="19">
        <v>0</v>
      </c>
      <c r="Z317" s="19">
        <v>0</v>
      </c>
      <c r="AA317" s="19">
        <v>0</v>
      </c>
      <c r="AB317" s="19">
        <v>0</v>
      </c>
      <c r="AC317" s="19">
        <v>0</v>
      </c>
      <c r="AD317" s="19">
        <v>0</v>
      </c>
      <c r="AE317" s="19">
        <v>0</v>
      </c>
      <c r="AF317" s="19">
        <v>0</v>
      </c>
      <c r="AG317" s="19">
        <v>0</v>
      </c>
      <c r="AH317" s="19">
        <v>0</v>
      </c>
      <c r="AI317" s="19">
        <v>0</v>
      </c>
      <c r="AJ317" s="19">
        <v>0</v>
      </c>
      <c r="AK317" s="19">
        <v>24.759999999999998</v>
      </c>
      <c r="AL317" s="19">
        <v>0</v>
      </c>
      <c r="AM317" s="19">
        <v>0</v>
      </c>
      <c r="AN317" s="19">
        <v>0</v>
      </c>
      <c r="AO317" s="19">
        <v>0</v>
      </c>
      <c r="AP317" s="19">
        <v>0</v>
      </c>
      <c r="AQ317" s="19">
        <v>0</v>
      </c>
      <c r="AR317" s="19">
        <v>191.86</v>
      </c>
      <c r="AS317" s="19">
        <v>0</v>
      </c>
      <c r="AT317" s="19">
        <v>0</v>
      </c>
      <c r="AU317" s="19">
        <v>0</v>
      </c>
      <c r="AV317" s="19">
        <v>0</v>
      </c>
      <c r="AW317" s="19">
        <v>0</v>
      </c>
      <c r="AX317" s="19">
        <v>0</v>
      </c>
      <c r="AY317" s="19">
        <v>0</v>
      </c>
    </row>
    <row r="318" spans="1:51" x14ac:dyDescent="0.2">
      <c r="A318" s="18" t="s">
        <v>323</v>
      </c>
      <c r="B318" s="13" t="str">
        <f t="shared" si="20"/>
        <v>8770-02004</v>
      </c>
      <c r="C318" s="13" t="str">
        <f t="shared" si="21"/>
        <v>8770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553</v>
      </c>
      <c r="Z318" s="19">
        <v>27.9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">
        <v>0</v>
      </c>
      <c r="AP318" s="19">
        <v>0</v>
      </c>
      <c r="AQ318" s="19">
        <v>0</v>
      </c>
      <c r="AR318" s="19">
        <v>0</v>
      </c>
      <c r="AS318" s="19">
        <v>0</v>
      </c>
      <c r="AT318" s="19">
        <v>0</v>
      </c>
      <c r="AU318" s="19">
        <v>0</v>
      </c>
      <c r="AV318" s="19">
        <v>0</v>
      </c>
      <c r="AW318" s="19">
        <v>0</v>
      </c>
      <c r="AX318" s="19">
        <v>0</v>
      </c>
      <c r="AY318" s="19">
        <v>0</v>
      </c>
    </row>
    <row r="319" spans="1:51" x14ac:dyDescent="0.2">
      <c r="A319" s="18" t="s">
        <v>324</v>
      </c>
      <c r="B319" s="13" t="str">
        <f t="shared" si="20"/>
        <v>8790-02004</v>
      </c>
      <c r="C319" s="13" t="str">
        <f t="shared" si="21"/>
        <v>8790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18.36</v>
      </c>
      <c r="L319" s="19">
        <v>0</v>
      </c>
      <c r="M319" s="19">
        <v>0</v>
      </c>
      <c r="N319" s="19">
        <v>0</v>
      </c>
      <c r="O319" s="19">
        <v>0</v>
      </c>
      <c r="P319" s="19">
        <v>0</v>
      </c>
      <c r="Q319" s="19">
        <v>0</v>
      </c>
      <c r="R319" s="19">
        <v>0</v>
      </c>
      <c r="S319" s="19">
        <v>0</v>
      </c>
      <c r="T319" s="19">
        <v>0</v>
      </c>
      <c r="U319" s="19">
        <v>0</v>
      </c>
      <c r="V319" s="19">
        <v>0</v>
      </c>
      <c r="W319" s="19">
        <v>0</v>
      </c>
      <c r="X319" s="19">
        <v>0</v>
      </c>
      <c r="Y319" s="19">
        <v>0</v>
      </c>
      <c r="Z319" s="19">
        <v>0</v>
      </c>
      <c r="AA319" s="19">
        <v>0</v>
      </c>
      <c r="AB319" s="19">
        <v>0</v>
      </c>
      <c r="AC319" s="19">
        <v>0</v>
      </c>
      <c r="AD319" s="19">
        <v>0</v>
      </c>
      <c r="AE319" s="19">
        <v>0</v>
      </c>
      <c r="AF319" s="19">
        <v>0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">
        <v>0</v>
      </c>
      <c r="AP319" s="19">
        <v>0</v>
      </c>
      <c r="AQ319" s="19">
        <v>0</v>
      </c>
      <c r="AR319" s="19">
        <v>0</v>
      </c>
      <c r="AS319" s="19">
        <v>0</v>
      </c>
      <c r="AT319" s="19">
        <v>0</v>
      </c>
      <c r="AU319" s="19">
        <v>0</v>
      </c>
      <c r="AV319" s="19">
        <v>0</v>
      </c>
      <c r="AW319" s="19">
        <v>0</v>
      </c>
      <c r="AX319" s="19">
        <v>0</v>
      </c>
      <c r="AY319" s="19">
        <v>0</v>
      </c>
    </row>
    <row r="320" spans="1:51" x14ac:dyDescent="0.2">
      <c r="A320" s="18" t="s">
        <v>325</v>
      </c>
      <c r="B320" s="13" t="str">
        <f t="shared" si="20"/>
        <v>8810-02004</v>
      </c>
      <c r="C320" s="13" t="str">
        <f t="shared" si="21"/>
        <v>8810</v>
      </c>
      <c r="D320" s="19">
        <v>0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19">
        <v>0</v>
      </c>
      <c r="Q320" s="19">
        <v>0</v>
      </c>
      <c r="R320" s="19">
        <v>0</v>
      </c>
      <c r="S320" s="19">
        <v>0</v>
      </c>
      <c r="T320" s="19">
        <v>0</v>
      </c>
      <c r="U320" s="19">
        <v>0</v>
      </c>
      <c r="V320" s="19">
        <v>0</v>
      </c>
      <c r="W320" s="19">
        <v>0</v>
      </c>
      <c r="X320" s="19">
        <v>0</v>
      </c>
      <c r="Y320" s="19">
        <v>0</v>
      </c>
      <c r="Z320" s="19">
        <v>0</v>
      </c>
      <c r="AA320" s="19">
        <v>0</v>
      </c>
      <c r="AB320" s="19">
        <v>0</v>
      </c>
      <c r="AC320" s="19">
        <v>0</v>
      </c>
      <c r="AD320" s="19">
        <v>0</v>
      </c>
      <c r="AE320" s="19">
        <v>0</v>
      </c>
      <c r="AF320" s="19">
        <v>0</v>
      </c>
      <c r="AG320" s="19">
        <v>0</v>
      </c>
      <c r="AH320" s="19">
        <v>0</v>
      </c>
      <c r="AI320" s="19">
        <v>0</v>
      </c>
      <c r="AJ320" s="19">
        <v>0</v>
      </c>
      <c r="AK320" s="19">
        <v>0</v>
      </c>
      <c r="AL320" s="19">
        <v>0</v>
      </c>
      <c r="AM320" s="19">
        <v>0</v>
      </c>
      <c r="AN320" s="19">
        <v>0</v>
      </c>
      <c r="AO320" s="19">
        <v>0</v>
      </c>
      <c r="AP320" s="19">
        <v>6.02</v>
      </c>
      <c r="AQ320" s="19">
        <v>0</v>
      </c>
      <c r="AR320" s="19">
        <v>0</v>
      </c>
      <c r="AS320" s="19">
        <v>0</v>
      </c>
      <c r="AT320" s="19">
        <v>0</v>
      </c>
      <c r="AU320" s="19">
        <v>0</v>
      </c>
      <c r="AV320" s="19">
        <v>0</v>
      </c>
      <c r="AW320" s="19">
        <v>0</v>
      </c>
      <c r="AX320" s="19">
        <v>0</v>
      </c>
      <c r="AY320" s="19">
        <v>0</v>
      </c>
    </row>
    <row r="321" spans="1:51" x14ac:dyDescent="0.2">
      <c r="A321" s="18" t="s">
        <v>326</v>
      </c>
      <c r="B321" s="13" t="str">
        <f t="shared" si="20"/>
        <v>8890-02004</v>
      </c>
      <c r="C321" s="13" t="str">
        <f t="shared" si="21"/>
        <v>8890</v>
      </c>
      <c r="D321" s="19">
        <v>0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0</v>
      </c>
      <c r="R321" s="19">
        <v>0</v>
      </c>
      <c r="S321" s="19">
        <v>0</v>
      </c>
      <c r="T321" s="19">
        <v>0</v>
      </c>
      <c r="U321" s="19">
        <v>0</v>
      </c>
      <c r="V321" s="19">
        <v>0</v>
      </c>
      <c r="W321" s="19">
        <v>0</v>
      </c>
      <c r="X321" s="19">
        <v>0</v>
      </c>
      <c r="Y321" s="19">
        <v>0</v>
      </c>
      <c r="Z321" s="19">
        <v>0</v>
      </c>
      <c r="AA321" s="19">
        <v>0</v>
      </c>
      <c r="AB321" s="19">
        <v>34.08</v>
      </c>
      <c r="AC321" s="19">
        <v>0</v>
      </c>
      <c r="AD321" s="19">
        <v>0</v>
      </c>
      <c r="AE321" s="19">
        <v>0</v>
      </c>
      <c r="AF321" s="19">
        <v>0</v>
      </c>
      <c r="AG321" s="19">
        <v>0</v>
      </c>
      <c r="AH321" s="19">
        <v>0</v>
      </c>
      <c r="AI321" s="19">
        <v>0</v>
      </c>
      <c r="AJ321" s="19">
        <v>0</v>
      </c>
      <c r="AK321" s="19">
        <v>0</v>
      </c>
      <c r="AL321" s="19">
        <v>0</v>
      </c>
      <c r="AM321" s="19">
        <v>0</v>
      </c>
      <c r="AN321" s="19">
        <v>0</v>
      </c>
      <c r="AO321" s="19">
        <v>0</v>
      </c>
      <c r="AP321" s="19">
        <v>0</v>
      </c>
      <c r="AQ321" s="19">
        <v>0</v>
      </c>
      <c r="AR321" s="19">
        <v>0</v>
      </c>
      <c r="AS321" s="19">
        <v>0</v>
      </c>
      <c r="AT321" s="19">
        <v>1.49</v>
      </c>
      <c r="AU321" s="19">
        <v>0</v>
      </c>
      <c r="AV321" s="19">
        <v>0</v>
      </c>
      <c r="AW321" s="19">
        <v>0</v>
      </c>
      <c r="AX321" s="19">
        <v>0</v>
      </c>
      <c r="AY321" s="19">
        <v>0</v>
      </c>
    </row>
    <row r="322" spans="1:51" x14ac:dyDescent="0.2">
      <c r="A322" s="18" t="s">
        <v>327</v>
      </c>
      <c r="B322" s="13" t="str">
        <f t="shared" si="20"/>
        <v>8900-02004</v>
      </c>
      <c r="C322" s="13" t="str">
        <f t="shared" si="21"/>
        <v>8900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0</v>
      </c>
      <c r="R322" s="19">
        <v>0</v>
      </c>
      <c r="S322" s="19">
        <v>0</v>
      </c>
      <c r="T322" s="19">
        <v>0</v>
      </c>
      <c r="U322" s="19">
        <v>0</v>
      </c>
      <c r="V322" s="19">
        <v>0</v>
      </c>
      <c r="W322" s="19">
        <v>0</v>
      </c>
      <c r="X322" s="19">
        <v>0</v>
      </c>
      <c r="Y322" s="19">
        <v>15.01</v>
      </c>
      <c r="Z322" s="19">
        <v>0</v>
      </c>
      <c r="AA322" s="19">
        <v>0</v>
      </c>
      <c r="AB322" s="19">
        <v>0</v>
      </c>
      <c r="AC322" s="19">
        <v>0</v>
      </c>
      <c r="AD322" s="19">
        <v>0</v>
      </c>
      <c r="AE322" s="19">
        <v>0</v>
      </c>
      <c r="AF322" s="19">
        <v>0</v>
      </c>
      <c r="AG322" s="19">
        <v>0</v>
      </c>
      <c r="AH322" s="19">
        <v>0</v>
      </c>
      <c r="AI322" s="19">
        <v>0</v>
      </c>
      <c r="AJ322" s="19">
        <v>0</v>
      </c>
      <c r="AK322" s="19">
        <v>0</v>
      </c>
      <c r="AL322" s="19">
        <v>0</v>
      </c>
      <c r="AM322" s="19">
        <v>0</v>
      </c>
      <c r="AN322" s="19">
        <v>0</v>
      </c>
      <c r="AO322" s="19">
        <v>0</v>
      </c>
      <c r="AP322" s="19">
        <v>0</v>
      </c>
      <c r="AQ322" s="19">
        <v>0</v>
      </c>
      <c r="AR322" s="19">
        <v>0</v>
      </c>
      <c r="AS322" s="19">
        <v>0</v>
      </c>
      <c r="AT322" s="19">
        <v>0</v>
      </c>
      <c r="AU322" s="19">
        <v>0</v>
      </c>
      <c r="AV322" s="19">
        <v>0</v>
      </c>
      <c r="AW322" s="19">
        <v>0</v>
      </c>
      <c r="AX322" s="19">
        <v>0</v>
      </c>
      <c r="AY322" s="19">
        <v>0</v>
      </c>
    </row>
    <row r="323" spans="1:51" x14ac:dyDescent="0.2">
      <c r="A323" s="18" t="s">
        <v>328</v>
      </c>
      <c r="B323" s="13" t="str">
        <f t="shared" si="20"/>
        <v>8940-02004</v>
      </c>
      <c r="C323" s="13" t="str">
        <f t="shared" si="21"/>
        <v>8940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15.78</v>
      </c>
      <c r="N323" s="19">
        <v>0</v>
      </c>
      <c r="O323" s="19">
        <v>0</v>
      </c>
      <c r="P323" s="19">
        <v>0</v>
      </c>
      <c r="Q323" s="19">
        <v>0</v>
      </c>
      <c r="R323" s="19">
        <v>0</v>
      </c>
      <c r="S323" s="19">
        <v>0</v>
      </c>
      <c r="T323" s="19">
        <v>0</v>
      </c>
      <c r="U323" s="19">
        <v>0</v>
      </c>
      <c r="V323" s="19">
        <v>0</v>
      </c>
      <c r="W323" s="19">
        <v>0</v>
      </c>
      <c r="X323" s="19">
        <v>0</v>
      </c>
      <c r="Y323" s="19">
        <v>0</v>
      </c>
      <c r="Z323" s="19">
        <v>0</v>
      </c>
      <c r="AA323" s="19">
        <v>0</v>
      </c>
      <c r="AB323" s="19">
        <v>0</v>
      </c>
      <c r="AC323" s="19">
        <v>0</v>
      </c>
      <c r="AD323" s="19">
        <v>0</v>
      </c>
      <c r="AE323" s="19">
        <v>0</v>
      </c>
      <c r="AF323" s="19">
        <v>0</v>
      </c>
      <c r="AG323" s="19">
        <v>0</v>
      </c>
      <c r="AH323" s="19">
        <v>0</v>
      </c>
      <c r="AI323" s="19">
        <v>0</v>
      </c>
      <c r="AJ323" s="19">
        <v>0</v>
      </c>
      <c r="AK323" s="19">
        <v>0</v>
      </c>
      <c r="AL323" s="19">
        <v>0</v>
      </c>
      <c r="AM323" s="19">
        <v>0</v>
      </c>
      <c r="AN323" s="19">
        <v>0</v>
      </c>
      <c r="AO323" s="19">
        <v>0</v>
      </c>
      <c r="AP323" s="19">
        <v>0</v>
      </c>
      <c r="AQ323" s="19">
        <v>0</v>
      </c>
      <c r="AR323" s="19">
        <v>0</v>
      </c>
      <c r="AS323" s="19">
        <v>0</v>
      </c>
      <c r="AT323" s="19">
        <v>0</v>
      </c>
      <c r="AU323" s="19">
        <v>0</v>
      </c>
      <c r="AV323" s="19">
        <v>8.32</v>
      </c>
      <c r="AW323" s="19">
        <v>0</v>
      </c>
      <c r="AX323" s="19">
        <v>0</v>
      </c>
      <c r="AY323" s="19">
        <v>0</v>
      </c>
    </row>
    <row r="324" spans="1:51" x14ac:dyDescent="0.2">
      <c r="A324" s="18" t="s">
        <v>329</v>
      </c>
      <c r="B324" s="13" t="str">
        <f t="shared" si="20"/>
        <v>8710-02005</v>
      </c>
      <c r="C324" s="13" t="str">
        <f t="shared" si="21"/>
        <v>8710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6632.55</v>
      </c>
      <c r="J324" s="19">
        <v>0</v>
      </c>
      <c r="K324" s="19">
        <v>2616</v>
      </c>
      <c r="L324" s="19">
        <v>-148.08000000000001</v>
      </c>
      <c r="M324" s="19">
        <v>0</v>
      </c>
      <c r="N324" s="19">
        <v>0</v>
      </c>
      <c r="O324" s="19">
        <v>0</v>
      </c>
      <c r="P324" s="19">
        <v>0</v>
      </c>
      <c r="Q324" s="19">
        <v>0</v>
      </c>
      <c r="R324" s="19">
        <v>0</v>
      </c>
      <c r="S324" s="19">
        <v>0</v>
      </c>
      <c r="T324" s="19">
        <v>0</v>
      </c>
      <c r="U324" s="19">
        <v>0</v>
      </c>
      <c r="V324" s="19">
        <v>0</v>
      </c>
      <c r="W324" s="19">
        <v>0</v>
      </c>
      <c r="X324" s="19">
        <v>0</v>
      </c>
      <c r="Y324" s="19">
        <v>0</v>
      </c>
      <c r="Z324" s="19">
        <v>0</v>
      </c>
      <c r="AA324" s="19">
        <v>0</v>
      </c>
      <c r="AB324" s="19">
        <v>0</v>
      </c>
      <c r="AC324" s="19">
        <v>0</v>
      </c>
      <c r="AD324" s="19">
        <v>0</v>
      </c>
      <c r="AE324" s="19">
        <v>0</v>
      </c>
      <c r="AF324" s="19">
        <v>0</v>
      </c>
      <c r="AG324" s="19">
        <v>0</v>
      </c>
      <c r="AH324" s="19">
        <v>0</v>
      </c>
      <c r="AI324" s="19">
        <v>0</v>
      </c>
      <c r="AJ324" s="19">
        <v>0</v>
      </c>
      <c r="AK324" s="19">
        <v>0</v>
      </c>
      <c r="AL324" s="19">
        <v>0</v>
      </c>
      <c r="AM324" s="19">
        <v>173.83</v>
      </c>
      <c r="AN324" s="19">
        <v>0</v>
      </c>
      <c r="AO324" s="19">
        <v>0</v>
      </c>
      <c r="AP324" s="19">
        <v>0</v>
      </c>
      <c r="AQ324" s="19">
        <v>0</v>
      </c>
      <c r="AR324" s="19">
        <v>0</v>
      </c>
      <c r="AS324" s="19">
        <v>0</v>
      </c>
      <c r="AT324" s="19">
        <v>0</v>
      </c>
      <c r="AU324" s="19">
        <v>0</v>
      </c>
      <c r="AV324" s="19">
        <v>0</v>
      </c>
      <c r="AW324" s="19">
        <v>0</v>
      </c>
      <c r="AX324" s="19">
        <v>0</v>
      </c>
      <c r="AY324" s="19">
        <v>0</v>
      </c>
    </row>
    <row r="325" spans="1:51" x14ac:dyDescent="0.2">
      <c r="A325" s="18" t="s">
        <v>330</v>
      </c>
      <c r="B325" s="13" t="str">
        <f t="shared" si="20"/>
        <v>8711-02005</v>
      </c>
      <c r="C325" s="13" t="str">
        <f t="shared" si="21"/>
        <v>8711</v>
      </c>
      <c r="D325" s="19">
        <v>2971.06</v>
      </c>
      <c r="E325" s="19">
        <v>190.58</v>
      </c>
      <c r="F325" s="19">
        <v>0</v>
      </c>
      <c r="G325" s="19">
        <v>0</v>
      </c>
      <c r="H325" s="19">
        <v>9018.9599999999991</v>
      </c>
      <c r="I325" s="19">
        <v>946.88999999999987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135.25</v>
      </c>
      <c r="Q325" s="19">
        <v>0</v>
      </c>
      <c r="R325" s="19">
        <v>5869.36</v>
      </c>
      <c r="S325" s="19">
        <v>16366.15</v>
      </c>
      <c r="T325" s="19">
        <v>0</v>
      </c>
      <c r="U325" s="19">
        <v>0</v>
      </c>
      <c r="V325" s="19">
        <v>0</v>
      </c>
      <c r="W325" s="19">
        <v>0</v>
      </c>
      <c r="X325" s="19">
        <v>5985.9</v>
      </c>
      <c r="Y325" s="19">
        <v>0</v>
      </c>
      <c r="Z325" s="19">
        <v>0</v>
      </c>
      <c r="AA325" s="19">
        <v>0</v>
      </c>
      <c r="AB325" s="19">
        <v>137.12</v>
      </c>
      <c r="AC325" s="19">
        <v>0</v>
      </c>
      <c r="AD325" s="19">
        <v>3036.51</v>
      </c>
      <c r="AE325" s="19">
        <v>2987.7</v>
      </c>
      <c r="AF325" s="19">
        <v>0</v>
      </c>
      <c r="AG325" s="19">
        <v>0</v>
      </c>
      <c r="AH325" s="19">
        <v>0</v>
      </c>
      <c r="AI325" s="19">
        <v>0</v>
      </c>
      <c r="AJ325" s="19">
        <v>0</v>
      </c>
      <c r="AK325" s="19">
        <v>1718.4</v>
      </c>
      <c r="AL325" s="19">
        <v>4983.2</v>
      </c>
      <c r="AM325" s="19">
        <v>0</v>
      </c>
      <c r="AN325" s="19">
        <v>0</v>
      </c>
      <c r="AO325" s="19">
        <v>0</v>
      </c>
      <c r="AP325" s="19">
        <v>577.25</v>
      </c>
      <c r="AQ325" s="19">
        <v>0</v>
      </c>
      <c r="AR325" s="19">
        <v>0</v>
      </c>
      <c r="AS325" s="19">
        <v>0</v>
      </c>
      <c r="AT325" s="19">
        <v>1204.3900000000001</v>
      </c>
      <c r="AU325" s="19">
        <v>0</v>
      </c>
      <c r="AV325" s="19">
        <v>0</v>
      </c>
      <c r="AW325" s="19">
        <v>0</v>
      </c>
      <c r="AX325" s="19">
        <v>0</v>
      </c>
      <c r="AY325" s="19">
        <v>0</v>
      </c>
    </row>
    <row r="326" spans="1:51" x14ac:dyDescent="0.2">
      <c r="A326" s="18" t="s">
        <v>331</v>
      </c>
      <c r="B326" s="13" t="str">
        <f t="shared" si="20"/>
        <v>8720-02005</v>
      </c>
      <c r="C326" s="13" t="str">
        <f t="shared" si="21"/>
        <v>8720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30.13</v>
      </c>
      <c r="L326" s="19">
        <v>0</v>
      </c>
      <c r="M326" s="19">
        <v>0</v>
      </c>
      <c r="N326" s="19">
        <v>0</v>
      </c>
      <c r="O326" s="19">
        <v>0</v>
      </c>
      <c r="P326" s="19">
        <v>0</v>
      </c>
      <c r="Q326" s="19">
        <v>0</v>
      </c>
      <c r="R326" s="19">
        <v>0</v>
      </c>
      <c r="S326" s="19">
        <v>0</v>
      </c>
      <c r="T326" s="19">
        <v>0</v>
      </c>
      <c r="U326" s="19">
        <v>0</v>
      </c>
      <c r="V326" s="19">
        <v>0</v>
      </c>
      <c r="W326" s="19">
        <v>0</v>
      </c>
      <c r="X326" s="19">
        <v>0</v>
      </c>
      <c r="Y326" s="19">
        <v>0</v>
      </c>
      <c r="Z326" s="19">
        <v>0</v>
      </c>
      <c r="AA326" s="19">
        <v>0</v>
      </c>
      <c r="AB326" s="19">
        <v>0</v>
      </c>
      <c r="AC326" s="19">
        <v>0</v>
      </c>
      <c r="AD326" s="19">
        <v>0</v>
      </c>
      <c r="AE326" s="19">
        <v>0</v>
      </c>
      <c r="AF326" s="19">
        <v>0</v>
      </c>
      <c r="AG326" s="19">
        <v>0</v>
      </c>
      <c r="AH326" s="19">
        <v>0</v>
      </c>
      <c r="AI326" s="19">
        <v>0</v>
      </c>
      <c r="AJ326" s="19">
        <v>0</v>
      </c>
      <c r="AK326" s="19">
        <v>0</v>
      </c>
      <c r="AL326" s="19">
        <v>0</v>
      </c>
      <c r="AM326" s="19">
        <v>0</v>
      </c>
      <c r="AN326" s="19">
        <v>0</v>
      </c>
      <c r="AO326" s="19">
        <v>78.400000000000006</v>
      </c>
      <c r="AP326" s="19">
        <v>0</v>
      </c>
      <c r="AQ326" s="19">
        <v>0</v>
      </c>
      <c r="AR326" s="19">
        <v>0</v>
      </c>
      <c r="AS326" s="19">
        <v>0</v>
      </c>
      <c r="AT326" s="19">
        <v>0</v>
      </c>
      <c r="AU326" s="19">
        <v>0</v>
      </c>
      <c r="AV326" s="19">
        <v>0</v>
      </c>
      <c r="AW326" s="19">
        <v>0</v>
      </c>
      <c r="AX326" s="19">
        <v>0</v>
      </c>
      <c r="AY326" s="19">
        <v>0</v>
      </c>
    </row>
    <row r="327" spans="1:51" x14ac:dyDescent="0.2">
      <c r="A327" s="18" t="s">
        <v>332</v>
      </c>
      <c r="B327" s="13" t="str">
        <f t="shared" si="20"/>
        <v>8740-02005</v>
      </c>
      <c r="C327" s="13" t="str">
        <f t="shared" si="21"/>
        <v>8740</v>
      </c>
      <c r="D327" s="19">
        <v>14366.569999999996</v>
      </c>
      <c r="E327" s="19">
        <v>7177.4299999999994</v>
      </c>
      <c r="F327" s="19">
        <v>10848.099999999999</v>
      </c>
      <c r="G327" s="19">
        <v>15354.570000000002</v>
      </c>
      <c r="H327" s="19">
        <v>12378.140000000001</v>
      </c>
      <c r="I327" s="19">
        <v>12898.89</v>
      </c>
      <c r="J327" s="19">
        <v>11123.03</v>
      </c>
      <c r="K327" s="19">
        <v>15906.130000000001</v>
      </c>
      <c r="L327" s="19">
        <v>12753.17</v>
      </c>
      <c r="M327" s="19">
        <v>12287.84</v>
      </c>
      <c r="N327" s="19">
        <v>11850.790000000003</v>
      </c>
      <c r="O327" s="19">
        <v>10747.67</v>
      </c>
      <c r="P327" s="19">
        <v>11767.36</v>
      </c>
      <c r="Q327" s="19">
        <v>8567.119999999999</v>
      </c>
      <c r="R327" s="19">
        <v>17617.78</v>
      </c>
      <c r="S327" s="19">
        <v>13458.829999999998</v>
      </c>
      <c r="T327" s="19">
        <v>17128.7</v>
      </c>
      <c r="U327" s="19">
        <v>17188.22</v>
      </c>
      <c r="V327" s="19">
        <v>12293.45</v>
      </c>
      <c r="W327" s="19">
        <v>19880.759999999998</v>
      </c>
      <c r="X327" s="19">
        <v>16651.069999999996</v>
      </c>
      <c r="Y327" s="19">
        <v>14885.789999999999</v>
      </c>
      <c r="Z327" s="19">
        <v>12920.45</v>
      </c>
      <c r="AA327" s="19">
        <v>43071.310000000012</v>
      </c>
      <c r="AB327" s="19">
        <v>16718.28</v>
      </c>
      <c r="AC327" s="19">
        <v>13361.08</v>
      </c>
      <c r="AD327" s="19">
        <v>10076.759999999998</v>
      </c>
      <c r="AE327" s="19">
        <v>12492.87</v>
      </c>
      <c r="AF327" s="19">
        <v>13488.26</v>
      </c>
      <c r="AG327" s="19">
        <v>21857.239999999998</v>
      </c>
      <c r="AH327" s="19">
        <v>10154.06</v>
      </c>
      <c r="AI327" s="19">
        <v>10005.160000000002</v>
      </c>
      <c r="AJ327" s="19">
        <v>15595.989999999996</v>
      </c>
      <c r="AK327" s="19">
        <v>12320.010000000002</v>
      </c>
      <c r="AL327" s="19">
        <v>14726.56</v>
      </c>
      <c r="AM327" s="19">
        <v>12563.59</v>
      </c>
      <c r="AN327" s="19">
        <v>10641.17</v>
      </c>
      <c r="AO327" s="19">
        <v>12058.45</v>
      </c>
      <c r="AP327" s="19">
        <v>17113.690000000002</v>
      </c>
      <c r="AQ327" s="19">
        <v>20849.48</v>
      </c>
      <c r="AR327" s="19">
        <v>34268.870000000003</v>
      </c>
      <c r="AS327" s="19">
        <v>21977.41</v>
      </c>
      <c r="AT327" s="19">
        <v>12592.08</v>
      </c>
      <c r="AU327" s="19">
        <v>16630.310000000001</v>
      </c>
      <c r="AV327" s="19">
        <v>8249.44</v>
      </c>
      <c r="AW327" s="19">
        <v>16098.000000000004</v>
      </c>
      <c r="AX327" s="19">
        <v>37538.089999999997</v>
      </c>
      <c r="AY327" s="19">
        <v>14491.140000000001</v>
      </c>
    </row>
    <row r="328" spans="1:51" x14ac:dyDescent="0.2">
      <c r="A328" s="18" t="s">
        <v>333</v>
      </c>
      <c r="B328" s="13" t="str">
        <f t="shared" si="20"/>
        <v>8750-02005</v>
      </c>
      <c r="C328" s="13" t="str">
        <f t="shared" si="21"/>
        <v>8750</v>
      </c>
      <c r="D328" s="19">
        <v>1101.46</v>
      </c>
      <c r="E328" s="19">
        <v>1691.2299999999998</v>
      </c>
      <c r="F328" s="19">
        <v>788.44</v>
      </c>
      <c r="G328" s="19">
        <v>3391.0800000000004</v>
      </c>
      <c r="H328" s="19">
        <v>870.5100000000001</v>
      </c>
      <c r="I328" s="19">
        <v>4576.21</v>
      </c>
      <c r="J328" s="19">
        <v>2364.6600000000003</v>
      </c>
      <c r="K328" s="19">
        <v>1403.3999999999999</v>
      </c>
      <c r="L328" s="19">
        <v>22524.94</v>
      </c>
      <c r="M328" s="19">
        <v>2207.63</v>
      </c>
      <c r="N328" s="19">
        <v>2855.62</v>
      </c>
      <c r="O328" s="19">
        <v>3156.32</v>
      </c>
      <c r="P328" s="19">
        <v>7573.53</v>
      </c>
      <c r="Q328" s="19">
        <v>557.7700000000001</v>
      </c>
      <c r="R328" s="19">
        <v>4192.95</v>
      </c>
      <c r="S328" s="19">
        <v>1726.8500000000001</v>
      </c>
      <c r="T328" s="19">
        <v>934.66</v>
      </c>
      <c r="U328" s="19">
        <v>582.23999999999978</v>
      </c>
      <c r="V328" s="19">
        <v>1519.77</v>
      </c>
      <c r="W328" s="19">
        <v>7429.9299999999994</v>
      </c>
      <c r="X328" s="19">
        <v>3633.95</v>
      </c>
      <c r="Y328" s="19">
        <v>6344.35</v>
      </c>
      <c r="Z328" s="19">
        <v>2971.2499999999995</v>
      </c>
      <c r="AA328" s="19">
        <v>-147.96999999999997</v>
      </c>
      <c r="AB328" s="19">
        <v>3574.22</v>
      </c>
      <c r="AC328" s="19">
        <v>4529.4799999999996</v>
      </c>
      <c r="AD328" s="19">
        <v>856.01</v>
      </c>
      <c r="AE328" s="19">
        <v>2060.98</v>
      </c>
      <c r="AF328" s="19">
        <v>3554.77</v>
      </c>
      <c r="AG328" s="19">
        <v>21193.29</v>
      </c>
      <c r="AH328" s="19">
        <v>18025.25</v>
      </c>
      <c r="AI328" s="19">
        <v>7295.6100000000006</v>
      </c>
      <c r="AJ328" s="19">
        <v>3928.2700000000004</v>
      </c>
      <c r="AK328" s="19">
        <v>2860.07</v>
      </c>
      <c r="AL328" s="19">
        <v>946.15999999999985</v>
      </c>
      <c r="AM328" s="19">
        <v>12848.94</v>
      </c>
      <c r="AN328" s="19">
        <v>1813.53</v>
      </c>
      <c r="AO328" s="19">
        <v>5435.96</v>
      </c>
      <c r="AP328" s="19">
        <v>1662.97</v>
      </c>
      <c r="AQ328" s="19">
        <v>2797.13</v>
      </c>
      <c r="AR328" s="19">
        <v>3326.5600000000004</v>
      </c>
      <c r="AS328" s="19">
        <v>4859.4100000000008</v>
      </c>
      <c r="AT328" s="19">
        <v>1765.1699999999998</v>
      </c>
      <c r="AU328" s="19">
        <v>4639.58</v>
      </c>
      <c r="AV328" s="19">
        <v>4659.5700000000006</v>
      </c>
      <c r="AW328" s="19">
        <v>3343.5400000000004</v>
      </c>
      <c r="AX328" s="19">
        <v>1337.2200000000003</v>
      </c>
      <c r="AY328" s="19">
        <v>421.36</v>
      </c>
    </row>
    <row r="329" spans="1:51" x14ac:dyDescent="0.2">
      <c r="A329" s="18" t="s">
        <v>334</v>
      </c>
      <c r="B329" s="13" t="str">
        <f t="shared" si="20"/>
        <v>8760-02005</v>
      </c>
      <c r="C329" s="13" t="str">
        <f t="shared" si="21"/>
        <v>8760</v>
      </c>
      <c r="D329" s="19">
        <v>55</v>
      </c>
      <c r="E329" s="19">
        <v>85.67</v>
      </c>
      <c r="F329" s="19">
        <v>0</v>
      </c>
      <c r="G329" s="19">
        <v>0</v>
      </c>
      <c r="H329" s="19">
        <v>430.22</v>
      </c>
      <c r="I329" s="19">
        <v>0</v>
      </c>
      <c r="J329" s="19">
        <v>594.58999999999992</v>
      </c>
      <c r="K329" s="19">
        <v>12.66</v>
      </c>
      <c r="L329" s="19">
        <v>900.63000000000011</v>
      </c>
      <c r="M329" s="19">
        <v>374.99</v>
      </c>
      <c r="N329" s="19">
        <v>56</v>
      </c>
      <c r="O329" s="19">
        <v>3.36</v>
      </c>
      <c r="P329" s="19">
        <v>0</v>
      </c>
      <c r="Q329" s="19">
        <v>48.36</v>
      </c>
      <c r="R329" s="19">
        <v>0</v>
      </c>
      <c r="S329" s="19">
        <v>0</v>
      </c>
      <c r="T329" s="19">
        <v>230.59</v>
      </c>
      <c r="U329" s="19">
        <v>57.19</v>
      </c>
      <c r="V329" s="19">
        <v>230.1</v>
      </c>
      <c r="W329" s="19">
        <v>1422.61</v>
      </c>
      <c r="X329" s="19">
        <v>186.35</v>
      </c>
      <c r="Y329" s="19">
        <v>58.91</v>
      </c>
      <c r="Z329" s="19">
        <v>684.83</v>
      </c>
      <c r="AA329" s="19">
        <v>486.53</v>
      </c>
      <c r="AB329" s="19">
        <v>296.60000000000002</v>
      </c>
      <c r="AC329" s="19">
        <v>0</v>
      </c>
      <c r="AD329" s="19">
        <v>0</v>
      </c>
      <c r="AE329" s="19">
        <v>0</v>
      </c>
      <c r="AF329" s="19">
        <v>0</v>
      </c>
      <c r="AG329" s="19">
        <v>0</v>
      </c>
      <c r="AH329" s="19">
        <v>47.7</v>
      </c>
      <c r="AI329" s="19">
        <v>0</v>
      </c>
      <c r="AJ329" s="19">
        <v>180.95</v>
      </c>
      <c r="AK329" s="19">
        <v>58.07</v>
      </c>
      <c r="AL329" s="19">
        <v>0</v>
      </c>
      <c r="AM329" s="19">
        <v>0</v>
      </c>
      <c r="AN329" s="19">
        <v>0</v>
      </c>
      <c r="AO329" s="19">
        <v>0</v>
      </c>
      <c r="AP329" s="19">
        <v>349.61</v>
      </c>
      <c r="AQ329" s="19">
        <v>2528.02</v>
      </c>
      <c r="AR329" s="19">
        <v>152.63999999999999</v>
      </c>
      <c r="AS329" s="19">
        <v>39.67</v>
      </c>
      <c r="AT329" s="19">
        <v>12.66</v>
      </c>
      <c r="AU329" s="19">
        <v>318</v>
      </c>
      <c r="AV329" s="19">
        <v>0</v>
      </c>
      <c r="AW329" s="19">
        <v>159.27000000000001</v>
      </c>
      <c r="AX329" s="19">
        <v>1412.9</v>
      </c>
      <c r="AY329" s="19">
        <v>0</v>
      </c>
    </row>
    <row r="330" spans="1:51" x14ac:dyDescent="0.2">
      <c r="A330" s="18" t="s">
        <v>335</v>
      </c>
      <c r="B330" s="13" t="str">
        <f t="shared" si="20"/>
        <v>8770-02005</v>
      </c>
      <c r="C330" s="13" t="str">
        <f t="shared" si="21"/>
        <v>8770</v>
      </c>
      <c r="D330" s="19">
        <v>6863.6</v>
      </c>
      <c r="E330" s="19">
        <v>0</v>
      </c>
      <c r="F330" s="19">
        <v>817.73</v>
      </c>
      <c r="G330" s="19">
        <v>9462.65</v>
      </c>
      <c r="H330" s="19">
        <v>2497.52</v>
      </c>
      <c r="I330" s="19">
        <v>703.9</v>
      </c>
      <c r="J330" s="19">
        <v>4233.21</v>
      </c>
      <c r="K330" s="19">
        <v>937.59</v>
      </c>
      <c r="L330" s="19">
        <v>3867.94</v>
      </c>
      <c r="M330" s="19">
        <v>16078.98</v>
      </c>
      <c r="N330" s="19">
        <v>5297.6</v>
      </c>
      <c r="O330" s="19">
        <v>1360.49</v>
      </c>
      <c r="P330" s="19">
        <v>8555.6</v>
      </c>
      <c r="Q330" s="19">
        <v>229.09000000000003</v>
      </c>
      <c r="R330" s="19">
        <v>4324.18</v>
      </c>
      <c r="S330" s="19">
        <v>82.92</v>
      </c>
      <c r="T330" s="19">
        <v>8921.4500000000007</v>
      </c>
      <c r="U330" s="19">
        <v>66.08</v>
      </c>
      <c r="V330" s="19">
        <v>521.29</v>
      </c>
      <c r="W330" s="19">
        <v>4074.26</v>
      </c>
      <c r="X330" s="19">
        <v>7320.28</v>
      </c>
      <c r="Y330" s="19">
        <v>18588.509999999998</v>
      </c>
      <c r="Z330" s="19">
        <v>19343.91</v>
      </c>
      <c r="AA330" s="19">
        <v>450.29</v>
      </c>
      <c r="AB330" s="19">
        <v>6803.75</v>
      </c>
      <c r="AC330" s="19">
        <v>0</v>
      </c>
      <c r="AD330" s="19">
        <v>0</v>
      </c>
      <c r="AE330" s="19">
        <v>0</v>
      </c>
      <c r="AF330" s="19">
        <v>4708.05</v>
      </c>
      <c r="AG330" s="19">
        <v>203.01</v>
      </c>
      <c r="AH330" s="19">
        <v>0</v>
      </c>
      <c r="AI330" s="19">
        <v>1318.63</v>
      </c>
      <c r="AJ330" s="19">
        <v>18086.419999999998</v>
      </c>
      <c r="AK330" s="19">
        <v>23105.390000000003</v>
      </c>
      <c r="AL330" s="19">
        <v>13415.789999999999</v>
      </c>
      <c r="AM330" s="19">
        <v>4954.7</v>
      </c>
      <c r="AN330" s="19">
        <v>254.64</v>
      </c>
      <c r="AO330" s="19">
        <v>241.24</v>
      </c>
      <c r="AP330" s="19">
        <v>14.47</v>
      </c>
      <c r="AQ330" s="19">
        <v>398.43</v>
      </c>
      <c r="AR330" s="19">
        <v>185.35</v>
      </c>
      <c r="AS330" s="19">
        <v>435.94</v>
      </c>
      <c r="AT330" s="19">
        <v>0</v>
      </c>
      <c r="AU330" s="19">
        <v>176.43</v>
      </c>
      <c r="AV330" s="19">
        <v>7470.88</v>
      </c>
      <c r="AW330" s="19">
        <v>14634.36</v>
      </c>
      <c r="AX330" s="19">
        <v>1515.8</v>
      </c>
      <c r="AY330" s="19">
        <v>0</v>
      </c>
    </row>
    <row r="331" spans="1:51" x14ac:dyDescent="0.2">
      <c r="A331" s="18" t="s">
        <v>336</v>
      </c>
      <c r="B331" s="13" t="str">
        <f t="shared" si="20"/>
        <v>8780-02005</v>
      </c>
      <c r="C331" s="13" t="str">
        <f t="shared" si="21"/>
        <v>8780</v>
      </c>
      <c r="D331" s="19">
        <v>356.21</v>
      </c>
      <c r="E331" s="19">
        <v>401.47</v>
      </c>
      <c r="F331" s="19">
        <v>154.21</v>
      </c>
      <c r="G331" s="19">
        <v>1482.34</v>
      </c>
      <c r="H331" s="19">
        <v>198.36</v>
      </c>
      <c r="I331" s="19">
        <v>166.5</v>
      </c>
      <c r="J331" s="19">
        <v>446.78999999999996</v>
      </c>
      <c r="K331" s="19">
        <v>1018.62</v>
      </c>
      <c r="L331" s="19">
        <v>263.95999999999998</v>
      </c>
      <c r="M331" s="19">
        <v>287.54000000000002</v>
      </c>
      <c r="N331" s="19">
        <v>21.11999999999999</v>
      </c>
      <c r="O331" s="19">
        <v>508.55999999999995</v>
      </c>
      <c r="P331" s="19">
        <v>607.05999999999995</v>
      </c>
      <c r="Q331" s="19">
        <v>1939.16</v>
      </c>
      <c r="R331" s="19">
        <v>822.83</v>
      </c>
      <c r="S331" s="19">
        <v>1160.6599999999999</v>
      </c>
      <c r="T331" s="19">
        <v>794.89</v>
      </c>
      <c r="U331" s="19">
        <v>238.15</v>
      </c>
      <c r="V331" s="19">
        <v>893.42000000000007</v>
      </c>
      <c r="W331" s="19">
        <v>1286.29</v>
      </c>
      <c r="X331" s="19">
        <v>197.85999999999999</v>
      </c>
      <c r="Y331" s="19">
        <v>1048.46</v>
      </c>
      <c r="Z331" s="19">
        <v>770.14</v>
      </c>
      <c r="AA331" s="19">
        <v>456.71</v>
      </c>
      <c r="AB331" s="19">
        <v>487.89</v>
      </c>
      <c r="AC331" s="19">
        <v>445.51</v>
      </c>
      <c r="AD331" s="19">
        <v>469.81000000000006</v>
      </c>
      <c r="AE331" s="19">
        <v>147.47</v>
      </c>
      <c r="AF331" s="19">
        <v>603.16000000000008</v>
      </c>
      <c r="AG331" s="19">
        <v>1006.35</v>
      </c>
      <c r="AH331" s="19">
        <v>13504.109999999999</v>
      </c>
      <c r="AI331" s="19">
        <v>518.35</v>
      </c>
      <c r="AJ331" s="19">
        <v>212.28</v>
      </c>
      <c r="AK331" s="19">
        <v>554.22</v>
      </c>
      <c r="AL331" s="19">
        <v>558.68000000000006</v>
      </c>
      <c r="AM331" s="19">
        <v>785.22</v>
      </c>
      <c r="AN331" s="19">
        <v>268.94</v>
      </c>
      <c r="AO331" s="19">
        <v>167.09</v>
      </c>
      <c r="AP331" s="19">
        <v>1246.42</v>
      </c>
      <c r="AQ331" s="19">
        <v>1997.65</v>
      </c>
      <c r="AR331" s="19">
        <v>1629.0700000000002</v>
      </c>
      <c r="AS331" s="19">
        <v>348.11</v>
      </c>
      <c r="AT331" s="19">
        <v>513.55999999999995</v>
      </c>
      <c r="AU331" s="19">
        <v>368.39</v>
      </c>
      <c r="AV331" s="19">
        <v>558.27</v>
      </c>
      <c r="AW331" s="19">
        <v>120.16</v>
      </c>
      <c r="AX331" s="19">
        <v>549.61999999999989</v>
      </c>
      <c r="AY331" s="19">
        <v>655.57</v>
      </c>
    </row>
    <row r="332" spans="1:51" x14ac:dyDescent="0.2">
      <c r="A332" s="18" t="s">
        <v>337</v>
      </c>
      <c r="B332" s="13" t="str">
        <f t="shared" si="20"/>
        <v>8790-02005</v>
      </c>
      <c r="C332" s="13" t="str">
        <f t="shared" si="21"/>
        <v>8790</v>
      </c>
      <c r="D332" s="19">
        <v>1147.7</v>
      </c>
      <c r="E332" s="19">
        <v>95.6</v>
      </c>
      <c r="F332" s="19">
        <v>95.3</v>
      </c>
      <c r="G332" s="19">
        <v>90.4</v>
      </c>
      <c r="H332" s="19">
        <v>151.12</v>
      </c>
      <c r="I332" s="19">
        <v>0</v>
      </c>
      <c r="J332" s="19">
        <v>94.12</v>
      </c>
      <c r="K332" s="19">
        <v>20.420000000000002</v>
      </c>
      <c r="L332" s="19">
        <v>94.12</v>
      </c>
      <c r="M332" s="19">
        <v>97.69</v>
      </c>
      <c r="N332" s="19">
        <v>22.45</v>
      </c>
      <c r="O332" s="19">
        <v>206.01</v>
      </c>
      <c r="P332" s="19">
        <v>27.13</v>
      </c>
      <c r="Q332" s="19">
        <v>109.97</v>
      </c>
      <c r="R332" s="19">
        <v>91.4</v>
      </c>
      <c r="S332" s="19">
        <v>97.84</v>
      </c>
      <c r="T332" s="19">
        <v>0</v>
      </c>
      <c r="U332" s="19">
        <v>0</v>
      </c>
      <c r="V332" s="19">
        <v>89.92</v>
      </c>
      <c r="W332" s="19">
        <v>0</v>
      </c>
      <c r="X332" s="19">
        <v>93.84</v>
      </c>
      <c r="Y332" s="19">
        <v>239.02</v>
      </c>
      <c r="Z332" s="19">
        <v>0</v>
      </c>
      <c r="AA332" s="19">
        <v>0</v>
      </c>
      <c r="AB332" s="19">
        <v>6.23</v>
      </c>
      <c r="AC332" s="19">
        <v>0</v>
      </c>
      <c r="AD332" s="19">
        <v>0</v>
      </c>
      <c r="AE332" s="19">
        <v>0</v>
      </c>
      <c r="AF332" s="19">
        <v>884.17</v>
      </c>
      <c r="AG332" s="19">
        <v>0</v>
      </c>
      <c r="AH332" s="19">
        <v>0</v>
      </c>
      <c r="AI332" s="19">
        <v>0</v>
      </c>
      <c r="AJ332" s="19">
        <v>0</v>
      </c>
      <c r="AK332" s="19">
        <v>190.92000000000002</v>
      </c>
      <c r="AL332" s="19">
        <v>0</v>
      </c>
      <c r="AM332" s="19">
        <v>0</v>
      </c>
      <c r="AN332" s="19">
        <v>0</v>
      </c>
      <c r="AO332" s="19">
        <v>0</v>
      </c>
      <c r="AP332" s="19">
        <v>0</v>
      </c>
      <c r="AQ332" s="19">
        <v>26.67</v>
      </c>
      <c r="AR332" s="19">
        <v>1976.07</v>
      </c>
      <c r="AS332" s="19">
        <v>0</v>
      </c>
      <c r="AT332" s="19">
        <v>0</v>
      </c>
      <c r="AU332" s="19">
        <v>0</v>
      </c>
      <c r="AV332" s="19">
        <v>0</v>
      </c>
      <c r="AW332" s="19">
        <v>0</v>
      </c>
      <c r="AX332" s="19">
        <v>0</v>
      </c>
      <c r="AY332" s="19">
        <v>11.7</v>
      </c>
    </row>
    <row r="333" spans="1:51" x14ac:dyDescent="0.2">
      <c r="A333" s="18" t="s">
        <v>338</v>
      </c>
      <c r="B333" s="13" t="str">
        <f t="shared" si="20"/>
        <v>8800-02005</v>
      </c>
      <c r="C333" s="13" t="str">
        <f t="shared" si="21"/>
        <v>8800</v>
      </c>
      <c r="D333" s="19">
        <v>46.64</v>
      </c>
      <c r="E333" s="19">
        <v>50.25</v>
      </c>
      <c r="F333" s="19">
        <v>276.26</v>
      </c>
      <c r="G333" s="19">
        <v>286.28999999999996</v>
      </c>
      <c r="H333" s="19">
        <v>307.21000000000004</v>
      </c>
      <c r="I333" s="19">
        <v>103.92</v>
      </c>
      <c r="J333" s="19">
        <v>981.92000000000007</v>
      </c>
      <c r="K333" s="19">
        <v>135.52000000000001</v>
      </c>
      <c r="L333" s="19">
        <v>164.78</v>
      </c>
      <c r="M333" s="19">
        <v>131.57</v>
      </c>
      <c r="N333" s="19">
        <v>474.5</v>
      </c>
      <c r="O333" s="19">
        <v>154.74</v>
      </c>
      <c r="P333" s="19">
        <v>151.61000000000001</v>
      </c>
      <c r="Q333" s="19">
        <v>52.95</v>
      </c>
      <c r="R333" s="19">
        <v>0</v>
      </c>
      <c r="S333" s="19">
        <v>200</v>
      </c>
      <c r="T333" s="19">
        <v>1081.53</v>
      </c>
      <c r="U333" s="19">
        <v>469.35</v>
      </c>
      <c r="V333" s="19">
        <v>1029.29</v>
      </c>
      <c r="W333" s="19">
        <v>356.86</v>
      </c>
      <c r="X333" s="19">
        <v>140.19999999999999</v>
      </c>
      <c r="Y333" s="19">
        <v>869.32</v>
      </c>
      <c r="Z333" s="19">
        <v>241.12</v>
      </c>
      <c r="AA333" s="19">
        <v>1974.79</v>
      </c>
      <c r="AB333" s="19">
        <v>138.97</v>
      </c>
      <c r="AC333" s="19">
        <v>870</v>
      </c>
      <c r="AD333" s="19">
        <v>1629.7</v>
      </c>
      <c r="AE333" s="19">
        <v>34.5</v>
      </c>
      <c r="AF333" s="19">
        <v>935.96</v>
      </c>
      <c r="AG333" s="19">
        <v>110.47999999999999</v>
      </c>
      <c r="AH333" s="19">
        <v>202.66</v>
      </c>
      <c r="AI333" s="19">
        <v>138.97</v>
      </c>
      <c r="AJ333" s="19">
        <v>68.97</v>
      </c>
      <c r="AK333" s="19">
        <v>0</v>
      </c>
      <c r="AL333" s="19">
        <v>885.31000000000006</v>
      </c>
      <c r="AM333" s="19">
        <v>967.98</v>
      </c>
      <c r="AN333" s="19">
        <v>0</v>
      </c>
      <c r="AO333" s="19">
        <v>815.81</v>
      </c>
      <c r="AP333" s="19">
        <v>42.93</v>
      </c>
      <c r="AQ333" s="19">
        <v>470.02</v>
      </c>
      <c r="AR333" s="19">
        <v>852.7</v>
      </c>
      <c r="AS333" s="19">
        <v>23.31</v>
      </c>
      <c r="AT333" s="19">
        <v>178.35</v>
      </c>
      <c r="AU333" s="19">
        <v>60.96</v>
      </c>
      <c r="AV333" s="19">
        <v>131.29</v>
      </c>
      <c r="AW333" s="19">
        <v>0</v>
      </c>
      <c r="AX333" s="19">
        <v>125.66</v>
      </c>
      <c r="AY333" s="19">
        <v>235.23999999999998</v>
      </c>
    </row>
    <row r="334" spans="1:51" x14ac:dyDescent="0.2">
      <c r="A334" s="18" t="s">
        <v>339</v>
      </c>
      <c r="B334" s="13" t="str">
        <f t="shared" si="20"/>
        <v>8810-02005</v>
      </c>
      <c r="C334" s="13" t="str">
        <f t="shared" si="21"/>
        <v>8810</v>
      </c>
      <c r="D334" s="19">
        <v>81.72</v>
      </c>
      <c r="E334" s="19">
        <v>0</v>
      </c>
      <c r="F334" s="19">
        <v>31.79</v>
      </c>
      <c r="G334" s="19">
        <v>0</v>
      </c>
      <c r="H334" s="19">
        <v>13.17</v>
      </c>
      <c r="I334" s="19">
        <v>0</v>
      </c>
      <c r="J334" s="19">
        <v>39.69</v>
      </c>
      <c r="K334" s="19">
        <v>0</v>
      </c>
      <c r="L334" s="19">
        <v>0</v>
      </c>
      <c r="M334" s="19">
        <v>139.75</v>
      </c>
      <c r="N334" s="19">
        <v>0</v>
      </c>
      <c r="O334" s="19">
        <v>27.6</v>
      </c>
      <c r="P334" s="19">
        <v>0</v>
      </c>
      <c r="Q334" s="19">
        <v>0</v>
      </c>
      <c r="R334" s="19">
        <v>63.57</v>
      </c>
      <c r="S334" s="19">
        <v>0</v>
      </c>
      <c r="T334" s="19">
        <v>0</v>
      </c>
      <c r="U334" s="19">
        <v>79.52000000000001</v>
      </c>
      <c r="V334" s="19">
        <v>0</v>
      </c>
      <c r="W334" s="19">
        <v>21.19</v>
      </c>
      <c r="X334" s="19">
        <v>143</v>
      </c>
      <c r="Y334" s="19">
        <v>0</v>
      </c>
      <c r="Z334" s="19">
        <v>0</v>
      </c>
      <c r="AA334" s="19">
        <v>0</v>
      </c>
      <c r="AB334" s="19">
        <v>0</v>
      </c>
      <c r="AC334" s="19">
        <v>0</v>
      </c>
      <c r="AD334" s="19">
        <v>0</v>
      </c>
      <c r="AE334" s="19">
        <v>0</v>
      </c>
      <c r="AF334" s="19">
        <v>0</v>
      </c>
      <c r="AG334" s="19">
        <v>88.7</v>
      </c>
      <c r="AH334" s="19">
        <v>63.59</v>
      </c>
      <c r="AI334" s="19">
        <v>0</v>
      </c>
      <c r="AJ334" s="19">
        <v>0</v>
      </c>
      <c r="AK334" s="19">
        <v>0</v>
      </c>
      <c r="AL334" s="19">
        <v>0</v>
      </c>
      <c r="AM334" s="19">
        <v>0</v>
      </c>
      <c r="AN334" s="19">
        <v>0</v>
      </c>
      <c r="AO334" s="19">
        <v>0</v>
      </c>
      <c r="AP334" s="19">
        <v>0</v>
      </c>
      <c r="AQ334" s="19">
        <v>0</v>
      </c>
      <c r="AR334" s="19">
        <v>0</v>
      </c>
      <c r="AS334" s="19">
        <v>0</v>
      </c>
      <c r="AT334" s="19">
        <v>0</v>
      </c>
      <c r="AU334" s="19">
        <v>0</v>
      </c>
      <c r="AV334" s="19">
        <v>0</v>
      </c>
      <c r="AW334" s="19">
        <v>0</v>
      </c>
      <c r="AX334" s="19">
        <v>0</v>
      </c>
      <c r="AY334" s="19">
        <v>0</v>
      </c>
    </row>
    <row r="335" spans="1:51" x14ac:dyDescent="0.2">
      <c r="A335" s="18" t="s">
        <v>340</v>
      </c>
      <c r="B335" s="13" t="str">
        <f t="shared" si="20"/>
        <v>8860-02005</v>
      </c>
      <c r="C335" s="13" t="str">
        <f t="shared" si="21"/>
        <v>8860</v>
      </c>
      <c r="D335" s="19">
        <v>54.07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>
        <v>0</v>
      </c>
      <c r="S335" s="19">
        <v>0</v>
      </c>
      <c r="T335" s="19">
        <v>0</v>
      </c>
      <c r="U335" s="19">
        <v>0</v>
      </c>
      <c r="V335" s="19">
        <v>0</v>
      </c>
      <c r="W335" s="19">
        <v>0</v>
      </c>
      <c r="X335" s="19">
        <v>0</v>
      </c>
      <c r="Y335" s="19">
        <v>0</v>
      </c>
      <c r="Z335" s="19">
        <v>0</v>
      </c>
      <c r="AA335" s="19">
        <v>0</v>
      </c>
      <c r="AB335" s="19">
        <v>0</v>
      </c>
      <c r="AC335" s="19">
        <v>0</v>
      </c>
      <c r="AD335" s="19">
        <v>0</v>
      </c>
      <c r="AE335" s="19">
        <v>0</v>
      </c>
      <c r="AF335" s="19">
        <v>0</v>
      </c>
      <c r="AG335" s="19">
        <v>0</v>
      </c>
      <c r="AH335" s="19">
        <v>0</v>
      </c>
      <c r="AI335" s="19">
        <v>0</v>
      </c>
      <c r="AJ335" s="19">
        <v>0</v>
      </c>
      <c r="AK335" s="19">
        <v>0</v>
      </c>
      <c r="AL335" s="19">
        <v>0</v>
      </c>
      <c r="AM335" s="19">
        <v>0</v>
      </c>
      <c r="AN335" s="19">
        <v>0</v>
      </c>
      <c r="AO335" s="19">
        <v>0</v>
      </c>
      <c r="AP335" s="19">
        <v>0</v>
      </c>
      <c r="AQ335" s="19">
        <v>0</v>
      </c>
      <c r="AR335" s="19">
        <v>0</v>
      </c>
      <c r="AS335" s="19">
        <v>47.55</v>
      </c>
      <c r="AT335" s="19">
        <v>22.37</v>
      </c>
      <c r="AU335" s="19">
        <v>0</v>
      </c>
      <c r="AV335" s="19">
        <v>67.63</v>
      </c>
      <c r="AW335" s="19">
        <v>0</v>
      </c>
      <c r="AX335" s="19">
        <v>0</v>
      </c>
      <c r="AY335" s="19">
        <v>0</v>
      </c>
    </row>
    <row r="336" spans="1:51" x14ac:dyDescent="0.2">
      <c r="A336" s="18" t="s">
        <v>341</v>
      </c>
      <c r="B336" s="13" t="str">
        <f t="shared" si="20"/>
        <v>8870-02005</v>
      </c>
      <c r="C336" s="13" t="str">
        <f t="shared" si="21"/>
        <v>8870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5692.45</v>
      </c>
      <c r="P336" s="19">
        <v>341.55</v>
      </c>
      <c r="Q336" s="19">
        <v>352.29</v>
      </c>
      <c r="R336" s="19">
        <v>0</v>
      </c>
      <c r="S336" s="19">
        <v>0</v>
      </c>
      <c r="T336" s="19">
        <v>0</v>
      </c>
      <c r="U336" s="19">
        <v>885.21</v>
      </c>
      <c r="V336" s="19">
        <v>0</v>
      </c>
      <c r="W336" s="19">
        <v>0</v>
      </c>
      <c r="X336" s="19">
        <v>60.42</v>
      </c>
      <c r="Y336" s="19">
        <v>213.67</v>
      </c>
      <c r="Z336" s="19">
        <v>0</v>
      </c>
      <c r="AA336" s="19">
        <v>0</v>
      </c>
      <c r="AB336" s="19">
        <v>447.94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0</v>
      </c>
      <c r="AI336" s="19">
        <v>493.96</v>
      </c>
      <c r="AJ336" s="19">
        <v>-9</v>
      </c>
      <c r="AK336" s="19">
        <v>505.51</v>
      </c>
      <c r="AL336" s="19">
        <v>0</v>
      </c>
      <c r="AM336" s="19">
        <v>200</v>
      </c>
      <c r="AN336" s="19">
        <v>0</v>
      </c>
      <c r="AO336" s="19">
        <v>0</v>
      </c>
      <c r="AP336" s="19">
        <v>0</v>
      </c>
      <c r="AQ336" s="19">
        <v>0</v>
      </c>
      <c r="AR336" s="19">
        <v>0</v>
      </c>
      <c r="AS336" s="19">
        <v>279.07</v>
      </c>
      <c r="AT336" s="19">
        <v>137.75</v>
      </c>
      <c r="AU336" s="19">
        <v>51.7</v>
      </c>
      <c r="AV336" s="19">
        <v>0</v>
      </c>
      <c r="AW336" s="19">
        <v>0</v>
      </c>
      <c r="AX336" s="19">
        <v>0</v>
      </c>
      <c r="AY336" s="19">
        <v>0</v>
      </c>
    </row>
    <row r="337" spans="1:51" x14ac:dyDescent="0.2">
      <c r="A337" s="18" t="s">
        <v>342</v>
      </c>
      <c r="B337" s="13" t="str">
        <f t="shared" si="20"/>
        <v>8890-02005</v>
      </c>
      <c r="C337" s="13" t="str">
        <f t="shared" si="21"/>
        <v>8890</v>
      </c>
      <c r="D337" s="19">
        <v>0</v>
      </c>
      <c r="E337" s="19">
        <v>0</v>
      </c>
      <c r="F337" s="19">
        <v>0</v>
      </c>
      <c r="G337" s="19">
        <v>679.73</v>
      </c>
      <c r="H337" s="19">
        <v>0</v>
      </c>
      <c r="I337" s="19">
        <v>90.52</v>
      </c>
      <c r="J337" s="19">
        <v>0</v>
      </c>
      <c r="K337" s="19">
        <v>0</v>
      </c>
      <c r="L337" s="19">
        <v>184.67</v>
      </c>
      <c r="M337" s="19">
        <v>466.25</v>
      </c>
      <c r="N337" s="19">
        <v>644.28000000000009</v>
      </c>
      <c r="O337" s="19">
        <v>0</v>
      </c>
      <c r="P337" s="19">
        <v>771.34</v>
      </c>
      <c r="Q337" s="19">
        <v>1201.17</v>
      </c>
      <c r="R337" s="19">
        <v>164.3</v>
      </c>
      <c r="S337" s="19">
        <v>0</v>
      </c>
      <c r="T337" s="19">
        <v>0</v>
      </c>
      <c r="U337" s="19">
        <v>183.17</v>
      </c>
      <c r="V337" s="19">
        <v>176.64</v>
      </c>
      <c r="W337" s="19">
        <v>0</v>
      </c>
      <c r="X337" s="19">
        <v>0</v>
      </c>
      <c r="Y337" s="19">
        <v>0</v>
      </c>
      <c r="Z337" s="19">
        <v>3405.21</v>
      </c>
      <c r="AA337" s="19">
        <v>81.37</v>
      </c>
      <c r="AB337" s="19">
        <v>2240.69</v>
      </c>
      <c r="AC337" s="19">
        <v>270.24</v>
      </c>
      <c r="AD337" s="19">
        <v>0</v>
      </c>
      <c r="AE337" s="19">
        <v>742.15</v>
      </c>
      <c r="AF337" s="19">
        <v>44.53</v>
      </c>
      <c r="AG337" s="19">
        <v>0</v>
      </c>
      <c r="AH337" s="19">
        <v>0</v>
      </c>
      <c r="AI337" s="19">
        <v>0</v>
      </c>
      <c r="AJ337" s="19">
        <v>128.66999999999999</v>
      </c>
      <c r="AK337" s="19">
        <v>0</v>
      </c>
      <c r="AL337" s="19">
        <v>0</v>
      </c>
      <c r="AM337" s="19">
        <v>0</v>
      </c>
      <c r="AN337" s="19">
        <v>0</v>
      </c>
      <c r="AO337" s="19">
        <v>0</v>
      </c>
      <c r="AP337" s="19">
        <v>0</v>
      </c>
      <c r="AQ337" s="19">
        <v>0</v>
      </c>
      <c r="AR337" s="19">
        <v>0</v>
      </c>
      <c r="AS337" s="19">
        <v>0</v>
      </c>
      <c r="AT337" s="19">
        <v>0</v>
      </c>
      <c r="AU337" s="19">
        <v>0</v>
      </c>
      <c r="AV337" s="19">
        <v>0</v>
      </c>
      <c r="AW337" s="19">
        <v>0</v>
      </c>
      <c r="AX337" s="19">
        <v>0</v>
      </c>
      <c r="AY337" s="19">
        <v>42.18</v>
      </c>
    </row>
    <row r="338" spans="1:51" x14ac:dyDescent="0.2">
      <c r="A338" s="18" t="s">
        <v>343</v>
      </c>
      <c r="B338" s="13" t="str">
        <f t="shared" si="20"/>
        <v>8900-02005</v>
      </c>
      <c r="C338" s="13" t="str">
        <f t="shared" si="21"/>
        <v>8900</v>
      </c>
      <c r="D338" s="19">
        <v>0</v>
      </c>
      <c r="E338" s="19">
        <v>2639.82</v>
      </c>
      <c r="F338" s="19">
        <v>0</v>
      </c>
      <c r="G338" s="19">
        <v>3131.41</v>
      </c>
      <c r="H338" s="19">
        <v>1915.72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-3305.4</v>
      </c>
      <c r="P338" s="19">
        <v>8946.4699999999993</v>
      </c>
      <c r="Q338" s="19">
        <v>0</v>
      </c>
      <c r="R338" s="19">
        <v>303.10000000000002</v>
      </c>
      <c r="S338" s="19">
        <v>3503.72</v>
      </c>
      <c r="T338" s="19">
        <v>0</v>
      </c>
      <c r="U338" s="19">
        <v>0</v>
      </c>
      <c r="V338" s="19">
        <v>458.34000000000003</v>
      </c>
      <c r="W338" s="19">
        <v>4685.16</v>
      </c>
      <c r="X338" s="19">
        <v>488.02</v>
      </c>
      <c r="Y338" s="19">
        <v>251.01</v>
      </c>
      <c r="Z338" s="19">
        <v>0</v>
      </c>
      <c r="AA338" s="19">
        <v>-2852.15</v>
      </c>
      <c r="AB338" s="19">
        <v>101.12</v>
      </c>
      <c r="AC338" s="19">
        <v>165.1</v>
      </c>
      <c r="AD338" s="19">
        <v>314.35000000000002</v>
      </c>
      <c r="AE338" s="19">
        <v>0</v>
      </c>
      <c r="AF338" s="19">
        <v>1569.72</v>
      </c>
      <c r="AG338" s="19">
        <v>0</v>
      </c>
      <c r="AH338" s="19">
        <v>0</v>
      </c>
      <c r="AI338" s="19">
        <v>0</v>
      </c>
      <c r="AJ338" s="19">
        <v>0</v>
      </c>
      <c r="AK338" s="19">
        <v>0</v>
      </c>
      <c r="AL338" s="19">
        <v>0</v>
      </c>
      <c r="AM338" s="19">
        <v>0</v>
      </c>
      <c r="AN338" s="19">
        <v>0</v>
      </c>
      <c r="AO338" s="19">
        <v>0</v>
      </c>
      <c r="AP338" s="19">
        <v>0</v>
      </c>
      <c r="AQ338" s="19">
        <v>4089.86</v>
      </c>
      <c r="AR338" s="19">
        <v>299.19</v>
      </c>
      <c r="AS338" s="19">
        <v>0</v>
      </c>
      <c r="AT338" s="19">
        <v>0</v>
      </c>
      <c r="AU338" s="19">
        <v>0</v>
      </c>
      <c r="AV338" s="19">
        <v>0</v>
      </c>
      <c r="AW338" s="19">
        <v>0</v>
      </c>
      <c r="AX338" s="19">
        <v>0</v>
      </c>
      <c r="AY338" s="19">
        <v>0</v>
      </c>
    </row>
    <row r="339" spans="1:51" x14ac:dyDescent="0.2">
      <c r="A339" s="18" t="s">
        <v>344</v>
      </c>
      <c r="B339" s="13" t="str">
        <f t="shared" si="20"/>
        <v>8910-02005</v>
      </c>
      <c r="C339" s="13" t="str">
        <f t="shared" si="21"/>
        <v>8910</v>
      </c>
      <c r="D339" s="19">
        <v>418.76</v>
      </c>
      <c r="E339" s="19">
        <v>0</v>
      </c>
      <c r="F339" s="19">
        <v>90.52</v>
      </c>
      <c r="G339" s="19">
        <v>1574.7</v>
      </c>
      <c r="H339" s="19">
        <v>625</v>
      </c>
      <c r="I339" s="19">
        <v>646.94000000000005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610.30999999999995</v>
      </c>
      <c r="Q339" s="19">
        <v>0</v>
      </c>
      <c r="R339" s="19">
        <v>0</v>
      </c>
      <c r="S339" s="19">
        <v>0</v>
      </c>
      <c r="T339" s="19">
        <v>0</v>
      </c>
      <c r="U339" s="19">
        <v>0</v>
      </c>
      <c r="V339" s="19">
        <v>6514.98</v>
      </c>
      <c r="W339" s="19">
        <v>1048.92</v>
      </c>
      <c r="X339" s="19">
        <v>669.78</v>
      </c>
      <c r="Y339" s="19">
        <v>14.73</v>
      </c>
      <c r="Z339" s="19">
        <v>0</v>
      </c>
      <c r="AA339" s="19">
        <v>66.52</v>
      </c>
      <c r="AB339" s="19">
        <v>0</v>
      </c>
      <c r="AC339" s="19">
        <v>0</v>
      </c>
      <c r="AD339" s="19">
        <v>0</v>
      </c>
      <c r="AE339" s="19">
        <v>2322.48</v>
      </c>
      <c r="AF339" s="19">
        <v>870.83999999999992</v>
      </c>
      <c r="AG339" s="19">
        <v>37.17</v>
      </c>
      <c r="AH339" s="19">
        <v>330.2</v>
      </c>
      <c r="AI339" s="19">
        <v>0</v>
      </c>
      <c r="AJ339" s="19">
        <v>6562.12</v>
      </c>
      <c r="AK339" s="19">
        <v>2222.88</v>
      </c>
      <c r="AL339" s="19">
        <v>3235.37</v>
      </c>
      <c r="AM339" s="19">
        <v>1185.3399999999999</v>
      </c>
      <c r="AN339" s="19">
        <v>28.57</v>
      </c>
      <c r="AO339" s="19">
        <v>0</v>
      </c>
      <c r="AP339" s="19">
        <v>0</v>
      </c>
      <c r="AQ339" s="19">
        <v>0</v>
      </c>
      <c r="AR339" s="19">
        <v>1284.8</v>
      </c>
      <c r="AS339" s="19">
        <v>52.81</v>
      </c>
      <c r="AT339" s="19">
        <v>0</v>
      </c>
      <c r="AU339" s="19">
        <v>0</v>
      </c>
      <c r="AV339" s="19">
        <v>0</v>
      </c>
      <c r="AW339" s="19">
        <v>0</v>
      </c>
      <c r="AX339" s="19">
        <v>0</v>
      </c>
      <c r="AY339" s="19">
        <v>0</v>
      </c>
    </row>
    <row r="340" spans="1:51" x14ac:dyDescent="0.2">
      <c r="A340" s="18" t="s">
        <v>345</v>
      </c>
      <c r="B340" s="13" t="str">
        <f t="shared" si="20"/>
        <v>8920-02005</v>
      </c>
      <c r="C340" s="13" t="str">
        <f t="shared" si="21"/>
        <v>8920</v>
      </c>
      <c r="D340" s="19">
        <v>0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503.58</v>
      </c>
      <c r="P340" s="19">
        <v>0</v>
      </c>
      <c r="Q340" s="19">
        <v>0</v>
      </c>
      <c r="R340" s="19">
        <v>0</v>
      </c>
      <c r="S340" s="19">
        <v>0</v>
      </c>
      <c r="T340" s="19">
        <v>0</v>
      </c>
      <c r="U340" s="19">
        <v>0</v>
      </c>
      <c r="V340" s="19">
        <v>345.03</v>
      </c>
      <c r="W340" s="19">
        <v>0</v>
      </c>
      <c r="X340" s="19">
        <v>0</v>
      </c>
      <c r="Y340" s="19">
        <v>0</v>
      </c>
      <c r="Z340" s="19">
        <v>0</v>
      </c>
      <c r="AA340" s="19">
        <v>0</v>
      </c>
      <c r="AB340" s="19">
        <v>5.42</v>
      </c>
      <c r="AC340" s="19">
        <v>0</v>
      </c>
      <c r="AD340" s="19">
        <v>0</v>
      </c>
      <c r="AE340" s="19">
        <v>0</v>
      </c>
      <c r="AF340" s="19">
        <v>0</v>
      </c>
      <c r="AG340" s="19">
        <v>0</v>
      </c>
      <c r="AH340" s="19">
        <v>0</v>
      </c>
      <c r="AI340" s="19">
        <v>0</v>
      </c>
      <c r="AJ340" s="19">
        <v>347.15</v>
      </c>
      <c r="AK340" s="19">
        <v>-3</v>
      </c>
      <c r="AL340" s="19">
        <v>0</v>
      </c>
      <c r="AM340" s="19">
        <v>0</v>
      </c>
      <c r="AN340" s="19">
        <v>0</v>
      </c>
      <c r="AO340" s="19">
        <v>0</v>
      </c>
      <c r="AP340" s="19">
        <v>0</v>
      </c>
      <c r="AQ340" s="19">
        <v>0</v>
      </c>
      <c r="AR340" s="19">
        <v>0</v>
      </c>
      <c r="AS340" s="19">
        <v>0</v>
      </c>
      <c r="AT340" s="19">
        <v>0</v>
      </c>
      <c r="AU340" s="19">
        <v>50.87</v>
      </c>
      <c r="AV340" s="19">
        <v>0</v>
      </c>
      <c r="AW340" s="19">
        <v>0</v>
      </c>
      <c r="AX340" s="19">
        <v>0</v>
      </c>
      <c r="AY340" s="19">
        <v>0</v>
      </c>
    </row>
    <row r="341" spans="1:51" x14ac:dyDescent="0.2">
      <c r="A341" s="18" t="s">
        <v>346</v>
      </c>
      <c r="B341" s="13" t="str">
        <f t="shared" si="20"/>
        <v>8930-02005</v>
      </c>
      <c r="C341" s="13" t="str">
        <f t="shared" si="21"/>
        <v>8930</v>
      </c>
      <c r="D341" s="19">
        <v>0</v>
      </c>
      <c r="E341" s="19">
        <v>0</v>
      </c>
      <c r="F341" s="19">
        <v>0</v>
      </c>
      <c r="G341" s="19">
        <v>0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>
        <v>0</v>
      </c>
      <c r="S341" s="19">
        <v>0</v>
      </c>
      <c r="T341" s="19">
        <v>0</v>
      </c>
      <c r="U341" s="19">
        <v>0</v>
      </c>
      <c r="V341" s="19">
        <v>0</v>
      </c>
      <c r="W341" s="19">
        <v>181.5</v>
      </c>
      <c r="X341" s="19">
        <v>0</v>
      </c>
      <c r="Y341" s="19">
        <v>0</v>
      </c>
      <c r="Z341" s="19">
        <v>0</v>
      </c>
      <c r="AA341" s="19">
        <v>0</v>
      </c>
      <c r="AB341" s="19">
        <v>91.34</v>
      </c>
      <c r="AC341" s="19">
        <v>0</v>
      </c>
      <c r="AD341" s="19">
        <v>0</v>
      </c>
      <c r="AE341" s="19">
        <v>0</v>
      </c>
      <c r="AF341" s="19">
        <v>0</v>
      </c>
      <c r="AG341" s="19">
        <v>0</v>
      </c>
      <c r="AH341" s="19">
        <v>0</v>
      </c>
      <c r="AI341" s="19">
        <v>0</v>
      </c>
      <c r="AJ341" s="19">
        <v>0</v>
      </c>
      <c r="AK341" s="19">
        <v>0</v>
      </c>
      <c r="AL341" s="19">
        <v>0</v>
      </c>
      <c r="AM341" s="19">
        <v>0</v>
      </c>
      <c r="AN341" s="19">
        <v>0</v>
      </c>
      <c r="AO341" s="19">
        <v>0</v>
      </c>
      <c r="AP341" s="19">
        <v>0</v>
      </c>
      <c r="AQ341" s="19">
        <v>0</v>
      </c>
      <c r="AR341" s="19">
        <v>0</v>
      </c>
      <c r="AS341" s="19">
        <v>0</v>
      </c>
      <c r="AT341" s="19">
        <v>0</v>
      </c>
      <c r="AU341" s="19">
        <v>0</v>
      </c>
      <c r="AV341" s="19">
        <v>0</v>
      </c>
      <c r="AW341" s="19">
        <v>0</v>
      </c>
      <c r="AX341" s="19">
        <v>0</v>
      </c>
      <c r="AY341" s="19">
        <v>0</v>
      </c>
    </row>
    <row r="342" spans="1:51" x14ac:dyDescent="0.2">
      <c r="A342" s="18" t="s">
        <v>347</v>
      </c>
      <c r="B342" s="13" t="str">
        <f t="shared" si="20"/>
        <v>8940-02005</v>
      </c>
      <c r="C342" s="13" t="str">
        <f t="shared" si="21"/>
        <v>8940</v>
      </c>
      <c r="D342" s="19">
        <v>4215.42</v>
      </c>
      <c r="E342" s="19">
        <v>1730.27</v>
      </c>
      <c r="F342" s="19">
        <v>699.30000000000007</v>
      </c>
      <c r="G342" s="19">
        <v>2576.2399999999998</v>
      </c>
      <c r="H342" s="19">
        <v>1082.31</v>
      </c>
      <c r="I342" s="19">
        <v>1838.46</v>
      </c>
      <c r="J342" s="19">
        <v>1161.72</v>
      </c>
      <c r="K342" s="19">
        <v>2776.83</v>
      </c>
      <c r="L342" s="19">
        <v>937.91</v>
      </c>
      <c r="M342" s="19">
        <v>2739.19</v>
      </c>
      <c r="N342" s="19">
        <v>1462.05</v>
      </c>
      <c r="O342" s="19">
        <v>2328.35</v>
      </c>
      <c r="P342" s="19">
        <v>970.94999999999993</v>
      </c>
      <c r="Q342" s="19">
        <v>732.53</v>
      </c>
      <c r="R342" s="19">
        <v>1894.9399999999998</v>
      </c>
      <c r="S342" s="19">
        <v>1910.11</v>
      </c>
      <c r="T342" s="19">
        <v>1714.9399999999998</v>
      </c>
      <c r="U342" s="19">
        <v>2337.87</v>
      </c>
      <c r="V342" s="19">
        <v>2785.44</v>
      </c>
      <c r="W342" s="19">
        <v>1718.0299999999997</v>
      </c>
      <c r="X342" s="19">
        <v>6044.48</v>
      </c>
      <c r="Y342" s="19">
        <v>3901.64</v>
      </c>
      <c r="Z342" s="19">
        <v>1200.5899999999999</v>
      </c>
      <c r="AA342" s="19">
        <v>4352.42</v>
      </c>
      <c r="AB342" s="19">
        <v>1331.28</v>
      </c>
      <c r="AC342" s="19">
        <v>399.26999999999992</v>
      </c>
      <c r="AD342" s="19">
        <v>384.25</v>
      </c>
      <c r="AE342" s="19">
        <v>1394.8300000000002</v>
      </c>
      <c r="AF342" s="19">
        <v>2538.8200000000002</v>
      </c>
      <c r="AG342" s="19">
        <v>269.19</v>
      </c>
      <c r="AH342" s="19">
        <v>415.93</v>
      </c>
      <c r="AI342" s="19">
        <v>1553.35</v>
      </c>
      <c r="AJ342" s="19">
        <v>997.72</v>
      </c>
      <c r="AK342" s="19">
        <v>535.79999999999995</v>
      </c>
      <c r="AL342" s="19">
        <v>1140.07</v>
      </c>
      <c r="AM342" s="19">
        <v>612.51</v>
      </c>
      <c r="AN342" s="19">
        <v>711.24</v>
      </c>
      <c r="AO342" s="19">
        <v>469.23</v>
      </c>
      <c r="AP342" s="19">
        <v>411.79999999999995</v>
      </c>
      <c r="AQ342" s="19">
        <v>875.79000000000008</v>
      </c>
      <c r="AR342" s="19">
        <v>813.25</v>
      </c>
      <c r="AS342" s="19">
        <v>1734.98</v>
      </c>
      <c r="AT342" s="19">
        <v>865.68000000000006</v>
      </c>
      <c r="AU342" s="19">
        <v>525.57000000000005</v>
      </c>
      <c r="AV342" s="19">
        <v>124.94</v>
      </c>
      <c r="AW342" s="19">
        <v>515.14</v>
      </c>
      <c r="AX342" s="19">
        <v>1293.73</v>
      </c>
      <c r="AY342" s="19">
        <v>378.21</v>
      </c>
    </row>
    <row r="343" spans="1:51" x14ac:dyDescent="0.2">
      <c r="A343" s="18" t="s">
        <v>348</v>
      </c>
      <c r="B343" s="13" t="str">
        <f t="shared" si="20"/>
        <v>9020-02005</v>
      </c>
      <c r="C343" s="13" t="str">
        <f t="shared" si="21"/>
        <v>9020</v>
      </c>
      <c r="D343" s="19">
        <v>184.12</v>
      </c>
      <c r="E343" s="19">
        <v>39.200000000000003</v>
      </c>
      <c r="F343" s="19">
        <v>2.11</v>
      </c>
      <c r="G343" s="19">
        <v>41.45</v>
      </c>
      <c r="H343" s="19">
        <v>72.290000000000006</v>
      </c>
      <c r="I343" s="19">
        <v>73.86</v>
      </c>
      <c r="J343" s="19">
        <v>4.01</v>
      </c>
      <c r="K343" s="19">
        <v>0</v>
      </c>
      <c r="L343" s="19">
        <v>148.88999999999999</v>
      </c>
      <c r="M343" s="19">
        <v>22.21</v>
      </c>
      <c r="N343" s="19">
        <v>0</v>
      </c>
      <c r="O343" s="19">
        <v>48.650000000000006</v>
      </c>
      <c r="P343" s="19">
        <v>52.94</v>
      </c>
      <c r="Q343" s="19">
        <v>35.989999999999995</v>
      </c>
      <c r="R343" s="19">
        <v>26.47</v>
      </c>
      <c r="S343" s="19">
        <v>116.41</v>
      </c>
      <c r="T343" s="19">
        <v>0</v>
      </c>
      <c r="U343" s="19">
        <v>116.5</v>
      </c>
      <c r="V343" s="19">
        <v>0</v>
      </c>
      <c r="W343" s="19">
        <v>25.61</v>
      </c>
      <c r="X343" s="19">
        <v>1.54</v>
      </c>
      <c r="Y343" s="19">
        <v>54.14</v>
      </c>
      <c r="Z343" s="19">
        <v>3.54</v>
      </c>
      <c r="AA343" s="19">
        <v>37.1</v>
      </c>
      <c r="AB343" s="19">
        <v>0</v>
      </c>
      <c r="AC343" s="19">
        <v>12.27</v>
      </c>
      <c r="AD343" s="19">
        <v>1.37</v>
      </c>
      <c r="AE343" s="19">
        <v>35.26</v>
      </c>
      <c r="AF343" s="19">
        <v>142.10000000000002</v>
      </c>
      <c r="AG343" s="19">
        <v>12.68</v>
      </c>
      <c r="AH343" s="19">
        <v>140.75</v>
      </c>
      <c r="AI343" s="19">
        <v>4.74</v>
      </c>
      <c r="AJ343" s="19">
        <v>0</v>
      </c>
      <c r="AK343" s="19">
        <v>0</v>
      </c>
      <c r="AL343" s="19">
        <v>0</v>
      </c>
      <c r="AM343" s="19">
        <v>47.510000000000005</v>
      </c>
      <c r="AN343" s="19">
        <v>0</v>
      </c>
      <c r="AO343" s="19">
        <v>0</v>
      </c>
      <c r="AP343" s="19">
        <v>0</v>
      </c>
      <c r="AQ343" s="19">
        <v>40</v>
      </c>
      <c r="AR343" s="19">
        <v>0</v>
      </c>
      <c r="AS343" s="19">
        <v>3.56</v>
      </c>
      <c r="AT343" s="19">
        <v>38.74</v>
      </c>
      <c r="AU343" s="19">
        <v>128.5</v>
      </c>
      <c r="AV343" s="19">
        <v>670.68</v>
      </c>
      <c r="AW343" s="19">
        <v>4.22</v>
      </c>
      <c r="AX343" s="19">
        <v>979.99</v>
      </c>
      <c r="AY343" s="19">
        <v>0</v>
      </c>
    </row>
    <row r="344" spans="1:51" x14ac:dyDescent="0.2">
      <c r="A344" s="18" t="s">
        <v>349</v>
      </c>
      <c r="B344" s="13" t="str">
        <f t="shared" si="20"/>
        <v>9030-02005</v>
      </c>
      <c r="C344" s="13" t="str">
        <f t="shared" si="21"/>
        <v>9030</v>
      </c>
      <c r="D344" s="19">
        <v>455.5</v>
      </c>
      <c r="E344" s="19">
        <v>0</v>
      </c>
      <c r="F344" s="19">
        <v>64.5</v>
      </c>
      <c r="G344" s="19">
        <v>57.01</v>
      </c>
      <c r="H344" s="19">
        <v>0</v>
      </c>
      <c r="I344" s="19">
        <v>0</v>
      </c>
      <c r="J344" s="19">
        <v>31.78</v>
      </c>
      <c r="K344" s="19">
        <v>163.13999999999999</v>
      </c>
      <c r="L344" s="19">
        <v>26.67</v>
      </c>
      <c r="M344" s="19">
        <v>0</v>
      </c>
      <c r="N344" s="19">
        <v>0</v>
      </c>
      <c r="O344" s="19">
        <v>0</v>
      </c>
      <c r="P344" s="19">
        <v>0</v>
      </c>
      <c r="Q344" s="19">
        <v>152.91999999999999</v>
      </c>
      <c r="R344" s="19">
        <v>0</v>
      </c>
      <c r="S344" s="19">
        <v>0</v>
      </c>
      <c r="T344" s="19">
        <v>0</v>
      </c>
      <c r="U344" s="19">
        <v>74.48</v>
      </c>
      <c r="V344" s="19">
        <v>21.17</v>
      </c>
      <c r="W344" s="19">
        <v>0</v>
      </c>
      <c r="X344" s="19">
        <v>0</v>
      </c>
      <c r="Y344" s="19">
        <v>128.59</v>
      </c>
      <c r="Z344" s="19">
        <v>31.58</v>
      </c>
      <c r="AA344" s="19">
        <v>21.03</v>
      </c>
      <c r="AB344" s="19">
        <v>0</v>
      </c>
      <c r="AC344" s="19">
        <v>0</v>
      </c>
      <c r="AD344" s="19">
        <v>31.77</v>
      </c>
      <c r="AE344" s="19">
        <v>0</v>
      </c>
      <c r="AF344" s="19">
        <v>0</v>
      </c>
      <c r="AG344" s="19">
        <v>0</v>
      </c>
      <c r="AH344" s="19">
        <v>0</v>
      </c>
      <c r="AI344" s="19">
        <v>0</v>
      </c>
      <c r="AJ344" s="19">
        <v>0</v>
      </c>
      <c r="AK344" s="19">
        <v>67.31</v>
      </c>
      <c r="AL344" s="19">
        <v>0</v>
      </c>
      <c r="AM344" s="19">
        <v>0</v>
      </c>
      <c r="AN344" s="19">
        <v>0</v>
      </c>
      <c r="AO344" s="19">
        <v>0</v>
      </c>
      <c r="AP344" s="19">
        <v>0</v>
      </c>
      <c r="AQ344" s="19">
        <v>31.75</v>
      </c>
      <c r="AR344" s="19">
        <v>1.9100000000000001</v>
      </c>
      <c r="AS344" s="19">
        <v>78.62</v>
      </c>
      <c r="AT344" s="19">
        <v>0</v>
      </c>
      <c r="AU344" s="19">
        <v>0</v>
      </c>
      <c r="AV344" s="19">
        <v>33.659999999999997</v>
      </c>
      <c r="AW344" s="19">
        <v>0</v>
      </c>
      <c r="AX344" s="19">
        <v>0</v>
      </c>
      <c r="AY344" s="19">
        <v>33.659999999999997</v>
      </c>
    </row>
    <row r="345" spans="1:51" x14ac:dyDescent="0.2">
      <c r="A345" s="18" t="s">
        <v>350</v>
      </c>
      <c r="B345" s="13" t="str">
        <f t="shared" si="20"/>
        <v>9110-02005</v>
      </c>
      <c r="C345" s="13" t="str">
        <f t="shared" si="21"/>
        <v>9110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19">
        <v>0</v>
      </c>
      <c r="P345" s="19">
        <v>0</v>
      </c>
      <c r="Q345" s="19">
        <v>149.47999999999999</v>
      </c>
      <c r="R345" s="19">
        <v>0</v>
      </c>
      <c r="S345" s="19">
        <v>0</v>
      </c>
      <c r="T345" s="19">
        <v>0</v>
      </c>
      <c r="U345" s="19">
        <v>0</v>
      </c>
      <c r="V345" s="19">
        <v>0</v>
      </c>
      <c r="W345" s="19">
        <v>0</v>
      </c>
      <c r="X345" s="19">
        <v>0</v>
      </c>
      <c r="Y345" s="19">
        <v>0</v>
      </c>
      <c r="Z345" s="19">
        <v>0</v>
      </c>
      <c r="AA345" s="19">
        <v>0</v>
      </c>
      <c r="AB345" s="19">
        <v>0</v>
      </c>
      <c r="AC345" s="19">
        <v>0</v>
      </c>
      <c r="AD345" s="19">
        <v>0</v>
      </c>
      <c r="AE345" s="19">
        <v>0</v>
      </c>
      <c r="AF345" s="19">
        <v>0</v>
      </c>
      <c r="AG345" s="19">
        <v>0</v>
      </c>
      <c r="AH345" s="19">
        <v>5.67</v>
      </c>
      <c r="AI345" s="19">
        <v>0</v>
      </c>
      <c r="AJ345" s="19">
        <v>0</v>
      </c>
      <c r="AK345" s="19">
        <v>0</v>
      </c>
      <c r="AL345" s="19">
        <v>0</v>
      </c>
      <c r="AM345" s="19">
        <v>0</v>
      </c>
      <c r="AN345" s="19">
        <v>0</v>
      </c>
      <c r="AO345" s="19">
        <v>0</v>
      </c>
      <c r="AP345" s="19">
        <v>0</v>
      </c>
      <c r="AQ345" s="19">
        <v>0</v>
      </c>
      <c r="AR345" s="19">
        <v>0</v>
      </c>
      <c r="AS345" s="19">
        <v>0</v>
      </c>
      <c r="AT345" s="19">
        <v>0</v>
      </c>
      <c r="AU345" s="19">
        <v>22.66</v>
      </c>
      <c r="AV345" s="19">
        <v>0</v>
      </c>
      <c r="AW345" s="19">
        <v>0</v>
      </c>
      <c r="AX345" s="19">
        <v>0</v>
      </c>
      <c r="AY345" s="19">
        <v>0</v>
      </c>
    </row>
    <row r="346" spans="1:51" x14ac:dyDescent="0.2">
      <c r="A346" s="18" t="s">
        <v>351</v>
      </c>
      <c r="B346" s="13" t="str">
        <f t="shared" si="20"/>
        <v>9250-02005</v>
      </c>
      <c r="C346" s="13" t="str">
        <f t="shared" si="21"/>
        <v>9250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0</v>
      </c>
      <c r="R346" s="19">
        <v>0</v>
      </c>
      <c r="S346" s="19">
        <v>0</v>
      </c>
      <c r="T346" s="19">
        <v>0</v>
      </c>
      <c r="U346" s="19">
        <v>0</v>
      </c>
      <c r="V346" s="19">
        <v>0</v>
      </c>
      <c r="W346" s="19">
        <v>0</v>
      </c>
      <c r="X346" s="19">
        <v>0</v>
      </c>
      <c r="Y346" s="19">
        <v>0</v>
      </c>
      <c r="Z346" s="19">
        <v>0</v>
      </c>
      <c r="AA346" s="19">
        <v>0</v>
      </c>
      <c r="AB346" s="19">
        <v>0</v>
      </c>
      <c r="AC346" s="19">
        <v>0</v>
      </c>
      <c r="AD346" s="19">
        <v>0</v>
      </c>
      <c r="AE346" s="19">
        <v>0</v>
      </c>
      <c r="AF346" s="19">
        <v>0</v>
      </c>
      <c r="AG346" s="19">
        <v>0</v>
      </c>
      <c r="AH346" s="19">
        <v>0</v>
      </c>
      <c r="AI346" s="19">
        <v>0</v>
      </c>
      <c r="AJ346" s="19">
        <v>5.85</v>
      </c>
      <c r="AK346" s="19">
        <v>0</v>
      </c>
      <c r="AL346" s="19">
        <v>0</v>
      </c>
      <c r="AM346" s="19">
        <v>0</v>
      </c>
      <c r="AN346" s="19">
        <v>0</v>
      </c>
      <c r="AO346" s="19">
        <v>0</v>
      </c>
      <c r="AP346" s="19">
        <v>0</v>
      </c>
      <c r="AQ346" s="19">
        <v>0</v>
      </c>
      <c r="AR346" s="19">
        <v>0</v>
      </c>
      <c r="AS346" s="19">
        <v>0</v>
      </c>
      <c r="AT346" s="19">
        <v>0</v>
      </c>
      <c r="AU346" s="19">
        <v>0</v>
      </c>
      <c r="AV346" s="19">
        <v>0</v>
      </c>
      <c r="AW346" s="19">
        <v>0</v>
      </c>
      <c r="AX346" s="19">
        <v>0</v>
      </c>
      <c r="AY346" s="19">
        <v>0</v>
      </c>
    </row>
    <row r="347" spans="1:51" x14ac:dyDescent="0.2">
      <c r="A347" s="18" t="s">
        <v>352</v>
      </c>
      <c r="B347" s="13" t="str">
        <f t="shared" si="20"/>
        <v>9260-02005</v>
      </c>
      <c r="C347" s="13" t="str">
        <f t="shared" si="21"/>
        <v>9260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78.14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0</v>
      </c>
      <c r="AI347" s="19">
        <v>0</v>
      </c>
      <c r="AJ347" s="19">
        <v>0</v>
      </c>
      <c r="AK347" s="19">
        <v>0</v>
      </c>
      <c r="AL347" s="19">
        <v>0</v>
      </c>
      <c r="AM347" s="19">
        <v>0</v>
      </c>
      <c r="AN347" s="19">
        <v>0</v>
      </c>
      <c r="AO347" s="19">
        <v>0</v>
      </c>
      <c r="AP347" s="19">
        <v>0</v>
      </c>
      <c r="AQ347" s="19">
        <v>0</v>
      </c>
      <c r="AR347" s="19">
        <v>0</v>
      </c>
      <c r="AS347" s="19">
        <v>0</v>
      </c>
      <c r="AT347" s="19">
        <v>0</v>
      </c>
      <c r="AU347" s="19">
        <v>0</v>
      </c>
      <c r="AV347" s="19">
        <v>0</v>
      </c>
      <c r="AW347" s="19">
        <v>0</v>
      </c>
      <c r="AX347" s="19">
        <v>0</v>
      </c>
      <c r="AY347" s="19">
        <v>0</v>
      </c>
    </row>
    <row r="348" spans="1:51" x14ac:dyDescent="0.2">
      <c r="A348" s="18" t="s">
        <v>353</v>
      </c>
      <c r="B348" s="13" t="str">
        <f t="shared" si="20"/>
        <v>8160-02005</v>
      </c>
      <c r="C348" s="13" t="str">
        <f t="shared" si="21"/>
        <v>8160</v>
      </c>
      <c r="D348" s="19">
        <v>584.84</v>
      </c>
      <c r="E348" s="19">
        <v>730.4</v>
      </c>
      <c r="F348" s="19">
        <v>236.14</v>
      </c>
      <c r="G348" s="19">
        <v>4002.63</v>
      </c>
      <c r="H348" s="19">
        <v>178.67</v>
      </c>
      <c r="I348" s="19">
        <v>280.87</v>
      </c>
      <c r="J348" s="19">
        <v>1256.53</v>
      </c>
      <c r="K348" s="19">
        <v>0</v>
      </c>
      <c r="L348" s="19">
        <v>0</v>
      </c>
      <c r="M348" s="19">
        <v>47.69</v>
      </c>
      <c r="N348" s="19">
        <v>1133.08</v>
      </c>
      <c r="O348" s="19">
        <v>696.83</v>
      </c>
      <c r="P348" s="19">
        <v>865.8</v>
      </c>
      <c r="Q348" s="19">
        <v>446.92</v>
      </c>
      <c r="R348" s="19">
        <v>1576.58</v>
      </c>
      <c r="S348" s="19">
        <v>27.55</v>
      </c>
      <c r="T348" s="19">
        <v>654.98</v>
      </c>
      <c r="U348" s="19">
        <v>101.05</v>
      </c>
      <c r="V348" s="19">
        <v>652.86</v>
      </c>
      <c r="W348" s="19">
        <v>681.31</v>
      </c>
      <c r="X348" s="19">
        <v>0</v>
      </c>
      <c r="Y348" s="19">
        <v>171.32</v>
      </c>
      <c r="Z348" s="19">
        <v>1783.14</v>
      </c>
      <c r="AA348" s="19">
        <v>2146.52</v>
      </c>
      <c r="AB348" s="19">
        <v>374.01</v>
      </c>
      <c r="AC348" s="19">
        <v>1188.96</v>
      </c>
      <c r="AD348" s="19">
        <v>344.73</v>
      </c>
      <c r="AE348" s="19">
        <v>15.2</v>
      </c>
      <c r="AF348" s="19">
        <v>0</v>
      </c>
      <c r="AG348" s="19">
        <v>1022.92</v>
      </c>
      <c r="AH348" s="19">
        <v>275.52999999999997</v>
      </c>
      <c r="AI348" s="19">
        <v>0</v>
      </c>
      <c r="AJ348" s="19">
        <v>535.5</v>
      </c>
      <c r="AK348" s="19">
        <v>29.78</v>
      </c>
      <c r="AL348" s="19">
        <v>454.14</v>
      </c>
      <c r="AM348" s="19">
        <v>0</v>
      </c>
      <c r="AN348" s="19">
        <v>0</v>
      </c>
      <c r="AO348" s="19">
        <v>96.36</v>
      </c>
      <c r="AP348" s="19">
        <v>1424.71</v>
      </c>
      <c r="AQ348" s="19">
        <v>159</v>
      </c>
      <c r="AR348" s="19">
        <v>2978.38</v>
      </c>
      <c r="AS348" s="19">
        <v>8.9600000000000009</v>
      </c>
      <c r="AT348" s="19">
        <v>0</v>
      </c>
      <c r="AU348" s="19">
        <v>48.27</v>
      </c>
      <c r="AV348" s="19">
        <v>0</v>
      </c>
      <c r="AW348" s="19">
        <v>14.04</v>
      </c>
      <c r="AX348" s="19">
        <v>0</v>
      </c>
      <c r="AY348" s="19">
        <v>313.89</v>
      </c>
    </row>
    <row r="349" spans="1:51" x14ac:dyDescent="0.2">
      <c r="A349" s="18" t="s">
        <v>354</v>
      </c>
      <c r="B349" s="13" t="str">
        <f t="shared" si="20"/>
        <v>8170-02005</v>
      </c>
      <c r="C349" s="13" t="str">
        <f t="shared" si="21"/>
        <v>8170</v>
      </c>
      <c r="D349" s="19">
        <v>0</v>
      </c>
      <c r="E349" s="19">
        <v>58.53</v>
      </c>
      <c r="F349" s="19">
        <v>0</v>
      </c>
      <c r="G349" s="19">
        <v>23.31</v>
      </c>
      <c r="H349" s="19">
        <v>109.98</v>
      </c>
      <c r="I349" s="19">
        <v>23.8</v>
      </c>
      <c r="J349" s="19">
        <v>49.42</v>
      </c>
      <c r="K349" s="19">
        <v>415.93</v>
      </c>
      <c r="L349" s="19">
        <v>827.84</v>
      </c>
      <c r="M349" s="19">
        <v>217.26</v>
      </c>
      <c r="N349" s="19">
        <v>0</v>
      </c>
      <c r="O349" s="19">
        <v>0</v>
      </c>
      <c r="P349" s="19">
        <v>0</v>
      </c>
      <c r="Q349" s="19">
        <v>0</v>
      </c>
      <c r="R349" s="19">
        <v>0</v>
      </c>
      <c r="S349" s="19">
        <v>496.33</v>
      </c>
      <c r="T349" s="19">
        <v>10.55</v>
      </c>
      <c r="U349" s="19">
        <v>87</v>
      </c>
      <c r="V349" s="19">
        <v>2764.99</v>
      </c>
      <c r="W349" s="19">
        <v>0</v>
      </c>
      <c r="X349" s="19">
        <v>0</v>
      </c>
      <c r="Y349" s="19">
        <v>0</v>
      </c>
      <c r="Z349" s="19">
        <v>44.63</v>
      </c>
      <c r="AA349" s="19">
        <v>154.66999999999999</v>
      </c>
      <c r="AB349" s="19">
        <v>17.8</v>
      </c>
      <c r="AC349" s="19">
        <v>786.87</v>
      </c>
      <c r="AD349" s="19">
        <v>0</v>
      </c>
      <c r="AE349" s="19">
        <v>418.65</v>
      </c>
      <c r="AF349" s="19">
        <v>590.45000000000005</v>
      </c>
      <c r="AG349" s="19">
        <v>1065.9000000000001</v>
      </c>
      <c r="AH349" s="19">
        <v>0</v>
      </c>
      <c r="AI349" s="19">
        <v>275.63</v>
      </c>
      <c r="AJ349" s="19">
        <v>126.4</v>
      </c>
      <c r="AK349" s="19">
        <v>685.87</v>
      </c>
      <c r="AL349" s="19">
        <v>26.6</v>
      </c>
      <c r="AM349" s="19">
        <v>0</v>
      </c>
      <c r="AN349" s="19">
        <v>407.47</v>
      </c>
      <c r="AO349" s="19">
        <v>417.06</v>
      </c>
      <c r="AP349" s="19">
        <v>1897.59</v>
      </c>
      <c r="AQ349" s="19">
        <v>136.99</v>
      </c>
      <c r="AR349" s="19">
        <v>284.63</v>
      </c>
      <c r="AS349" s="19">
        <v>10.46</v>
      </c>
      <c r="AT349" s="19">
        <v>80.599999999999994</v>
      </c>
      <c r="AU349" s="19">
        <v>0</v>
      </c>
      <c r="AV349" s="19">
        <v>16.809999999999999</v>
      </c>
      <c r="AW349" s="19">
        <v>470.36</v>
      </c>
      <c r="AX349" s="19">
        <v>0</v>
      </c>
      <c r="AY349" s="19">
        <v>129.41</v>
      </c>
    </row>
    <row r="350" spans="1:51" x14ac:dyDescent="0.2">
      <c r="A350" s="18" t="s">
        <v>355</v>
      </c>
      <c r="B350" s="13" t="str">
        <f t="shared" si="20"/>
        <v>8180-02005</v>
      </c>
      <c r="C350" s="13" t="str">
        <f t="shared" si="21"/>
        <v>8180</v>
      </c>
      <c r="D350" s="19">
        <v>364.19</v>
      </c>
      <c r="E350" s="19">
        <v>581.08000000000004</v>
      </c>
      <c r="F350" s="19">
        <v>394.91</v>
      </c>
      <c r="G350" s="19">
        <v>459.72</v>
      </c>
      <c r="H350" s="19">
        <v>32.22</v>
      </c>
      <c r="I350" s="19">
        <v>719.69</v>
      </c>
      <c r="J350" s="19">
        <v>558.71</v>
      </c>
      <c r="K350" s="19">
        <v>1154.96</v>
      </c>
      <c r="L350" s="19">
        <v>550.04999999999995</v>
      </c>
      <c r="M350" s="19">
        <v>3341.53</v>
      </c>
      <c r="N350" s="19">
        <v>1143.3399999999999</v>
      </c>
      <c r="O350" s="19">
        <v>3201.11</v>
      </c>
      <c r="P350" s="19">
        <v>1148.3</v>
      </c>
      <c r="Q350" s="19">
        <v>1027.8699999999999</v>
      </c>
      <c r="R350" s="19">
        <v>756.1</v>
      </c>
      <c r="S350" s="19">
        <v>514.85</v>
      </c>
      <c r="T350" s="19">
        <v>1143.95</v>
      </c>
      <c r="U350" s="19">
        <v>737.13</v>
      </c>
      <c r="V350" s="19">
        <v>1956.34</v>
      </c>
      <c r="W350" s="19">
        <v>1083.6300000000001</v>
      </c>
      <c r="X350" s="19">
        <v>-278.95</v>
      </c>
      <c r="Y350" s="19">
        <v>1201.72</v>
      </c>
      <c r="Z350" s="19">
        <v>1112.45</v>
      </c>
      <c r="AA350" s="19">
        <v>191.28</v>
      </c>
      <c r="AB350" s="19">
        <v>2582.16</v>
      </c>
      <c r="AC350" s="19">
        <v>518.34</v>
      </c>
      <c r="AD350" s="19">
        <v>2839.98</v>
      </c>
      <c r="AE350" s="19">
        <v>126.4</v>
      </c>
      <c r="AF350" s="19">
        <v>0</v>
      </c>
      <c r="AG350" s="19">
        <v>146.25</v>
      </c>
      <c r="AH350" s="19">
        <v>609.63</v>
      </c>
      <c r="AI350" s="19">
        <v>379.34</v>
      </c>
      <c r="AJ350" s="19">
        <v>904.25</v>
      </c>
      <c r="AK350" s="19">
        <v>1105.4000000000001</v>
      </c>
      <c r="AL350" s="19">
        <v>886.99</v>
      </c>
      <c r="AM350" s="19">
        <v>1150.71</v>
      </c>
      <c r="AN350" s="19">
        <v>1616.99</v>
      </c>
      <c r="AO350" s="19">
        <v>1638.01</v>
      </c>
      <c r="AP350" s="19">
        <v>582.30999999999995</v>
      </c>
      <c r="AQ350" s="19">
        <v>2732.56</v>
      </c>
      <c r="AR350" s="19">
        <v>199.51</v>
      </c>
      <c r="AS350" s="19">
        <v>906.03</v>
      </c>
      <c r="AT350" s="19">
        <v>772.95</v>
      </c>
      <c r="AU350" s="19">
        <v>988.41</v>
      </c>
      <c r="AV350" s="19">
        <v>2817.7</v>
      </c>
      <c r="AW350" s="19">
        <v>2911.42</v>
      </c>
      <c r="AX350" s="19">
        <v>1246.48</v>
      </c>
      <c r="AY350" s="19">
        <v>512.4</v>
      </c>
    </row>
    <row r="351" spans="1:51" x14ac:dyDescent="0.2">
      <c r="A351" s="18" t="s">
        <v>356</v>
      </c>
      <c r="B351" s="13" t="str">
        <f t="shared" si="20"/>
        <v>8200-02005</v>
      </c>
      <c r="C351" s="13" t="str">
        <f t="shared" si="21"/>
        <v>8200</v>
      </c>
      <c r="D351" s="19">
        <v>0</v>
      </c>
      <c r="E351" s="19">
        <v>45.74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>
        <v>0</v>
      </c>
      <c r="S351" s="19">
        <v>0</v>
      </c>
      <c r="T351" s="19">
        <v>0</v>
      </c>
      <c r="U351" s="19">
        <v>0</v>
      </c>
      <c r="V351" s="19">
        <v>0</v>
      </c>
      <c r="W351" s="19">
        <v>0</v>
      </c>
      <c r="X351" s="19">
        <v>0</v>
      </c>
      <c r="Y351" s="19">
        <v>0</v>
      </c>
      <c r="Z351" s="19">
        <v>0</v>
      </c>
      <c r="AA351" s="19">
        <v>0</v>
      </c>
      <c r="AB351" s="19">
        <v>0</v>
      </c>
      <c r="AC351" s="19">
        <v>0</v>
      </c>
      <c r="AD351" s="19">
        <v>0</v>
      </c>
      <c r="AE351" s="19">
        <v>0</v>
      </c>
      <c r="AF351" s="19">
        <v>116.6</v>
      </c>
      <c r="AG351" s="19">
        <v>0</v>
      </c>
      <c r="AH351" s="19">
        <v>75.66</v>
      </c>
      <c r="AI351" s="19">
        <v>31.31</v>
      </c>
      <c r="AJ351" s="19">
        <v>0</v>
      </c>
      <c r="AK351" s="19">
        <v>0</v>
      </c>
      <c r="AL351" s="19">
        <v>0</v>
      </c>
      <c r="AM351" s="19">
        <v>0</v>
      </c>
      <c r="AN351" s="19">
        <v>348.74</v>
      </c>
      <c r="AO351" s="19">
        <v>0</v>
      </c>
      <c r="AP351" s="19">
        <v>0</v>
      </c>
      <c r="AQ351" s="19">
        <v>0</v>
      </c>
      <c r="AR351" s="19">
        <v>0</v>
      </c>
      <c r="AS351" s="19">
        <v>0</v>
      </c>
      <c r="AT351" s="19">
        <v>0</v>
      </c>
      <c r="AU351" s="19">
        <v>0</v>
      </c>
      <c r="AV351" s="19">
        <v>0</v>
      </c>
      <c r="AW351" s="19">
        <v>0</v>
      </c>
      <c r="AX351" s="19">
        <v>0</v>
      </c>
      <c r="AY351" s="19">
        <v>2416.8000000000002</v>
      </c>
    </row>
    <row r="352" spans="1:51" x14ac:dyDescent="0.2">
      <c r="A352" s="18" t="s">
        <v>357</v>
      </c>
      <c r="B352" s="13" t="str">
        <f t="shared" si="20"/>
        <v>8210-02005</v>
      </c>
      <c r="C352" s="13" t="str">
        <f t="shared" si="21"/>
        <v>8210</v>
      </c>
      <c r="D352" s="19">
        <v>556.19000000000005</v>
      </c>
      <c r="E352" s="19">
        <v>2814.01</v>
      </c>
      <c r="F352" s="19">
        <v>1095.3699999999999</v>
      </c>
      <c r="G352" s="19">
        <v>3910.22</v>
      </c>
      <c r="H352" s="19">
        <v>50.57</v>
      </c>
      <c r="I352" s="19">
        <v>1893.56</v>
      </c>
      <c r="J352" s="19">
        <v>1655.05</v>
      </c>
      <c r="K352" s="19">
        <v>189.93</v>
      </c>
      <c r="L352" s="19">
        <v>41.9</v>
      </c>
      <c r="M352" s="19">
        <v>13.76</v>
      </c>
      <c r="N352" s="19">
        <v>5.29</v>
      </c>
      <c r="O352" s="19">
        <v>0</v>
      </c>
      <c r="P352" s="19">
        <v>144.44999999999999</v>
      </c>
      <c r="Q352" s="19">
        <v>873.83</v>
      </c>
      <c r="R352" s="19">
        <v>1938.05</v>
      </c>
      <c r="S352" s="19">
        <v>83.53</v>
      </c>
      <c r="T352" s="19">
        <v>366.84</v>
      </c>
      <c r="U352" s="19">
        <v>715.19</v>
      </c>
      <c r="V352" s="19">
        <v>1741.97</v>
      </c>
      <c r="W352" s="19">
        <v>0</v>
      </c>
      <c r="X352" s="19">
        <v>0</v>
      </c>
      <c r="Y352" s="19">
        <v>223.32</v>
      </c>
      <c r="Z352" s="19">
        <v>0</v>
      </c>
      <c r="AA352" s="19">
        <v>466.02</v>
      </c>
      <c r="AB352" s="19">
        <v>317</v>
      </c>
      <c r="AC352" s="19">
        <v>447.26</v>
      </c>
      <c r="AD352" s="19">
        <v>2831.95</v>
      </c>
      <c r="AE352" s="19">
        <v>73.77</v>
      </c>
      <c r="AF352" s="19">
        <v>4.87</v>
      </c>
      <c r="AG352" s="19">
        <v>723.83</v>
      </c>
      <c r="AH352" s="19">
        <v>20.51</v>
      </c>
      <c r="AI352" s="19">
        <v>0</v>
      </c>
      <c r="AJ352" s="19">
        <v>0</v>
      </c>
      <c r="AK352" s="19">
        <v>59.04</v>
      </c>
      <c r="AL352" s="19">
        <v>0</v>
      </c>
      <c r="AM352" s="19">
        <v>0</v>
      </c>
      <c r="AN352" s="19">
        <v>0</v>
      </c>
      <c r="AO352" s="19">
        <v>0</v>
      </c>
      <c r="AP352" s="19">
        <v>0</v>
      </c>
      <c r="AQ352" s="19">
        <v>3501.54</v>
      </c>
      <c r="AR352" s="19">
        <v>53.87</v>
      </c>
      <c r="AS352" s="19">
        <v>1340.07</v>
      </c>
      <c r="AT352" s="19">
        <v>0</v>
      </c>
      <c r="AU352" s="19">
        <v>1575.41</v>
      </c>
      <c r="AV352" s="19">
        <v>6.89</v>
      </c>
      <c r="AW352" s="19">
        <v>0</v>
      </c>
      <c r="AX352" s="19">
        <v>0</v>
      </c>
      <c r="AY352" s="19">
        <v>0</v>
      </c>
    </row>
    <row r="353" spans="1:51" x14ac:dyDescent="0.2">
      <c r="A353" s="18" t="s">
        <v>358</v>
      </c>
      <c r="B353" s="13" t="str">
        <f t="shared" si="20"/>
        <v>8240-02005</v>
      </c>
      <c r="C353" s="13" t="str">
        <f t="shared" si="21"/>
        <v>8240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0</v>
      </c>
      <c r="R353" s="19">
        <v>0</v>
      </c>
      <c r="S353" s="19">
        <v>0</v>
      </c>
      <c r="T353" s="19">
        <v>0</v>
      </c>
      <c r="U353" s="19">
        <v>625.5</v>
      </c>
      <c r="V353" s="19">
        <v>5.8100000000000005</v>
      </c>
      <c r="W353" s="19">
        <v>0</v>
      </c>
      <c r="X353" s="19">
        <v>0</v>
      </c>
      <c r="Y353" s="19">
        <v>0</v>
      </c>
      <c r="Z353" s="19">
        <v>0</v>
      </c>
      <c r="AA353" s="19">
        <v>0</v>
      </c>
      <c r="AB353" s="19">
        <v>0</v>
      </c>
      <c r="AC353" s="19">
        <v>0</v>
      </c>
      <c r="AD353" s="19">
        <v>0</v>
      </c>
      <c r="AE353" s="19">
        <v>0</v>
      </c>
      <c r="AF353" s="19">
        <v>0</v>
      </c>
      <c r="AG353" s="19">
        <v>0</v>
      </c>
      <c r="AH353" s="19">
        <v>0</v>
      </c>
      <c r="AI353" s="19">
        <v>0</v>
      </c>
      <c r="AJ353" s="19">
        <v>0</v>
      </c>
      <c r="AK353" s="19">
        <v>0</v>
      </c>
      <c r="AL353" s="19">
        <v>0</v>
      </c>
      <c r="AM353" s="19">
        <v>0</v>
      </c>
      <c r="AN353" s="19">
        <v>0</v>
      </c>
      <c r="AO353" s="19">
        <v>0</v>
      </c>
      <c r="AP353" s="19">
        <v>0</v>
      </c>
      <c r="AQ353" s="19">
        <v>0</v>
      </c>
      <c r="AR353" s="19">
        <v>0</v>
      </c>
      <c r="AS353" s="19">
        <v>0</v>
      </c>
      <c r="AT353" s="19">
        <v>0</v>
      </c>
      <c r="AU353" s="19">
        <v>0</v>
      </c>
      <c r="AV353" s="19">
        <v>0</v>
      </c>
      <c r="AW353" s="19">
        <v>0</v>
      </c>
      <c r="AX353" s="19">
        <v>0</v>
      </c>
      <c r="AY353" s="19">
        <v>0</v>
      </c>
    </row>
    <row r="354" spans="1:51" x14ac:dyDescent="0.2">
      <c r="A354" s="18" t="s">
        <v>359</v>
      </c>
      <c r="B354" s="13" t="str">
        <f t="shared" si="20"/>
        <v>8310-02005</v>
      </c>
      <c r="C354" s="13" t="str">
        <f t="shared" si="21"/>
        <v>8310</v>
      </c>
      <c r="D354" s="19">
        <v>0</v>
      </c>
      <c r="E354" s="19">
        <v>0</v>
      </c>
      <c r="F354" s="19">
        <v>0</v>
      </c>
      <c r="G354" s="19">
        <v>9.84</v>
      </c>
      <c r="H354" s="19">
        <v>0</v>
      </c>
      <c r="I354" s="19">
        <v>0</v>
      </c>
      <c r="J354" s="19">
        <v>0</v>
      </c>
      <c r="K354" s="19">
        <v>42.24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>
        <v>74.14</v>
      </c>
      <c r="S354" s="19">
        <v>0</v>
      </c>
      <c r="T354" s="19">
        <v>61.69</v>
      </c>
      <c r="U354" s="19">
        <v>0</v>
      </c>
      <c r="V354" s="19">
        <v>0</v>
      </c>
      <c r="W354" s="19">
        <v>0</v>
      </c>
      <c r="X354" s="19">
        <v>0</v>
      </c>
      <c r="Y354" s="19">
        <v>0</v>
      </c>
      <c r="Z354" s="19">
        <v>0</v>
      </c>
      <c r="AA354" s="19">
        <v>0</v>
      </c>
      <c r="AB354" s="19">
        <v>0</v>
      </c>
      <c r="AC354" s="19">
        <v>735</v>
      </c>
      <c r="AD354" s="19">
        <v>423.52</v>
      </c>
      <c r="AE354" s="19">
        <v>324.81</v>
      </c>
      <c r="AF354" s="19">
        <v>538.84</v>
      </c>
      <c r="AG354" s="19">
        <v>51.77</v>
      </c>
      <c r="AH354" s="19">
        <v>0</v>
      </c>
      <c r="AI354" s="19">
        <v>0</v>
      </c>
      <c r="AJ354" s="19">
        <v>0</v>
      </c>
      <c r="AK354" s="19">
        <v>0</v>
      </c>
      <c r="AL354" s="19">
        <v>0</v>
      </c>
      <c r="AM354" s="19">
        <v>0</v>
      </c>
      <c r="AN354" s="19">
        <v>0</v>
      </c>
      <c r="AO354" s="19">
        <v>749.68</v>
      </c>
      <c r="AP354" s="19">
        <v>9577</v>
      </c>
      <c r="AQ354" s="19">
        <v>45.89</v>
      </c>
      <c r="AR354" s="19">
        <v>665.79</v>
      </c>
      <c r="AS354" s="19">
        <v>135.61000000000001</v>
      </c>
      <c r="AT354" s="19">
        <v>202.3</v>
      </c>
      <c r="AU354" s="19">
        <v>0</v>
      </c>
      <c r="AV354" s="19">
        <v>0</v>
      </c>
      <c r="AW354" s="19">
        <v>73.02</v>
      </c>
      <c r="AX354" s="19">
        <v>0</v>
      </c>
      <c r="AY354" s="19">
        <v>0</v>
      </c>
    </row>
    <row r="355" spans="1:51" x14ac:dyDescent="0.2">
      <c r="A355" s="18" t="s">
        <v>360</v>
      </c>
      <c r="B355" s="13" t="str">
        <f t="shared" si="20"/>
        <v>8340-02005</v>
      </c>
      <c r="C355" s="13" t="str">
        <f t="shared" si="21"/>
        <v>8340</v>
      </c>
      <c r="D355" s="19">
        <v>468.88</v>
      </c>
      <c r="E355" s="19">
        <v>64</v>
      </c>
      <c r="F355" s="19">
        <v>32</v>
      </c>
      <c r="G355" s="19">
        <v>22.78</v>
      </c>
      <c r="H355" s="19">
        <v>0</v>
      </c>
      <c r="I355" s="19">
        <v>0</v>
      </c>
      <c r="J355" s="19">
        <v>7.4</v>
      </c>
      <c r="K355" s="19">
        <v>51.62</v>
      </c>
      <c r="L355" s="19">
        <v>367.08</v>
      </c>
      <c r="M355" s="19">
        <v>48.57</v>
      </c>
      <c r="N355" s="19">
        <v>0</v>
      </c>
      <c r="O355" s="19">
        <v>0</v>
      </c>
      <c r="P355" s="19">
        <v>0</v>
      </c>
      <c r="Q355" s="19">
        <v>129.65</v>
      </c>
      <c r="R355" s="19">
        <v>1175.7</v>
      </c>
      <c r="S355" s="19">
        <v>2283.14</v>
      </c>
      <c r="T355" s="19">
        <v>418.34</v>
      </c>
      <c r="U355" s="19">
        <v>0</v>
      </c>
      <c r="V355" s="19">
        <v>379.59</v>
      </c>
      <c r="W355" s="19">
        <v>958.13</v>
      </c>
      <c r="X355" s="19">
        <v>0</v>
      </c>
      <c r="Y355" s="19">
        <v>0</v>
      </c>
      <c r="Z355" s="19">
        <v>0</v>
      </c>
      <c r="AA355" s="19">
        <v>0</v>
      </c>
      <c r="AB355" s="19">
        <v>0</v>
      </c>
      <c r="AC355" s="19">
        <v>0</v>
      </c>
      <c r="AD355" s="19">
        <v>39.880000000000003</v>
      </c>
      <c r="AE355" s="19">
        <v>0</v>
      </c>
      <c r="AF355" s="19">
        <v>0</v>
      </c>
      <c r="AG355" s="19">
        <v>0</v>
      </c>
      <c r="AH355" s="19">
        <v>2893.45</v>
      </c>
      <c r="AI355" s="19">
        <v>1166.1500000000001</v>
      </c>
      <c r="AJ355" s="19">
        <v>29.4</v>
      </c>
      <c r="AK355" s="19">
        <v>0</v>
      </c>
      <c r="AL355" s="19">
        <v>0</v>
      </c>
      <c r="AM355" s="19">
        <v>0</v>
      </c>
      <c r="AN355" s="19">
        <v>0</v>
      </c>
      <c r="AO355" s="19">
        <v>458.05</v>
      </c>
      <c r="AP355" s="19">
        <v>-25.93</v>
      </c>
      <c r="AQ355" s="19">
        <v>0</v>
      </c>
      <c r="AR355" s="19">
        <v>763.6</v>
      </c>
      <c r="AS355" s="19">
        <v>45.82</v>
      </c>
      <c r="AT355" s="19">
        <v>0</v>
      </c>
      <c r="AU355" s="19">
        <v>15.61</v>
      </c>
      <c r="AV355" s="19">
        <v>0</v>
      </c>
      <c r="AW355" s="19">
        <v>348.11</v>
      </c>
      <c r="AX355" s="19">
        <v>25.51</v>
      </c>
      <c r="AY355" s="19">
        <v>0</v>
      </c>
    </row>
    <row r="356" spans="1:51" x14ac:dyDescent="0.2">
      <c r="A356" s="18" t="s">
        <v>361</v>
      </c>
      <c r="B356" s="13" t="str">
        <f t="shared" si="20"/>
        <v>8350-02005</v>
      </c>
      <c r="C356" s="13" t="str">
        <f t="shared" si="21"/>
        <v>8350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21.19</v>
      </c>
      <c r="M356" s="19">
        <v>0</v>
      </c>
      <c r="N356" s="19">
        <v>0</v>
      </c>
      <c r="O356" s="19">
        <v>0</v>
      </c>
      <c r="P356" s="19">
        <v>0</v>
      </c>
      <c r="Q356" s="19">
        <v>0</v>
      </c>
      <c r="R356" s="19">
        <v>0</v>
      </c>
      <c r="S356" s="19">
        <v>0</v>
      </c>
      <c r="T356" s="19">
        <v>0</v>
      </c>
      <c r="U356" s="19">
        <v>0</v>
      </c>
      <c r="V356" s="19">
        <v>0</v>
      </c>
      <c r="W356" s="19">
        <v>0</v>
      </c>
      <c r="X356" s="19">
        <v>24.04</v>
      </c>
      <c r="Y356" s="19">
        <v>0</v>
      </c>
      <c r="Z356" s="19">
        <v>0</v>
      </c>
      <c r="AA356" s="19">
        <v>0</v>
      </c>
      <c r="AB356" s="19">
        <v>0</v>
      </c>
      <c r="AC356" s="19">
        <v>0</v>
      </c>
      <c r="AD356" s="19">
        <v>0</v>
      </c>
      <c r="AE356" s="19">
        <v>0</v>
      </c>
      <c r="AF356" s="19">
        <v>0</v>
      </c>
      <c r="AG356" s="19">
        <v>0</v>
      </c>
      <c r="AH356" s="19">
        <v>0</v>
      </c>
      <c r="AI356" s="19">
        <v>0</v>
      </c>
      <c r="AJ356" s="19">
        <v>426.67</v>
      </c>
      <c r="AK356" s="19">
        <v>0</v>
      </c>
      <c r="AL356" s="19">
        <v>0</v>
      </c>
      <c r="AM356" s="19">
        <v>0</v>
      </c>
      <c r="AN356" s="19">
        <v>0</v>
      </c>
      <c r="AO356" s="19">
        <v>0</v>
      </c>
      <c r="AP356" s="19">
        <v>0</v>
      </c>
      <c r="AQ356" s="19">
        <v>0</v>
      </c>
      <c r="AR356" s="19">
        <v>0</v>
      </c>
      <c r="AS356" s="19">
        <v>0</v>
      </c>
      <c r="AT356" s="19">
        <v>0</v>
      </c>
      <c r="AU356" s="19">
        <v>0</v>
      </c>
      <c r="AV356" s="19">
        <v>0</v>
      </c>
      <c r="AW356" s="19">
        <v>0</v>
      </c>
      <c r="AX356" s="19">
        <v>0</v>
      </c>
      <c r="AY356" s="19">
        <v>0</v>
      </c>
    </row>
    <row r="357" spans="1:51" x14ac:dyDescent="0.2">
      <c r="A357" s="18" t="s">
        <v>362</v>
      </c>
      <c r="B357" s="13" t="str">
        <f t="shared" si="20"/>
        <v>8360-02005</v>
      </c>
      <c r="C357" s="13" t="str">
        <f t="shared" si="21"/>
        <v>8360</v>
      </c>
      <c r="D357" s="19">
        <v>9.19</v>
      </c>
      <c r="E357" s="19">
        <v>0</v>
      </c>
      <c r="F357" s="19">
        <v>0</v>
      </c>
      <c r="G357" s="19">
        <v>0</v>
      </c>
      <c r="H357" s="19">
        <v>271.60000000000002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248.9</v>
      </c>
      <c r="O357" s="19">
        <v>0</v>
      </c>
      <c r="P357" s="19">
        <v>0</v>
      </c>
      <c r="Q357" s="19">
        <v>0</v>
      </c>
      <c r="R357" s="19">
        <v>0</v>
      </c>
      <c r="S357" s="19">
        <v>0</v>
      </c>
      <c r="T357" s="19">
        <v>0</v>
      </c>
      <c r="U357" s="19">
        <v>0</v>
      </c>
      <c r="V357" s="19">
        <v>0</v>
      </c>
      <c r="W357" s="19">
        <v>0</v>
      </c>
      <c r="X357" s="19">
        <v>0</v>
      </c>
      <c r="Y357" s="19">
        <v>0</v>
      </c>
      <c r="Z357" s="19">
        <v>0</v>
      </c>
      <c r="AA357" s="19">
        <v>0</v>
      </c>
      <c r="AB357" s="19">
        <v>0</v>
      </c>
      <c r="AC357" s="19">
        <v>0</v>
      </c>
      <c r="AD357" s="19">
        <v>0</v>
      </c>
      <c r="AE357" s="19">
        <v>0</v>
      </c>
      <c r="AF357" s="19">
        <v>302.10000000000002</v>
      </c>
      <c r="AG357" s="19">
        <v>12.84</v>
      </c>
      <c r="AH357" s="19">
        <v>0</v>
      </c>
      <c r="AI357" s="19">
        <v>0</v>
      </c>
      <c r="AJ357" s="19">
        <v>0</v>
      </c>
      <c r="AK357" s="19">
        <v>0</v>
      </c>
      <c r="AL357" s="19">
        <v>0</v>
      </c>
      <c r="AM357" s="19">
        <v>0</v>
      </c>
      <c r="AN357" s="19">
        <v>0</v>
      </c>
      <c r="AO357" s="19">
        <v>0</v>
      </c>
      <c r="AP357" s="19">
        <v>0</v>
      </c>
      <c r="AQ357" s="19">
        <v>0</v>
      </c>
      <c r="AR357" s="19">
        <v>0</v>
      </c>
      <c r="AS357" s="19">
        <v>0</v>
      </c>
      <c r="AT357" s="19">
        <v>0</v>
      </c>
      <c r="AU357" s="19">
        <v>0</v>
      </c>
      <c r="AV357" s="19">
        <v>0</v>
      </c>
      <c r="AW357" s="19">
        <v>12.71</v>
      </c>
      <c r="AX357" s="19">
        <v>0</v>
      </c>
      <c r="AY357" s="19">
        <v>0</v>
      </c>
    </row>
    <row r="358" spans="1:51" x14ac:dyDescent="0.2">
      <c r="A358" s="18" t="s">
        <v>363</v>
      </c>
      <c r="B358" s="13" t="str">
        <f t="shared" si="20"/>
        <v>8370-02005</v>
      </c>
      <c r="C358" s="13" t="str">
        <f t="shared" si="21"/>
        <v>8370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19.07</v>
      </c>
      <c r="O358" s="19">
        <v>0</v>
      </c>
      <c r="P358" s="19">
        <v>0</v>
      </c>
      <c r="Q358" s="19">
        <v>0</v>
      </c>
      <c r="R358" s="19">
        <v>0</v>
      </c>
      <c r="S358" s="19">
        <v>0</v>
      </c>
      <c r="T358" s="19">
        <v>0</v>
      </c>
      <c r="U358" s="19">
        <v>0</v>
      </c>
      <c r="V358" s="19">
        <v>0</v>
      </c>
      <c r="W358" s="19">
        <v>0</v>
      </c>
      <c r="X358" s="19">
        <v>0</v>
      </c>
      <c r="Y358" s="19">
        <v>0</v>
      </c>
      <c r="Z358" s="19">
        <v>0</v>
      </c>
      <c r="AA358" s="19">
        <v>0</v>
      </c>
      <c r="AB358" s="19">
        <v>0</v>
      </c>
      <c r="AC358" s="19">
        <v>0</v>
      </c>
      <c r="AD358" s="19">
        <v>0</v>
      </c>
      <c r="AE358" s="19">
        <v>0</v>
      </c>
      <c r="AF358" s="19">
        <v>0</v>
      </c>
      <c r="AG358" s="19">
        <v>0</v>
      </c>
      <c r="AH358" s="19">
        <v>0</v>
      </c>
      <c r="AI358" s="19">
        <v>0</v>
      </c>
      <c r="AJ358" s="19">
        <v>0</v>
      </c>
      <c r="AK358" s="19">
        <v>0</v>
      </c>
      <c r="AL358" s="19">
        <v>0</v>
      </c>
      <c r="AM358" s="19">
        <v>0</v>
      </c>
      <c r="AN358" s="19">
        <v>0</v>
      </c>
      <c r="AO358" s="19">
        <v>0</v>
      </c>
      <c r="AP358" s="19">
        <v>0</v>
      </c>
      <c r="AQ358" s="19">
        <v>0</v>
      </c>
      <c r="AR358" s="19">
        <v>0</v>
      </c>
      <c r="AS358" s="19">
        <v>0</v>
      </c>
      <c r="AT358" s="19">
        <v>0</v>
      </c>
      <c r="AU358" s="19">
        <v>0</v>
      </c>
      <c r="AV358" s="19">
        <v>0</v>
      </c>
      <c r="AW358" s="19">
        <v>0</v>
      </c>
      <c r="AX358" s="19">
        <v>0</v>
      </c>
      <c r="AY358" s="19">
        <v>0</v>
      </c>
    </row>
    <row r="359" spans="1:51" x14ac:dyDescent="0.2">
      <c r="A359" s="18" t="s">
        <v>364</v>
      </c>
      <c r="B359" s="13" t="str">
        <f t="shared" si="20"/>
        <v>8410-02005</v>
      </c>
      <c r="C359" s="13" t="str">
        <f t="shared" si="21"/>
        <v>8410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85.79</v>
      </c>
      <c r="R359" s="19">
        <v>0</v>
      </c>
      <c r="S359" s="19">
        <v>1.49</v>
      </c>
      <c r="T359" s="19">
        <v>10.58</v>
      </c>
      <c r="U359" s="19">
        <v>0</v>
      </c>
      <c r="V359" s="19">
        <v>0</v>
      </c>
      <c r="W359" s="19">
        <v>0</v>
      </c>
      <c r="X359" s="19">
        <v>0</v>
      </c>
      <c r="Y359" s="19">
        <v>0</v>
      </c>
      <c r="Z359" s="19">
        <v>0</v>
      </c>
      <c r="AA359" s="19">
        <v>317.89</v>
      </c>
      <c r="AB359" s="19">
        <v>0</v>
      </c>
      <c r="AC359" s="19">
        <v>0</v>
      </c>
      <c r="AD359" s="19">
        <v>0</v>
      </c>
      <c r="AE359" s="19">
        <v>18</v>
      </c>
      <c r="AF359" s="19">
        <v>0</v>
      </c>
      <c r="AG359" s="19">
        <v>-16.55</v>
      </c>
      <c r="AH359" s="19">
        <v>0</v>
      </c>
      <c r="AI359" s="19">
        <v>0</v>
      </c>
      <c r="AJ359" s="19">
        <v>0</v>
      </c>
      <c r="AK359" s="19">
        <v>0</v>
      </c>
      <c r="AL359" s="19">
        <v>0</v>
      </c>
      <c r="AM359" s="19">
        <v>80.53</v>
      </c>
      <c r="AN359" s="19">
        <v>0</v>
      </c>
      <c r="AO359" s="19">
        <v>0</v>
      </c>
      <c r="AP359" s="19">
        <v>0</v>
      </c>
      <c r="AQ359" s="19">
        <v>0</v>
      </c>
      <c r="AR359" s="19">
        <v>59.41</v>
      </c>
      <c r="AS359" s="19">
        <v>0</v>
      </c>
      <c r="AT359" s="19">
        <v>0</v>
      </c>
      <c r="AU359" s="19">
        <v>0</v>
      </c>
      <c r="AV359" s="19">
        <v>0</v>
      </c>
      <c r="AW359" s="19">
        <v>0</v>
      </c>
      <c r="AX359" s="19">
        <v>0</v>
      </c>
      <c r="AY359" s="19">
        <v>0</v>
      </c>
    </row>
    <row r="360" spans="1:51" x14ac:dyDescent="0.2">
      <c r="A360" s="18" t="s">
        <v>365</v>
      </c>
      <c r="B360" s="13" t="str">
        <f t="shared" si="20"/>
        <v>8520-02005</v>
      </c>
      <c r="C360" s="13" t="str">
        <f t="shared" si="21"/>
        <v>8520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227.97</v>
      </c>
      <c r="O360" s="19">
        <v>21.3</v>
      </c>
      <c r="P360" s="19">
        <v>0</v>
      </c>
      <c r="Q360" s="19">
        <v>0</v>
      </c>
      <c r="R360" s="19">
        <v>0</v>
      </c>
      <c r="S360" s="19">
        <v>0</v>
      </c>
      <c r="T360" s="19">
        <v>0</v>
      </c>
      <c r="U360" s="19">
        <v>0</v>
      </c>
      <c r="V360" s="19">
        <v>0</v>
      </c>
      <c r="W360" s="19">
        <v>0</v>
      </c>
      <c r="X360" s="19">
        <v>0</v>
      </c>
      <c r="Y360" s="19">
        <v>0</v>
      </c>
      <c r="Z360" s="19">
        <v>0</v>
      </c>
      <c r="AA360" s="19">
        <v>0</v>
      </c>
      <c r="AB360" s="19">
        <v>0</v>
      </c>
      <c r="AC360" s="19">
        <v>0</v>
      </c>
      <c r="AD360" s="19">
        <v>0</v>
      </c>
      <c r="AE360" s="19">
        <v>0</v>
      </c>
      <c r="AF360" s="19">
        <v>0</v>
      </c>
      <c r="AG360" s="19">
        <v>0</v>
      </c>
      <c r="AH360" s="19">
        <v>0</v>
      </c>
      <c r="AI360" s="19">
        <v>0</v>
      </c>
      <c r="AJ360" s="19">
        <v>0</v>
      </c>
      <c r="AK360" s="19">
        <v>0</v>
      </c>
      <c r="AL360" s="19">
        <v>0</v>
      </c>
      <c r="AM360" s="19">
        <v>0</v>
      </c>
      <c r="AN360" s="19">
        <v>0</v>
      </c>
      <c r="AO360" s="19">
        <v>0</v>
      </c>
      <c r="AP360" s="19">
        <v>0</v>
      </c>
      <c r="AQ360" s="19">
        <v>0</v>
      </c>
      <c r="AR360" s="19">
        <v>0</v>
      </c>
      <c r="AS360" s="19">
        <v>0</v>
      </c>
      <c r="AT360" s="19">
        <v>0</v>
      </c>
      <c r="AU360" s="19">
        <v>0</v>
      </c>
      <c r="AV360" s="19">
        <v>0</v>
      </c>
      <c r="AW360" s="19">
        <v>0</v>
      </c>
      <c r="AX360" s="19">
        <v>0</v>
      </c>
      <c r="AY360" s="19">
        <v>0</v>
      </c>
    </row>
    <row r="361" spans="1:51" x14ac:dyDescent="0.2">
      <c r="A361" s="18" t="s">
        <v>366</v>
      </c>
      <c r="B361" s="13" t="str">
        <f t="shared" si="20"/>
        <v>8560-02005</v>
      </c>
      <c r="C361" s="13" t="str">
        <f t="shared" si="21"/>
        <v>8560</v>
      </c>
      <c r="D361" s="19">
        <v>1053.94</v>
      </c>
      <c r="E361" s="19">
        <v>1232.72</v>
      </c>
      <c r="F361" s="19">
        <v>793.44</v>
      </c>
      <c r="G361" s="19">
        <v>1104.7</v>
      </c>
      <c r="H361" s="19">
        <v>11583.27</v>
      </c>
      <c r="I361" s="19">
        <v>2349.4499999999998</v>
      </c>
      <c r="J361" s="19">
        <v>1733.25</v>
      </c>
      <c r="K361" s="19">
        <v>660.9</v>
      </c>
      <c r="L361" s="19">
        <v>1152.98</v>
      </c>
      <c r="M361" s="19">
        <v>2461.52</v>
      </c>
      <c r="N361" s="19">
        <v>2294.36</v>
      </c>
      <c r="O361" s="19">
        <v>1435.98</v>
      </c>
      <c r="P361" s="19">
        <v>1177.51</v>
      </c>
      <c r="Q361" s="19">
        <v>839.23</v>
      </c>
      <c r="R361" s="19">
        <v>823.23</v>
      </c>
      <c r="S361" s="19">
        <v>989.91</v>
      </c>
      <c r="T361" s="19">
        <v>724.97</v>
      </c>
      <c r="U361" s="19">
        <v>1336.39</v>
      </c>
      <c r="V361" s="19">
        <v>1206.95</v>
      </c>
      <c r="W361" s="19">
        <v>752.47</v>
      </c>
      <c r="X361" s="19">
        <v>1601.28</v>
      </c>
      <c r="Y361" s="19">
        <v>3306.63</v>
      </c>
      <c r="Z361" s="19">
        <v>987.36</v>
      </c>
      <c r="AA361" s="19">
        <v>2912.19</v>
      </c>
      <c r="AB361" s="19">
        <v>3719.2</v>
      </c>
      <c r="AC361" s="19">
        <v>1030.02</v>
      </c>
      <c r="AD361" s="19">
        <v>1909.91</v>
      </c>
      <c r="AE361" s="19">
        <v>567.38</v>
      </c>
      <c r="AF361" s="19">
        <v>1350.73</v>
      </c>
      <c r="AG361" s="19">
        <v>723.81</v>
      </c>
      <c r="AH361" s="19">
        <v>3951.51</v>
      </c>
      <c r="AI361" s="19">
        <v>1085.76</v>
      </c>
      <c r="AJ361" s="19">
        <v>2956.04</v>
      </c>
      <c r="AK361" s="19">
        <v>4443.79</v>
      </c>
      <c r="AL361" s="19">
        <v>1579.51</v>
      </c>
      <c r="AM361" s="19">
        <v>447.86</v>
      </c>
      <c r="AN361" s="19">
        <v>2128.94</v>
      </c>
      <c r="AO361" s="19">
        <v>786.54</v>
      </c>
      <c r="AP361" s="19">
        <v>469.05</v>
      </c>
      <c r="AQ361" s="19">
        <v>4571.33</v>
      </c>
      <c r="AR361" s="19">
        <v>2020.19</v>
      </c>
      <c r="AS361" s="19">
        <v>2178.58</v>
      </c>
      <c r="AT361" s="19">
        <v>2121.15</v>
      </c>
      <c r="AU361" s="19">
        <v>1385.95</v>
      </c>
      <c r="AV361" s="19">
        <v>4092.09</v>
      </c>
      <c r="AW361" s="19">
        <v>1440.99</v>
      </c>
      <c r="AX361" s="19">
        <v>1043.3699999999999</v>
      </c>
      <c r="AY361" s="19">
        <v>1899.22</v>
      </c>
    </row>
    <row r="362" spans="1:51" x14ac:dyDescent="0.2">
      <c r="A362" s="18" t="s">
        <v>367</v>
      </c>
      <c r="B362" s="13" t="str">
        <f t="shared" ref="B362:B395" si="22">RIGHT(A362,10)</f>
        <v>8570-02005</v>
      </c>
      <c r="C362" s="13" t="str">
        <f t="shared" ref="C362:C395" si="23">LEFT(B362,4)</f>
        <v>8570</v>
      </c>
      <c r="D362" s="19">
        <v>181.12</v>
      </c>
      <c r="E362" s="19">
        <v>129.68</v>
      </c>
      <c r="F362" s="19">
        <v>313.01</v>
      </c>
      <c r="G362" s="19">
        <v>95.01</v>
      </c>
      <c r="H362" s="19">
        <v>0</v>
      </c>
      <c r="I362" s="19">
        <v>486.89</v>
      </c>
      <c r="J362" s="19">
        <v>1109.6600000000001</v>
      </c>
      <c r="K362" s="19">
        <v>206.42</v>
      </c>
      <c r="L362" s="19">
        <v>290.23</v>
      </c>
      <c r="M362" s="19">
        <v>290.76</v>
      </c>
      <c r="N362" s="19">
        <v>279.08999999999997</v>
      </c>
      <c r="O362" s="19">
        <v>951.6</v>
      </c>
      <c r="P362" s="19">
        <v>303.93</v>
      </c>
      <c r="Q362" s="19">
        <v>0</v>
      </c>
      <c r="R362" s="19">
        <v>13.75</v>
      </c>
      <c r="S362" s="19">
        <v>562.01</v>
      </c>
      <c r="T362" s="19">
        <v>197.04</v>
      </c>
      <c r="U362" s="19">
        <v>216.82</v>
      </c>
      <c r="V362" s="19">
        <v>13.77</v>
      </c>
      <c r="W362" s="19">
        <v>87.68</v>
      </c>
      <c r="X362" s="19">
        <v>1794.57</v>
      </c>
      <c r="Y362" s="19">
        <v>13.23</v>
      </c>
      <c r="Z362" s="19">
        <v>0</v>
      </c>
      <c r="AA362" s="19">
        <v>0</v>
      </c>
      <c r="AB362" s="19">
        <v>0</v>
      </c>
      <c r="AC362" s="19">
        <v>0</v>
      </c>
      <c r="AD362" s="19">
        <v>96.06</v>
      </c>
      <c r="AE362" s="19">
        <v>723.41</v>
      </c>
      <c r="AF362" s="19">
        <v>156.18</v>
      </c>
      <c r="AG362" s="19">
        <v>116.6</v>
      </c>
      <c r="AH362" s="19">
        <v>0</v>
      </c>
      <c r="AI362" s="19">
        <v>739.48</v>
      </c>
      <c r="AJ362" s="19">
        <v>36.549999999999997</v>
      </c>
      <c r="AK362" s="19">
        <v>169.6</v>
      </c>
      <c r="AL362" s="19">
        <v>30.53</v>
      </c>
      <c r="AM362" s="19">
        <v>0</v>
      </c>
      <c r="AN362" s="19">
        <v>0</v>
      </c>
      <c r="AO362" s="19">
        <v>188.01</v>
      </c>
      <c r="AP362" s="19">
        <v>16.920000000000002</v>
      </c>
      <c r="AQ362" s="19">
        <v>276.29000000000002</v>
      </c>
      <c r="AR362" s="19">
        <v>34.97</v>
      </c>
      <c r="AS362" s="19">
        <v>0</v>
      </c>
      <c r="AT362" s="19">
        <v>572.11</v>
      </c>
      <c r="AU362" s="19">
        <v>123.2</v>
      </c>
      <c r="AV362" s="19">
        <v>116.6</v>
      </c>
      <c r="AW362" s="19">
        <v>0</v>
      </c>
      <c r="AX362" s="19">
        <v>0</v>
      </c>
      <c r="AY362" s="19">
        <v>0</v>
      </c>
    </row>
    <row r="363" spans="1:51" x14ac:dyDescent="0.2">
      <c r="A363" s="18" t="s">
        <v>368</v>
      </c>
      <c r="B363" s="13" t="str">
        <f t="shared" si="22"/>
        <v>8590-02005</v>
      </c>
      <c r="C363" s="13" t="str">
        <f t="shared" si="23"/>
        <v>8590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38.35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0</v>
      </c>
      <c r="AK363" s="19">
        <v>0</v>
      </c>
      <c r="AL363" s="19">
        <v>0</v>
      </c>
      <c r="AM363" s="19">
        <v>0</v>
      </c>
      <c r="AN363" s="19">
        <v>0</v>
      </c>
      <c r="AO363" s="19">
        <v>0</v>
      </c>
      <c r="AP363" s="19">
        <v>0</v>
      </c>
      <c r="AQ363" s="19">
        <v>0</v>
      </c>
      <c r="AR363" s="19">
        <v>0</v>
      </c>
      <c r="AS363" s="19">
        <v>0</v>
      </c>
      <c r="AT363" s="19">
        <v>0</v>
      </c>
      <c r="AU363" s="19">
        <v>0</v>
      </c>
      <c r="AV363" s="19">
        <v>0</v>
      </c>
      <c r="AW363" s="19">
        <v>0</v>
      </c>
      <c r="AX363" s="19">
        <v>0</v>
      </c>
      <c r="AY363" s="19">
        <v>0</v>
      </c>
    </row>
    <row r="364" spans="1:51" x14ac:dyDescent="0.2">
      <c r="A364" s="18" t="s">
        <v>369</v>
      </c>
      <c r="B364" s="13" t="str">
        <f t="shared" si="22"/>
        <v>8630-02005</v>
      </c>
      <c r="C364" s="13" t="str">
        <f t="shared" si="23"/>
        <v>8630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0</v>
      </c>
      <c r="AI364" s="19">
        <v>0</v>
      </c>
      <c r="AJ364" s="19">
        <v>0</v>
      </c>
      <c r="AK364" s="19">
        <v>0</v>
      </c>
      <c r="AL364" s="19">
        <v>0</v>
      </c>
      <c r="AM364" s="19">
        <v>0</v>
      </c>
      <c r="AN364" s="19">
        <v>0</v>
      </c>
      <c r="AO364" s="19">
        <v>0</v>
      </c>
      <c r="AP364" s="19">
        <v>0</v>
      </c>
      <c r="AQ364" s="19">
        <v>0</v>
      </c>
      <c r="AR364" s="19">
        <v>0</v>
      </c>
      <c r="AS364" s="19">
        <v>0</v>
      </c>
      <c r="AT364" s="19">
        <v>0</v>
      </c>
      <c r="AU364" s="19">
        <v>0</v>
      </c>
      <c r="AV364" s="19">
        <v>0</v>
      </c>
      <c r="AW364" s="19">
        <v>22.21</v>
      </c>
      <c r="AX364" s="19">
        <v>0</v>
      </c>
      <c r="AY364" s="19">
        <v>33.840000000000003</v>
      </c>
    </row>
    <row r="365" spans="1:51" x14ac:dyDescent="0.2">
      <c r="A365" s="18" t="s">
        <v>370</v>
      </c>
      <c r="B365" s="13" t="str">
        <f t="shared" si="22"/>
        <v>8650-02005</v>
      </c>
      <c r="C365" s="13" t="str">
        <f t="shared" si="23"/>
        <v>8650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>
        <v>0</v>
      </c>
      <c r="S365" s="19">
        <v>0</v>
      </c>
      <c r="T365" s="19">
        <v>1503.71</v>
      </c>
      <c r="U365" s="19">
        <v>0</v>
      </c>
      <c r="V365" s="19">
        <v>0</v>
      </c>
      <c r="W365" s="19">
        <v>30.13</v>
      </c>
      <c r="X365" s="19">
        <v>0</v>
      </c>
      <c r="Y365" s="19">
        <v>0</v>
      </c>
      <c r="Z365" s="19">
        <v>0</v>
      </c>
      <c r="AA365" s="19">
        <v>0</v>
      </c>
      <c r="AB365" s="19">
        <v>20</v>
      </c>
      <c r="AC365" s="19">
        <v>0</v>
      </c>
      <c r="AD365" s="19">
        <v>0</v>
      </c>
      <c r="AE365" s="19">
        <v>0</v>
      </c>
      <c r="AF365" s="19">
        <v>0</v>
      </c>
      <c r="AG365" s="19">
        <v>0</v>
      </c>
      <c r="AH365" s="19">
        <v>0</v>
      </c>
      <c r="AI365" s="19">
        <v>0</v>
      </c>
      <c r="AJ365" s="19">
        <v>0</v>
      </c>
      <c r="AK365" s="19">
        <v>0</v>
      </c>
      <c r="AL365" s="19">
        <v>0</v>
      </c>
      <c r="AM365" s="19">
        <v>0</v>
      </c>
      <c r="AN365" s="19">
        <v>0</v>
      </c>
      <c r="AO365" s="19">
        <v>0</v>
      </c>
      <c r="AP365" s="19">
        <v>0</v>
      </c>
      <c r="AQ365" s="19">
        <v>0</v>
      </c>
      <c r="AR365" s="19">
        <v>0</v>
      </c>
      <c r="AS365" s="19">
        <v>0</v>
      </c>
      <c r="AT365" s="19">
        <v>186.24</v>
      </c>
      <c r="AU365" s="19">
        <v>11.17</v>
      </c>
      <c r="AV365" s="19">
        <v>0</v>
      </c>
      <c r="AW365" s="19">
        <v>0</v>
      </c>
      <c r="AX365" s="19">
        <v>0</v>
      </c>
      <c r="AY365" s="19">
        <v>0</v>
      </c>
    </row>
    <row r="366" spans="1:51" x14ac:dyDescent="0.2">
      <c r="A366" s="18" t="s">
        <v>371</v>
      </c>
      <c r="B366" s="13" t="str">
        <f t="shared" si="22"/>
        <v>8670-02005</v>
      </c>
      <c r="C366" s="13" t="str">
        <f t="shared" si="23"/>
        <v>8670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0</v>
      </c>
      <c r="Q366" s="19">
        <v>0</v>
      </c>
      <c r="R366" s="19">
        <v>0</v>
      </c>
      <c r="S366" s="19">
        <v>0</v>
      </c>
      <c r="T366" s="19">
        <v>0</v>
      </c>
      <c r="U366" s="19">
        <v>0</v>
      </c>
      <c r="V366" s="19">
        <v>0</v>
      </c>
      <c r="W366" s="19">
        <v>0</v>
      </c>
      <c r="X366" s="19">
        <v>0</v>
      </c>
      <c r="Y366" s="19">
        <v>0</v>
      </c>
      <c r="Z366" s="19">
        <v>0</v>
      </c>
      <c r="AA366" s="19">
        <v>0</v>
      </c>
      <c r="AB366" s="19">
        <v>0</v>
      </c>
      <c r="AC366" s="19">
        <v>0</v>
      </c>
      <c r="AD366" s="19">
        <v>0</v>
      </c>
      <c r="AE366" s="19">
        <v>0</v>
      </c>
      <c r="AF366" s="19">
        <v>0</v>
      </c>
      <c r="AG366" s="19">
        <v>0</v>
      </c>
      <c r="AH366" s="19">
        <v>0</v>
      </c>
      <c r="AI366" s="19">
        <v>0</v>
      </c>
      <c r="AJ366" s="19">
        <v>0</v>
      </c>
      <c r="AK366" s="19">
        <v>0</v>
      </c>
      <c r="AL366" s="19">
        <v>0</v>
      </c>
      <c r="AM366" s="19">
        <v>0</v>
      </c>
      <c r="AN366" s="19">
        <v>0</v>
      </c>
      <c r="AO366" s="19">
        <v>0</v>
      </c>
      <c r="AP366" s="19">
        <v>0</v>
      </c>
      <c r="AQ366" s="19">
        <v>0</v>
      </c>
      <c r="AR366" s="19">
        <v>0</v>
      </c>
      <c r="AS366" s="19">
        <v>0</v>
      </c>
      <c r="AT366" s="19">
        <v>0</v>
      </c>
      <c r="AU366" s="19">
        <v>0</v>
      </c>
      <c r="AV366" s="19">
        <v>0</v>
      </c>
      <c r="AW366" s="19">
        <v>116.6</v>
      </c>
      <c r="AX366" s="19">
        <v>0</v>
      </c>
      <c r="AY366" s="19">
        <v>0</v>
      </c>
    </row>
    <row r="367" spans="1:51" x14ac:dyDescent="0.2">
      <c r="A367" s="18" t="s">
        <v>372</v>
      </c>
      <c r="B367" s="13" t="str">
        <f t="shared" si="22"/>
        <v>8700-02005</v>
      </c>
      <c r="C367" s="13" t="str">
        <f t="shared" si="23"/>
        <v>8700</v>
      </c>
      <c r="D367" s="19">
        <v>1668.93</v>
      </c>
      <c r="E367" s="19">
        <v>571</v>
      </c>
      <c r="F367" s="19">
        <v>157.69</v>
      </c>
      <c r="G367" s="19">
        <v>162.17000000000002</v>
      </c>
      <c r="H367" s="19">
        <v>787.10000000000014</v>
      </c>
      <c r="I367" s="19">
        <v>641.79000000000008</v>
      </c>
      <c r="J367" s="19">
        <v>518.88</v>
      </c>
      <c r="K367" s="19">
        <v>638.99</v>
      </c>
      <c r="L367" s="19">
        <v>1287.67</v>
      </c>
      <c r="M367" s="19">
        <v>311.10999999999996</v>
      </c>
      <c r="N367" s="19">
        <v>317.41000000000003</v>
      </c>
      <c r="O367" s="19">
        <v>291.06</v>
      </c>
      <c r="P367" s="19">
        <v>917.61999999999989</v>
      </c>
      <c r="Q367" s="19">
        <v>443.78999999999996</v>
      </c>
      <c r="R367" s="19">
        <v>2611.8200000000002</v>
      </c>
      <c r="S367" s="19">
        <v>2674.35</v>
      </c>
      <c r="T367" s="19">
        <v>1402.7500000000002</v>
      </c>
      <c r="U367" s="19">
        <v>825.00000000000011</v>
      </c>
      <c r="V367" s="19">
        <v>1730.31</v>
      </c>
      <c r="W367" s="19">
        <v>666.15</v>
      </c>
      <c r="X367" s="19">
        <v>607.6099999999999</v>
      </c>
      <c r="Y367" s="19">
        <v>1478.34</v>
      </c>
      <c r="Z367" s="19">
        <v>407.78999999999996</v>
      </c>
      <c r="AA367" s="19">
        <v>1225.4599999999998</v>
      </c>
      <c r="AB367" s="19">
        <v>434.78</v>
      </c>
      <c r="AC367" s="19">
        <v>459.40999999999997</v>
      </c>
      <c r="AD367" s="19">
        <v>1986.1899999999998</v>
      </c>
      <c r="AE367" s="19">
        <v>83.17</v>
      </c>
      <c r="AF367" s="19">
        <v>845.3599999999999</v>
      </c>
      <c r="AG367" s="19">
        <v>1557.46</v>
      </c>
      <c r="AH367" s="19">
        <v>325.36</v>
      </c>
      <c r="AI367" s="19">
        <v>1463.7</v>
      </c>
      <c r="AJ367" s="19">
        <v>4669.3399999999992</v>
      </c>
      <c r="AK367" s="19">
        <v>323.35000000000002</v>
      </c>
      <c r="AL367" s="19">
        <v>965.98</v>
      </c>
      <c r="AM367" s="19">
        <v>1311.03</v>
      </c>
      <c r="AN367" s="19">
        <v>724</v>
      </c>
      <c r="AO367" s="19">
        <v>587.70000000000005</v>
      </c>
      <c r="AP367" s="19">
        <v>791.88</v>
      </c>
      <c r="AQ367" s="19">
        <v>975.15</v>
      </c>
      <c r="AR367" s="19">
        <v>2326.3000000000002</v>
      </c>
      <c r="AS367" s="19">
        <v>2944.81</v>
      </c>
      <c r="AT367" s="19">
        <v>490.21999999999997</v>
      </c>
      <c r="AU367" s="19">
        <v>540.04</v>
      </c>
      <c r="AV367" s="19">
        <v>435.86</v>
      </c>
      <c r="AW367" s="19">
        <v>209.74</v>
      </c>
      <c r="AX367" s="19">
        <v>1053.47</v>
      </c>
      <c r="AY367" s="19">
        <v>152.03999999999996</v>
      </c>
    </row>
    <row r="368" spans="1:51" x14ac:dyDescent="0.2">
      <c r="A368" s="18" t="s">
        <v>373</v>
      </c>
      <c r="B368" s="13" t="str">
        <f t="shared" si="22"/>
        <v>8780-04306</v>
      </c>
      <c r="C368" s="13" t="str">
        <f t="shared" si="23"/>
        <v>8780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0</v>
      </c>
      <c r="R368" s="19">
        <v>0</v>
      </c>
      <c r="S368" s="19">
        <v>0</v>
      </c>
      <c r="T368" s="19">
        <v>0</v>
      </c>
      <c r="U368" s="19">
        <v>0</v>
      </c>
      <c r="V368" s="19">
        <v>0</v>
      </c>
      <c r="W368" s="19">
        <v>0</v>
      </c>
      <c r="X368" s="19">
        <v>0</v>
      </c>
      <c r="Y368" s="19">
        <v>0</v>
      </c>
      <c r="Z368" s="19">
        <v>0</v>
      </c>
      <c r="AA368" s="19">
        <v>0</v>
      </c>
      <c r="AB368" s="19">
        <v>0</v>
      </c>
      <c r="AC368" s="19">
        <v>0</v>
      </c>
      <c r="AD368" s="19">
        <v>0</v>
      </c>
      <c r="AE368" s="19">
        <v>0</v>
      </c>
      <c r="AF368" s="19">
        <v>0</v>
      </c>
      <c r="AG368" s="19">
        <v>0</v>
      </c>
      <c r="AH368" s="19">
        <v>0</v>
      </c>
      <c r="AI368" s="19">
        <v>0</v>
      </c>
      <c r="AJ368" s="19">
        <v>0</v>
      </c>
      <c r="AK368" s="19">
        <v>0</v>
      </c>
      <c r="AL368" s="19">
        <v>0</v>
      </c>
      <c r="AM368" s="19">
        <v>0</v>
      </c>
      <c r="AN368" s="19">
        <v>0</v>
      </c>
      <c r="AO368" s="19">
        <v>0</v>
      </c>
      <c r="AP368" s="19">
        <v>0</v>
      </c>
      <c r="AQ368" s="19">
        <v>0</v>
      </c>
      <c r="AR368" s="19">
        <v>0</v>
      </c>
      <c r="AS368" s="19">
        <v>0</v>
      </c>
      <c r="AT368" s="19">
        <v>13.77</v>
      </c>
      <c r="AU368" s="19">
        <v>0</v>
      </c>
      <c r="AV368" s="19">
        <v>0</v>
      </c>
      <c r="AW368" s="19">
        <v>0</v>
      </c>
      <c r="AX368" s="19">
        <v>0</v>
      </c>
      <c r="AY368" s="19">
        <v>0</v>
      </c>
    </row>
    <row r="369" spans="1:51" x14ac:dyDescent="0.2">
      <c r="A369" s="18" t="s">
        <v>374</v>
      </c>
      <c r="B369" s="13" t="str">
        <f t="shared" si="22"/>
        <v>8740-04306</v>
      </c>
      <c r="C369" s="13" t="str">
        <f t="shared" si="23"/>
        <v>8740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>
        <v>0</v>
      </c>
      <c r="S369" s="19">
        <v>0</v>
      </c>
      <c r="T369" s="19">
        <v>0</v>
      </c>
      <c r="U369" s="19">
        <v>0</v>
      </c>
      <c r="V369" s="19">
        <v>0</v>
      </c>
      <c r="W369" s="19">
        <v>0</v>
      </c>
      <c r="X369" s="19">
        <v>0</v>
      </c>
      <c r="Y369" s="19">
        <v>301.94</v>
      </c>
      <c r="Z369" s="19">
        <v>17.09</v>
      </c>
      <c r="AA369" s="19">
        <v>0</v>
      </c>
      <c r="AB369" s="19">
        <v>0</v>
      </c>
      <c r="AC369" s="19">
        <v>0</v>
      </c>
      <c r="AD369" s="19">
        <v>0</v>
      </c>
      <c r="AE369" s="19">
        <v>0</v>
      </c>
      <c r="AF369" s="19">
        <v>0</v>
      </c>
      <c r="AG369" s="19">
        <v>0</v>
      </c>
      <c r="AH369" s="19">
        <v>0</v>
      </c>
      <c r="AI369" s="19">
        <v>0</v>
      </c>
      <c r="AJ369" s="19">
        <v>0</v>
      </c>
      <c r="AK369" s="19">
        <v>0</v>
      </c>
      <c r="AL369" s="19">
        <v>0</v>
      </c>
      <c r="AM369" s="19">
        <v>0</v>
      </c>
      <c r="AN369" s="19">
        <v>0</v>
      </c>
      <c r="AO369" s="19">
        <v>0</v>
      </c>
      <c r="AP369" s="19">
        <v>0</v>
      </c>
      <c r="AQ369" s="19">
        <v>0</v>
      </c>
      <c r="AR369" s="19">
        <v>0</v>
      </c>
      <c r="AS369" s="19">
        <v>0</v>
      </c>
      <c r="AT369" s="19">
        <v>0</v>
      </c>
      <c r="AU369" s="19">
        <v>0</v>
      </c>
      <c r="AV369" s="19">
        <v>0</v>
      </c>
      <c r="AW369" s="19">
        <v>0</v>
      </c>
      <c r="AX369" s="19">
        <v>0</v>
      </c>
      <c r="AY369" s="19">
        <v>0</v>
      </c>
    </row>
    <row r="370" spans="1:51" x14ac:dyDescent="0.2">
      <c r="A370" s="18" t="s">
        <v>375</v>
      </c>
      <c r="B370" s="13" t="str">
        <f t="shared" si="22"/>
        <v>8940-05010</v>
      </c>
      <c r="C370" s="13" t="str">
        <f t="shared" si="23"/>
        <v>8940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19">
        <v>0</v>
      </c>
      <c r="Q370" s="19">
        <v>0</v>
      </c>
      <c r="R370" s="19">
        <v>0</v>
      </c>
      <c r="S370" s="19">
        <v>0</v>
      </c>
      <c r="T370" s="19">
        <v>0</v>
      </c>
      <c r="U370" s="19">
        <v>0</v>
      </c>
      <c r="V370" s="19">
        <v>33.479999999999997</v>
      </c>
      <c r="W370" s="19">
        <v>232.69</v>
      </c>
      <c r="X370" s="19">
        <v>0</v>
      </c>
      <c r="Y370" s="19">
        <v>0</v>
      </c>
      <c r="Z370" s="19">
        <v>0</v>
      </c>
      <c r="AA370" s="19">
        <v>0</v>
      </c>
      <c r="AB370" s="19">
        <v>0</v>
      </c>
      <c r="AC370" s="19">
        <v>0</v>
      </c>
      <c r="AD370" s="19">
        <v>0</v>
      </c>
      <c r="AE370" s="19">
        <v>0</v>
      </c>
      <c r="AF370" s="19">
        <v>0</v>
      </c>
      <c r="AG370" s="19">
        <v>0</v>
      </c>
      <c r="AH370" s="19">
        <v>0</v>
      </c>
      <c r="AI370" s="19">
        <v>0</v>
      </c>
      <c r="AJ370" s="19">
        <v>0</v>
      </c>
      <c r="AK370" s="19">
        <v>0</v>
      </c>
      <c r="AL370" s="19">
        <v>0</v>
      </c>
      <c r="AM370" s="19">
        <v>0</v>
      </c>
      <c r="AN370" s="19">
        <v>33.880000000000003</v>
      </c>
      <c r="AO370" s="19">
        <v>0</v>
      </c>
      <c r="AP370" s="19">
        <v>0</v>
      </c>
      <c r="AQ370" s="19">
        <v>0</v>
      </c>
      <c r="AR370" s="19">
        <v>0</v>
      </c>
      <c r="AS370" s="19">
        <v>0</v>
      </c>
      <c r="AT370" s="19">
        <v>0</v>
      </c>
      <c r="AU370" s="19">
        <v>0</v>
      </c>
      <c r="AV370" s="19">
        <v>0</v>
      </c>
      <c r="AW370" s="19">
        <v>0</v>
      </c>
      <c r="AX370" s="19">
        <v>0</v>
      </c>
      <c r="AY370" s="19">
        <v>0</v>
      </c>
    </row>
    <row r="371" spans="1:51" x14ac:dyDescent="0.2">
      <c r="A371" s="18" t="s">
        <v>376</v>
      </c>
      <c r="B371" s="13" t="str">
        <f t="shared" si="22"/>
        <v>9010-05010</v>
      </c>
      <c r="C371" s="13" t="str">
        <f t="shared" si="23"/>
        <v>9010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40.28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0</v>
      </c>
      <c r="AI371" s="19">
        <v>0</v>
      </c>
      <c r="AJ371" s="19">
        <v>0</v>
      </c>
      <c r="AK371" s="19">
        <v>0</v>
      </c>
      <c r="AL371" s="19">
        <v>0</v>
      </c>
      <c r="AM371" s="19">
        <v>0</v>
      </c>
      <c r="AN371" s="19">
        <v>0</v>
      </c>
      <c r="AO371" s="19">
        <v>0</v>
      </c>
      <c r="AP371" s="19">
        <v>0</v>
      </c>
      <c r="AQ371" s="19">
        <v>0</v>
      </c>
      <c r="AR371" s="19">
        <v>0</v>
      </c>
      <c r="AS371" s="19">
        <v>0</v>
      </c>
      <c r="AT371" s="19">
        <v>172.46</v>
      </c>
      <c r="AU371" s="19">
        <v>0</v>
      </c>
      <c r="AV371" s="19">
        <v>0</v>
      </c>
      <c r="AW371" s="19">
        <v>0</v>
      </c>
      <c r="AX371" s="19">
        <v>0</v>
      </c>
      <c r="AY371" s="19">
        <v>0</v>
      </c>
    </row>
    <row r="372" spans="1:51" x14ac:dyDescent="0.2">
      <c r="A372" s="18" t="s">
        <v>377</v>
      </c>
      <c r="B372" s="13" t="str">
        <f t="shared" si="22"/>
        <v>9020-05010</v>
      </c>
      <c r="C372" s="13" t="str">
        <f t="shared" si="23"/>
        <v>9020</v>
      </c>
      <c r="D372" s="19">
        <v>44.2</v>
      </c>
      <c r="E372" s="19">
        <v>0</v>
      </c>
      <c r="F372" s="19">
        <v>0</v>
      </c>
      <c r="G372" s="19">
        <v>0</v>
      </c>
      <c r="H372" s="19">
        <v>0</v>
      </c>
      <c r="I372" s="19">
        <v>69.389999999999986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29.65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35.93</v>
      </c>
      <c r="AH372" s="19">
        <v>0</v>
      </c>
      <c r="AI372" s="19">
        <v>0</v>
      </c>
      <c r="AJ372" s="19">
        <v>0</v>
      </c>
      <c r="AK372" s="19">
        <v>0</v>
      </c>
      <c r="AL372" s="19">
        <v>0</v>
      </c>
      <c r="AM372" s="19">
        <v>0</v>
      </c>
      <c r="AN372" s="19">
        <v>0</v>
      </c>
      <c r="AO372" s="19">
        <v>0</v>
      </c>
      <c r="AP372" s="19">
        <v>0</v>
      </c>
      <c r="AQ372" s="19">
        <v>0</v>
      </c>
      <c r="AR372" s="19">
        <v>0</v>
      </c>
      <c r="AS372" s="19">
        <v>48.25</v>
      </c>
      <c r="AT372" s="19">
        <v>0</v>
      </c>
      <c r="AU372" s="19">
        <v>0</v>
      </c>
      <c r="AV372" s="19">
        <v>0</v>
      </c>
      <c r="AW372" s="19">
        <v>20.13</v>
      </c>
      <c r="AX372" s="19">
        <v>67.760000000000005</v>
      </c>
      <c r="AY372" s="19">
        <v>0</v>
      </c>
    </row>
    <row r="373" spans="1:51" x14ac:dyDescent="0.2">
      <c r="A373" s="18" t="s">
        <v>378</v>
      </c>
      <c r="B373" s="13" t="str">
        <f t="shared" si="22"/>
        <v>9030-05010</v>
      </c>
      <c r="C373" s="13" t="str">
        <f t="shared" si="23"/>
        <v>9030</v>
      </c>
      <c r="D373" s="19">
        <v>845.02</v>
      </c>
      <c r="E373" s="19">
        <v>824.23</v>
      </c>
      <c r="F373" s="19">
        <v>212.13</v>
      </c>
      <c r="G373" s="19">
        <v>1328.43</v>
      </c>
      <c r="H373" s="19">
        <v>386.34000000000003</v>
      </c>
      <c r="I373" s="19">
        <v>1279.01</v>
      </c>
      <c r="J373" s="19">
        <v>790.52</v>
      </c>
      <c r="K373" s="19">
        <v>342.84999999999997</v>
      </c>
      <c r="L373" s="19">
        <v>1629.89</v>
      </c>
      <c r="M373" s="19">
        <v>339.22999999999996</v>
      </c>
      <c r="N373" s="19">
        <v>773.05</v>
      </c>
      <c r="O373" s="19">
        <v>571.23</v>
      </c>
      <c r="P373" s="19">
        <v>654.32999999999993</v>
      </c>
      <c r="Q373" s="19">
        <v>1802.2099999999998</v>
      </c>
      <c r="R373" s="19">
        <v>1119.4100000000001</v>
      </c>
      <c r="S373" s="19">
        <v>1906.37</v>
      </c>
      <c r="T373" s="19">
        <v>1140.08</v>
      </c>
      <c r="U373" s="19">
        <v>962.21999999999991</v>
      </c>
      <c r="V373" s="19">
        <v>468.11</v>
      </c>
      <c r="W373" s="19">
        <v>609.26</v>
      </c>
      <c r="X373" s="19">
        <v>1235.3699999999999</v>
      </c>
      <c r="Y373" s="19">
        <v>1519.94</v>
      </c>
      <c r="Z373" s="19">
        <v>924.95</v>
      </c>
      <c r="AA373" s="19">
        <v>1331.1799999999998</v>
      </c>
      <c r="AB373" s="19">
        <v>666.80000000000007</v>
      </c>
      <c r="AC373" s="19">
        <v>1056.02</v>
      </c>
      <c r="AD373" s="19">
        <v>434.24</v>
      </c>
      <c r="AE373" s="19">
        <v>687.17000000000007</v>
      </c>
      <c r="AF373" s="19">
        <v>1253.3100000000002</v>
      </c>
      <c r="AG373" s="19">
        <v>422.79999999999995</v>
      </c>
      <c r="AH373" s="19">
        <v>414.46</v>
      </c>
      <c r="AI373" s="19">
        <v>538.56999999999994</v>
      </c>
      <c r="AJ373" s="19">
        <v>901.45999999999992</v>
      </c>
      <c r="AK373" s="19">
        <v>677.25</v>
      </c>
      <c r="AL373" s="19">
        <v>116.94999999999999</v>
      </c>
      <c r="AM373" s="19">
        <v>813.45</v>
      </c>
      <c r="AN373" s="19">
        <v>527.44999999999993</v>
      </c>
      <c r="AO373" s="19">
        <v>1216.26</v>
      </c>
      <c r="AP373" s="19">
        <v>1244.0899999999999</v>
      </c>
      <c r="AQ373" s="19">
        <v>628.04000000000008</v>
      </c>
      <c r="AR373" s="19">
        <v>126.47</v>
      </c>
      <c r="AS373" s="19">
        <v>955.48</v>
      </c>
      <c r="AT373" s="19">
        <v>213.54</v>
      </c>
      <c r="AU373" s="19">
        <v>998.22</v>
      </c>
      <c r="AV373" s="19">
        <v>1744.3500000000001</v>
      </c>
      <c r="AW373" s="19">
        <v>735.86</v>
      </c>
      <c r="AX373" s="19">
        <v>1492.24</v>
      </c>
      <c r="AY373" s="19">
        <v>357.36</v>
      </c>
    </row>
    <row r="374" spans="1:51" x14ac:dyDescent="0.2">
      <c r="A374" s="18" t="s">
        <v>379</v>
      </c>
      <c r="B374" s="13" t="str">
        <f t="shared" si="22"/>
        <v>9090-05010</v>
      </c>
      <c r="C374" s="13" t="str">
        <f t="shared" si="23"/>
        <v>9090</v>
      </c>
      <c r="D374" s="19">
        <v>0</v>
      </c>
      <c r="E374" s="19">
        <v>99.91</v>
      </c>
      <c r="F374" s="19">
        <v>25.42</v>
      </c>
      <c r="G374" s="19">
        <v>57.23</v>
      </c>
      <c r="H374" s="19">
        <v>0</v>
      </c>
      <c r="I374" s="19">
        <v>374.28000000000003</v>
      </c>
      <c r="J374" s="19">
        <v>26.49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>
        <v>0</v>
      </c>
      <c r="S374" s="19">
        <v>120.84</v>
      </c>
      <c r="T374" s="19">
        <v>0</v>
      </c>
      <c r="U374" s="19">
        <v>119.45</v>
      </c>
      <c r="V374" s="19">
        <v>0</v>
      </c>
      <c r="W374" s="19">
        <v>104.69</v>
      </c>
      <c r="X374" s="19">
        <v>0</v>
      </c>
      <c r="Y374" s="19">
        <v>61.44</v>
      </c>
      <c r="Z374" s="19">
        <v>132.5</v>
      </c>
      <c r="AA374" s="19">
        <v>0</v>
      </c>
      <c r="AB374" s="19">
        <v>477</v>
      </c>
      <c r="AC374" s="19">
        <v>0</v>
      </c>
      <c r="AD374" s="19">
        <v>0</v>
      </c>
      <c r="AE374" s="19">
        <v>0</v>
      </c>
      <c r="AF374" s="19">
        <v>0</v>
      </c>
      <c r="AG374" s="19">
        <v>0</v>
      </c>
      <c r="AH374" s="19">
        <v>0</v>
      </c>
      <c r="AI374" s="19">
        <v>0</v>
      </c>
      <c r="AJ374" s="19">
        <v>0</v>
      </c>
      <c r="AK374" s="19">
        <v>0</v>
      </c>
      <c r="AL374" s="19">
        <v>0</v>
      </c>
      <c r="AM374" s="19">
        <v>122.19</v>
      </c>
      <c r="AN374" s="19">
        <v>0</v>
      </c>
      <c r="AO374" s="19">
        <v>0</v>
      </c>
      <c r="AP374" s="19">
        <v>0</v>
      </c>
      <c r="AQ374" s="19">
        <v>0</v>
      </c>
      <c r="AR374" s="19">
        <v>0</v>
      </c>
      <c r="AS374" s="19">
        <v>0</v>
      </c>
      <c r="AT374" s="19">
        <v>0</v>
      </c>
      <c r="AU374" s="19">
        <v>0</v>
      </c>
      <c r="AV374" s="19">
        <v>0</v>
      </c>
      <c r="AW374" s="19">
        <v>0</v>
      </c>
      <c r="AX374" s="19">
        <v>0</v>
      </c>
      <c r="AY374" s="19">
        <v>0</v>
      </c>
    </row>
    <row r="375" spans="1:51" x14ac:dyDescent="0.2">
      <c r="A375" s="18" t="s">
        <v>380</v>
      </c>
      <c r="B375" s="13" t="str">
        <f t="shared" si="22"/>
        <v>9110-05010</v>
      </c>
      <c r="C375" s="13" t="str">
        <f t="shared" si="23"/>
        <v>9110</v>
      </c>
      <c r="D375" s="19">
        <v>51.65</v>
      </c>
      <c r="E375" s="19">
        <v>4.76</v>
      </c>
      <c r="F375" s="19">
        <v>11.58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19">
        <v>35.5</v>
      </c>
      <c r="P375" s="19">
        <v>0</v>
      </c>
      <c r="Q375" s="19">
        <v>0</v>
      </c>
      <c r="R375" s="19">
        <v>0</v>
      </c>
      <c r="S375" s="19">
        <v>25.42</v>
      </c>
      <c r="T375" s="19">
        <v>0</v>
      </c>
      <c r="U375" s="19">
        <v>0</v>
      </c>
      <c r="V375" s="19">
        <v>42.14</v>
      </c>
      <c r="W375" s="19">
        <v>0</v>
      </c>
      <c r="X375" s="19">
        <v>0</v>
      </c>
      <c r="Y375" s="19">
        <v>130</v>
      </c>
      <c r="Z375" s="19">
        <v>0</v>
      </c>
      <c r="AA375" s="19">
        <v>0</v>
      </c>
      <c r="AB375" s="19">
        <v>0</v>
      </c>
      <c r="AC375" s="19">
        <v>112.13</v>
      </c>
      <c r="AD375" s="19">
        <v>27.54</v>
      </c>
      <c r="AE375" s="19">
        <v>41.33</v>
      </c>
      <c r="AF375" s="19">
        <v>0</v>
      </c>
      <c r="AG375" s="19">
        <v>0</v>
      </c>
      <c r="AH375" s="19">
        <v>0</v>
      </c>
      <c r="AI375" s="19">
        <v>0</v>
      </c>
      <c r="AJ375" s="19">
        <v>0</v>
      </c>
      <c r="AK375" s="19">
        <v>0</v>
      </c>
      <c r="AL375" s="19">
        <v>0</v>
      </c>
      <c r="AM375" s="19">
        <v>194.38</v>
      </c>
      <c r="AN375" s="19">
        <v>78.73</v>
      </c>
      <c r="AO375" s="19">
        <v>45.5</v>
      </c>
      <c r="AP375" s="19">
        <v>0</v>
      </c>
      <c r="AQ375" s="19">
        <v>0</v>
      </c>
      <c r="AR375" s="19">
        <v>0</v>
      </c>
      <c r="AS375" s="19">
        <v>0</v>
      </c>
      <c r="AT375" s="19">
        <v>0</v>
      </c>
      <c r="AU375" s="19">
        <v>0</v>
      </c>
      <c r="AV375" s="19">
        <v>123.35</v>
      </c>
      <c r="AW375" s="19">
        <v>0</v>
      </c>
      <c r="AX375" s="19">
        <v>0</v>
      </c>
      <c r="AY375" s="19">
        <v>16.73</v>
      </c>
    </row>
    <row r="376" spans="1:51" x14ac:dyDescent="0.2">
      <c r="A376" s="18" t="s">
        <v>381</v>
      </c>
      <c r="B376" s="13" t="str">
        <f t="shared" si="22"/>
        <v>9120-05010</v>
      </c>
      <c r="C376" s="13" t="str">
        <f t="shared" si="23"/>
        <v>9120</v>
      </c>
      <c r="D376" s="19">
        <v>0</v>
      </c>
      <c r="E376" s="19">
        <v>161.11000000000001</v>
      </c>
      <c r="F376" s="19">
        <v>0</v>
      </c>
      <c r="G376" s="19">
        <v>0</v>
      </c>
      <c r="H376" s="19">
        <v>6.3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>
        <v>0</v>
      </c>
      <c r="S376" s="19">
        <v>0</v>
      </c>
      <c r="T376" s="19">
        <v>0</v>
      </c>
      <c r="U376" s="19">
        <v>0</v>
      </c>
      <c r="V376" s="19">
        <v>0</v>
      </c>
      <c r="W376" s="19">
        <v>0</v>
      </c>
      <c r="X376" s="19">
        <v>0</v>
      </c>
      <c r="Y376" s="19">
        <v>0</v>
      </c>
      <c r="Z376" s="19">
        <v>0</v>
      </c>
      <c r="AA376" s="19">
        <v>0</v>
      </c>
      <c r="AB376" s="19">
        <v>0</v>
      </c>
      <c r="AC376" s="19">
        <v>0</v>
      </c>
      <c r="AD376" s="19">
        <v>0</v>
      </c>
      <c r="AE376" s="19">
        <v>0</v>
      </c>
      <c r="AF376" s="19">
        <v>0</v>
      </c>
      <c r="AG376" s="19">
        <v>0</v>
      </c>
      <c r="AH376" s="19">
        <v>0</v>
      </c>
      <c r="AI376" s="19">
        <v>0</v>
      </c>
      <c r="AJ376" s="19">
        <v>0</v>
      </c>
      <c r="AK376" s="19">
        <v>0</v>
      </c>
      <c r="AL376" s="19">
        <v>0</v>
      </c>
      <c r="AM376" s="19">
        <v>0</v>
      </c>
      <c r="AN376" s="19">
        <v>0</v>
      </c>
      <c r="AO376" s="19">
        <v>0</v>
      </c>
      <c r="AP376" s="19">
        <v>14.52</v>
      </c>
      <c r="AQ376" s="19">
        <v>0</v>
      </c>
      <c r="AR376" s="19">
        <v>0</v>
      </c>
      <c r="AS376" s="19">
        <v>0</v>
      </c>
      <c r="AT376" s="19">
        <v>0</v>
      </c>
      <c r="AU376" s="19">
        <v>0</v>
      </c>
      <c r="AV376" s="19">
        <v>0</v>
      </c>
      <c r="AW376" s="19">
        <v>0</v>
      </c>
      <c r="AX376" s="19">
        <v>47.03</v>
      </c>
      <c r="AY376" s="19">
        <v>0</v>
      </c>
    </row>
    <row r="377" spans="1:51" x14ac:dyDescent="0.2">
      <c r="A377" s="18" t="s">
        <v>382</v>
      </c>
      <c r="B377" s="13" t="str">
        <f t="shared" si="22"/>
        <v>9210-05010</v>
      </c>
      <c r="C377" s="13" t="str">
        <f t="shared" si="23"/>
        <v>9210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0</v>
      </c>
      <c r="Q377" s="19">
        <v>0</v>
      </c>
      <c r="R377" s="19">
        <v>0</v>
      </c>
      <c r="S377" s="19">
        <v>0</v>
      </c>
      <c r="T377" s="19">
        <v>0</v>
      </c>
      <c r="U377" s="19">
        <v>0</v>
      </c>
      <c r="V377" s="19">
        <v>0</v>
      </c>
      <c r="W377" s="19">
        <v>0</v>
      </c>
      <c r="X377" s="19">
        <v>0</v>
      </c>
      <c r="Y377" s="19">
        <v>0</v>
      </c>
      <c r="Z377" s="19">
        <v>0</v>
      </c>
      <c r="AA377" s="19">
        <v>0</v>
      </c>
      <c r="AB377" s="19">
        <v>0</v>
      </c>
      <c r="AC377" s="19">
        <v>0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0</v>
      </c>
      <c r="AK377" s="19">
        <v>0</v>
      </c>
      <c r="AL377" s="19">
        <v>0</v>
      </c>
      <c r="AM377" s="19">
        <v>1.83</v>
      </c>
      <c r="AN377" s="19">
        <v>0</v>
      </c>
      <c r="AO377" s="19">
        <v>0</v>
      </c>
      <c r="AP377" s="19">
        <v>0</v>
      </c>
      <c r="AQ377" s="19">
        <v>0</v>
      </c>
      <c r="AR377" s="19">
        <v>0</v>
      </c>
      <c r="AS377" s="19">
        <v>0</v>
      </c>
      <c r="AT377" s="19">
        <v>0</v>
      </c>
      <c r="AU377" s="19">
        <v>0</v>
      </c>
      <c r="AV377" s="19">
        <v>0</v>
      </c>
      <c r="AW377" s="19">
        <v>0</v>
      </c>
      <c r="AX377" s="19">
        <v>0</v>
      </c>
      <c r="AY377" s="19">
        <v>2.02</v>
      </c>
    </row>
    <row r="378" spans="1:51" x14ac:dyDescent="0.2">
      <c r="A378" s="18" t="s">
        <v>383</v>
      </c>
      <c r="B378" s="13" t="str">
        <f t="shared" si="22"/>
        <v>9260-05010</v>
      </c>
      <c r="C378" s="13" t="str">
        <f t="shared" si="23"/>
        <v>9260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135.78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>
        <v>0</v>
      </c>
      <c r="S378" s="19">
        <v>0</v>
      </c>
      <c r="T378" s="19">
        <v>0</v>
      </c>
      <c r="U378" s="19">
        <v>0</v>
      </c>
      <c r="V378" s="19">
        <v>0</v>
      </c>
      <c r="W378" s="19">
        <v>0</v>
      </c>
      <c r="X378" s="19">
        <v>0</v>
      </c>
      <c r="Y378" s="19">
        <v>0</v>
      </c>
      <c r="Z378" s="19">
        <v>0</v>
      </c>
      <c r="AA378" s="19">
        <v>0</v>
      </c>
      <c r="AB378" s="19">
        <v>0</v>
      </c>
      <c r="AC378" s="19">
        <v>0</v>
      </c>
      <c r="AD378" s="19">
        <v>0</v>
      </c>
      <c r="AE378" s="19">
        <v>0</v>
      </c>
      <c r="AF378" s="19">
        <v>0</v>
      </c>
      <c r="AG378" s="19">
        <v>0</v>
      </c>
      <c r="AH378" s="19">
        <v>0</v>
      </c>
      <c r="AI378" s="19">
        <v>0</v>
      </c>
      <c r="AJ378" s="19">
        <v>0</v>
      </c>
      <c r="AK378" s="19">
        <v>0</v>
      </c>
      <c r="AL378" s="19">
        <v>0</v>
      </c>
      <c r="AM378" s="19">
        <v>0</v>
      </c>
      <c r="AN378" s="19">
        <v>0</v>
      </c>
      <c r="AO378" s="19">
        <v>0</v>
      </c>
      <c r="AP378" s="19">
        <v>0</v>
      </c>
      <c r="AQ378" s="19">
        <v>0</v>
      </c>
      <c r="AR378" s="19">
        <v>0</v>
      </c>
      <c r="AS378" s="19">
        <v>0</v>
      </c>
      <c r="AT378" s="19">
        <v>0</v>
      </c>
      <c r="AU378" s="19">
        <v>0</v>
      </c>
      <c r="AV378" s="19">
        <v>0</v>
      </c>
      <c r="AW378" s="19">
        <v>0</v>
      </c>
      <c r="AX378" s="19">
        <v>0</v>
      </c>
      <c r="AY378" s="19">
        <v>0</v>
      </c>
    </row>
    <row r="379" spans="1:51" x14ac:dyDescent="0.2">
      <c r="A379" s="18" t="s">
        <v>384</v>
      </c>
      <c r="B379" s="13" t="str">
        <f t="shared" si="22"/>
        <v>9280-05010</v>
      </c>
      <c r="C379" s="13" t="str">
        <f t="shared" si="23"/>
        <v>9280</v>
      </c>
      <c r="D379" s="19">
        <v>0</v>
      </c>
      <c r="E379" s="19">
        <v>0</v>
      </c>
      <c r="F379" s="19">
        <v>0</v>
      </c>
      <c r="G379" s="19">
        <v>65.55</v>
      </c>
      <c r="H379" s="19">
        <v>98.33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628.85</v>
      </c>
      <c r="AD379" s="19">
        <v>0</v>
      </c>
      <c r="AE379" s="19">
        <v>42.16</v>
      </c>
      <c r="AF379" s="19">
        <v>0</v>
      </c>
      <c r="AG379" s="19">
        <v>57.99</v>
      </c>
      <c r="AH379" s="19">
        <v>0</v>
      </c>
      <c r="AI379" s="19">
        <v>0</v>
      </c>
      <c r="AJ379" s="19">
        <v>0</v>
      </c>
      <c r="AK379" s="19">
        <v>0</v>
      </c>
      <c r="AL379" s="19">
        <v>0</v>
      </c>
      <c r="AM379" s="19">
        <v>0</v>
      </c>
      <c r="AN379" s="19">
        <v>0</v>
      </c>
      <c r="AO379" s="19">
        <v>0</v>
      </c>
      <c r="AP379" s="19">
        <v>0</v>
      </c>
      <c r="AQ379" s="19">
        <v>0</v>
      </c>
      <c r="AR379" s="19">
        <v>0</v>
      </c>
      <c r="AS379" s="19">
        <v>0</v>
      </c>
      <c r="AT379" s="19">
        <v>0</v>
      </c>
      <c r="AU379" s="19">
        <v>0</v>
      </c>
      <c r="AV379" s="19">
        <v>0</v>
      </c>
      <c r="AW379" s="19">
        <v>0</v>
      </c>
      <c r="AX379" s="19">
        <v>0</v>
      </c>
      <c r="AY379" s="19">
        <v>595.04999999999995</v>
      </c>
    </row>
    <row r="380" spans="1:51" x14ac:dyDescent="0.2">
      <c r="A380" s="18" t="s">
        <v>385</v>
      </c>
      <c r="B380" s="13" t="str">
        <f t="shared" si="22"/>
        <v>8140-05010</v>
      </c>
      <c r="C380" s="13" t="str">
        <f t="shared" si="23"/>
        <v>8140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0</v>
      </c>
      <c r="Q380" s="19">
        <v>0</v>
      </c>
      <c r="R380" s="19">
        <v>0</v>
      </c>
      <c r="S380" s="19">
        <v>0</v>
      </c>
      <c r="T380" s="19">
        <v>0</v>
      </c>
      <c r="U380" s="19">
        <v>0</v>
      </c>
      <c r="V380" s="19">
        <v>0</v>
      </c>
      <c r="W380" s="19">
        <v>0</v>
      </c>
      <c r="X380" s="19">
        <v>0</v>
      </c>
      <c r="Y380" s="19">
        <v>0</v>
      </c>
      <c r="Z380" s="19">
        <v>0</v>
      </c>
      <c r="AA380" s="19">
        <v>0</v>
      </c>
      <c r="AB380" s="19">
        <v>0</v>
      </c>
      <c r="AC380" s="19">
        <v>0</v>
      </c>
      <c r="AD380" s="19">
        <v>0</v>
      </c>
      <c r="AE380" s="19">
        <v>83.74</v>
      </c>
      <c r="AF380" s="19">
        <v>0</v>
      </c>
      <c r="AG380" s="19">
        <v>0</v>
      </c>
      <c r="AH380" s="19">
        <v>0</v>
      </c>
      <c r="AI380" s="19">
        <v>0</v>
      </c>
      <c r="AJ380" s="19">
        <v>0</v>
      </c>
      <c r="AK380" s="19">
        <v>0</v>
      </c>
      <c r="AL380" s="19">
        <v>0</v>
      </c>
      <c r="AM380" s="19">
        <v>0</v>
      </c>
      <c r="AN380" s="19">
        <v>0</v>
      </c>
      <c r="AO380" s="19">
        <v>0</v>
      </c>
      <c r="AP380" s="19">
        <v>0</v>
      </c>
      <c r="AQ380" s="19">
        <v>0</v>
      </c>
      <c r="AR380" s="19">
        <v>0</v>
      </c>
      <c r="AS380" s="19">
        <v>0</v>
      </c>
      <c r="AT380" s="19">
        <v>0</v>
      </c>
      <c r="AU380" s="19">
        <v>0</v>
      </c>
      <c r="AV380" s="19">
        <v>0</v>
      </c>
      <c r="AW380" s="19">
        <v>0</v>
      </c>
      <c r="AX380" s="19">
        <v>0</v>
      </c>
      <c r="AY380" s="19">
        <v>0</v>
      </c>
    </row>
    <row r="381" spans="1:51" x14ac:dyDescent="0.2">
      <c r="A381" s="18" t="s">
        <v>386</v>
      </c>
      <c r="B381" s="13" t="str">
        <f t="shared" si="22"/>
        <v>8180-05010</v>
      </c>
      <c r="C381" s="13" t="str">
        <f t="shared" si="23"/>
        <v>8180</v>
      </c>
      <c r="D381" s="19">
        <v>0</v>
      </c>
      <c r="E381" s="19">
        <v>0</v>
      </c>
      <c r="F381" s="19">
        <v>23.08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0</v>
      </c>
      <c r="R381" s="19">
        <v>0</v>
      </c>
      <c r="S381" s="19">
        <v>0</v>
      </c>
      <c r="T381" s="19">
        <v>0</v>
      </c>
      <c r="U381" s="19">
        <v>0</v>
      </c>
      <c r="V381" s="19">
        <v>0</v>
      </c>
      <c r="W381" s="19">
        <v>0</v>
      </c>
      <c r="X381" s="19">
        <v>0</v>
      </c>
      <c r="Y381" s="19">
        <v>0</v>
      </c>
      <c r="Z381" s="19">
        <v>0</v>
      </c>
      <c r="AA381" s="19">
        <v>0</v>
      </c>
      <c r="AB381" s="19">
        <v>0</v>
      </c>
      <c r="AC381" s="19">
        <v>0</v>
      </c>
      <c r="AD381" s="19">
        <v>0</v>
      </c>
      <c r="AE381" s="19">
        <v>0</v>
      </c>
      <c r="AF381" s="19">
        <v>0</v>
      </c>
      <c r="AG381" s="19">
        <v>0</v>
      </c>
      <c r="AH381" s="19">
        <v>0</v>
      </c>
      <c r="AI381" s="19">
        <v>0</v>
      </c>
      <c r="AJ381" s="19">
        <v>0</v>
      </c>
      <c r="AK381" s="19">
        <v>0</v>
      </c>
      <c r="AL381" s="19">
        <v>0</v>
      </c>
      <c r="AM381" s="19">
        <v>0</v>
      </c>
      <c r="AN381" s="19">
        <v>0</v>
      </c>
      <c r="AO381" s="19">
        <v>0</v>
      </c>
      <c r="AP381" s="19">
        <v>0</v>
      </c>
      <c r="AQ381" s="19">
        <v>0</v>
      </c>
      <c r="AR381" s="19">
        <v>0</v>
      </c>
      <c r="AS381" s="19">
        <v>0</v>
      </c>
      <c r="AT381" s="19">
        <v>0</v>
      </c>
      <c r="AU381" s="19">
        <v>0</v>
      </c>
      <c r="AV381" s="19">
        <v>0</v>
      </c>
      <c r="AW381" s="19">
        <v>0</v>
      </c>
      <c r="AX381" s="19">
        <v>0</v>
      </c>
      <c r="AY381" s="19">
        <v>0</v>
      </c>
    </row>
    <row r="382" spans="1:51" x14ac:dyDescent="0.2">
      <c r="A382" s="18" t="s">
        <v>387</v>
      </c>
      <c r="B382" s="13" t="str">
        <f t="shared" si="22"/>
        <v>8560-05010</v>
      </c>
      <c r="C382" s="13" t="str">
        <f t="shared" si="23"/>
        <v>8560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0</v>
      </c>
      <c r="R382" s="19">
        <v>0</v>
      </c>
      <c r="S382" s="19">
        <v>209.78</v>
      </c>
      <c r="T382" s="19">
        <v>0</v>
      </c>
      <c r="U382" s="19">
        <v>0</v>
      </c>
      <c r="V382" s="19">
        <v>0</v>
      </c>
      <c r="W382" s="19">
        <v>0</v>
      </c>
      <c r="X382" s="19">
        <v>0</v>
      </c>
      <c r="Y382" s="19">
        <v>0</v>
      </c>
      <c r="Z382" s="19">
        <v>0</v>
      </c>
      <c r="AA382" s="19">
        <v>0</v>
      </c>
      <c r="AB382" s="19">
        <v>0</v>
      </c>
      <c r="AC382" s="19">
        <v>0</v>
      </c>
      <c r="AD382" s="19">
        <v>0</v>
      </c>
      <c r="AE382" s="19">
        <v>0</v>
      </c>
      <c r="AF382" s="19">
        <v>0</v>
      </c>
      <c r="AG382" s="19">
        <v>0</v>
      </c>
      <c r="AH382" s="19">
        <v>0</v>
      </c>
      <c r="AI382" s="19">
        <v>0</v>
      </c>
      <c r="AJ382" s="19">
        <v>0</v>
      </c>
      <c r="AK382" s="19">
        <v>0</v>
      </c>
      <c r="AL382" s="19">
        <v>0</v>
      </c>
      <c r="AM382" s="19">
        <v>0</v>
      </c>
      <c r="AN382" s="19">
        <v>0</v>
      </c>
      <c r="AO382" s="19">
        <v>0</v>
      </c>
      <c r="AP382" s="19">
        <v>0</v>
      </c>
      <c r="AQ382" s="19">
        <v>238.39</v>
      </c>
      <c r="AR382" s="19">
        <v>0</v>
      </c>
      <c r="AS382" s="19">
        <v>0</v>
      </c>
      <c r="AT382" s="19">
        <v>0</v>
      </c>
      <c r="AU382" s="19">
        <v>0</v>
      </c>
      <c r="AV382" s="19">
        <v>0</v>
      </c>
      <c r="AW382" s="19">
        <v>0</v>
      </c>
      <c r="AX382" s="19">
        <v>0</v>
      </c>
      <c r="AY382" s="19">
        <v>0</v>
      </c>
    </row>
    <row r="383" spans="1:51" x14ac:dyDescent="0.2">
      <c r="A383" s="18" t="s">
        <v>388</v>
      </c>
      <c r="B383" s="13" t="str">
        <f t="shared" si="22"/>
        <v>8700-05010</v>
      </c>
      <c r="C383" s="13" t="str">
        <f t="shared" si="23"/>
        <v>8700</v>
      </c>
      <c r="D383" s="19">
        <v>5844</v>
      </c>
      <c r="E383" s="19">
        <v>5596.829999999999</v>
      </c>
      <c r="F383" s="19">
        <v>6028.45</v>
      </c>
      <c r="G383" s="19">
        <v>5816.4699999999993</v>
      </c>
      <c r="H383" s="19">
        <v>6783.3900000000012</v>
      </c>
      <c r="I383" s="19">
        <v>6246.01</v>
      </c>
      <c r="J383" s="19">
        <v>6859.6800000000012</v>
      </c>
      <c r="K383" s="19">
        <v>7635.130000000001</v>
      </c>
      <c r="L383" s="19">
        <v>4500.9000000000005</v>
      </c>
      <c r="M383" s="19">
        <v>9969.9</v>
      </c>
      <c r="N383" s="19">
        <v>6305.55</v>
      </c>
      <c r="O383" s="19">
        <v>4177.24</v>
      </c>
      <c r="P383" s="19">
        <v>7563.87</v>
      </c>
      <c r="Q383" s="19">
        <v>6589.79</v>
      </c>
      <c r="R383" s="19">
        <v>10907.53</v>
      </c>
      <c r="S383" s="19">
        <v>12404.02</v>
      </c>
      <c r="T383" s="19">
        <v>4271.63</v>
      </c>
      <c r="U383" s="19">
        <v>4781.0199999999995</v>
      </c>
      <c r="V383" s="19">
        <v>5300.8200000000006</v>
      </c>
      <c r="W383" s="19">
        <v>648.63</v>
      </c>
      <c r="X383" s="19">
        <v>229.86999999999989</v>
      </c>
      <c r="Y383" s="19">
        <v>6613.22</v>
      </c>
      <c r="Z383" s="19">
        <v>3999.6999999999994</v>
      </c>
      <c r="AA383" s="19">
        <v>6149.45</v>
      </c>
      <c r="AB383" s="19">
        <v>5253.9500000000007</v>
      </c>
      <c r="AC383" s="19">
        <v>4644.7600000000011</v>
      </c>
      <c r="AD383" s="19">
        <v>4723.6499999999996</v>
      </c>
      <c r="AE383" s="19">
        <v>4501.3599999999997</v>
      </c>
      <c r="AF383" s="19">
        <v>6268.49</v>
      </c>
      <c r="AG383" s="19">
        <v>1731.9899999999998</v>
      </c>
      <c r="AH383" s="19">
        <v>638.32999999999993</v>
      </c>
      <c r="AI383" s="19">
        <v>17068.98</v>
      </c>
      <c r="AJ383" s="19">
        <v>701.98</v>
      </c>
      <c r="AK383" s="19">
        <v>11546.5</v>
      </c>
      <c r="AL383" s="19">
        <v>5973.93</v>
      </c>
      <c r="AM383" s="19">
        <v>5284.86</v>
      </c>
      <c r="AN383" s="19">
        <v>7290.67</v>
      </c>
      <c r="AO383" s="19">
        <v>6700.58</v>
      </c>
      <c r="AP383" s="19">
        <v>2060.87</v>
      </c>
      <c r="AQ383" s="19">
        <v>5871.61</v>
      </c>
      <c r="AR383" s="19">
        <v>2953</v>
      </c>
      <c r="AS383" s="19">
        <v>1900.82</v>
      </c>
      <c r="AT383" s="19">
        <v>20803.32</v>
      </c>
      <c r="AU383" s="19">
        <v>1566.13</v>
      </c>
      <c r="AV383" s="19">
        <v>1425.32</v>
      </c>
      <c r="AW383" s="19">
        <v>16023.24</v>
      </c>
      <c r="AX383" s="19">
        <v>5986.1100000000006</v>
      </c>
      <c r="AY383" s="19">
        <v>8675.57</v>
      </c>
    </row>
    <row r="384" spans="1:51" x14ac:dyDescent="0.2">
      <c r="A384" s="18" t="s">
        <v>389</v>
      </c>
      <c r="B384" s="13" t="str">
        <f t="shared" si="22"/>
        <v>8740-05010</v>
      </c>
      <c r="C384" s="13" t="str">
        <f t="shared" si="23"/>
        <v>8740</v>
      </c>
      <c r="D384" s="19">
        <v>351.85</v>
      </c>
      <c r="E384" s="19">
        <v>1644.9</v>
      </c>
      <c r="F384" s="19">
        <v>2533.39</v>
      </c>
      <c r="G384" s="19">
        <v>505.95</v>
      </c>
      <c r="H384" s="19">
        <v>480.81000000000006</v>
      </c>
      <c r="I384" s="19">
        <v>978.45</v>
      </c>
      <c r="J384" s="19">
        <v>317.06</v>
      </c>
      <c r="K384" s="19">
        <v>100.18</v>
      </c>
      <c r="L384" s="19">
        <v>171.9</v>
      </c>
      <c r="M384" s="19">
        <v>1163.17</v>
      </c>
      <c r="N384" s="19">
        <v>1132.3700000000001</v>
      </c>
      <c r="O384" s="19">
        <v>2722.0499999999997</v>
      </c>
      <c r="P384" s="19">
        <v>1204.7600000000002</v>
      </c>
      <c r="Q384" s="19">
        <v>281.56</v>
      </c>
      <c r="R384" s="19">
        <v>1190.98</v>
      </c>
      <c r="S384" s="19">
        <v>482.96</v>
      </c>
      <c r="T384" s="19">
        <v>928.82000000000016</v>
      </c>
      <c r="U384" s="19">
        <v>164.92999999999998</v>
      </c>
      <c r="V384" s="19">
        <v>902.39</v>
      </c>
      <c r="W384" s="19">
        <v>1768.72</v>
      </c>
      <c r="X384" s="19">
        <v>811.0200000000001</v>
      </c>
      <c r="Y384" s="19">
        <v>1260.8799999999999</v>
      </c>
      <c r="Z384" s="19">
        <v>634.07000000000005</v>
      </c>
      <c r="AA384" s="19">
        <v>1410.31</v>
      </c>
      <c r="AB384" s="19">
        <v>368.49</v>
      </c>
      <c r="AC384" s="19">
        <v>1316.15</v>
      </c>
      <c r="AD384" s="19">
        <v>91.339999999999989</v>
      </c>
      <c r="AE384" s="19">
        <v>1501.8999999999999</v>
      </c>
      <c r="AF384" s="19">
        <v>834.36</v>
      </c>
      <c r="AG384" s="19">
        <v>553.51</v>
      </c>
      <c r="AH384" s="19">
        <v>346.34</v>
      </c>
      <c r="AI384" s="19">
        <v>914.6400000000001</v>
      </c>
      <c r="AJ384" s="19">
        <v>701.11</v>
      </c>
      <c r="AK384" s="19">
        <v>813.74</v>
      </c>
      <c r="AL384" s="19">
        <v>976.97</v>
      </c>
      <c r="AM384" s="19">
        <v>756.26</v>
      </c>
      <c r="AN384" s="19">
        <v>1464.73</v>
      </c>
      <c r="AO384" s="19">
        <v>948.81999999999994</v>
      </c>
      <c r="AP384" s="19">
        <v>326.88</v>
      </c>
      <c r="AQ384" s="19">
        <v>1755.02</v>
      </c>
      <c r="AR384" s="19">
        <v>208.9</v>
      </c>
      <c r="AS384" s="19">
        <v>718.96</v>
      </c>
      <c r="AT384" s="19">
        <v>1277.71</v>
      </c>
      <c r="AU384" s="19">
        <v>720.73</v>
      </c>
      <c r="AV384" s="19">
        <v>708.97</v>
      </c>
      <c r="AW384" s="19">
        <v>563.76</v>
      </c>
      <c r="AX384" s="19">
        <v>1695.1599999999999</v>
      </c>
      <c r="AY384" s="19">
        <v>603.85</v>
      </c>
    </row>
    <row r="385" spans="1:51" x14ac:dyDescent="0.2">
      <c r="A385" s="18" t="s">
        <v>390</v>
      </c>
      <c r="B385" s="13" t="str">
        <f t="shared" si="22"/>
        <v>8750-05010</v>
      </c>
      <c r="C385" s="13" t="str">
        <f t="shared" si="23"/>
        <v>8750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12.71</v>
      </c>
      <c r="O385" s="19">
        <v>0</v>
      </c>
      <c r="P385" s="19">
        <v>0</v>
      </c>
      <c r="Q385" s="19">
        <v>0</v>
      </c>
      <c r="R385" s="19">
        <v>86.19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21.19</v>
      </c>
      <c r="Z385" s="19">
        <v>0</v>
      </c>
      <c r="AA385" s="19">
        <v>0</v>
      </c>
      <c r="AB385" s="19">
        <v>55.05</v>
      </c>
      <c r="AC385" s="19">
        <v>0</v>
      </c>
      <c r="AD385" s="19">
        <v>0</v>
      </c>
      <c r="AE385" s="19">
        <v>45.01</v>
      </c>
      <c r="AF385" s="19">
        <v>83.87</v>
      </c>
      <c r="AG385" s="19">
        <v>58.17</v>
      </c>
      <c r="AH385" s="19">
        <v>0</v>
      </c>
      <c r="AI385" s="19">
        <v>0</v>
      </c>
      <c r="AJ385" s="19">
        <v>0</v>
      </c>
      <c r="AK385" s="19">
        <v>0</v>
      </c>
      <c r="AL385" s="19">
        <v>0</v>
      </c>
      <c r="AM385" s="19">
        <v>0</v>
      </c>
      <c r="AN385" s="19">
        <v>0</v>
      </c>
      <c r="AO385" s="19">
        <v>21.19</v>
      </c>
      <c r="AP385" s="19">
        <v>55.1</v>
      </c>
      <c r="AQ385" s="19">
        <v>0</v>
      </c>
      <c r="AR385" s="19">
        <v>0</v>
      </c>
      <c r="AS385" s="19">
        <v>0</v>
      </c>
      <c r="AT385" s="19">
        <v>0</v>
      </c>
      <c r="AU385" s="19">
        <v>0</v>
      </c>
      <c r="AV385" s="19">
        <v>183.7</v>
      </c>
      <c r="AW385" s="19">
        <v>0</v>
      </c>
      <c r="AX385" s="19">
        <v>0</v>
      </c>
      <c r="AY385" s="19">
        <v>41.64</v>
      </c>
    </row>
    <row r="386" spans="1:51" x14ac:dyDescent="0.2">
      <c r="A386" s="18" t="s">
        <v>391</v>
      </c>
      <c r="B386" s="13" t="str">
        <f t="shared" si="22"/>
        <v>8780-05010</v>
      </c>
      <c r="C386" s="13" t="str">
        <f t="shared" si="23"/>
        <v>8780</v>
      </c>
      <c r="D386" s="19">
        <v>1164.83</v>
      </c>
      <c r="E386" s="19">
        <v>891.95999999999992</v>
      </c>
      <c r="F386" s="19">
        <v>765.2600000000001</v>
      </c>
      <c r="G386" s="19">
        <v>1560.48</v>
      </c>
      <c r="H386" s="19">
        <v>1573.42</v>
      </c>
      <c r="I386" s="19">
        <v>1537.6600000000003</v>
      </c>
      <c r="J386" s="19">
        <v>115.25000000000001</v>
      </c>
      <c r="K386" s="19">
        <v>892.6</v>
      </c>
      <c r="L386" s="19">
        <v>411.42</v>
      </c>
      <c r="M386" s="19">
        <v>731.23</v>
      </c>
      <c r="N386" s="19">
        <v>1104.5899999999999</v>
      </c>
      <c r="O386" s="19">
        <v>386.96999999999997</v>
      </c>
      <c r="P386" s="19">
        <v>942.5200000000001</v>
      </c>
      <c r="Q386" s="19">
        <v>730.19999999999993</v>
      </c>
      <c r="R386" s="19">
        <v>933.79</v>
      </c>
      <c r="S386" s="19">
        <v>1329.91</v>
      </c>
      <c r="T386" s="19">
        <v>1522.55</v>
      </c>
      <c r="U386" s="19">
        <v>2546.2400000000002</v>
      </c>
      <c r="V386" s="19">
        <v>778.38999999999987</v>
      </c>
      <c r="W386" s="19">
        <v>1860.81</v>
      </c>
      <c r="X386" s="19">
        <v>891.81999999999994</v>
      </c>
      <c r="Y386" s="19">
        <v>250.46</v>
      </c>
      <c r="Z386" s="19">
        <v>1539.28</v>
      </c>
      <c r="AA386" s="19">
        <v>740.37</v>
      </c>
      <c r="AB386" s="19">
        <v>1507.5800000000002</v>
      </c>
      <c r="AC386" s="19">
        <v>959.8900000000001</v>
      </c>
      <c r="AD386" s="19">
        <v>1630.49</v>
      </c>
      <c r="AE386" s="19">
        <v>887.52</v>
      </c>
      <c r="AF386" s="19">
        <v>1554.48</v>
      </c>
      <c r="AG386" s="19">
        <v>234.31</v>
      </c>
      <c r="AH386" s="19">
        <v>549.86</v>
      </c>
      <c r="AI386" s="19">
        <v>317.43999999999994</v>
      </c>
      <c r="AJ386" s="19">
        <v>1317.01</v>
      </c>
      <c r="AK386" s="19">
        <v>1141.2</v>
      </c>
      <c r="AL386" s="19">
        <v>2249.59</v>
      </c>
      <c r="AM386" s="19">
        <v>642.29000000000008</v>
      </c>
      <c r="AN386" s="19">
        <v>293.84000000000003</v>
      </c>
      <c r="AO386" s="19">
        <v>1254.99</v>
      </c>
      <c r="AP386" s="19">
        <v>451.07</v>
      </c>
      <c r="AQ386" s="19">
        <v>879.25</v>
      </c>
      <c r="AR386" s="19">
        <v>992.21</v>
      </c>
      <c r="AS386" s="19">
        <v>102.03</v>
      </c>
      <c r="AT386" s="19">
        <v>530.46</v>
      </c>
      <c r="AU386" s="19">
        <v>3078.0699999999997</v>
      </c>
      <c r="AV386" s="19">
        <v>724.83999999999992</v>
      </c>
      <c r="AW386" s="19">
        <v>176.64000000000001</v>
      </c>
      <c r="AX386" s="19">
        <v>1443.37</v>
      </c>
      <c r="AY386" s="19">
        <v>972.2</v>
      </c>
    </row>
    <row r="387" spans="1:51" x14ac:dyDescent="0.2">
      <c r="A387" s="18" t="s">
        <v>392</v>
      </c>
      <c r="B387" s="13" t="str">
        <f t="shared" si="22"/>
        <v>8790-05010</v>
      </c>
      <c r="C387" s="13" t="str">
        <f t="shared" si="23"/>
        <v>8790</v>
      </c>
      <c r="D387" s="19">
        <v>0</v>
      </c>
      <c r="E387" s="19">
        <v>0</v>
      </c>
      <c r="F387" s="19">
        <v>113.07</v>
      </c>
      <c r="G387" s="19">
        <v>0</v>
      </c>
      <c r="H387" s="19">
        <v>0</v>
      </c>
      <c r="I387" s="19">
        <v>0</v>
      </c>
      <c r="J387" s="19">
        <v>53.6</v>
      </c>
      <c r="K387" s="19">
        <v>0</v>
      </c>
      <c r="L387" s="19">
        <v>49.58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>
        <v>0</v>
      </c>
      <c r="S387" s="19">
        <v>0</v>
      </c>
      <c r="T387" s="19">
        <v>0</v>
      </c>
      <c r="U387" s="19">
        <v>0</v>
      </c>
      <c r="V387" s="19">
        <v>0</v>
      </c>
      <c r="W387" s="19">
        <v>0</v>
      </c>
      <c r="X387" s="19">
        <v>0</v>
      </c>
      <c r="Y387" s="19">
        <v>0</v>
      </c>
      <c r="Z387" s="19">
        <v>0</v>
      </c>
      <c r="AA387" s="19">
        <v>0</v>
      </c>
      <c r="AB387" s="19">
        <v>0</v>
      </c>
      <c r="AC387" s="19">
        <v>0</v>
      </c>
      <c r="AD387" s="19">
        <v>0</v>
      </c>
      <c r="AE387" s="19">
        <v>0</v>
      </c>
      <c r="AF387" s="19">
        <v>0</v>
      </c>
      <c r="AG387" s="19">
        <v>0</v>
      </c>
      <c r="AH387" s="19">
        <v>0</v>
      </c>
      <c r="AI387" s="19">
        <v>0</v>
      </c>
      <c r="AJ387" s="19">
        <v>0</v>
      </c>
      <c r="AK387" s="19">
        <v>0</v>
      </c>
      <c r="AL387" s="19">
        <v>0</v>
      </c>
      <c r="AM387" s="19">
        <v>0</v>
      </c>
      <c r="AN387" s="19">
        <v>0</v>
      </c>
      <c r="AO387" s="19">
        <v>0</v>
      </c>
      <c r="AP387" s="19">
        <v>0</v>
      </c>
      <c r="AQ387" s="19">
        <v>0</v>
      </c>
      <c r="AR387" s="19">
        <v>0</v>
      </c>
      <c r="AS387" s="19">
        <v>0</v>
      </c>
      <c r="AT387" s="19">
        <v>0</v>
      </c>
      <c r="AU387" s="19">
        <v>0</v>
      </c>
      <c r="AV387" s="19">
        <v>0</v>
      </c>
      <c r="AW387" s="19">
        <v>0</v>
      </c>
      <c r="AX387" s="19">
        <v>0</v>
      </c>
      <c r="AY387" s="19">
        <v>0</v>
      </c>
    </row>
    <row r="388" spans="1:51" x14ac:dyDescent="0.2">
      <c r="A388" s="18" t="s">
        <v>393</v>
      </c>
      <c r="B388" s="13" t="str">
        <f t="shared" si="22"/>
        <v>8800-05010</v>
      </c>
      <c r="C388" s="13" t="str">
        <f t="shared" si="23"/>
        <v>8800</v>
      </c>
      <c r="D388" s="19">
        <v>29.6</v>
      </c>
      <c r="E388" s="19">
        <v>57.24</v>
      </c>
      <c r="F388" s="19">
        <v>15.11</v>
      </c>
      <c r="G388" s="19">
        <v>59.31</v>
      </c>
      <c r="H388" s="19">
        <v>142.44999999999999</v>
      </c>
      <c r="I388" s="19">
        <v>116.1</v>
      </c>
      <c r="J388" s="19">
        <v>58.75</v>
      </c>
      <c r="K388" s="19">
        <v>41.32</v>
      </c>
      <c r="L388" s="19">
        <v>0</v>
      </c>
      <c r="M388" s="19">
        <v>0</v>
      </c>
      <c r="N388" s="19">
        <v>98.73</v>
      </c>
      <c r="O388" s="19">
        <v>44.41</v>
      </c>
      <c r="P388" s="19">
        <v>0</v>
      </c>
      <c r="Q388" s="19">
        <v>172.38</v>
      </c>
      <c r="R388" s="19">
        <v>0</v>
      </c>
      <c r="S388" s="19">
        <v>116.26</v>
      </c>
      <c r="T388" s="19">
        <v>37.9</v>
      </c>
      <c r="U388" s="19">
        <v>33.54</v>
      </c>
      <c r="V388" s="19">
        <v>211.99</v>
      </c>
      <c r="W388" s="19">
        <v>0</v>
      </c>
      <c r="X388" s="19">
        <v>73.63</v>
      </c>
      <c r="Y388" s="19">
        <v>0</v>
      </c>
      <c r="Z388" s="19">
        <v>0</v>
      </c>
      <c r="AA388" s="19">
        <v>0</v>
      </c>
      <c r="AB388" s="19">
        <v>0</v>
      </c>
      <c r="AC388" s="19">
        <v>0</v>
      </c>
      <c r="AD388" s="19">
        <v>0</v>
      </c>
      <c r="AE388" s="19">
        <v>0</v>
      </c>
      <c r="AF388" s="19">
        <v>0</v>
      </c>
      <c r="AG388" s="19">
        <v>0</v>
      </c>
      <c r="AH388" s="19">
        <v>0</v>
      </c>
      <c r="AI388" s="19">
        <v>0</v>
      </c>
      <c r="AJ388" s="19">
        <v>0</v>
      </c>
      <c r="AK388" s="19">
        <v>0</v>
      </c>
      <c r="AL388" s="19">
        <v>155.5</v>
      </c>
      <c r="AM388" s="19">
        <v>9.33</v>
      </c>
      <c r="AN388" s="19">
        <v>0</v>
      </c>
      <c r="AO388" s="19">
        <v>0</v>
      </c>
      <c r="AP388" s="19">
        <v>0</v>
      </c>
      <c r="AQ388" s="19">
        <v>0</v>
      </c>
      <c r="AR388" s="19">
        <v>0</v>
      </c>
      <c r="AS388" s="19">
        <v>0</v>
      </c>
      <c r="AT388" s="19">
        <v>0</v>
      </c>
      <c r="AU388" s="19">
        <v>0</v>
      </c>
      <c r="AV388" s="19">
        <v>0</v>
      </c>
      <c r="AW388" s="19">
        <v>0</v>
      </c>
      <c r="AX388" s="19">
        <v>0</v>
      </c>
      <c r="AY388" s="19">
        <v>0</v>
      </c>
    </row>
    <row r="389" spans="1:51" x14ac:dyDescent="0.2">
      <c r="A389" s="18" t="s">
        <v>394</v>
      </c>
      <c r="B389" s="13" t="str">
        <f t="shared" si="22"/>
        <v>8810-05010</v>
      </c>
      <c r="C389" s="13" t="str">
        <f t="shared" si="23"/>
        <v>8810</v>
      </c>
      <c r="D389" s="19">
        <v>0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0</v>
      </c>
      <c r="R389" s="19">
        <v>0</v>
      </c>
      <c r="S389" s="19">
        <v>0</v>
      </c>
      <c r="T389" s="19">
        <v>0</v>
      </c>
      <c r="U389" s="19">
        <v>21.19</v>
      </c>
      <c r="V389" s="19">
        <v>0</v>
      </c>
      <c r="W389" s="19">
        <v>0</v>
      </c>
      <c r="X389" s="19">
        <v>0</v>
      </c>
      <c r="Y389" s="19">
        <v>0</v>
      </c>
      <c r="Z389" s="19">
        <v>52.16</v>
      </c>
      <c r="AA389" s="19">
        <v>51.09</v>
      </c>
      <c r="AB389" s="19">
        <v>0</v>
      </c>
      <c r="AC389" s="19">
        <v>0</v>
      </c>
      <c r="AD389" s="19">
        <v>0</v>
      </c>
      <c r="AE389" s="19">
        <v>0</v>
      </c>
      <c r="AF389" s="19">
        <v>2.96</v>
      </c>
      <c r="AG389" s="19">
        <v>57.18</v>
      </c>
      <c r="AH389" s="19">
        <v>40.6</v>
      </c>
      <c r="AI389" s="19">
        <v>123.2</v>
      </c>
      <c r="AJ389" s="19">
        <v>0</v>
      </c>
      <c r="AK389" s="19">
        <v>534.24</v>
      </c>
      <c r="AL389" s="19">
        <v>0</v>
      </c>
      <c r="AM389" s="19">
        <v>0</v>
      </c>
      <c r="AN389" s="19">
        <v>0</v>
      </c>
      <c r="AO389" s="19">
        <v>0</v>
      </c>
      <c r="AP389" s="19">
        <v>0</v>
      </c>
      <c r="AQ389" s="19">
        <v>0</v>
      </c>
      <c r="AR389" s="19">
        <v>0</v>
      </c>
      <c r="AS389" s="19">
        <v>0</v>
      </c>
      <c r="AT389" s="19">
        <v>0</v>
      </c>
      <c r="AU389" s="19">
        <v>0</v>
      </c>
      <c r="AV389" s="19">
        <v>0</v>
      </c>
      <c r="AW389" s="19">
        <v>0</v>
      </c>
      <c r="AX389" s="19">
        <v>0</v>
      </c>
      <c r="AY389" s="19">
        <v>0</v>
      </c>
    </row>
    <row r="390" spans="1:51" x14ac:dyDescent="0.2">
      <c r="A390" s="20" t="s">
        <v>395</v>
      </c>
      <c r="B390" s="13"/>
      <c r="C390" s="13"/>
      <c r="D390" s="21">
        <f>SUM(D298:D389)</f>
        <v>60401.32</v>
      </c>
      <c r="E390" s="21">
        <f t="shared" ref="E390:AY390" si="24">SUM(E298:E389)</f>
        <v>37985.629999999997</v>
      </c>
      <c r="F390" s="21">
        <f t="shared" si="24"/>
        <v>37538.849999999991</v>
      </c>
      <c r="G390" s="21">
        <f t="shared" si="24"/>
        <v>65187.6</v>
      </c>
      <c r="H390" s="21">
        <f t="shared" si="24"/>
        <v>58335.759999999987</v>
      </c>
      <c r="I390" s="21">
        <f t="shared" si="24"/>
        <v>57102.020000000004</v>
      </c>
      <c r="J390" s="21">
        <f t="shared" si="24"/>
        <v>50870.19</v>
      </c>
      <c r="K390" s="21">
        <f t="shared" si="24"/>
        <v>65000.049999999996</v>
      </c>
      <c r="L390" s="21">
        <f t="shared" si="24"/>
        <v>70162.2</v>
      </c>
      <c r="M390" s="21">
        <f t="shared" si="24"/>
        <v>69916.850000000006</v>
      </c>
      <c r="N390" s="21">
        <f t="shared" si="24"/>
        <v>41814.730000000003</v>
      </c>
      <c r="O390" s="21">
        <f t="shared" si="24"/>
        <v>48473.560000000012</v>
      </c>
      <c r="P390" s="21">
        <f t="shared" si="24"/>
        <v>74164.12</v>
      </c>
      <c r="Q390" s="21">
        <f t="shared" si="24"/>
        <v>40076.669999999991</v>
      </c>
      <c r="R390" s="21">
        <f t="shared" si="24"/>
        <v>71057.570000000007</v>
      </c>
      <c r="S390" s="21">
        <f t="shared" si="24"/>
        <v>72084.33</v>
      </c>
      <c r="T390" s="21">
        <f t="shared" si="24"/>
        <v>69156.240000000005</v>
      </c>
      <c r="U390" s="21">
        <f t="shared" si="24"/>
        <v>47901.990000000005</v>
      </c>
      <c r="V390" s="21">
        <f t="shared" si="24"/>
        <v>60034.269999999982</v>
      </c>
      <c r="W390" s="21">
        <f t="shared" si="24"/>
        <v>69147.449999999983</v>
      </c>
      <c r="X390" s="21">
        <f t="shared" si="24"/>
        <v>76822.579999999973</v>
      </c>
      <c r="Y390" s="21">
        <f t="shared" si="24"/>
        <v>111049.66000000005</v>
      </c>
      <c r="Z390" s="21">
        <f t="shared" si="24"/>
        <v>69861.150000000009</v>
      </c>
      <c r="AA390" s="21">
        <f t="shared" si="24"/>
        <v>93431.260000000009</v>
      </c>
      <c r="AB390" s="21">
        <f t="shared" si="24"/>
        <v>63164.68</v>
      </c>
      <c r="AC390" s="21">
        <f t="shared" si="24"/>
        <v>47091.69999999999</v>
      </c>
      <c r="AD390" s="21">
        <f t="shared" si="24"/>
        <v>47906.189999999988</v>
      </c>
      <c r="AE390" s="21">
        <f t="shared" si="24"/>
        <v>39426.850000000013</v>
      </c>
      <c r="AF390" s="21">
        <f t="shared" si="24"/>
        <v>55972.74</v>
      </c>
      <c r="AG390" s="21">
        <f t="shared" si="24"/>
        <v>66654.829999999973</v>
      </c>
      <c r="AH390" s="21">
        <f t="shared" si="24"/>
        <v>65992.51999999999</v>
      </c>
      <c r="AI390" s="21">
        <f t="shared" si="24"/>
        <v>65069.809999999983</v>
      </c>
      <c r="AJ390" s="21">
        <f t="shared" si="24"/>
        <v>74859.62</v>
      </c>
      <c r="AK390" s="21">
        <f t="shared" si="24"/>
        <v>85792.35</v>
      </c>
      <c r="AL390" s="21">
        <f t="shared" si="24"/>
        <v>68065.539999999979</v>
      </c>
      <c r="AM390" s="21">
        <f t="shared" si="24"/>
        <v>59156.920000000006</v>
      </c>
      <c r="AN390" s="21">
        <f t="shared" si="24"/>
        <v>40455.560000000005</v>
      </c>
      <c r="AO390" s="21">
        <f t="shared" si="24"/>
        <v>46049.770000000011</v>
      </c>
      <c r="AP390" s="21">
        <f t="shared" si="24"/>
        <v>54872.049999999988</v>
      </c>
      <c r="AQ390" s="21">
        <f t="shared" si="24"/>
        <v>69510.159999999989</v>
      </c>
      <c r="AR390" s="21">
        <f t="shared" si="24"/>
        <v>72418.770000000019</v>
      </c>
      <c r="AS390" s="21">
        <f t="shared" si="24"/>
        <v>58295.420000000006</v>
      </c>
      <c r="AT390" s="21">
        <f t="shared" si="24"/>
        <v>56259.749999999993</v>
      </c>
      <c r="AU390" s="21">
        <f t="shared" si="24"/>
        <v>53450.12</v>
      </c>
      <c r="AV390" s="21">
        <f t="shared" si="24"/>
        <v>48737.64999999998</v>
      </c>
      <c r="AW390" s="21">
        <f t="shared" si="24"/>
        <v>96889.290000000037</v>
      </c>
      <c r="AX390" s="21">
        <f t="shared" si="24"/>
        <v>120685.91999999998</v>
      </c>
      <c r="AY390" s="21">
        <f t="shared" si="24"/>
        <v>124826.79000000001</v>
      </c>
    </row>
    <row r="391" spans="1:51" x14ac:dyDescent="0.2"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</row>
    <row r="392" spans="1:51" x14ac:dyDescent="0.2">
      <c r="A392" s="18" t="s">
        <v>396</v>
      </c>
      <c r="B392" s="13" t="str">
        <f t="shared" si="22"/>
        <v>8140-04201</v>
      </c>
      <c r="C392" s="13" t="str">
        <f t="shared" si="23"/>
        <v>8140</v>
      </c>
      <c r="D392" s="19">
        <v>500</v>
      </c>
      <c r="E392" s="19">
        <v>30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541.25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0</v>
      </c>
      <c r="AI392" s="19">
        <v>0</v>
      </c>
      <c r="AJ392" s="19">
        <v>0</v>
      </c>
      <c r="AK392" s="19">
        <v>0</v>
      </c>
      <c r="AL392" s="19">
        <v>0</v>
      </c>
      <c r="AM392" s="19">
        <v>0</v>
      </c>
      <c r="AN392" s="19">
        <v>0</v>
      </c>
      <c r="AO392" s="19">
        <v>0</v>
      </c>
      <c r="AP392" s="19">
        <v>0</v>
      </c>
      <c r="AQ392" s="19">
        <v>0</v>
      </c>
      <c r="AR392" s="19">
        <v>0</v>
      </c>
      <c r="AS392" s="19">
        <v>0</v>
      </c>
      <c r="AT392" s="19">
        <v>0</v>
      </c>
      <c r="AU392" s="19">
        <v>0</v>
      </c>
      <c r="AV392" s="19">
        <v>0</v>
      </c>
      <c r="AW392" s="19">
        <v>0</v>
      </c>
      <c r="AX392" s="19">
        <v>0</v>
      </c>
      <c r="AY392" s="19">
        <v>0</v>
      </c>
    </row>
    <row r="393" spans="1:51" x14ac:dyDescent="0.2">
      <c r="A393" s="18" t="s">
        <v>397</v>
      </c>
      <c r="B393" s="13" t="str">
        <f t="shared" si="22"/>
        <v>8700-04201</v>
      </c>
      <c r="C393" s="13" t="str">
        <f t="shared" si="23"/>
        <v>8700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0</v>
      </c>
      <c r="R393" s="19">
        <v>0</v>
      </c>
      <c r="S393" s="19">
        <v>0</v>
      </c>
      <c r="T393" s="19">
        <v>0</v>
      </c>
      <c r="U393" s="19">
        <v>0</v>
      </c>
      <c r="V393" s="19">
        <v>0</v>
      </c>
      <c r="W393" s="19">
        <v>0</v>
      </c>
      <c r="X393" s="19">
        <v>0</v>
      </c>
      <c r="Y393" s="19">
        <v>0</v>
      </c>
      <c r="Z393" s="19">
        <v>0</v>
      </c>
      <c r="AA393" s="19">
        <v>0</v>
      </c>
      <c r="AB393" s="19">
        <v>0</v>
      </c>
      <c r="AC393" s="19">
        <v>0</v>
      </c>
      <c r="AD393" s="19">
        <v>0</v>
      </c>
      <c r="AE393" s="19">
        <v>5835.42</v>
      </c>
      <c r="AF393" s="19">
        <v>0</v>
      </c>
      <c r="AG393" s="19">
        <v>0</v>
      </c>
      <c r="AH393" s="19">
        <v>0</v>
      </c>
      <c r="AI393" s="19">
        <v>0</v>
      </c>
      <c r="AJ393" s="19">
        <v>0</v>
      </c>
      <c r="AK393" s="19">
        <v>0</v>
      </c>
      <c r="AL393" s="19">
        <v>0</v>
      </c>
      <c r="AM393" s="19">
        <v>0</v>
      </c>
      <c r="AN393" s="19">
        <v>0</v>
      </c>
      <c r="AO393" s="19">
        <v>1269.22</v>
      </c>
      <c r="AP393" s="19">
        <v>0</v>
      </c>
      <c r="AQ393" s="19">
        <v>247.5</v>
      </c>
      <c r="AR393" s="19">
        <v>0</v>
      </c>
      <c r="AS393" s="19">
        <v>0</v>
      </c>
      <c r="AT393" s="19">
        <v>0</v>
      </c>
      <c r="AU393" s="19">
        <v>0</v>
      </c>
      <c r="AV393" s="19">
        <v>0</v>
      </c>
      <c r="AW393" s="19">
        <v>0</v>
      </c>
      <c r="AX393" s="19">
        <v>0</v>
      </c>
      <c r="AY393" s="19">
        <v>0</v>
      </c>
    </row>
    <row r="394" spans="1:51" x14ac:dyDescent="0.2">
      <c r="A394" s="18" t="s">
        <v>398</v>
      </c>
      <c r="B394" s="13" t="str">
        <f t="shared" si="22"/>
        <v>8700-04212</v>
      </c>
      <c r="C394" s="13" t="str">
        <f t="shared" si="23"/>
        <v>8700</v>
      </c>
      <c r="D394" s="19">
        <v>3284.04</v>
      </c>
      <c r="E394" s="19">
        <v>0</v>
      </c>
      <c r="F394" s="19">
        <v>0</v>
      </c>
      <c r="G394" s="19">
        <v>42.27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3282.66</v>
      </c>
      <c r="P394" s="19">
        <v>0</v>
      </c>
      <c r="Q394" s="19">
        <v>0</v>
      </c>
      <c r="R394" s="19">
        <v>0</v>
      </c>
      <c r="S394" s="19">
        <v>0</v>
      </c>
      <c r="T394" s="19">
        <v>0</v>
      </c>
      <c r="U394" s="19">
        <v>0</v>
      </c>
      <c r="V394" s="19">
        <v>0</v>
      </c>
      <c r="W394" s="19">
        <v>0</v>
      </c>
      <c r="X394" s="19">
        <v>0</v>
      </c>
      <c r="Y394" s="19">
        <v>0</v>
      </c>
      <c r="Z394" s="19">
        <v>0</v>
      </c>
      <c r="AA394" s="19">
        <v>4349.3</v>
      </c>
      <c r="AB394" s="19">
        <v>0</v>
      </c>
      <c r="AC394" s="19">
        <v>0</v>
      </c>
      <c r="AD394" s="19">
        <v>0</v>
      </c>
      <c r="AE394" s="19">
        <v>0</v>
      </c>
      <c r="AF394" s="19">
        <v>0</v>
      </c>
      <c r="AG394" s="19">
        <v>1054.7</v>
      </c>
      <c r="AH394" s="19">
        <v>0</v>
      </c>
      <c r="AI394" s="19">
        <v>895</v>
      </c>
      <c r="AJ394" s="19">
        <v>82.79</v>
      </c>
      <c r="AK394" s="19">
        <v>0</v>
      </c>
      <c r="AL394" s="19">
        <v>948.7</v>
      </c>
      <c r="AM394" s="19">
        <v>71.28</v>
      </c>
      <c r="AN394" s="19">
        <v>0</v>
      </c>
      <c r="AO394" s="19">
        <v>489.72</v>
      </c>
      <c r="AP394" s="19">
        <v>0</v>
      </c>
      <c r="AQ394" s="19">
        <v>977.79</v>
      </c>
      <c r="AR394" s="19">
        <v>2834.72</v>
      </c>
      <c r="AS394" s="19">
        <v>745.35</v>
      </c>
      <c r="AT394" s="19">
        <v>0</v>
      </c>
      <c r="AU394" s="19">
        <v>0</v>
      </c>
      <c r="AV394" s="19">
        <v>0</v>
      </c>
      <c r="AW394" s="19">
        <v>4917.5300000000007</v>
      </c>
      <c r="AX394" s="19">
        <v>0</v>
      </c>
      <c r="AY394" s="19">
        <v>2426.5500000000002</v>
      </c>
    </row>
    <row r="395" spans="1:51" x14ac:dyDescent="0.2">
      <c r="A395" s="18" t="s">
        <v>399</v>
      </c>
      <c r="B395" s="13" t="str">
        <f t="shared" si="22"/>
        <v>8810-04212</v>
      </c>
      <c r="C395" s="13" t="str">
        <f t="shared" si="23"/>
        <v>8810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0</v>
      </c>
      <c r="R395" s="19">
        <v>0</v>
      </c>
      <c r="S395" s="19">
        <v>0</v>
      </c>
      <c r="T395" s="19">
        <v>0</v>
      </c>
      <c r="U395" s="19">
        <v>0</v>
      </c>
      <c r="V395" s="19">
        <v>0</v>
      </c>
      <c r="W395" s="19">
        <v>0</v>
      </c>
      <c r="X395" s="19">
        <v>0</v>
      </c>
      <c r="Y395" s="19">
        <v>0</v>
      </c>
      <c r="Z395" s="19">
        <v>0</v>
      </c>
      <c r="AA395" s="19">
        <v>0</v>
      </c>
      <c r="AB395" s="19">
        <v>0</v>
      </c>
      <c r="AC395" s="19">
        <v>0</v>
      </c>
      <c r="AD395" s="19">
        <v>0</v>
      </c>
      <c r="AE395" s="19">
        <v>0</v>
      </c>
      <c r="AF395" s="19">
        <v>0</v>
      </c>
      <c r="AG395" s="19">
        <v>0</v>
      </c>
      <c r="AH395" s="19">
        <v>0</v>
      </c>
      <c r="AI395" s="19">
        <v>0</v>
      </c>
      <c r="AJ395" s="19">
        <v>0</v>
      </c>
      <c r="AK395" s="19">
        <v>0</v>
      </c>
      <c r="AL395" s="19">
        <v>355.66</v>
      </c>
      <c r="AM395" s="19">
        <v>0</v>
      </c>
      <c r="AN395" s="19">
        <v>0</v>
      </c>
      <c r="AO395" s="19">
        <v>0</v>
      </c>
      <c r="AP395" s="19">
        <v>0</v>
      </c>
      <c r="AQ395" s="19">
        <v>0</v>
      </c>
      <c r="AR395" s="19">
        <v>0</v>
      </c>
      <c r="AS395" s="19">
        <v>0</v>
      </c>
      <c r="AT395" s="19">
        <v>0</v>
      </c>
      <c r="AU395" s="19">
        <v>0</v>
      </c>
      <c r="AV395" s="19">
        <v>0</v>
      </c>
      <c r="AW395" s="19">
        <v>0</v>
      </c>
      <c r="AX395" s="19">
        <v>0</v>
      </c>
      <c r="AY395" s="19">
        <v>0</v>
      </c>
    </row>
    <row r="396" spans="1:51" x14ac:dyDescent="0.2">
      <c r="A396" s="20" t="s">
        <v>400</v>
      </c>
      <c r="D396" s="21">
        <f>SUM(D392:D395)</f>
        <v>3784.04</v>
      </c>
      <c r="E396" s="21">
        <f t="shared" ref="E396:AY396" si="25">SUM(E392:E395)</f>
        <v>30</v>
      </c>
      <c r="F396" s="21">
        <f t="shared" si="25"/>
        <v>0</v>
      </c>
      <c r="G396" s="21">
        <f t="shared" si="25"/>
        <v>42.27</v>
      </c>
      <c r="H396" s="21">
        <f t="shared" si="25"/>
        <v>0</v>
      </c>
      <c r="I396" s="21">
        <f t="shared" si="25"/>
        <v>0</v>
      </c>
      <c r="J396" s="21">
        <f t="shared" si="25"/>
        <v>0</v>
      </c>
      <c r="K396" s="21">
        <f t="shared" si="25"/>
        <v>0</v>
      </c>
      <c r="L396" s="21">
        <f t="shared" si="25"/>
        <v>0</v>
      </c>
      <c r="M396" s="21">
        <f t="shared" si="25"/>
        <v>0</v>
      </c>
      <c r="N396" s="21">
        <f t="shared" si="25"/>
        <v>0</v>
      </c>
      <c r="O396" s="21">
        <f t="shared" si="25"/>
        <v>3823.91</v>
      </c>
      <c r="P396" s="21">
        <f t="shared" si="25"/>
        <v>0</v>
      </c>
      <c r="Q396" s="21">
        <f t="shared" si="25"/>
        <v>0</v>
      </c>
      <c r="R396" s="21">
        <f t="shared" si="25"/>
        <v>0</v>
      </c>
      <c r="S396" s="21">
        <f t="shared" si="25"/>
        <v>0</v>
      </c>
      <c r="T396" s="21">
        <f t="shared" si="25"/>
        <v>0</v>
      </c>
      <c r="U396" s="21">
        <f t="shared" si="25"/>
        <v>0</v>
      </c>
      <c r="V396" s="21">
        <f t="shared" si="25"/>
        <v>0</v>
      </c>
      <c r="W396" s="21">
        <f t="shared" si="25"/>
        <v>0</v>
      </c>
      <c r="X396" s="21">
        <f t="shared" si="25"/>
        <v>0</v>
      </c>
      <c r="Y396" s="21">
        <f t="shared" si="25"/>
        <v>0</v>
      </c>
      <c r="Z396" s="21">
        <f t="shared" si="25"/>
        <v>0</v>
      </c>
      <c r="AA396" s="21">
        <f t="shared" si="25"/>
        <v>4349.3</v>
      </c>
      <c r="AB396" s="21">
        <f t="shared" si="25"/>
        <v>0</v>
      </c>
      <c r="AC396" s="21">
        <f t="shared" si="25"/>
        <v>0</v>
      </c>
      <c r="AD396" s="21">
        <f t="shared" si="25"/>
        <v>0</v>
      </c>
      <c r="AE396" s="21">
        <f t="shared" si="25"/>
        <v>5835.42</v>
      </c>
      <c r="AF396" s="21">
        <f t="shared" si="25"/>
        <v>0</v>
      </c>
      <c r="AG396" s="21">
        <f t="shared" si="25"/>
        <v>1054.7</v>
      </c>
      <c r="AH396" s="21">
        <f t="shared" si="25"/>
        <v>0</v>
      </c>
      <c r="AI396" s="21">
        <f t="shared" si="25"/>
        <v>895</v>
      </c>
      <c r="AJ396" s="21">
        <f t="shared" si="25"/>
        <v>82.79</v>
      </c>
      <c r="AK396" s="21">
        <f t="shared" si="25"/>
        <v>0</v>
      </c>
      <c r="AL396" s="21">
        <f t="shared" si="25"/>
        <v>1304.3600000000001</v>
      </c>
      <c r="AM396" s="21">
        <f t="shared" si="25"/>
        <v>71.28</v>
      </c>
      <c r="AN396" s="21">
        <f t="shared" si="25"/>
        <v>0</v>
      </c>
      <c r="AO396" s="21">
        <f t="shared" si="25"/>
        <v>1758.94</v>
      </c>
      <c r="AP396" s="21">
        <f t="shared" si="25"/>
        <v>0</v>
      </c>
      <c r="AQ396" s="21">
        <f t="shared" si="25"/>
        <v>1225.29</v>
      </c>
      <c r="AR396" s="21">
        <f t="shared" si="25"/>
        <v>2834.72</v>
      </c>
      <c r="AS396" s="21">
        <f t="shared" si="25"/>
        <v>745.35</v>
      </c>
      <c r="AT396" s="21">
        <f t="shared" si="25"/>
        <v>0</v>
      </c>
      <c r="AU396" s="21">
        <f t="shared" si="25"/>
        <v>0</v>
      </c>
      <c r="AV396" s="21">
        <f t="shared" si="25"/>
        <v>0</v>
      </c>
      <c r="AW396" s="21">
        <f t="shared" si="25"/>
        <v>4917.5300000000007</v>
      </c>
      <c r="AX396" s="21">
        <f t="shared" si="25"/>
        <v>0</v>
      </c>
      <c r="AY396" s="21">
        <f t="shared" si="25"/>
        <v>2426.5500000000002</v>
      </c>
    </row>
    <row r="397" spans="1:51" x14ac:dyDescent="0.2"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</row>
    <row r="398" spans="1:51" x14ac:dyDescent="0.2">
      <c r="A398" s="18" t="s">
        <v>401</v>
      </c>
      <c r="B398" s="13" t="str">
        <f t="shared" ref="B398:B461" si="26">RIGHT(A398,10)</f>
        <v>8700-05310</v>
      </c>
      <c r="C398" s="13" t="str">
        <f t="shared" ref="C398:C461" si="27">LEFT(B398,4)</f>
        <v>8700</v>
      </c>
      <c r="D398" s="19">
        <v>11145.02</v>
      </c>
      <c r="E398" s="19">
        <v>11686.640000000001</v>
      </c>
      <c r="F398" s="19">
        <v>10795.57</v>
      </c>
      <c r="G398" s="19">
        <v>11729.69</v>
      </c>
      <c r="H398" s="19">
        <v>11263.87</v>
      </c>
      <c r="I398" s="19">
        <v>9840.27</v>
      </c>
      <c r="J398" s="19">
        <v>8622.91</v>
      </c>
      <c r="K398" s="19">
        <v>9783.48</v>
      </c>
      <c r="L398" s="19">
        <v>11152.3</v>
      </c>
      <c r="M398" s="19">
        <v>10877.14</v>
      </c>
      <c r="N398" s="19">
        <v>12653.25</v>
      </c>
      <c r="O398" s="19">
        <v>11752.380000000001</v>
      </c>
      <c r="P398" s="19">
        <v>13764.97</v>
      </c>
      <c r="Q398" s="19">
        <v>9330.68</v>
      </c>
      <c r="R398" s="19">
        <v>10990.77</v>
      </c>
      <c r="S398" s="19">
        <v>15897.140000000001</v>
      </c>
      <c r="T398" s="19">
        <v>16373.45</v>
      </c>
      <c r="U398" s="19">
        <v>11710.59</v>
      </c>
      <c r="V398" s="19">
        <v>13007.289999999999</v>
      </c>
      <c r="W398" s="19">
        <v>11376.07</v>
      </c>
      <c r="X398" s="19">
        <v>10163.74</v>
      </c>
      <c r="Y398" s="19">
        <v>12875.300000000001</v>
      </c>
      <c r="Z398" s="19">
        <v>13310.24</v>
      </c>
      <c r="AA398" s="19">
        <v>12816.4</v>
      </c>
      <c r="AB398" s="19">
        <v>12583.369999999999</v>
      </c>
      <c r="AC398" s="19">
        <v>12353.140000000001</v>
      </c>
      <c r="AD398" s="19">
        <v>12343.69</v>
      </c>
      <c r="AE398" s="19">
        <v>12347.789999999999</v>
      </c>
      <c r="AF398" s="19">
        <v>8533.84</v>
      </c>
      <c r="AG398" s="19">
        <v>9034.24</v>
      </c>
      <c r="AH398" s="19">
        <v>8456.83</v>
      </c>
      <c r="AI398" s="19">
        <v>7102.54</v>
      </c>
      <c r="AJ398" s="19">
        <v>8793.76</v>
      </c>
      <c r="AK398" s="19">
        <v>7178.0300000000007</v>
      </c>
      <c r="AL398" s="19">
        <v>12096.619999999999</v>
      </c>
      <c r="AM398" s="19">
        <v>8240.57</v>
      </c>
      <c r="AN398" s="19">
        <v>7442.22</v>
      </c>
      <c r="AO398" s="19">
        <v>8612.5600000000013</v>
      </c>
      <c r="AP398" s="19">
        <v>10335.82</v>
      </c>
      <c r="AQ398" s="19">
        <v>11146.47</v>
      </c>
      <c r="AR398" s="19">
        <v>6257.0300000000007</v>
      </c>
      <c r="AS398" s="19">
        <v>8739.86</v>
      </c>
      <c r="AT398" s="19">
        <v>7714.54</v>
      </c>
      <c r="AU398" s="19">
        <v>10732.2</v>
      </c>
      <c r="AV398" s="19">
        <v>8735.2099999999991</v>
      </c>
      <c r="AW398" s="19">
        <v>10548.16</v>
      </c>
      <c r="AX398" s="19">
        <v>-4854.1899999999996</v>
      </c>
      <c r="AY398" s="19">
        <v>6617.57</v>
      </c>
    </row>
    <row r="399" spans="1:51" x14ac:dyDescent="0.2">
      <c r="A399" s="18" t="s">
        <v>402</v>
      </c>
      <c r="B399" s="13" t="str">
        <f t="shared" si="26"/>
        <v>9110-05312</v>
      </c>
      <c r="C399" s="13" t="str">
        <f t="shared" si="27"/>
        <v>9110</v>
      </c>
      <c r="D399" s="19">
        <v>0</v>
      </c>
      <c r="E399" s="19">
        <v>0</v>
      </c>
      <c r="F399" s="19">
        <v>0</v>
      </c>
      <c r="G399" s="19">
        <v>0</v>
      </c>
      <c r="H399" s="19">
        <v>5.54</v>
      </c>
      <c r="I399" s="19">
        <v>0</v>
      </c>
      <c r="J399" s="19">
        <v>0</v>
      </c>
      <c r="K399" s="19">
        <v>0</v>
      </c>
      <c r="L399" s="19">
        <v>4.95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>
        <v>0</v>
      </c>
      <c r="S399" s="19">
        <v>0</v>
      </c>
      <c r="T399" s="19">
        <v>0</v>
      </c>
      <c r="U399" s="19">
        <v>0</v>
      </c>
      <c r="V399" s="19">
        <v>0</v>
      </c>
      <c r="W399" s="19">
        <v>0</v>
      </c>
      <c r="X399" s="19">
        <v>0</v>
      </c>
      <c r="Y399" s="19">
        <v>0</v>
      </c>
      <c r="Z399" s="19">
        <v>0</v>
      </c>
      <c r="AA399" s="19">
        <v>0</v>
      </c>
      <c r="AB399" s="19">
        <v>0</v>
      </c>
      <c r="AC399" s="19">
        <v>0</v>
      </c>
      <c r="AD399" s="19">
        <v>0</v>
      </c>
      <c r="AE399" s="19">
        <v>0</v>
      </c>
      <c r="AF399" s="19">
        <v>0</v>
      </c>
      <c r="AG399" s="19">
        <v>0</v>
      </c>
      <c r="AH399" s="19">
        <v>0</v>
      </c>
      <c r="AI399" s="19">
        <v>0</v>
      </c>
      <c r="AJ399" s="19">
        <v>0</v>
      </c>
      <c r="AK399" s="19">
        <v>0</v>
      </c>
      <c r="AL399" s="19">
        <v>0</v>
      </c>
      <c r="AM399" s="19">
        <v>0</v>
      </c>
      <c r="AN399" s="19">
        <v>0</v>
      </c>
      <c r="AO399" s="19">
        <v>0</v>
      </c>
      <c r="AP399" s="19">
        <v>0</v>
      </c>
      <c r="AQ399" s="19">
        <v>0</v>
      </c>
      <c r="AR399" s="19">
        <v>0</v>
      </c>
      <c r="AS399" s="19">
        <v>0</v>
      </c>
      <c r="AT399" s="19">
        <v>0</v>
      </c>
      <c r="AU399" s="19">
        <v>0</v>
      </c>
      <c r="AV399" s="19">
        <v>0</v>
      </c>
      <c r="AW399" s="19">
        <v>0</v>
      </c>
      <c r="AX399" s="19">
        <v>0</v>
      </c>
      <c r="AY399" s="19">
        <v>0</v>
      </c>
    </row>
    <row r="400" spans="1:51" x14ac:dyDescent="0.2">
      <c r="A400" s="18" t="s">
        <v>403</v>
      </c>
      <c r="B400" s="13" t="str">
        <f t="shared" si="26"/>
        <v>9210-05312</v>
      </c>
      <c r="C400" s="13" t="str">
        <f t="shared" si="27"/>
        <v>9210</v>
      </c>
      <c r="D400" s="19">
        <v>0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0</v>
      </c>
      <c r="M400" s="19">
        <v>0</v>
      </c>
      <c r="N400" s="19">
        <v>0</v>
      </c>
      <c r="O400" s="19">
        <v>0</v>
      </c>
      <c r="P400" s="19">
        <v>0</v>
      </c>
      <c r="Q400" s="19">
        <v>0</v>
      </c>
      <c r="R400" s="19">
        <v>0</v>
      </c>
      <c r="S400" s="19">
        <v>0</v>
      </c>
      <c r="T400" s="19">
        <v>0</v>
      </c>
      <c r="U400" s="19">
        <v>0</v>
      </c>
      <c r="V400" s="19">
        <v>0</v>
      </c>
      <c r="W400" s="19">
        <v>0</v>
      </c>
      <c r="X400" s="19">
        <v>0</v>
      </c>
      <c r="Y400" s="19">
        <v>0</v>
      </c>
      <c r="Z400" s="19">
        <v>0</v>
      </c>
      <c r="AA400" s="19">
        <v>0</v>
      </c>
      <c r="AB400" s="19">
        <v>0</v>
      </c>
      <c r="AC400" s="19">
        <v>0</v>
      </c>
      <c r="AD400" s="19">
        <v>0</v>
      </c>
      <c r="AE400" s="19">
        <v>0</v>
      </c>
      <c r="AF400" s="19">
        <v>0</v>
      </c>
      <c r="AG400" s="19">
        <v>0</v>
      </c>
      <c r="AH400" s="19">
        <v>0</v>
      </c>
      <c r="AI400" s="19">
        <v>4.95</v>
      </c>
      <c r="AJ400" s="19">
        <v>0</v>
      </c>
      <c r="AK400" s="19">
        <v>0</v>
      </c>
      <c r="AL400" s="19">
        <v>0</v>
      </c>
      <c r="AM400" s="19">
        <v>0</v>
      </c>
      <c r="AN400" s="19">
        <v>0</v>
      </c>
      <c r="AO400" s="19">
        <v>0</v>
      </c>
      <c r="AP400" s="19">
        <v>0</v>
      </c>
      <c r="AQ400" s="19">
        <v>0</v>
      </c>
      <c r="AR400" s="19">
        <v>0</v>
      </c>
      <c r="AS400" s="19">
        <v>0</v>
      </c>
      <c r="AT400" s="19">
        <v>0</v>
      </c>
      <c r="AU400" s="19">
        <v>0</v>
      </c>
      <c r="AV400" s="19">
        <v>0</v>
      </c>
      <c r="AW400" s="19">
        <v>0</v>
      </c>
      <c r="AX400" s="19">
        <v>0</v>
      </c>
      <c r="AY400" s="19">
        <v>0</v>
      </c>
    </row>
    <row r="401" spans="1:51" x14ac:dyDescent="0.2">
      <c r="A401" s="18" t="s">
        <v>404</v>
      </c>
      <c r="B401" s="13" t="str">
        <f t="shared" si="26"/>
        <v>8700-05312</v>
      </c>
      <c r="C401" s="13" t="str">
        <f t="shared" si="27"/>
        <v>8700</v>
      </c>
      <c r="D401" s="19">
        <v>259.06</v>
      </c>
      <c r="E401" s="19">
        <v>432.88</v>
      </c>
      <c r="F401" s="19">
        <v>668.58</v>
      </c>
      <c r="G401" s="19">
        <v>488.19</v>
      </c>
      <c r="H401" s="19">
        <v>1529.87</v>
      </c>
      <c r="I401" s="19">
        <v>0</v>
      </c>
      <c r="J401" s="19">
        <v>1666.49</v>
      </c>
      <c r="K401" s="19">
        <v>713.31</v>
      </c>
      <c r="L401" s="19">
        <v>866.81</v>
      </c>
      <c r="M401" s="19">
        <v>553.17999999999995</v>
      </c>
      <c r="N401" s="19">
        <v>620.14</v>
      </c>
      <c r="O401" s="19">
        <v>731.27</v>
      </c>
      <c r="P401" s="19">
        <v>296.58</v>
      </c>
      <c r="Q401" s="19">
        <v>390.5</v>
      </c>
      <c r="R401" s="19">
        <v>1065.22</v>
      </c>
      <c r="S401" s="19">
        <v>159.65</v>
      </c>
      <c r="T401" s="19">
        <v>549.02</v>
      </c>
      <c r="U401" s="19">
        <v>928.68</v>
      </c>
      <c r="V401" s="19">
        <v>650.28</v>
      </c>
      <c r="W401" s="19">
        <v>332.31</v>
      </c>
      <c r="X401" s="19">
        <v>432.11</v>
      </c>
      <c r="Y401" s="19">
        <v>338.71</v>
      </c>
      <c r="Z401" s="19">
        <v>267.02</v>
      </c>
      <c r="AA401" s="19">
        <v>218.18</v>
      </c>
      <c r="AB401" s="19">
        <v>12.77</v>
      </c>
      <c r="AC401" s="19">
        <v>570.36</v>
      </c>
      <c r="AD401" s="19">
        <v>419.08</v>
      </c>
      <c r="AE401" s="19">
        <v>355.38</v>
      </c>
      <c r="AF401" s="19">
        <v>459.69</v>
      </c>
      <c r="AG401" s="19">
        <v>658.84</v>
      </c>
      <c r="AH401" s="19">
        <v>492.95</v>
      </c>
      <c r="AI401" s="19">
        <v>377.08</v>
      </c>
      <c r="AJ401" s="19">
        <v>297.05</v>
      </c>
      <c r="AK401" s="19">
        <v>217.95</v>
      </c>
      <c r="AL401" s="19">
        <v>114.89</v>
      </c>
      <c r="AM401" s="19">
        <v>302.54000000000002</v>
      </c>
      <c r="AN401" s="19">
        <v>220.54</v>
      </c>
      <c r="AO401" s="19">
        <v>169.65</v>
      </c>
      <c r="AP401" s="19">
        <v>519.20000000000005</v>
      </c>
      <c r="AQ401" s="19">
        <v>496.64</v>
      </c>
      <c r="AR401" s="19">
        <v>935.66</v>
      </c>
      <c r="AS401" s="19">
        <v>839.56</v>
      </c>
      <c r="AT401" s="19">
        <v>708.05</v>
      </c>
      <c r="AU401" s="19">
        <v>304.99</v>
      </c>
      <c r="AV401" s="19">
        <v>381.41</v>
      </c>
      <c r="AW401" s="19">
        <v>142.58000000000001</v>
      </c>
      <c r="AX401" s="19">
        <v>181.87</v>
      </c>
      <c r="AY401" s="19">
        <v>120</v>
      </c>
    </row>
    <row r="402" spans="1:51" x14ac:dyDescent="0.2">
      <c r="A402" s="18" t="s">
        <v>405</v>
      </c>
      <c r="B402" s="13" t="str">
        <f t="shared" si="26"/>
        <v>8700-05314</v>
      </c>
      <c r="C402" s="13" t="str">
        <f t="shared" si="27"/>
        <v>8700</v>
      </c>
      <c r="D402" s="19">
        <v>3979.83</v>
      </c>
      <c r="E402" s="19">
        <v>5379.52</v>
      </c>
      <c r="F402" s="19">
        <v>5997.86</v>
      </c>
      <c r="G402" s="19">
        <v>4930.17</v>
      </c>
      <c r="H402" s="19">
        <v>6841.32</v>
      </c>
      <c r="I402" s="19">
        <v>6641.83</v>
      </c>
      <c r="J402" s="19">
        <v>0</v>
      </c>
      <c r="K402" s="19">
        <v>5547.03</v>
      </c>
      <c r="L402" s="19">
        <v>5209.3500000000004</v>
      </c>
      <c r="M402" s="19">
        <v>4340.3999999999996</v>
      </c>
      <c r="N402" s="19">
        <v>4958.25</v>
      </c>
      <c r="O402" s="19">
        <v>5261.25</v>
      </c>
      <c r="P402" s="19">
        <v>4590.09</v>
      </c>
      <c r="Q402" s="19">
        <v>7305.28</v>
      </c>
      <c r="R402" s="19">
        <v>7119.42</v>
      </c>
      <c r="S402" s="19">
        <v>5920.67</v>
      </c>
      <c r="T402" s="19">
        <v>6988.27</v>
      </c>
      <c r="U402" s="19">
        <v>6761.25</v>
      </c>
      <c r="V402" s="19">
        <v>7432.3</v>
      </c>
      <c r="W402" s="19">
        <v>5176.03</v>
      </c>
      <c r="X402" s="19">
        <v>5775.02</v>
      </c>
      <c r="Y402" s="19">
        <v>5458.1</v>
      </c>
      <c r="Z402" s="19">
        <v>4871.08</v>
      </c>
      <c r="AA402" s="19">
        <v>3945.12</v>
      </c>
      <c r="AB402" s="19">
        <v>3831.52</v>
      </c>
      <c r="AC402" s="19">
        <v>6120.09</v>
      </c>
      <c r="AD402" s="19">
        <v>6073.93</v>
      </c>
      <c r="AE402" s="19">
        <v>5689.15</v>
      </c>
      <c r="AF402" s="19">
        <v>6100.6</v>
      </c>
      <c r="AG402" s="19">
        <v>6349.02</v>
      </c>
      <c r="AH402" s="19">
        <v>5645.12</v>
      </c>
      <c r="AI402" s="19">
        <v>5702.94</v>
      </c>
      <c r="AJ402" s="19">
        <v>4846.04</v>
      </c>
      <c r="AK402" s="19">
        <v>4871.12</v>
      </c>
      <c r="AL402" s="19">
        <v>4403.32</v>
      </c>
      <c r="AM402" s="19">
        <v>4060.77</v>
      </c>
      <c r="AN402" s="19">
        <v>4477.29</v>
      </c>
      <c r="AO402" s="19">
        <v>4654.38</v>
      </c>
      <c r="AP402" s="19">
        <v>6233.41</v>
      </c>
      <c r="AQ402" s="19">
        <v>5887</v>
      </c>
      <c r="AR402" s="19">
        <v>5664.23</v>
      </c>
      <c r="AS402" s="19">
        <v>5796.36</v>
      </c>
      <c r="AT402" s="19">
        <v>6674.03</v>
      </c>
      <c r="AU402" s="19">
        <v>5156.2700000000004</v>
      </c>
      <c r="AV402" s="19">
        <v>5841.92</v>
      </c>
      <c r="AW402" s="19">
        <v>5028.59</v>
      </c>
      <c r="AX402" s="19">
        <v>4610.82</v>
      </c>
      <c r="AY402" s="19">
        <v>4846.43</v>
      </c>
    </row>
    <row r="403" spans="1:51" x14ac:dyDescent="0.2">
      <c r="A403" s="18" t="s">
        <v>406</v>
      </c>
      <c r="B403" s="13" t="str">
        <f t="shared" si="26"/>
        <v>9110-05316</v>
      </c>
      <c r="C403" s="13" t="str">
        <f t="shared" si="27"/>
        <v>9110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0</v>
      </c>
      <c r="Q403" s="19">
        <v>0</v>
      </c>
      <c r="R403" s="19">
        <v>0</v>
      </c>
      <c r="S403" s="19">
        <v>0</v>
      </c>
      <c r="T403" s="19">
        <v>0</v>
      </c>
      <c r="U403" s="19">
        <v>0</v>
      </c>
      <c r="V403" s="19">
        <v>0</v>
      </c>
      <c r="W403" s="19">
        <v>0</v>
      </c>
      <c r="X403" s="19">
        <v>0</v>
      </c>
      <c r="Y403" s="19">
        <v>0</v>
      </c>
      <c r="Z403" s="19">
        <v>0</v>
      </c>
      <c r="AA403" s="19">
        <v>0</v>
      </c>
      <c r="AB403" s="19">
        <v>0</v>
      </c>
      <c r="AC403" s="19">
        <v>0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0</v>
      </c>
      <c r="AK403" s="19">
        <v>0</v>
      </c>
      <c r="AL403" s="19">
        <v>0</v>
      </c>
      <c r="AM403" s="19">
        <v>0</v>
      </c>
      <c r="AN403" s="19">
        <v>0</v>
      </c>
      <c r="AO403" s="19">
        <v>0</v>
      </c>
      <c r="AP403" s="19">
        <v>0</v>
      </c>
      <c r="AQ403" s="19">
        <v>0</v>
      </c>
      <c r="AR403" s="19">
        <v>0</v>
      </c>
      <c r="AS403" s="19">
        <v>0</v>
      </c>
      <c r="AT403" s="19">
        <v>0</v>
      </c>
      <c r="AU403" s="19">
        <v>0</v>
      </c>
      <c r="AV403" s="19">
        <v>0</v>
      </c>
      <c r="AW403" s="19">
        <v>0</v>
      </c>
      <c r="AX403" s="19">
        <v>0</v>
      </c>
      <c r="AY403" s="19">
        <v>106</v>
      </c>
    </row>
    <row r="404" spans="1:51" x14ac:dyDescent="0.2">
      <c r="A404" s="18" t="s">
        <v>407</v>
      </c>
      <c r="B404" s="13" t="str">
        <f t="shared" si="26"/>
        <v>8700-05316</v>
      </c>
      <c r="C404" s="13" t="str">
        <f t="shared" si="27"/>
        <v>8700</v>
      </c>
      <c r="D404" s="19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0</v>
      </c>
      <c r="R404" s="19">
        <v>0</v>
      </c>
      <c r="S404" s="19">
        <v>0</v>
      </c>
      <c r="T404" s="19">
        <v>0</v>
      </c>
      <c r="U404" s="19">
        <v>0</v>
      </c>
      <c r="V404" s="19">
        <v>0</v>
      </c>
      <c r="W404" s="19">
        <v>0</v>
      </c>
      <c r="X404" s="19">
        <v>0</v>
      </c>
      <c r="Y404" s="19">
        <v>0</v>
      </c>
      <c r="Z404" s="19">
        <v>0</v>
      </c>
      <c r="AA404" s="19">
        <v>0</v>
      </c>
      <c r="AB404" s="19">
        <v>0</v>
      </c>
      <c r="AC404" s="19">
        <v>0</v>
      </c>
      <c r="AD404" s="19">
        <v>0</v>
      </c>
      <c r="AE404" s="19">
        <v>0</v>
      </c>
      <c r="AF404" s="19">
        <v>2583.9299999999998</v>
      </c>
      <c r="AG404" s="19">
        <v>0</v>
      </c>
      <c r="AH404" s="19">
        <v>0</v>
      </c>
      <c r="AI404" s="19">
        <v>0</v>
      </c>
      <c r="AJ404" s="19">
        <v>0</v>
      </c>
      <c r="AK404" s="19">
        <v>0</v>
      </c>
      <c r="AL404" s="19">
        <v>0</v>
      </c>
      <c r="AM404" s="19">
        <v>0</v>
      </c>
      <c r="AN404" s="19">
        <v>0</v>
      </c>
      <c r="AO404" s="19">
        <v>1446.9</v>
      </c>
      <c r="AP404" s="19">
        <v>0</v>
      </c>
      <c r="AQ404" s="19">
        <v>0</v>
      </c>
      <c r="AR404" s="19">
        <v>0</v>
      </c>
      <c r="AS404" s="19">
        <v>0</v>
      </c>
      <c r="AT404" s="19">
        <v>0</v>
      </c>
      <c r="AU404" s="19">
        <v>0</v>
      </c>
      <c r="AV404" s="19">
        <v>0</v>
      </c>
      <c r="AW404" s="19">
        <v>0</v>
      </c>
      <c r="AX404" s="19">
        <v>0</v>
      </c>
      <c r="AY404" s="19">
        <v>1632.2</v>
      </c>
    </row>
    <row r="405" spans="1:51" x14ac:dyDescent="0.2">
      <c r="A405" s="18" t="s">
        <v>408</v>
      </c>
      <c r="B405" s="13" t="str">
        <f t="shared" si="26"/>
        <v>8700-05323</v>
      </c>
      <c r="C405" s="13" t="str">
        <f t="shared" si="27"/>
        <v>8700</v>
      </c>
      <c r="D405" s="19">
        <v>254.9</v>
      </c>
      <c r="E405" s="19">
        <v>138.27000000000001</v>
      </c>
      <c r="F405" s="19">
        <v>148.46</v>
      </c>
      <c r="G405" s="19">
        <v>201.41</v>
      </c>
      <c r="H405" s="19">
        <v>225.16</v>
      </c>
      <c r="I405" s="19">
        <v>157.51</v>
      </c>
      <c r="J405" s="19">
        <v>262.16000000000003</v>
      </c>
      <c r="K405" s="19">
        <v>291.26</v>
      </c>
      <c r="L405" s="19">
        <v>163.49</v>
      </c>
      <c r="M405" s="19">
        <v>210.37</v>
      </c>
      <c r="N405" s="19">
        <v>318.64</v>
      </c>
      <c r="O405" s="19">
        <v>563.42999999999995</v>
      </c>
      <c r="P405" s="19">
        <v>236.05</v>
      </c>
      <c r="Q405" s="19">
        <v>63.01</v>
      </c>
      <c r="R405" s="19">
        <v>181.44</v>
      </c>
      <c r="S405" s="19">
        <v>245.98</v>
      </c>
      <c r="T405" s="19">
        <v>247.06</v>
      </c>
      <c r="U405" s="19">
        <v>545.66999999999996</v>
      </c>
      <c r="V405" s="19">
        <v>712.2</v>
      </c>
      <c r="W405" s="19">
        <v>201.02</v>
      </c>
      <c r="X405" s="19">
        <v>11.75</v>
      </c>
      <c r="Y405" s="19">
        <v>0</v>
      </c>
      <c r="Z405" s="19">
        <v>0</v>
      </c>
      <c r="AA405" s="19">
        <v>0</v>
      </c>
      <c r="AB405" s="19">
        <v>0</v>
      </c>
      <c r="AC405" s="19">
        <v>0</v>
      </c>
      <c r="AD405" s="19">
        <v>0</v>
      </c>
      <c r="AE405" s="19">
        <v>0</v>
      </c>
      <c r="AF405" s="19">
        <v>0</v>
      </c>
      <c r="AG405" s="19">
        <v>0</v>
      </c>
      <c r="AH405" s="19">
        <v>0</v>
      </c>
      <c r="AI405" s="19">
        <v>0</v>
      </c>
      <c r="AJ405" s="19">
        <v>0</v>
      </c>
      <c r="AK405" s="19">
        <v>0</v>
      </c>
      <c r="AL405" s="19">
        <v>0</v>
      </c>
      <c r="AM405" s="19">
        <v>0</v>
      </c>
      <c r="AN405" s="19">
        <v>0</v>
      </c>
      <c r="AO405" s="19">
        <v>0</v>
      </c>
      <c r="AP405" s="19">
        <v>0</v>
      </c>
      <c r="AQ405" s="19">
        <v>0</v>
      </c>
      <c r="AR405" s="19">
        <v>0</v>
      </c>
      <c r="AS405" s="19">
        <v>0</v>
      </c>
      <c r="AT405" s="19">
        <v>62.92</v>
      </c>
      <c r="AU405" s="19">
        <v>0</v>
      </c>
      <c r="AV405" s="19">
        <v>0</v>
      </c>
      <c r="AW405" s="19">
        <v>0</v>
      </c>
      <c r="AX405" s="19">
        <v>0</v>
      </c>
      <c r="AY405" s="19">
        <v>0</v>
      </c>
    </row>
    <row r="406" spans="1:51" x14ac:dyDescent="0.2">
      <c r="A406" s="18" t="s">
        <v>409</v>
      </c>
      <c r="B406" s="13" t="str">
        <f t="shared" si="26"/>
        <v>8940-05323</v>
      </c>
      <c r="C406" s="13" t="str">
        <f t="shared" si="27"/>
        <v>8940</v>
      </c>
      <c r="D406" s="19">
        <v>0</v>
      </c>
      <c r="E406" s="19">
        <v>0</v>
      </c>
      <c r="F406" s="19">
        <v>3230.7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0</v>
      </c>
      <c r="AI406" s="19">
        <v>0</v>
      </c>
      <c r="AJ406" s="19">
        <v>0</v>
      </c>
      <c r="AK406" s="19">
        <v>0</v>
      </c>
      <c r="AL406" s="19">
        <v>0</v>
      </c>
      <c r="AM406" s="19">
        <v>0</v>
      </c>
      <c r="AN406" s="19">
        <v>0</v>
      </c>
      <c r="AO406" s="19">
        <v>0</v>
      </c>
      <c r="AP406" s="19">
        <v>0</v>
      </c>
      <c r="AQ406" s="19">
        <v>0</v>
      </c>
      <c r="AR406" s="19">
        <v>0</v>
      </c>
      <c r="AS406" s="19">
        <v>0</v>
      </c>
      <c r="AT406" s="19">
        <v>0</v>
      </c>
      <c r="AU406" s="19">
        <v>0</v>
      </c>
      <c r="AV406" s="19">
        <v>0</v>
      </c>
      <c r="AW406" s="19">
        <v>0</v>
      </c>
      <c r="AX406" s="19">
        <v>0</v>
      </c>
      <c r="AY406" s="19">
        <v>0</v>
      </c>
    </row>
    <row r="407" spans="1:51" x14ac:dyDescent="0.2">
      <c r="A407" s="18" t="s">
        <v>410</v>
      </c>
      <c r="B407" s="13" t="str">
        <f t="shared" si="26"/>
        <v>8700-05331</v>
      </c>
      <c r="C407" s="13" t="str">
        <f t="shared" si="27"/>
        <v>8700</v>
      </c>
      <c r="D407" s="19">
        <v>324.08999999999997</v>
      </c>
      <c r="E407" s="19">
        <v>344.55</v>
      </c>
      <c r="F407" s="19">
        <v>1577.7</v>
      </c>
      <c r="G407" s="19">
        <v>1263.9000000000001</v>
      </c>
      <c r="H407" s="19">
        <v>406.72</v>
      </c>
      <c r="I407" s="19">
        <v>494.03</v>
      </c>
      <c r="J407" s="19">
        <v>660.09</v>
      </c>
      <c r="K407" s="19">
        <v>646.15</v>
      </c>
      <c r="L407" s="19">
        <v>635.63</v>
      </c>
      <c r="M407" s="19">
        <v>383.9</v>
      </c>
      <c r="N407" s="19">
        <v>1115.69</v>
      </c>
      <c r="O407" s="19">
        <v>591.62</v>
      </c>
      <c r="P407" s="19">
        <v>851.44</v>
      </c>
      <c r="Q407" s="19">
        <v>476.85</v>
      </c>
      <c r="R407" s="19">
        <v>606.27</v>
      </c>
      <c r="S407" s="19">
        <v>921.8</v>
      </c>
      <c r="T407" s="19">
        <v>534.78</v>
      </c>
      <c r="U407" s="19">
        <v>465.76</v>
      </c>
      <c r="V407" s="19">
        <v>893.2</v>
      </c>
      <c r="W407" s="19">
        <v>494.08</v>
      </c>
      <c r="X407" s="19">
        <v>521.86</v>
      </c>
      <c r="Y407" s="19">
        <v>625.03</v>
      </c>
      <c r="Z407" s="19">
        <v>741.37</v>
      </c>
      <c r="AA407" s="19">
        <v>490.07</v>
      </c>
      <c r="AB407" s="19">
        <v>1102.3599999999999</v>
      </c>
      <c r="AC407" s="19">
        <v>718.66</v>
      </c>
      <c r="AD407" s="19">
        <v>741.13</v>
      </c>
      <c r="AE407" s="19">
        <v>724.74</v>
      </c>
      <c r="AF407" s="19">
        <v>4614.21</v>
      </c>
      <c r="AG407" s="19">
        <v>4399.25</v>
      </c>
      <c r="AH407" s="19">
        <v>5186.41</v>
      </c>
      <c r="AI407" s="19">
        <v>5775.3899999999994</v>
      </c>
      <c r="AJ407" s="19">
        <v>5833.95</v>
      </c>
      <c r="AK407" s="19">
        <v>5798.02</v>
      </c>
      <c r="AL407" s="19">
        <v>4667.29</v>
      </c>
      <c r="AM407" s="19">
        <v>4324.72</v>
      </c>
      <c r="AN407" s="19">
        <v>4026.78</v>
      </c>
      <c r="AO407" s="19">
        <v>5665.22</v>
      </c>
      <c r="AP407" s="19">
        <v>4619.01</v>
      </c>
      <c r="AQ407" s="19">
        <v>3957.93</v>
      </c>
      <c r="AR407" s="19">
        <v>4137.51</v>
      </c>
      <c r="AS407" s="19">
        <v>5697.16</v>
      </c>
      <c r="AT407" s="19">
        <v>2573.34</v>
      </c>
      <c r="AU407" s="19">
        <v>6957.63</v>
      </c>
      <c r="AV407" s="19">
        <v>3545.79</v>
      </c>
      <c r="AW407" s="19">
        <v>3919.54</v>
      </c>
      <c r="AX407" s="19">
        <v>6177.6399999999994</v>
      </c>
      <c r="AY407" s="19">
        <v>4300.0599999999995</v>
      </c>
    </row>
    <row r="408" spans="1:51" x14ac:dyDescent="0.2">
      <c r="A408" s="18" t="s">
        <v>411</v>
      </c>
      <c r="B408" s="13" t="str">
        <f t="shared" si="26"/>
        <v>9110-05331</v>
      </c>
      <c r="C408" s="13" t="str">
        <f t="shared" si="27"/>
        <v>9110</v>
      </c>
      <c r="D408" s="19">
        <v>0</v>
      </c>
      <c r="E408" s="19">
        <v>0</v>
      </c>
      <c r="F408" s="19">
        <v>0</v>
      </c>
      <c r="G408" s="19">
        <v>0</v>
      </c>
      <c r="H408" s="19">
        <v>5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>
        <v>0</v>
      </c>
      <c r="S408" s="19">
        <v>0</v>
      </c>
      <c r="T408" s="19">
        <v>0</v>
      </c>
      <c r="U408" s="19">
        <v>0</v>
      </c>
      <c r="V408" s="19">
        <v>0</v>
      </c>
      <c r="W408" s="19">
        <v>0</v>
      </c>
      <c r="X408" s="19">
        <v>0</v>
      </c>
      <c r="Y408" s="19">
        <v>0</v>
      </c>
      <c r="Z408" s="19">
        <v>0</v>
      </c>
      <c r="AA408" s="19">
        <v>0</v>
      </c>
      <c r="AB408" s="19">
        <v>0</v>
      </c>
      <c r="AC408" s="19">
        <v>0</v>
      </c>
      <c r="AD408" s="19">
        <v>0</v>
      </c>
      <c r="AE408" s="19">
        <v>0</v>
      </c>
      <c r="AF408" s="19">
        <v>9.99</v>
      </c>
      <c r="AG408" s="19">
        <v>0</v>
      </c>
      <c r="AH408" s="19">
        <v>0</v>
      </c>
      <c r="AI408" s="19">
        <v>0</v>
      </c>
      <c r="AJ408" s="19">
        <v>0</v>
      </c>
      <c r="AK408" s="19">
        <v>0</v>
      </c>
      <c r="AL408" s="19">
        <v>0</v>
      </c>
      <c r="AM408" s="19">
        <v>0</v>
      </c>
      <c r="AN408" s="19">
        <v>0</v>
      </c>
      <c r="AO408" s="19">
        <v>0</v>
      </c>
      <c r="AP408" s="19">
        <v>0</v>
      </c>
      <c r="AQ408" s="19">
        <v>0</v>
      </c>
      <c r="AR408" s="19">
        <v>0</v>
      </c>
      <c r="AS408" s="19">
        <v>0</v>
      </c>
      <c r="AT408" s="19">
        <v>0</v>
      </c>
      <c r="AU408" s="19">
        <v>0</v>
      </c>
      <c r="AV408" s="19">
        <v>0</v>
      </c>
      <c r="AW408" s="19">
        <v>0</v>
      </c>
      <c r="AX408" s="19">
        <v>0</v>
      </c>
      <c r="AY408" s="19">
        <v>0</v>
      </c>
    </row>
    <row r="409" spans="1:51" x14ac:dyDescent="0.2">
      <c r="A409" s="18" t="s">
        <v>412</v>
      </c>
      <c r="B409" s="13" t="str">
        <f t="shared" si="26"/>
        <v>9020-05351</v>
      </c>
      <c r="C409" s="13" t="str">
        <f t="shared" si="27"/>
        <v>9020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525</v>
      </c>
      <c r="P409" s="19">
        <v>1050</v>
      </c>
      <c r="Q409" s="19">
        <v>1050</v>
      </c>
      <c r="R409" s="19">
        <v>1050</v>
      </c>
      <c r="S409" s="19">
        <v>1050</v>
      </c>
      <c r="T409" s="19">
        <v>1050</v>
      </c>
      <c r="U409" s="19">
        <v>1050</v>
      </c>
      <c r="V409" s="19">
        <v>1050</v>
      </c>
      <c r="W409" s="19">
        <v>1050</v>
      </c>
      <c r="X409" s="19">
        <v>1050</v>
      </c>
      <c r="Y409" s="19">
        <v>1050</v>
      </c>
      <c r="Z409" s="19">
        <v>1050</v>
      </c>
      <c r="AA409" s="19">
        <v>1050</v>
      </c>
      <c r="AB409" s="19">
        <v>1050</v>
      </c>
      <c r="AC409" s="19">
        <v>1050</v>
      </c>
      <c r="AD409" s="19">
        <v>1050</v>
      </c>
      <c r="AE409" s="19">
        <v>1050</v>
      </c>
      <c r="AF409" s="19">
        <v>1050</v>
      </c>
      <c r="AG409" s="19">
        <v>1050</v>
      </c>
      <c r="AH409" s="19">
        <v>2200</v>
      </c>
      <c r="AI409" s="19">
        <v>2200</v>
      </c>
      <c r="AJ409" s="19">
        <v>4500</v>
      </c>
      <c r="AK409" s="19">
        <v>3925</v>
      </c>
      <c r="AL409" s="19">
        <v>3925</v>
      </c>
      <c r="AM409" s="19">
        <v>3928.45</v>
      </c>
      <c r="AN409" s="19">
        <v>3931.84</v>
      </c>
      <c r="AO409" s="19">
        <v>3931.84</v>
      </c>
      <c r="AP409" s="19">
        <v>5706.84</v>
      </c>
      <c r="AQ409" s="19">
        <v>4506.84</v>
      </c>
      <c r="AR409" s="19">
        <v>4506.84</v>
      </c>
      <c r="AS409" s="19">
        <v>5081.84</v>
      </c>
      <c r="AT409" s="19">
        <v>6829.76</v>
      </c>
      <c r="AU409" s="19">
        <v>7433.58</v>
      </c>
      <c r="AV409" s="19">
        <v>7462.4</v>
      </c>
      <c r="AW409" s="19">
        <v>8022.99</v>
      </c>
      <c r="AX409" s="19">
        <v>10147.99</v>
      </c>
      <c r="AY409" s="19">
        <v>8807.39</v>
      </c>
    </row>
    <row r="410" spans="1:51" x14ac:dyDescent="0.2">
      <c r="A410" s="18" t="s">
        <v>413</v>
      </c>
      <c r="B410" s="13" t="str">
        <f t="shared" si="26"/>
        <v>9020-05352</v>
      </c>
      <c r="C410" s="13" t="str">
        <f t="shared" si="27"/>
        <v>9020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>
        <v>0</v>
      </c>
      <c r="S410" s="19">
        <v>0</v>
      </c>
      <c r="T410" s="19">
        <v>0</v>
      </c>
      <c r="U410" s="19">
        <v>0</v>
      </c>
      <c r="V410" s="19">
        <v>40.380000000000003</v>
      </c>
      <c r="W410" s="19">
        <v>55.87</v>
      </c>
      <c r="X410" s="19">
        <v>5.92</v>
      </c>
      <c r="Y410" s="19">
        <v>41.59</v>
      </c>
      <c r="Z410" s="19">
        <v>46.37</v>
      </c>
      <c r="AA410" s="19">
        <v>43.85</v>
      </c>
      <c r="AB410" s="19">
        <v>43.43</v>
      </c>
      <c r="AC410" s="19">
        <v>31.99</v>
      </c>
      <c r="AD410" s="19">
        <v>25.34</v>
      </c>
      <c r="AE410" s="19">
        <v>28.53</v>
      </c>
      <c r="AF410" s="19">
        <v>29.44</v>
      </c>
      <c r="AG410" s="19">
        <v>29.77</v>
      </c>
      <c r="AH410" s="19">
        <v>27.04</v>
      </c>
      <c r="AI410" s="19">
        <v>31.38</v>
      </c>
      <c r="AJ410" s="19">
        <v>41.19</v>
      </c>
      <c r="AK410" s="19">
        <v>48.45</v>
      </c>
      <c r="AL410" s="19">
        <v>986.51</v>
      </c>
      <c r="AM410" s="19">
        <v>50.03</v>
      </c>
      <c r="AN410" s="19">
        <v>43.9</v>
      </c>
      <c r="AO410" s="19">
        <v>968.89</v>
      </c>
      <c r="AP410" s="19">
        <v>629.76</v>
      </c>
      <c r="AQ410" s="19">
        <v>30.8</v>
      </c>
      <c r="AR410" s="19">
        <v>25.73</v>
      </c>
      <c r="AS410" s="19">
        <v>31.38</v>
      </c>
      <c r="AT410" s="19">
        <v>28.95</v>
      </c>
      <c r="AU410" s="19">
        <v>36.15</v>
      </c>
      <c r="AV410" s="19">
        <v>39.71</v>
      </c>
      <c r="AW410" s="19">
        <v>54.97</v>
      </c>
      <c r="AX410" s="19">
        <v>53.66</v>
      </c>
      <c r="AY410" s="19">
        <v>50.16</v>
      </c>
    </row>
    <row r="411" spans="1:51" x14ac:dyDescent="0.2">
      <c r="A411" s="18" t="s">
        <v>414</v>
      </c>
      <c r="B411" s="13" t="str">
        <f t="shared" si="26"/>
        <v>8940-05364</v>
      </c>
      <c r="C411" s="13" t="str">
        <f t="shared" si="27"/>
        <v>8940</v>
      </c>
      <c r="D411" s="19">
        <v>31.8</v>
      </c>
      <c r="E411" s="19">
        <v>147.51999999999998</v>
      </c>
      <c r="F411" s="19">
        <v>177.92000000000002</v>
      </c>
      <c r="G411" s="19">
        <v>0</v>
      </c>
      <c r="H411" s="19">
        <v>80.22</v>
      </c>
      <c r="I411" s="19">
        <v>116.11</v>
      </c>
      <c r="J411" s="19">
        <v>253.42</v>
      </c>
      <c r="K411" s="19">
        <v>176.39</v>
      </c>
      <c r="L411" s="19">
        <v>0</v>
      </c>
      <c r="M411" s="19">
        <v>278.88</v>
      </c>
      <c r="N411" s="19">
        <v>114.47</v>
      </c>
      <c r="O411" s="19">
        <v>120.2</v>
      </c>
      <c r="P411" s="19">
        <v>147.83000000000001</v>
      </c>
      <c r="Q411" s="19">
        <v>114.33</v>
      </c>
      <c r="R411" s="19">
        <v>120.15</v>
      </c>
      <c r="S411" s="19">
        <v>145.79</v>
      </c>
      <c r="T411" s="19">
        <v>142.04</v>
      </c>
      <c r="U411" s="19">
        <v>115.68</v>
      </c>
      <c r="V411" s="19">
        <v>160.55000000000001</v>
      </c>
      <c r="W411" s="19">
        <v>118.48</v>
      </c>
      <c r="X411" s="19">
        <v>123.23</v>
      </c>
      <c r="Y411" s="19">
        <v>123.43</v>
      </c>
      <c r="Z411" s="19">
        <v>37.090000000000003</v>
      </c>
      <c r="AA411" s="19">
        <v>51.9</v>
      </c>
      <c r="AB411" s="19">
        <v>0</v>
      </c>
      <c r="AC411" s="19">
        <v>0</v>
      </c>
      <c r="AD411" s="19">
        <v>31.8</v>
      </c>
      <c r="AE411" s="19">
        <v>0</v>
      </c>
      <c r="AF411" s="19">
        <v>7.42</v>
      </c>
      <c r="AG411" s="19">
        <v>0</v>
      </c>
      <c r="AH411" s="19">
        <v>0</v>
      </c>
      <c r="AI411" s="19">
        <v>0</v>
      </c>
      <c r="AJ411" s="19">
        <v>0</v>
      </c>
      <c r="AK411" s="19">
        <v>0</v>
      </c>
      <c r="AL411" s="19">
        <v>0</v>
      </c>
      <c r="AM411" s="19">
        <v>0</v>
      </c>
      <c r="AN411" s="19">
        <v>0</v>
      </c>
      <c r="AO411" s="19">
        <v>0</v>
      </c>
      <c r="AP411" s="19">
        <v>0</v>
      </c>
      <c r="AQ411" s="19">
        <v>0</v>
      </c>
      <c r="AR411" s="19">
        <v>0</v>
      </c>
      <c r="AS411" s="19">
        <v>0</v>
      </c>
      <c r="AT411" s="19">
        <v>0</v>
      </c>
      <c r="AU411" s="19">
        <v>0</v>
      </c>
      <c r="AV411" s="19">
        <v>31.8</v>
      </c>
      <c r="AW411" s="19">
        <v>0</v>
      </c>
      <c r="AX411" s="19">
        <v>0</v>
      </c>
      <c r="AY411" s="19">
        <v>0</v>
      </c>
    </row>
    <row r="412" spans="1:51" x14ac:dyDescent="0.2">
      <c r="A412" s="18" t="s">
        <v>415</v>
      </c>
      <c r="B412" s="13" t="str">
        <f t="shared" si="26"/>
        <v>9020-05364</v>
      </c>
      <c r="C412" s="13" t="str">
        <f t="shared" si="27"/>
        <v>9020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0</v>
      </c>
      <c r="R412" s="19">
        <v>0</v>
      </c>
      <c r="S412" s="19">
        <v>0</v>
      </c>
      <c r="T412" s="19">
        <v>0</v>
      </c>
      <c r="U412" s="19">
        <v>0</v>
      </c>
      <c r="V412" s="19">
        <v>0</v>
      </c>
      <c r="W412" s="19">
        <v>0</v>
      </c>
      <c r="X412" s="19">
        <v>0</v>
      </c>
      <c r="Y412" s="19">
        <v>0</v>
      </c>
      <c r="Z412" s="19">
        <v>37.08</v>
      </c>
      <c r="AA412" s="19">
        <v>0</v>
      </c>
      <c r="AB412" s="19">
        <v>0</v>
      </c>
      <c r="AC412" s="19">
        <v>0</v>
      </c>
      <c r="AD412" s="19">
        <v>0</v>
      </c>
      <c r="AE412" s="19">
        <v>0</v>
      </c>
      <c r="AF412" s="19">
        <v>0</v>
      </c>
      <c r="AG412" s="19">
        <v>0</v>
      </c>
      <c r="AH412" s="19">
        <v>0</v>
      </c>
      <c r="AI412" s="19">
        <v>0</v>
      </c>
      <c r="AJ412" s="19">
        <v>0</v>
      </c>
      <c r="AK412" s="19">
        <v>0</v>
      </c>
      <c r="AL412" s="19">
        <v>0</v>
      </c>
      <c r="AM412" s="19">
        <v>0</v>
      </c>
      <c r="AN412" s="19">
        <v>0</v>
      </c>
      <c r="AO412" s="19">
        <v>0</v>
      </c>
      <c r="AP412" s="19">
        <v>0</v>
      </c>
      <c r="AQ412" s="19">
        <v>0</v>
      </c>
      <c r="AR412" s="19">
        <v>0</v>
      </c>
      <c r="AS412" s="19">
        <v>0</v>
      </c>
      <c r="AT412" s="19">
        <v>0</v>
      </c>
      <c r="AU412" s="19">
        <v>0</v>
      </c>
      <c r="AV412" s="19">
        <v>0</v>
      </c>
      <c r="AW412" s="19">
        <v>0</v>
      </c>
      <c r="AX412" s="19">
        <v>0</v>
      </c>
      <c r="AY412" s="19">
        <v>0</v>
      </c>
    </row>
    <row r="413" spans="1:51" x14ac:dyDescent="0.2">
      <c r="A413" s="18" t="s">
        <v>416</v>
      </c>
      <c r="B413" s="13" t="str">
        <f t="shared" si="26"/>
        <v>8780-05364</v>
      </c>
      <c r="C413" s="13" t="str">
        <f t="shared" si="27"/>
        <v>8780</v>
      </c>
      <c r="D413" s="19">
        <v>0</v>
      </c>
      <c r="E413" s="19">
        <v>0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0</v>
      </c>
      <c r="R413" s="19">
        <v>0</v>
      </c>
      <c r="S413" s="19">
        <v>0</v>
      </c>
      <c r="T413" s="19">
        <v>0</v>
      </c>
      <c r="U413" s="19">
        <v>0</v>
      </c>
      <c r="V413" s="19">
        <v>0</v>
      </c>
      <c r="W413" s="19">
        <v>0</v>
      </c>
      <c r="X413" s="19">
        <v>0</v>
      </c>
      <c r="Y413" s="19">
        <v>0</v>
      </c>
      <c r="Z413" s="19">
        <v>0</v>
      </c>
      <c r="AA413" s="19">
        <v>0</v>
      </c>
      <c r="AB413" s="19">
        <v>0</v>
      </c>
      <c r="AC413" s="19">
        <v>0</v>
      </c>
      <c r="AD413" s="19">
        <v>0</v>
      </c>
      <c r="AE413" s="19">
        <v>0</v>
      </c>
      <c r="AF413" s="19">
        <v>0</v>
      </c>
      <c r="AG413" s="19">
        <v>0</v>
      </c>
      <c r="AH413" s="19">
        <v>0</v>
      </c>
      <c r="AI413" s="19">
        <v>0</v>
      </c>
      <c r="AJ413" s="19">
        <v>0</v>
      </c>
      <c r="AK413" s="19">
        <v>0</v>
      </c>
      <c r="AL413" s="19">
        <v>0</v>
      </c>
      <c r="AM413" s="19">
        <v>0</v>
      </c>
      <c r="AN413" s="19">
        <v>74.19</v>
      </c>
      <c r="AO413" s="19">
        <v>0</v>
      </c>
      <c r="AP413" s="19">
        <v>0</v>
      </c>
      <c r="AQ413" s="19">
        <v>0</v>
      </c>
      <c r="AR413" s="19">
        <v>0</v>
      </c>
      <c r="AS413" s="19">
        <v>0</v>
      </c>
      <c r="AT413" s="19">
        <v>0</v>
      </c>
      <c r="AU413" s="19">
        <v>0</v>
      </c>
      <c r="AV413" s="19">
        <v>0</v>
      </c>
      <c r="AW413" s="19">
        <v>0</v>
      </c>
      <c r="AX413" s="19">
        <v>0</v>
      </c>
      <c r="AY413" s="19">
        <v>0</v>
      </c>
    </row>
    <row r="414" spans="1:51" x14ac:dyDescent="0.2">
      <c r="A414" s="18" t="s">
        <v>417</v>
      </c>
      <c r="B414" s="13" t="str">
        <f t="shared" si="26"/>
        <v>8700-05364</v>
      </c>
      <c r="C414" s="13" t="str">
        <f t="shared" si="27"/>
        <v>8700</v>
      </c>
      <c r="D414" s="19">
        <v>56.860000000000007</v>
      </c>
      <c r="E414" s="19">
        <v>11225.39</v>
      </c>
      <c r="F414" s="19">
        <v>24988.139999999996</v>
      </c>
      <c r="G414" s="19">
        <v>58.29</v>
      </c>
      <c r="H414" s="19">
        <v>13744.990000000002</v>
      </c>
      <c r="I414" s="19">
        <v>11707.529999999999</v>
      </c>
      <c r="J414" s="19">
        <v>17642.98</v>
      </c>
      <c r="K414" s="19">
        <v>11677.83</v>
      </c>
      <c r="L414" s="19">
        <v>5919.1499999999987</v>
      </c>
      <c r="M414" s="19">
        <v>17068.280000000002</v>
      </c>
      <c r="N414" s="19">
        <v>11811.829999999998</v>
      </c>
      <c r="O414" s="19">
        <v>12049.769999999999</v>
      </c>
      <c r="P414" s="19">
        <v>11563.490000000002</v>
      </c>
      <c r="Q414" s="19">
        <v>12063.55</v>
      </c>
      <c r="R414" s="19">
        <v>11932</v>
      </c>
      <c r="S414" s="19">
        <v>11712.33</v>
      </c>
      <c r="T414" s="19">
        <v>11815.890000000001</v>
      </c>
      <c r="U414" s="19">
        <v>11660.41</v>
      </c>
      <c r="V414" s="19">
        <v>11822.33</v>
      </c>
      <c r="W414" s="19">
        <v>11791.29</v>
      </c>
      <c r="X414" s="19">
        <v>10955.939999999999</v>
      </c>
      <c r="Y414" s="19">
        <v>11400.19</v>
      </c>
      <c r="Z414" s="19">
        <v>11562.79</v>
      </c>
      <c r="AA414" s="19">
        <v>11719.78</v>
      </c>
      <c r="AB414" s="19">
        <v>11184.02</v>
      </c>
      <c r="AC414" s="19">
        <v>11158.769999999999</v>
      </c>
      <c r="AD414" s="19">
        <v>10222.339999999998</v>
      </c>
      <c r="AE414" s="19">
        <v>4942.63</v>
      </c>
      <c r="AF414" s="19">
        <v>4838.96</v>
      </c>
      <c r="AG414" s="19">
        <v>27225.649999999998</v>
      </c>
      <c r="AH414" s="19">
        <v>9681.0600000000013</v>
      </c>
      <c r="AI414" s="19">
        <v>12726.650000000001</v>
      </c>
      <c r="AJ414" s="19">
        <v>11171.799999999997</v>
      </c>
      <c r="AK414" s="19">
        <v>6594.93</v>
      </c>
      <c r="AL414" s="19">
        <v>16091.04</v>
      </c>
      <c r="AM414" s="19">
        <v>12010.77</v>
      </c>
      <c r="AN414" s="19">
        <v>119.82</v>
      </c>
      <c r="AO414" s="19">
        <v>22176.61</v>
      </c>
      <c r="AP414" s="19">
        <v>224.82999999999998</v>
      </c>
      <c r="AQ414" s="19">
        <v>23398.82</v>
      </c>
      <c r="AR414" s="19">
        <v>54.65</v>
      </c>
      <c r="AS414" s="19">
        <v>6676.66</v>
      </c>
      <c r="AT414" s="19">
        <v>11109.38</v>
      </c>
      <c r="AU414" s="19">
        <v>10344.340000000002</v>
      </c>
      <c r="AV414" s="19">
        <v>6178.38</v>
      </c>
      <c r="AW414" s="19">
        <v>32745.600000000002</v>
      </c>
      <c r="AX414" s="19">
        <v>12999.85</v>
      </c>
      <c r="AY414" s="19">
        <v>18169.73</v>
      </c>
    </row>
    <row r="415" spans="1:51" x14ac:dyDescent="0.2">
      <c r="A415" s="18" t="s">
        <v>418</v>
      </c>
      <c r="B415" s="13" t="str">
        <f t="shared" si="26"/>
        <v>8740-05364</v>
      </c>
      <c r="C415" s="13" t="str">
        <f t="shared" si="27"/>
        <v>8740</v>
      </c>
      <c r="D415" s="19">
        <v>104.94</v>
      </c>
      <c r="E415" s="19">
        <v>241.96</v>
      </c>
      <c r="F415" s="19">
        <v>0</v>
      </c>
      <c r="G415" s="19">
        <v>0</v>
      </c>
      <c r="H415" s="19">
        <v>34.96</v>
      </c>
      <c r="I415" s="19">
        <v>0</v>
      </c>
      <c r="J415" s="19">
        <v>0</v>
      </c>
      <c r="K415" s="19">
        <v>0</v>
      </c>
      <c r="L415" s="19">
        <v>32.659999999999997</v>
      </c>
      <c r="M415" s="19">
        <v>3</v>
      </c>
      <c r="N415" s="19">
        <v>0</v>
      </c>
      <c r="O415" s="19">
        <v>0</v>
      </c>
      <c r="P415" s="19">
        <v>0</v>
      </c>
      <c r="Q415" s="19">
        <v>0</v>
      </c>
      <c r="R415" s="19">
        <v>42.379999999999995</v>
      </c>
      <c r="S415" s="19">
        <v>0</v>
      </c>
      <c r="T415" s="19">
        <v>0</v>
      </c>
      <c r="U415" s="19">
        <v>63.58</v>
      </c>
      <c r="V415" s="19">
        <v>0</v>
      </c>
      <c r="W415" s="19">
        <v>74.180000000000007</v>
      </c>
      <c r="X415" s="19">
        <v>0</v>
      </c>
      <c r="Y415" s="19">
        <v>0</v>
      </c>
      <c r="Z415" s="19">
        <v>79.44</v>
      </c>
      <c r="AA415" s="19">
        <v>34.85</v>
      </c>
      <c r="AB415" s="19">
        <v>21.19</v>
      </c>
      <c r="AC415" s="19">
        <v>0</v>
      </c>
      <c r="AD415" s="19">
        <v>0</v>
      </c>
      <c r="AE415" s="19">
        <v>0</v>
      </c>
      <c r="AF415" s="19">
        <v>0</v>
      </c>
      <c r="AG415" s="19">
        <v>0</v>
      </c>
      <c r="AH415" s="19">
        <v>0</v>
      </c>
      <c r="AI415" s="19">
        <v>74.19</v>
      </c>
      <c r="AJ415" s="19">
        <v>0</v>
      </c>
      <c r="AK415" s="19">
        <v>0</v>
      </c>
      <c r="AL415" s="19">
        <v>0</v>
      </c>
      <c r="AM415" s="19">
        <v>0</v>
      </c>
      <c r="AN415" s="19">
        <v>0</v>
      </c>
      <c r="AO415" s="19">
        <v>16</v>
      </c>
      <c r="AP415" s="19">
        <v>0</v>
      </c>
      <c r="AQ415" s="19">
        <v>25.98</v>
      </c>
      <c r="AR415" s="19">
        <v>113.6</v>
      </c>
      <c r="AS415" s="19">
        <v>0</v>
      </c>
      <c r="AT415" s="19">
        <v>0</v>
      </c>
      <c r="AU415" s="19">
        <v>0</v>
      </c>
      <c r="AV415" s="19">
        <v>0</v>
      </c>
      <c r="AW415" s="19">
        <v>0</v>
      </c>
      <c r="AX415" s="19">
        <v>0</v>
      </c>
      <c r="AY415" s="19">
        <v>38.119999999999997</v>
      </c>
    </row>
    <row r="416" spans="1:51" x14ac:dyDescent="0.2">
      <c r="A416" s="18" t="s">
        <v>419</v>
      </c>
      <c r="B416" s="13" t="str">
        <f t="shared" si="26"/>
        <v>8750-05364</v>
      </c>
      <c r="C416" s="13" t="str">
        <f t="shared" si="27"/>
        <v>8750</v>
      </c>
      <c r="D416" s="19">
        <v>0</v>
      </c>
      <c r="E416" s="19">
        <v>95.38</v>
      </c>
      <c r="F416" s="19">
        <v>0</v>
      </c>
      <c r="G416" s="19">
        <v>0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>
        <v>0</v>
      </c>
      <c r="S416" s="19">
        <v>52.99</v>
      </c>
      <c r="T416" s="19">
        <v>0</v>
      </c>
      <c r="U416" s="19">
        <v>0</v>
      </c>
      <c r="V416" s="19">
        <v>0</v>
      </c>
      <c r="W416" s="19">
        <v>75.599999999999994</v>
      </c>
      <c r="X416" s="19">
        <v>0</v>
      </c>
      <c r="Y416" s="19">
        <v>0</v>
      </c>
      <c r="Z416" s="19">
        <v>0</v>
      </c>
      <c r="AA416" s="19">
        <v>0</v>
      </c>
      <c r="AB416" s="19">
        <v>0</v>
      </c>
      <c r="AC416" s="19">
        <v>0</v>
      </c>
      <c r="AD416" s="19">
        <v>0</v>
      </c>
      <c r="AE416" s="19">
        <v>0</v>
      </c>
      <c r="AF416" s="19">
        <v>0</v>
      </c>
      <c r="AG416" s="19">
        <v>0</v>
      </c>
      <c r="AH416" s="19">
        <v>0</v>
      </c>
      <c r="AI416" s="19">
        <v>0</v>
      </c>
      <c r="AJ416" s="19">
        <v>0</v>
      </c>
      <c r="AK416" s="19">
        <v>0</v>
      </c>
      <c r="AL416" s="19">
        <v>0</v>
      </c>
      <c r="AM416" s="19">
        <v>0</v>
      </c>
      <c r="AN416" s="19">
        <v>0</v>
      </c>
      <c r="AO416" s="19">
        <v>0</v>
      </c>
      <c r="AP416" s="19">
        <v>0</v>
      </c>
      <c r="AQ416" s="19">
        <v>0</v>
      </c>
      <c r="AR416" s="19">
        <v>0</v>
      </c>
      <c r="AS416" s="19">
        <v>0</v>
      </c>
      <c r="AT416" s="19">
        <v>0</v>
      </c>
      <c r="AU416" s="19">
        <v>0</v>
      </c>
      <c r="AV416" s="19">
        <v>0</v>
      </c>
      <c r="AW416" s="19">
        <v>0</v>
      </c>
      <c r="AX416" s="19">
        <v>0</v>
      </c>
      <c r="AY416" s="19">
        <v>0</v>
      </c>
    </row>
    <row r="417" spans="1:51" x14ac:dyDescent="0.2">
      <c r="A417" s="18" t="s">
        <v>420</v>
      </c>
      <c r="B417" s="13" t="str">
        <f t="shared" si="26"/>
        <v>8770-05364</v>
      </c>
      <c r="C417" s="13" t="str">
        <f t="shared" si="27"/>
        <v>8770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0</v>
      </c>
      <c r="R417" s="19">
        <v>0</v>
      </c>
      <c r="S417" s="19">
        <v>0</v>
      </c>
      <c r="T417" s="19">
        <v>0</v>
      </c>
      <c r="U417" s="19">
        <v>0</v>
      </c>
      <c r="V417" s="19">
        <v>0</v>
      </c>
      <c r="W417" s="19">
        <v>0</v>
      </c>
      <c r="X417" s="19">
        <v>0</v>
      </c>
      <c r="Y417" s="19">
        <v>0</v>
      </c>
      <c r="Z417" s="19">
        <v>0</v>
      </c>
      <c r="AA417" s="19">
        <v>0</v>
      </c>
      <c r="AB417" s="19">
        <v>63.59</v>
      </c>
      <c r="AC417" s="19">
        <v>0</v>
      </c>
      <c r="AD417" s="19">
        <v>0</v>
      </c>
      <c r="AE417" s="19">
        <v>0</v>
      </c>
      <c r="AF417" s="19">
        <v>0</v>
      </c>
      <c r="AG417" s="19">
        <v>0</v>
      </c>
      <c r="AH417" s="19">
        <v>0</v>
      </c>
      <c r="AI417" s="19">
        <v>0</v>
      </c>
      <c r="AJ417" s="19">
        <v>0</v>
      </c>
      <c r="AK417" s="19">
        <v>0</v>
      </c>
      <c r="AL417" s="19">
        <v>0</v>
      </c>
      <c r="AM417" s="19">
        <v>0</v>
      </c>
      <c r="AN417" s="19">
        <v>0</v>
      </c>
      <c r="AO417" s="19">
        <v>0</v>
      </c>
      <c r="AP417" s="19">
        <v>0</v>
      </c>
      <c r="AQ417" s="19">
        <v>0</v>
      </c>
      <c r="AR417" s="19">
        <v>0</v>
      </c>
      <c r="AS417" s="19">
        <v>0</v>
      </c>
      <c r="AT417" s="19">
        <v>0</v>
      </c>
      <c r="AU417" s="19">
        <v>0</v>
      </c>
      <c r="AV417" s="19">
        <v>0</v>
      </c>
      <c r="AW417" s="19">
        <v>0</v>
      </c>
      <c r="AX417" s="19">
        <v>0</v>
      </c>
      <c r="AY417" s="19">
        <v>0</v>
      </c>
    </row>
    <row r="418" spans="1:51" x14ac:dyDescent="0.2">
      <c r="A418" s="18" t="s">
        <v>421</v>
      </c>
      <c r="B418" s="13" t="str">
        <f t="shared" si="26"/>
        <v>8700-05376</v>
      </c>
      <c r="C418" s="13" t="str">
        <f t="shared" si="27"/>
        <v>8700</v>
      </c>
      <c r="D418" s="19">
        <v>286.51</v>
      </c>
      <c r="E418" s="19">
        <v>4785.62</v>
      </c>
      <c r="F418" s="19">
        <v>9283.74</v>
      </c>
      <c r="G418" s="19">
        <v>286.51</v>
      </c>
      <c r="H418" s="19">
        <v>2913.03</v>
      </c>
      <c r="I418" s="19">
        <v>5047.55</v>
      </c>
      <c r="J418" s="19">
        <v>11182.32</v>
      </c>
      <c r="K418" s="19">
        <v>4877.78</v>
      </c>
      <c r="L418" s="19">
        <v>1612.56</v>
      </c>
      <c r="M418" s="19">
        <v>8080.01</v>
      </c>
      <c r="N418" s="19">
        <v>4864.03</v>
      </c>
      <c r="O418" s="19">
        <v>4789.75</v>
      </c>
      <c r="P418" s="19">
        <v>4635.16</v>
      </c>
      <c r="Q418" s="19">
        <v>4867.66</v>
      </c>
      <c r="R418" s="19">
        <v>4823.5600000000004</v>
      </c>
      <c r="S418" s="19">
        <v>4929.18</v>
      </c>
      <c r="T418" s="19">
        <v>4823.67</v>
      </c>
      <c r="U418" s="19">
        <v>5007.72</v>
      </c>
      <c r="V418" s="19">
        <v>4931.3599999999997</v>
      </c>
      <c r="W418" s="19">
        <v>6602.72</v>
      </c>
      <c r="X418" s="19">
        <v>5146.8599999999997</v>
      </c>
      <c r="Y418" s="19">
        <v>5202.95</v>
      </c>
      <c r="Z418" s="19">
        <v>4894.99</v>
      </c>
      <c r="AA418" s="19">
        <v>5189.07</v>
      </c>
      <c r="AB418" s="19">
        <v>5272.37</v>
      </c>
      <c r="AC418" s="19">
        <v>5059.5</v>
      </c>
      <c r="AD418" s="19">
        <v>5087.8700000000008</v>
      </c>
      <c r="AE418" s="19">
        <v>5021.25</v>
      </c>
      <c r="AF418" s="19">
        <v>5577.52</v>
      </c>
      <c r="AG418" s="19">
        <v>12404.68</v>
      </c>
      <c r="AH418" s="19">
        <v>4881.4299999999994</v>
      </c>
      <c r="AI418" s="19">
        <v>4427.18</v>
      </c>
      <c r="AJ418" s="19">
        <v>4133.6400000000003</v>
      </c>
      <c r="AK418" s="19">
        <v>858.54</v>
      </c>
      <c r="AL418" s="19">
        <v>6540.22</v>
      </c>
      <c r="AM418" s="19">
        <v>4301.92</v>
      </c>
      <c r="AN418" s="19">
        <v>85.98</v>
      </c>
      <c r="AO418" s="19">
        <v>8006.8899999999994</v>
      </c>
      <c r="AP418" s="19">
        <v>85.98</v>
      </c>
      <c r="AQ418" s="19">
        <v>8558.68</v>
      </c>
      <c r="AR418" s="19">
        <v>233.14</v>
      </c>
      <c r="AS418" s="19">
        <v>1049.07</v>
      </c>
      <c r="AT418" s="19">
        <v>4717.01</v>
      </c>
      <c r="AU418" s="19">
        <v>6717.06</v>
      </c>
      <c r="AV418" s="19">
        <v>1057.1199999999999</v>
      </c>
      <c r="AW418" s="19">
        <v>16646.09</v>
      </c>
      <c r="AX418" s="19">
        <v>1779.35</v>
      </c>
      <c r="AY418" s="19">
        <v>13480.12</v>
      </c>
    </row>
    <row r="419" spans="1:51" x14ac:dyDescent="0.2">
      <c r="A419" s="18" t="s">
        <v>422</v>
      </c>
      <c r="B419" s="13" t="str">
        <f t="shared" si="26"/>
        <v>9210-05377</v>
      </c>
      <c r="C419" s="13" t="str">
        <f t="shared" si="27"/>
        <v>9210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0</v>
      </c>
      <c r="R419" s="19">
        <v>0</v>
      </c>
      <c r="S419" s="19">
        <v>0</v>
      </c>
      <c r="T419" s="19">
        <v>0</v>
      </c>
      <c r="U419" s="19">
        <v>0</v>
      </c>
      <c r="V419" s="19">
        <v>0</v>
      </c>
      <c r="W419" s="19">
        <v>0</v>
      </c>
      <c r="X419" s="19">
        <v>0</v>
      </c>
      <c r="Y419" s="19">
        <v>0</v>
      </c>
      <c r="Z419" s="19">
        <v>0</v>
      </c>
      <c r="AA419" s="19">
        <v>0</v>
      </c>
      <c r="AB419" s="19">
        <v>0</v>
      </c>
      <c r="AC419" s="19">
        <v>0</v>
      </c>
      <c r="AD419" s="19">
        <v>0</v>
      </c>
      <c r="AE419" s="19">
        <v>0</v>
      </c>
      <c r="AF419" s="19">
        <v>0</v>
      </c>
      <c r="AG419" s="19">
        <v>0</v>
      </c>
      <c r="AH419" s="19">
        <v>44.5</v>
      </c>
      <c r="AI419" s="19">
        <v>0</v>
      </c>
      <c r="AJ419" s="19">
        <v>0</v>
      </c>
      <c r="AK419" s="19">
        <v>0</v>
      </c>
      <c r="AL419" s="19">
        <v>0</v>
      </c>
      <c r="AM419" s="19">
        <v>0</v>
      </c>
      <c r="AN419" s="19">
        <v>0</v>
      </c>
      <c r="AO419" s="19">
        <v>0</v>
      </c>
      <c r="AP419" s="19">
        <v>0</v>
      </c>
      <c r="AQ419" s="19">
        <v>0</v>
      </c>
      <c r="AR419" s="19">
        <v>0</v>
      </c>
      <c r="AS419" s="19">
        <v>0</v>
      </c>
      <c r="AT419" s="19">
        <v>0</v>
      </c>
      <c r="AU419" s="19">
        <v>0</v>
      </c>
      <c r="AV419" s="19">
        <v>0</v>
      </c>
      <c r="AW419" s="19">
        <v>0</v>
      </c>
      <c r="AX419" s="19">
        <v>0</v>
      </c>
      <c r="AY419" s="19">
        <v>0</v>
      </c>
    </row>
    <row r="420" spans="1:51" x14ac:dyDescent="0.2">
      <c r="A420" s="18" t="s">
        <v>423</v>
      </c>
      <c r="B420" s="13" t="str">
        <f t="shared" si="26"/>
        <v>9020-05377</v>
      </c>
      <c r="C420" s="13" t="str">
        <f t="shared" si="27"/>
        <v>9020</v>
      </c>
      <c r="D420" s="19">
        <v>0</v>
      </c>
      <c r="E420" s="19">
        <v>15.89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0</v>
      </c>
      <c r="R420" s="19">
        <v>0</v>
      </c>
      <c r="S420" s="19">
        <v>0</v>
      </c>
      <c r="T420" s="19">
        <v>0</v>
      </c>
      <c r="U420" s="19">
        <v>0</v>
      </c>
      <c r="V420" s="19">
        <v>0</v>
      </c>
      <c r="W420" s="19">
        <v>0</v>
      </c>
      <c r="X420" s="19">
        <v>0</v>
      </c>
      <c r="Y420" s="19">
        <v>0</v>
      </c>
      <c r="Z420" s="19">
        <v>0</v>
      </c>
      <c r="AA420" s="19">
        <v>0</v>
      </c>
      <c r="AB420" s="19">
        <v>0</v>
      </c>
      <c r="AC420" s="19">
        <v>0</v>
      </c>
      <c r="AD420" s="19">
        <v>0</v>
      </c>
      <c r="AE420" s="19">
        <v>0</v>
      </c>
      <c r="AF420" s="19">
        <v>0</v>
      </c>
      <c r="AG420" s="19">
        <v>0</v>
      </c>
      <c r="AH420" s="19">
        <v>0</v>
      </c>
      <c r="AI420" s="19">
        <v>0</v>
      </c>
      <c r="AJ420" s="19">
        <v>0</v>
      </c>
      <c r="AK420" s="19">
        <v>0</v>
      </c>
      <c r="AL420" s="19">
        <v>0</v>
      </c>
      <c r="AM420" s="19">
        <v>0</v>
      </c>
      <c r="AN420" s="19">
        <v>0</v>
      </c>
      <c r="AO420" s="19">
        <v>0</v>
      </c>
      <c r="AP420" s="19">
        <v>0</v>
      </c>
      <c r="AQ420" s="19">
        <v>0</v>
      </c>
      <c r="AR420" s="19">
        <v>0</v>
      </c>
      <c r="AS420" s="19">
        <v>0</v>
      </c>
      <c r="AT420" s="19">
        <v>0</v>
      </c>
      <c r="AU420" s="19">
        <v>0</v>
      </c>
      <c r="AV420" s="19">
        <v>0</v>
      </c>
      <c r="AW420" s="19">
        <v>0</v>
      </c>
      <c r="AX420" s="19">
        <v>0</v>
      </c>
      <c r="AY420" s="19">
        <v>0</v>
      </c>
    </row>
    <row r="421" spans="1:51" x14ac:dyDescent="0.2">
      <c r="A421" s="18" t="s">
        <v>424</v>
      </c>
      <c r="B421" s="13" t="str">
        <f t="shared" si="26"/>
        <v>9090-05377</v>
      </c>
      <c r="C421" s="13" t="str">
        <f t="shared" si="27"/>
        <v>9090</v>
      </c>
      <c r="D421" s="19">
        <v>0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>
        <v>0</v>
      </c>
      <c r="S421" s="19">
        <v>0</v>
      </c>
      <c r="T421" s="19">
        <v>0</v>
      </c>
      <c r="U421" s="19">
        <v>0</v>
      </c>
      <c r="V421" s="19">
        <v>0</v>
      </c>
      <c r="W421" s="19">
        <v>0</v>
      </c>
      <c r="X421" s="19">
        <v>0</v>
      </c>
      <c r="Y421" s="19">
        <v>0</v>
      </c>
      <c r="Z421" s="19">
        <v>0</v>
      </c>
      <c r="AA421" s="19">
        <v>0</v>
      </c>
      <c r="AB421" s="19">
        <v>0</v>
      </c>
      <c r="AC421" s="19">
        <v>0</v>
      </c>
      <c r="AD421" s="19">
        <v>0</v>
      </c>
      <c r="AE421" s="19">
        <v>0</v>
      </c>
      <c r="AF421" s="19">
        <v>0</v>
      </c>
      <c r="AG421" s="19">
        <v>0</v>
      </c>
      <c r="AH421" s="19">
        <v>0</v>
      </c>
      <c r="AI421" s="19">
        <v>0</v>
      </c>
      <c r="AJ421" s="19">
        <v>0</v>
      </c>
      <c r="AK421" s="19">
        <v>31.8</v>
      </c>
      <c r="AL421" s="19">
        <v>0</v>
      </c>
      <c r="AM421" s="19">
        <v>0</v>
      </c>
      <c r="AN421" s="19">
        <v>0</v>
      </c>
      <c r="AO421" s="19">
        <v>0</v>
      </c>
      <c r="AP421" s="19">
        <v>0</v>
      </c>
      <c r="AQ421" s="19">
        <v>0</v>
      </c>
      <c r="AR421" s="19">
        <v>0</v>
      </c>
      <c r="AS421" s="19">
        <v>0</v>
      </c>
      <c r="AT421" s="19">
        <v>0</v>
      </c>
      <c r="AU421" s="19">
        <v>0</v>
      </c>
      <c r="AV421" s="19">
        <v>0</v>
      </c>
      <c r="AW421" s="19">
        <v>0</v>
      </c>
      <c r="AX421" s="19">
        <v>0</v>
      </c>
      <c r="AY421" s="19">
        <v>0</v>
      </c>
    </row>
    <row r="422" spans="1:51" x14ac:dyDescent="0.2">
      <c r="A422" s="18" t="s">
        <v>425</v>
      </c>
      <c r="B422" s="13" t="str">
        <f t="shared" si="26"/>
        <v>9110-05377</v>
      </c>
      <c r="C422" s="13" t="str">
        <f t="shared" si="27"/>
        <v>9110</v>
      </c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38.869999999999997</v>
      </c>
      <c r="N422" s="19">
        <v>0</v>
      </c>
      <c r="O422" s="19">
        <v>0</v>
      </c>
      <c r="P422" s="19">
        <v>0</v>
      </c>
      <c r="Q422" s="19">
        <v>0</v>
      </c>
      <c r="R422" s="19">
        <v>0</v>
      </c>
      <c r="S422" s="19">
        <v>0</v>
      </c>
      <c r="T422" s="19">
        <v>0</v>
      </c>
      <c r="U422" s="19">
        <v>0</v>
      </c>
      <c r="V422" s="19">
        <v>0</v>
      </c>
      <c r="W422" s="19">
        <v>0</v>
      </c>
      <c r="X422" s="19">
        <v>0</v>
      </c>
      <c r="Y422" s="19">
        <v>0</v>
      </c>
      <c r="Z422" s="19">
        <v>0</v>
      </c>
      <c r="AA422" s="19">
        <v>24.86</v>
      </c>
      <c r="AB422" s="19">
        <v>0</v>
      </c>
      <c r="AC422" s="19">
        <v>0</v>
      </c>
      <c r="AD422" s="19">
        <v>0</v>
      </c>
      <c r="AE422" s="19">
        <v>0</v>
      </c>
      <c r="AF422" s="19">
        <v>0</v>
      </c>
      <c r="AG422" s="19">
        <v>0</v>
      </c>
      <c r="AH422" s="19">
        <v>0</v>
      </c>
      <c r="AI422" s="19">
        <v>9.2799999999999994</v>
      </c>
      <c r="AJ422" s="19">
        <v>0</v>
      </c>
      <c r="AK422" s="19">
        <v>0</v>
      </c>
      <c r="AL422" s="19">
        <v>0</v>
      </c>
      <c r="AM422" s="19">
        <v>0</v>
      </c>
      <c r="AN422" s="19">
        <v>0</v>
      </c>
      <c r="AO422" s="19">
        <v>0</v>
      </c>
      <c r="AP422" s="19">
        <v>0</v>
      </c>
      <c r="AQ422" s="19">
        <v>0</v>
      </c>
      <c r="AR422" s="19">
        <v>0</v>
      </c>
      <c r="AS422" s="19">
        <v>0</v>
      </c>
      <c r="AT422" s="19">
        <v>0</v>
      </c>
      <c r="AU422" s="19">
        <v>0</v>
      </c>
      <c r="AV422" s="19">
        <v>0</v>
      </c>
      <c r="AW422" s="19">
        <v>0</v>
      </c>
      <c r="AX422" s="19">
        <v>0</v>
      </c>
      <c r="AY422" s="19">
        <v>0</v>
      </c>
    </row>
    <row r="423" spans="1:51" x14ac:dyDescent="0.2">
      <c r="A423" s="18" t="s">
        <v>426</v>
      </c>
      <c r="B423" s="13" t="str">
        <f t="shared" si="26"/>
        <v>8780-05377</v>
      </c>
      <c r="C423" s="13" t="str">
        <f t="shared" si="27"/>
        <v>8780</v>
      </c>
      <c r="D423" s="19">
        <v>6.34</v>
      </c>
      <c r="E423" s="19">
        <v>26.43</v>
      </c>
      <c r="F423" s="19">
        <v>31.8</v>
      </c>
      <c r="G423" s="19">
        <v>0</v>
      </c>
      <c r="H423" s="19">
        <v>111.97</v>
      </c>
      <c r="I423" s="19">
        <v>10.56</v>
      </c>
      <c r="J423" s="19">
        <v>0</v>
      </c>
      <c r="K423" s="19">
        <v>0</v>
      </c>
      <c r="L423" s="19">
        <v>0</v>
      </c>
      <c r="M423" s="19">
        <v>21.16</v>
      </c>
      <c r="N423" s="19">
        <v>0</v>
      </c>
      <c r="O423" s="19">
        <v>63.59</v>
      </c>
      <c r="P423" s="19">
        <v>5.3</v>
      </c>
      <c r="Q423" s="19">
        <v>0</v>
      </c>
      <c r="R423" s="19">
        <v>0</v>
      </c>
      <c r="S423" s="19">
        <v>0</v>
      </c>
      <c r="T423" s="19">
        <v>42.36</v>
      </c>
      <c r="U423" s="19">
        <v>285.07</v>
      </c>
      <c r="V423" s="19">
        <v>10.56</v>
      </c>
      <c r="W423" s="19">
        <v>0</v>
      </c>
      <c r="X423" s="19">
        <v>42.33</v>
      </c>
      <c r="Y423" s="19">
        <v>0</v>
      </c>
      <c r="Z423" s="19">
        <v>53</v>
      </c>
      <c r="AA423" s="19">
        <v>10.78</v>
      </c>
      <c r="AB423" s="19">
        <v>89.34</v>
      </c>
      <c r="AC423" s="19">
        <v>10.56</v>
      </c>
      <c r="AD423" s="19">
        <v>0</v>
      </c>
      <c r="AE423" s="19">
        <v>0</v>
      </c>
      <c r="AF423" s="19">
        <v>0</v>
      </c>
      <c r="AG423" s="19">
        <v>0</v>
      </c>
      <c r="AH423" s="19">
        <v>20.13</v>
      </c>
      <c r="AI423" s="19">
        <v>27.81</v>
      </c>
      <c r="AJ423" s="19">
        <v>0</v>
      </c>
      <c r="AK423" s="19">
        <v>42.36</v>
      </c>
      <c r="AL423" s="19">
        <v>31.8</v>
      </c>
      <c r="AM423" s="19">
        <v>0</v>
      </c>
      <c r="AN423" s="19">
        <v>0</v>
      </c>
      <c r="AO423" s="19">
        <v>43.73</v>
      </c>
      <c r="AP423" s="19">
        <v>63.58</v>
      </c>
      <c r="AQ423" s="19">
        <v>52.99</v>
      </c>
      <c r="AR423" s="19">
        <v>31.8</v>
      </c>
      <c r="AS423" s="19">
        <v>42.39</v>
      </c>
      <c r="AT423" s="19">
        <v>0</v>
      </c>
      <c r="AU423" s="19">
        <v>0</v>
      </c>
      <c r="AV423" s="19">
        <v>0</v>
      </c>
      <c r="AW423" s="19">
        <v>0</v>
      </c>
      <c r="AX423" s="19">
        <v>26.49</v>
      </c>
      <c r="AY423" s="19">
        <v>0</v>
      </c>
    </row>
    <row r="424" spans="1:51" x14ac:dyDescent="0.2">
      <c r="A424" s="18" t="s">
        <v>427</v>
      </c>
      <c r="B424" s="13" t="str">
        <f t="shared" si="26"/>
        <v>8800-05377</v>
      </c>
      <c r="C424" s="13" t="str">
        <f t="shared" si="27"/>
        <v>8800</v>
      </c>
      <c r="D424" s="19">
        <v>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0</v>
      </c>
      <c r="R424" s="19">
        <v>0</v>
      </c>
      <c r="S424" s="19">
        <v>0</v>
      </c>
      <c r="T424" s="19">
        <v>0</v>
      </c>
      <c r="U424" s="19">
        <v>0</v>
      </c>
      <c r="V424" s="19">
        <v>0</v>
      </c>
      <c r="W424" s="19">
        <v>0</v>
      </c>
      <c r="X424" s="19">
        <v>0</v>
      </c>
      <c r="Y424" s="19">
        <v>0</v>
      </c>
      <c r="Z424" s="19">
        <v>0</v>
      </c>
      <c r="AA424" s="19">
        <v>0</v>
      </c>
      <c r="AB424" s="19">
        <v>0</v>
      </c>
      <c r="AC424" s="19">
        <v>0</v>
      </c>
      <c r="AD424" s="19">
        <v>0</v>
      </c>
      <c r="AE424" s="19">
        <v>0</v>
      </c>
      <c r="AF424" s="19">
        <v>0</v>
      </c>
      <c r="AG424" s="19">
        <v>0</v>
      </c>
      <c r="AH424" s="19">
        <v>0</v>
      </c>
      <c r="AI424" s="19">
        <v>0</v>
      </c>
      <c r="AJ424" s="19">
        <v>0</v>
      </c>
      <c r="AK424" s="19">
        <v>0</v>
      </c>
      <c r="AL424" s="19">
        <v>31.79</v>
      </c>
      <c r="AM424" s="19">
        <v>0</v>
      </c>
      <c r="AN424" s="19">
        <v>0</v>
      </c>
      <c r="AO424" s="19">
        <v>0</v>
      </c>
      <c r="AP424" s="19">
        <v>0</v>
      </c>
      <c r="AQ424" s="19">
        <v>0</v>
      </c>
      <c r="AR424" s="19">
        <v>0</v>
      </c>
      <c r="AS424" s="19">
        <v>0</v>
      </c>
      <c r="AT424" s="19">
        <v>0</v>
      </c>
      <c r="AU424" s="19">
        <v>0</v>
      </c>
      <c r="AV424" s="19">
        <v>0</v>
      </c>
      <c r="AW424" s="19">
        <v>0</v>
      </c>
      <c r="AX424" s="19">
        <v>0</v>
      </c>
      <c r="AY424" s="19">
        <v>0</v>
      </c>
    </row>
    <row r="425" spans="1:51" x14ac:dyDescent="0.2">
      <c r="A425" s="18" t="s">
        <v>428</v>
      </c>
      <c r="B425" s="13" t="str">
        <f t="shared" si="26"/>
        <v>8700-05377</v>
      </c>
      <c r="C425" s="13" t="str">
        <f t="shared" si="27"/>
        <v>8700</v>
      </c>
      <c r="D425" s="19">
        <v>498.18</v>
      </c>
      <c r="E425" s="19">
        <v>332.89</v>
      </c>
      <c r="F425" s="19">
        <v>563.70000000000005</v>
      </c>
      <c r="G425" s="19">
        <v>21.16</v>
      </c>
      <c r="H425" s="19">
        <v>1245.46</v>
      </c>
      <c r="I425" s="19">
        <v>819.46</v>
      </c>
      <c r="J425" s="19">
        <v>568.09999999999991</v>
      </c>
      <c r="K425" s="19">
        <v>42.31</v>
      </c>
      <c r="L425" s="19">
        <v>0</v>
      </c>
      <c r="M425" s="19">
        <v>1028.1799999999998</v>
      </c>
      <c r="N425" s="19">
        <v>205.76</v>
      </c>
      <c r="O425" s="19">
        <v>90.09</v>
      </c>
      <c r="P425" s="19">
        <v>337.66999999999996</v>
      </c>
      <c r="Q425" s="19">
        <v>0</v>
      </c>
      <c r="R425" s="19">
        <v>470.59000000000003</v>
      </c>
      <c r="S425" s="19">
        <v>21.19</v>
      </c>
      <c r="T425" s="19">
        <v>127.17</v>
      </c>
      <c r="U425" s="19">
        <v>651.28</v>
      </c>
      <c r="V425" s="19">
        <v>659.81000000000006</v>
      </c>
      <c r="W425" s="19">
        <v>20</v>
      </c>
      <c r="X425" s="19">
        <v>787.77</v>
      </c>
      <c r="Y425" s="19">
        <v>423.98</v>
      </c>
      <c r="Z425" s="19">
        <v>1679.71</v>
      </c>
      <c r="AA425" s="19">
        <v>758.08999999999992</v>
      </c>
      <c r="AB425" s="19">
        <v>510.76</v>
      </c>
      <c r="AC425" s="19">
        <v>67.98</v>
      </c>
      <c r="AD425" s="19">
        <v>156.99</v>
      </c>
      <c r="AE425" s="19">
        <v>164.27</v>
      </c>
      <c r="AF425" s="19">
        <v>1148.5900000000001</v>
      </c>
      <c r="AG425" s="19">
        <v>3463.05</v>
      </c>
      <c r="AH425" s="19">
        <v>152.42000000000002</v>
      </c>
      <c r="AI425" s="19">
        <v>266.23</v>
      </c>
      <c r="AJ425" s="19">
        <v>1069.46</v>
      </c>
      <c r="AK425" s="19">
        <v>93.759999999999991</v>
      </c>
      <c r="AL425" s="19">
        <v>820.5</v>
      </c>
      <c r="AM425" s="19">
        <v>981.95999999999992</v>
      </c>
      <c r="AN425" s="19">
        <v>57.6</v>
      </c>
      <c r="AO425" s="19">
        <v>1125.0500000000002</v>
      </c>
      <c r="AP425" s="19">
        <v>353.89</v>
      </c>
      <c r="AQ425" s="19">
        <v>1339.72</v>
      </c>
      <c r="AR425" s="19">
        <v>217.49</v>
      </c>
      <c r="AS425" s="19">
        <v>1381</v>
      </c>
      <c r="AT425" s="19">
        <v>359.75</v>
      </c>
      <c r="AU425" s="19">
        <v>315.76</v>
      </c>
      <c r="AV425" s="19">
        <v>588.13</v>
      </c>
      <c r="AW425" s="19">
        <v>288.39999999999998</v>
      </c>
      <c r="AX425" s="19">
        <v>2125.0699999999997</v>
      </c>
      <c r="AY425" s="19">
        <v>266.83</v>
      </c>
    </row>
    <row r="426" spans="1:51" x14ac:dyDescent="0.2">
      <c r="A426" s="18" t="s">
        <v>429</v>
      </c>
      <c r="B426" s="13" t="str">
        <f t="shared" si="26"/>
        <v>8740-05377</v>
      </c>
      <c r="C426" s="13" t="str">
        <f t="shared" si="27"/>
        <v>8740</v>
      </c>
      <c r="D426" s="19">
        <v>78.430000000000007</v>
      </c>
      <c r="E426" s="19">
        <v>212</v>
      </c>
      <c r="F426" s="19">
        <v>0</v>
      </c>
      <c r="G426" s="19">
        <v>58.28</v>
      </c>
      <c r="H426" s="19">
        <v>130.12</v>
      </c>
      <c r="I426" s="19">
        <v>15.840000000000002</v>
      </c>
      <c r="J426" s="19">
        <v>15.9</v>
      </c>
      <c r="K426" s="19">
        <v>53.83</v>
      </c>
      <c r="L426" s="19">
        <v>52.99</v>
      </c>
      <c r="M426" s="19">
        <v>231.03</v>
      </c>
      <c r="N426" s="19">
        <v>105.93</v>
      </c>
      <c r="O426" s="19">
        <v>127.19</v>
      </c>
      <c r="P426" s="19">
        <v>47.65</v>
      </c>
      <c r="Q426" s="19">
        <v>72.899999999999991</v>
      </c>
      <c r="R426" s="19">
        <v>29.62</v>
      </c>
      <c r="S426" s="19">
        <v>0</v>
      </c>
      <c r="T426" s="19">
        <v>74.19</v>
      </c>
      <c r="U426" s="19">
        <v>228.89</v>
      </c>
      <c r="V426" s="19">
        <v>170.63</v>
      </c>
      <c r="W426" s="19">
        <v>61.19</v>
      </c>
      <c r="X426" s="19">
        <v>44.7</v>
      </c>
      <c r="Y426" s="19">
        <v>105.99</v>
      </c>
      <c r="Z426" s="19">
        <v>449.97</v>
      </c>
      <c r="AA426" s="19">
        <v>409.78999999999996</v>
      </c>
      <c r="AB426" s="19">
        <v>20.14</v>
      </c>
      <c r="AC426" s="19">
        <v>10.56</v>
      </c>
      <c r="AD426" s="19">
        <v>0</v>
      </c>
      <c r="AE426" s="19">
        <v>166.6</v>
      </c>
      <c r="AF426" s="19">
        <v>90.08</v>
      </c>
      <c r="AG426" s="19">
        <v>57.72</v>
      </c>
      <c r="AH426" s="19">
        <v>45.47</v>
      </c>
      <c r="AI426" s="19">
        <v>688.42000000000007</v>
      </c>
      <c r="AJ426" s="19">
        <v>146.23000000000002</v>
      </c>
      <c r="AK426" s="19">
        <v>141.97</v>
      </c>
      <c r="AL426" s="19">
        <v>216.69</v>
      </c>
      <c r="AM426" s="19">
        <v>102.27</v>
      </c>
      <c r="AN426" s="19">
        <v>0</v>
      </c>
      <c r="AO426" s="19">
        <v>0</v>
      </c>
      <c r="AP426" s="19">
        <v>0</v>
      </c>
      <c r="AQ426" s="19">
        <v>105.97</v>
      </c>
      <c r="AR426" s="19">
        <v>88.76</v>
      </c>
      <c r="AS426" s="19">
        <v>413.35</v>
      </c>
      <c r="AT426" s="19">
        <v>140.41999999999999</v>
      </c>
      <c r="AU426" s="19">
        <v>0</v>
      </c>
      <c r="AV426" s="19">
        <v>28.61</v>
      </c>
      <c r="AW426" s="19">
        <v>45.55</v>
      </c>
      <c r="AX426" s="19">
        <v>121.89</v>
      </c>
      <c r="AY426" s="19">
        <v>0</v>
      </c>
    </row>
    <row r="427" spans="1:51" x14ac:dyDescent="0.2">
      <c r="A427" s="18" t="s">
        <v>430</v>
      </c>
      <c r="B427" s="13" t="str">
        <f t="shared" si="26"/>
        <v>8750-05377</v>
      </c>
      <c r="C427" s="13" t="str">
        <f t="shared" si="27"/>
        <v>8750</v>
      </c>
      <c r="D427" s="19">
        <v>0</v>
      </c>
      <c r="E427" s="19">
        <v>50.06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0</v>
      </c>
      <c r="Q427" s="19">
        <v>0</v>
      </c>
      <c r="R427" s="19">
        <v>0</v>
      </c>
      <c r="S427" s="19">
        <v>0</v>
      </c>
      <c r="T427" s="19">
        <v>0</v>
      </c>
      <c r="U427" s="19">
        <v>42.4</v>
      </c>
      <c r="V427" s="19">
        <v>0</v>
      </c>
      <c r="W427" s="19">
        <v>0</v>
      </c>
      <c r="X427" s="19">
        <v>0</v>
      </c>
      <c r="Y427" s="19">
        <v>0</v>
      </c>
      <c r="Z427" s="19">
        <v>67.55</v>
      </c>
      <c r="AA427" s="19">
        <v>0</v>
      </c>
      <c r="AB427" s="19">
        <v>0</v>
      </c>
      <c r="AC427" s="19">
        <v>0</v>
      </c>
      <c r="AD427" s="19">
        <v>42.35</v>
      </c>
      <c r="AE427" s="19">
        <v>0</v>
      </c>
      <c r="AF427" s="19">
        <v>0</v>
      </c>
      <c r="AG427" s="19">
        <v>0</v>
      </c>
      <c r="AH427" s="19">
        <v>0</v>
      </c>
      <c r="AI427" s="19">
        <v>0</v>
      </c>
      <c r="AJ427" s="19">
        <v>0</v>
      </c>
      <c r="AK427" s="19">
        <v>0</v>
      </c>
      <c r="AL427" s="19">
        <v>0</v>
      </c>
      <c r="AM427" s="19">
        <v>0</v>
      </c>
      <c r="AN427" s="19">
        <v>66.319999999999993</v>
      </c>
      <c r="AO427" s="19">
        <v>0</v>
      </c>
      <c r="AP427" s="19">
        <v>0</v>
      </c>
      <c r="AQ427" s="19">
        <v>0</v>
      </c>
      <c r="AR427" s="19">
        <v>0</v>
      </c>
      <c r="AS427" s="19">
        <v>0</v>
      </c>
      <c r="AT427" s="19">
        <v>0</v>
      </c>
      <c r="AU427" s="19">
        <v>0</v>
      </c>
      <c r="AV427" s="19">
        <v>0</v>
      </c>
      <c r="AW427" s="19">
        <v>0</v>
      </c>
      <c r="AX427" s="19">
        <v>0</v>
      </c>
      <c r="AY427" s="19">
        <v>0</v>
      </c>
    </row>
    <row r="428" spans="1:51" x14ac:dyDescent="0.2">
      <c r="A428" s="18" t="s">
        <v>431</v>
      </c>
      <c r="B428" s="13" t="str">
        <f t="shared" si="26"/>
        <v>8560-05377</v>
      </c>
      <c r="C428" s="13" t="str">
        <f t="shared" si="27"/>
        <v>8560</v>
      </c>
      <c r="D428" s="19">
        <v>0</v>
      </c>
      <c r="E428" s="19">
        <v>0</v>
      </c>
      <c r="F428" s="19">
        <v>31.79</v>
      </c>
      <c r="G428" s="19">
        <v>0</v>
      </c>
      <c r="H428" s="19">
        <v>0</v>
      </c>
      <c r="I428" s="19">
        <v>89.94</v>
      </c>
      <c r="J428" s="19">
        <v>0</v>
      </c>
      <c r="K428" s="19">
        <v>0</v>
      </c>
      <c r="L428" s="19">
        <v>16.41</v>
      </c>
      <c r="M428" s="19">
        <v>13.77</v>
      </c>
      <c r="N428" s="19">
        <v>0</v>
      </c>
      <c r="O428" s="19">
        <v>0</v>
      </c>
      <c r="P428" s="19">
        <v>119.74</v>
      </c>
      <c r="Q428" s="19">
        <v>0</v>
      </c>
      <c r="R428" s="19">
        <v>0</v>
      </c>
      <c r="S428" s="19">
        <v>31.8</v>
      </c>
      <c r="T428" s="19">
        <v>0</v>
      </c>
      <c r="U428" s="19">
        <v>0</v>
      </c>
      <c r="V428" s="19">
        <v>0</v>
      </c>
      <c r="W428" s="19">
        <v>31.77</v>
      </c>
      <c r="X428" s="19">
        <v>0</v>
      </c>
      <c r="Y428" s="19">
        <v>0</v>
      </c>
      <c r="Z428" s="19">
        <v>0</v>
      </c>
      <c r="AA428" s="19">
        <v>0</v>
      </c>
      <c r="AB428" s="19">
        <v>0</v>
      </c>
      <c r="AC428" s="19">
        <v>99.23</v>
      </c>
      <c r="AD428" s="19">
        <v>0</v>
      </c>
      <c r="AE428" s="19">
        <v>0</v>
      </c>
      <c r="AF428" s="19">
        <v>0</v>
      </c>
      <c r="AG428" s="19">
        <v>0</v>
      </c>
      <c r="AH428" s="19">
        <v>115.5</v>
      </c>
      <c r="AI428" s="19">
        <v>31.78</v>
      </c>
      <c r="AJ428" s="19">
        <v>0</v>
      </c>
      <c r="AK428" s="19">
        <v>0</v>
      </c>
      <c r="AL428" s="19">
        <v>0</v>
      </c>
      <c r="AM428" s="19">
        <v>0</v>
      </c>
      <c r="AN428" s="19">
        <v>0</v>
      </c>
      <c r="AO428" s="19">
        <v>0</v>
      </c>
      <c r="AP428" s="19">
        <v>0</v>
      </c>
      <c r="AQ428" s="19">
        <v>0</v>
      </c>
      <c r="AR428" s="19">
        <v>0</v>
      </c>
      <c r="AS428" s="19">
        <v>0</v>
      </c>
      <c r="AT428" s="19">
        <v>0</v>
      </c>
      <c r="AU428" s="19">
        <v>0</v>
      </c>
      <c r="AV428" s="19">
        <v>0</v>
      </c>
      <c r="AW428" s="19">
        <v>0</v>
      </c>
      <c r="AX428" s="19">
        <v>0</v>
      </c>
      <c r="AY428" s="19">
        <v>0</v>
      </c>
    </row>
    <row r="429" spans="1:51" x14ac:dyDescent="0.2">
      <c r="A429" s="18" t="s">
        <v>432</v>
      </c>
      <c r="B429" s="13" t="str">
        <f t="shared" si="26"/>
        <v>8570-05377</v>
      </c>
      <c r="C429" s="13" t="str">
        <f t="shared" si="27"/>
        <v>8570</v>
      </c>
      <c r="D429" s="19">
        <v>0</v>
      </c>
      <c r="E429" s="19">
        <v>0</v>
      </c>
      <c r="F429" s="19">
        <v>0</v>
      </c>
      <c r="G429" s="19">
        <v>0</v>
      </c>
      <c r="H429" s="19">
        <v>31.8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>
        <v>0</v>
      </c>
      <c r="S429" s="19">
        <v>0</v>
      </c>
      <c r="T429" s="19">
        <v>0</v>
      </c>
      <c r="U429" s="19">
        <v>0</v>
      </c>
      <c r="V429" s="19">
        <v>0</v>
      </c>
      <c r="W429" s="19">
        <v>0</v>
      </c>
      <c r="X429" s="19">
        <v>0</v>
      </c>
      <c r="Y429" s="19">
        <v>0</v>
      </c>
      <c r="Z429" s="19">
        <v>0</v>
      </c>
      <c r="AA429" s="19">
        <v>0</v>
      </c>
      <c r="AB429" s="19">
        <v>0</v>
      </c>
      <c r="AC429" s="19">
        <v>0</v>
      </c>
      <c r="AD429" s="19">
        <v>0</v>
      </c>
      <c r="AE429" s="19">
        <v>0</v>
      </c>
      <c r="AF429" s="19">
        <v>0</v>
      </c>
      <c r="AG429" s="19">
        <v>0</v>
      </c>
      <c r="AH429" s="19">
        <v>0</v>
      </c>
      <c r="AI429" s="19">
        <v>0</v>
      </c>
      <c r="AJ429" s="19">
        <v>0</v>
      </c>
      <c r="AK429" s="19">
        <v>0</v>
      </c>
      <c r="AL429" s="19">
        <v>0</v>
      </c>
      <c r="AM429" s="19">
        <v>0</v>
      </c>
      <c r="AN429" s="19">
        <v>0</v>
      </c>
      <c r="AO429" s="19">
        <v>0</v>
      </c>
      <c r="AP429" s="19">
        <v>0</v>
      </c>
      <c r="AQ429" s="19">
        <v>0</v>
      </c>
      <c r="AR429" s="19">
        <v>0</v>
      </c>
      <c r="AS429" s="19">
        <v>0</v>
      </c>
      <c r="AT429" s="19">
        <v>0</v>
      </c>
      <c r="AU429" s="19">
        <v>0</v>
      </c>
      <c r="AV429" s="19">
        <v>0</v>
      </c>
      <c r="AW429" s="19">
        <v>0</v>
      </c>
      <c r="AX429" s="19">
        <v>0</v>
      </c>
      <c r="AY429" s="19">
        <v>0</v>
      </c>
    </row>
    <row r="430" spans="1:51" x14ac:dyDescent="0.2">
      <c r="A430" s="18" t="s">
        <v>433</v>
      </c>
      <c r="B430" s="13" t="str">
        <f t="shared" si="26"/>
        <v>9210-05399</v>
      </c>
      <c r="C430" s="13" t="str">
        <f t="shared" si="27"/>
        <v>9210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>
        <v>0</v>
      </c>
      <c r="S430" s="19">
        <v>0</v>
      </c>
      <c r="T430" s="19">
        <v>0</v>
      </c>
      <c r="U430" s="19">
        <v>0</v>
      </c>
      <c r="V430" s="19">
        <v>0</v>
      </c>
      <c r="W430" s="19">
        <v>0</v>
      </c>
      <c r="X430" s="19">
        <v>0</v>
      </c>
      <c r="Y430" s="19">
        <v>0</v>
      </c>
      <c r="Z430" s="19">
        <v>0</v>
      </c>
      <c r="AA430" s="19">
        <v>0</v>
      </c>
      <c r="AB430" s="19">
        <v>0</v>
      </c>
      <c r="AC430" s="19">
        <v>0</v>
      </c>
      <c r="AD430" s="19">
        <v>0</v>
      </c>
      <c r="AE430" s="19">
        <v>0</v>
      </c>
      <c r="AF430" s="19">
        <v>0</v>
      </c>
      <c r="AG430" s="19">
        <v>0</v>
      </c>
      <c r="AH430" s="19">
        <v>-25.64</v>
      </c>
      <c r="AI430" s="19">
        <v>0</v>
      </c>
      <c r="AJ430" s="19">
        <v>0</v>
      </c>
      <c r="AK430" s="19">
        <v>0</v>
      </c>
      <c r="AL430" s="19">
        <v>0</v>
      </c>
      <c r="AM430" s="19">
        <v>0</v>
      </c>
      <c r="AN430" s="19">
        <v>0</v>
      </c>
      <c r="AO430" s="19">
        <v>0</v>
      </c>
      <c r="AP430" s="19">
        <v>0</v>
      </c>
      <c r="AQ430" s="19">
        <v>0</v>
      </c>
      <c r="AR430" s="19">
        <v>0</v>
      </c>
      <c r="AS430" s="19">
        <v>0</v>
      </c>
      <c r="AT430" s="19">
        <v>0</v>
      </c>
      <c r="AU430" s="19">
        <v>0</v>
      </c>
      <c r="AV430" s="19">
        <v>0</v>
      </c>
      <c r="AW430" s="19">
        <v>0</v>
      </c>
      <c r="AX430" s="19">
        <v>0</v>
      </c>
      <c r="AY430" s="19">
        <v>0</v>
      </c>
    </row>
    <row r="431" spans="1:51" x14ac:dyDescent="0.2">
      <c r="A431" s="18" t="s">
        <v>434</v>
      </c>
      <c r="B431" s="13" t="str">
        <f t="shared" si="26"/>
        <v>8940-05399</v>
      </c>
      <c r="C431" s="13" t="str">
        <f t="shared" si="27"/>
        <v>8940</v>
      </c>
      <c r="D431" s="19">
        <v>-18.07</v>
      </c>
      <c r="E431" s="19">
        <v>-81.849999999999994</v>
      </c>
      <c r="F431" s="19">
        <v>-98.71</v>
      </c>
      <c r="G431" s="19">
        <v>0</v>
      </c>
      <c r="H431" s="19">
        <v>-41.91</v>
      </c>
      <c r="I431" s="19">
        <v>-64.650000000000006</v>
      </c>
      <c r="J431" s="19">
        <v>-142.72999999999999</v>
      </c>
      <c r="K431" s="19">
        <v>-99.61</v>
      </c>
      <c r="L431" s="19">
        <v>0</v>
      </c>
      <c r="M431" s="19">
        <v>-163.18</v>
      </c>
      <c r="N431" s="19">
        <v>-68.19</v>
      </c>
      <c r="O431" s="19">
        <v>-70.47</v>
      </c>
      <c r="P431" s="19">
        <v>-84.06</v>
      </c>
      <c r="Q431" s="19">
        <v>-63.71</v>
      </c>
      <c r="R431" s="19">
        <v>-68.66</v>
      </c>
      <c r="S431" s="19">
        <v>-80.06</v>
      </c>
      <c r="T431" s="19">
        <v>-80.62</v>
      </c>
      <c r="U431" s="19">
        <v>-61.17</v>
      </c>
      <c r="V431" s="19">
        <v>-90.31</v>
      </c>
      <c r="W431" s="19">
        <v>-66.72</v>
      </c>
      <c r="X431" s="19">
        <v>-73.02</v>
      </c>
      <c r="Y431" s="19">
        <v>-71.33</v>
      </c>
      <c r="Z431" s="19">
        <v>-22.17</v>
      </c>
      <c r="AA431" s="19">
        <v>-31.11</v>
      </c>
      <c r="AB431" s="19">
        <v>0</v>
      </c>
      <c r="AC431" s="19">
        <v>0</v>
      </c>
      <c r="AD431" s="19">
        <v>-18.3</v>
      </c>
      <c r="AE431" s="19">
        <v>0</v>
      </c>
      <c r="AF431" s="19">
        <v>-4.22</v>
      </c>
      <c r="AG431" s="19">
        <v>0</v>
      </c>
      <c r="AH431" s="19">
        <v>0</v>
      </c>
      <c r="AI431" s="19">
        <v>0</v>
      </c>
      <c r="AJ431" s="19">
        <v>0</v>
      </c>
      <c r="AK431" s="19">
        <v>0</v>
      </c>
      <c r="AL431" s="19">
        <v>0</v>
      </c>
      <c r="AM431" s="19">
        <v>0</v>
      </c>
      <c r="AN431" s="19">
        <v>0</v>
      </c>
      <c r="AO431" s="19">
        <v>0</v>
      </c>
      <c r="AP431" s="19">
        <v>0</v>
      </c>
      <c r="AQ431" s="19">
        <v>0</v>
      </c>
      <c r="AR431" s="19">
        <v>0</v>
      </c>
      <c r="AS431" s="19">
        <v>0</v>
      </c>
      <c r="AT431" s="19">
        <v>0</v>
      </c>
      <c r="AU431" s="19">
        <v>0</v>
      </c>
      <c r="AV431" s="19">
        <v>-18.3</v>
      </c>
      <c r="AW431" s="19">
        <v>0</v>
      </c>
      <c r="AX431" s="19">
        <v>0</v>
      </c>
      <c r="AY431" s="19">
        <v>0</v>
      </c>
    </row>
    <row r="432" spans="1:51" x14ac:dyDescent="0.2">
      <c r="A432" s="18" t="s">
        <v>435</v>
      </c>
      <c r="B432" s="13" t="str">
        <f t="shared" si="26"/>
        <v>9020-05399</v>
      </c>
      <c r="C432" s="13" t="str">
        <f t="shared" si="27"/>
        <v>9020</v>
      </c>
      <c r="D432" s="19">
        <v>0</v>
      </c>
      <c r="E432" s="19">
        <v>-8.82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19">
        <v>0</v>
      </c>
      <c r="P432" s="19">
        <v>0</v>
      </c>
      <c r="Q432" s="19">
        <v>0</v>
      </c>
      <c r="R432" s="19">
        <v>0</v>
      </c>
      <c r="S432" s="19">
        <v>0</v>
      </c>
      <c r="T432" s="19">
        <v>0</v>
      </c>
      <c r="U432" s="19">
        <v>0</v>
      </c>
      <c r="V432" s="19">
        <v>0</v>
      </c>
      <c r="W432" s="19">
        <v>0</v>
      </c>
      <c r="X432" s="19">
        <v>0</v>
      </c>
      <c r="Y432" s="19">
        <v>0</v>
      </c>
      <c r="Z432" s="19">
        <v>-22.16</v>
      </c>
      <c r="AA432" s="19">
        <v>0</v>
      </c>
      <c r="AB432" s="19">
        <v>0</v>
      </c>
      <c r="AC432" s="19">
        <v>0</v>
      </c>
      <c r="AD432" s="19">
        <v>0</v>
      </c>
      <c r="AE432" s="19">
        <v>0</v>
      </c>
      <c r="AF432" s="19">
        <v>0</v>
      </c>
      <c r="AG432" s="19">
        <v>0</v>
      </c>
      <c r="AH432" s="19">
        <v>0</v>
      </c>
      <c r="AI432" s="19">
        <v>0</v>
      </c>
      <c r="AJ432" s="19">
        <v>0</v>
      </c>
      <c r="AK432" s="19">
        <v>0</v>
      </c>
      <c r="AL432" s="19">
        <v>0</v>
      </c>
      <c r="AM432" s="19">
        <v>0</v>
      </c>
      <c r="AN432" s="19">
        <v>0</v>
      </c>
      <c r="AO432" s="19">
        <v>0</v>
      </c>
      <c r="AP432" s="19">
        <v>0</v>
      </c>
      <c r="AQ432" s="19">
        <v>0</v>
      </c>
      <c r="AR432" s="19">
        <v>0</v>
      </c>
      <c r="AS432" s="19">
        <v>0</v>
      </c>
      <c r="AT432" s="19">
        <v>0</v>
      </c>
      <c r="AU432" s="19">
        <v>0</v>
      </c>
      <c r="AV432" s="19">
        <v>0</v>
      </c>
      <c r="AW432" s="19">
        <v>0</v>
      </c>
      <c r="AX432" s="19">
        <v>0</v>
      </c>
      <c r="AY432" s="19">
        <v>0</v>
      </c>
    </row>
    <row r="433" spans="1:51" x14ac:dyDescent="0.2">
      <c r="A433" s="18" t="s">
        <v>436</v>
      </c>
      <c r="B433" s="13" t="str">
        <f t="shared" si="26"/>
        <v>9090-05399</v>
      </c>
      <c r="C433" s="13" t="str">
        <f t="shared" si="27"/>
        <v>9090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>
        <v>0</v>
      </c>
      <c r="S433" s="19">
        <v>0</v>
      </c>
      <c r="T433" s="19">
        <v>0</v>
      </c>
      <c r="U433" s="19">
        <v>0</v>
      </c>
      <c r="V433" s="19">
        <v>0</v>
      </c>
      <c r="W433" s="19">
        <v>0</v>
      </c>
      <c r="X433" s="19">
        <v>0</v>
      </c>
      <c r="Y433" s="19">
        <v>0</v>
      </c>
      <c r="Z433" s="19">
        <v>0</v>
      </c>
      <c r="AA433" s="19">
        <v>0</v>
      </c>
      <c r="AB433" s="19">
        <v>0</v>
      </c>
      <c r="AC433" s="19">
        <v>0</v>
      </c>
      <c r="AD433" s="19">
        <v>0</v>
      </c>
      <c r="AE433" s="19">
        <v>0</v>
      </c>
      <c r="AF433" s="19">
        <v>0</v>
      </c>
      <c r="AG433" s="19">
        <v>0</v>
      </c>
      <c r="AH433" s="19">
        <v>0</v>
      </c>
      <c r="AI433" s="19">
        <v>0</v>
      </c>
      <c r="AJ433" s="19">
        <v>0</v>
      </c>
      <c r="AK433" s="19">
        <v>-18.53</v>
      </c>
      <c r="AL433" s="19">
        <v>0</v>
      </c>
      <c r="AM433" s="19">
        <v>0</v>
      </c>
      <c r="AN433" s="19">
        <v>0</v>
      </c>
      <c r="AO433" s="19">
        <v>0</v>
      </c>
      <c r="AP433" s="19">
        <v>0</v>
      </c>
      <c r="AQ433" s="19">
        <v>0</v>
      </c>
      <c r="AR433" s="19">
        <v>0</v>
      </c>
      <c r="AS433" s="19">
        <v>0</v>
      </c>
      <c r="AT433" s="19">
        <v>0</v>
      </c>
      <c r="AU433" s="19">
        <v>0</v>
      </c>
      <c r="AV433" s="19">
        <v>0</v>
      </c>
      <c r="AW433" s="19">
        <v>0</v>
      </c>
      <c r="AX433" s="19">
        <v>0</v>
      </c>
      <c r="AY433" s="19">
        <v>0</v>
      </c>
    </row>
    <row r="434" spans="1:51" x14ac:dyDescent="0.2">
      <c r="A434" s="18" t="s">
        <v>437</v>
      </c>
      <c r="B434" s="13" t="str">
        <f t="shared" si="26"/>
        <v>9110-05399</v>
      </c>
      <c r="C434" s="13" t="str">
        <f t="shared" si="27"/>
        <v>9110</v>
      </c>
      <c r="D434" s="19">
        <v>0</v>
      </c>
      <c r="E434" s="19">
        <v>0</v>
      </c>
      <c r="F434" s="19">
        <v>0</v>
      </c>
      <c r="G434" s="19">
        <v>0</v>
      </c>
      <c r="H434" s="19">
        <v>-5.5</v>
      </c>
      <c r="I434" s="19">
        <v>0</v>
      </c>
      <c r="J434" s="19">
        <v>0</v>
      </c>
      <c r="K434" s="19">
        <v>0</v>
      </c>
      <c r="L434" s="19">
        <v>-2.92</v>
      </c>
      <c r="M434" s="19">
        <v>-22.74</v>
      </c>
      <c r="N434" s="19">
        <v>0</v>
      </c>
      <c r="O434" s="19">
        <v>0</v>
      </c>
      <c r="P434" s="19">
        <v>0</v>
      </c>
      <c r="Q434" s="19">
        <v>0</v>
      </c>
      <c r="R434" s="19">
        <v>0</v>
      </c>
      <c r="S434" s="19">
        <v>0</v>
      </c>
      <c r="T434" s="19">
        <v>0</v>
      </c>
      <c r="U434" s="19">
        <v>0</v>
      </c>
      <c r="V434" s="19">
        <v>0</v>
      </c>
      <c r="W434" s="19">
        <v>0</v>
      </c>
      <c r="X434" s="19">
        <v>0</v>
      </c>
      <c r="Y434" s="19">
        <v>0</v>
      </c>
      <c r="Z434" s="19">
        <v>0</v>
      </c>
      <c r="AA434" s="19">
        <v>-14.9</v>
      </c>
      <c r="AB434" s="19">
        <v>0</v>
      </c>
      <c r="AC434" s="19">
        <v>0</v>
      </c>
      <c r="AD434" s="19">
        <v>0</v>
      </c>
      <c r="AE434" s="19">
        <v>0</v>
      </c>
      <c r="AF434" s="19">
        <v>-5.6899999999999995</v>
      </c>
      <c r="AG434" s="19">
        <v>0</v>
      </c>
      <c r="AH434" s="19">
        <v>0</v>
      </c>
      <c r="AI434" s="19">
        <v>-5.4</v>
      </c>
      <c r="AJ434" s="19">
        <v>0</v>
      </c>
      <c r="AK434" s="19">
        <v>0</v>
      </c>
      <c r="AL434" s="19">
        <v>0</v>
      </c>
      <c r="AM434" s="19">
        <v>0</v>
      </c>
      <c r="AN434" s="19">
        <v>0</v>
      </c>
      <c r="AO434" s="19">
        <v>0</v>
      </c>
      <c r="AP434" s="19">
        <v>0</v>
      </c>
      <c r="AQ434" s="19">
        <v>0</v>
      </c>
      <c r="AR434" s="19">
        <v>0</v>
      </c>
      <c r="AS434" s="19">
        <v>0</v>
      </c>
      <c r="AT434" s="19">
        <v>0</v>
      </c>
      <c r="AU434" s="19">
        <v>0</v>
      </c>
      <c r="AV434" s="19">
        <v>0</v>
      </c>
      <c r="AW434" s="19">
        <v>0</v>
      </c>
      <c r="AX434" s="19">
        <v>0</v>
      </c>
      <c r="AY434" s="19">
        <v>-61.81</v>
      </c>
    </row>
    <row r="435" spans="1:51" x14ac:dyDescent="0.2">
      <c r="A435" s="18" t="s">
        <v>438</v>
      </c>
      <c r="B435" s="13" t="str">
        <f t="shared" si="26"/>
        <v>8780-05399</v>
      </c>
      <c r="C435" s="13" t="str">
        <f t="shared" si="27"/>
        <v>8780</v>
      </c>
      <c r="D435" s="19">
        <v>-3.6</v>
      </c>
      <c r="E435" s="19">
        <v>-14.67</v>
      </c>
      <c r="F435" s="19">
        <v>-17.64</v>
      </c>
      <c r="G435" s="19">
        <v>0</v>
      </c>
      <c r="H435" s="19">
        <v>-58.5</v>
      </c>
      <c r="I435" s="19">
        <v>-5.88</v>
      </c>
      <c r="J435" s="19">
        <v>0</v>
      </c>
      <c r="K435" s="19">
        <v>0</v>
      </c>
      <c r="L435" s="19">
        <v>0</v>
      </c>
      <c r="M435" s="19">
        <v>-12.38</v>
      </c>
      <c r="N435" s="19">
        <v>0</v>
      </c>
      <c r="O435" s="19">
        <v>-37.28</v>
      </c>
      <c r="P435" s="19">
        <v>-3.01</v>
      </c>
      <c r="Q435" s="19">
        <v>0</v>
      </c>
      <c r="R435" s="19">
        <v>0</v>
      </c>
      <c r="S435" s="19">
        <v>0</v>
      </c>
      <c r="T435" s="19">
        <v>-24.04</v>
      </c>
      <c r="U435" s="19">
        <v>-150.72999999999999</v>
      </c>
      <c r="V435" s="19">
        <v>-5.9399999999999995</v>
      </c>
      <c r="W435" s="19">
        <v>0</v>
      </c>
      <c r="X435" s="19">
        <v>-25.08</v>
      </c>
      <c r="Y435" s="19">
        <v>0</v>
      </c>
      <c r="Z435" s="19">
        <v>-31.68</v>
      </c>
      <c r="AA435" s="19">
        <v>-6.46</v>
      </c>
      <c r="AB435" s="19">
        <v>-51.61</v>
      </c>
      <c r="AC435" s="19">
        <v>-5.96</v>
      </c>
      <c r="AD435" s="19">
        <v>0</v>
      </c>
      <c r="AE435" s="19">
        <v>0</v>
      </c>
      <c r="AF435" s="19">
        <v>0</v>
      </c>
      <c r="AG435" s="19">
        <v>0</v>
      </c>
      <c r="AH435" s="19">
        <v>-11.6</v>
      </c>
      <c r="AI435" s="19">
        <v>-16.2</v>
      </c>
      <c r="AJ435" s="19">
        <v>0</v>
      </c>
      <c r="AK435" s="19">
        <v>-24.69</v>
      </c>
      <c r="AL435" s="19">
        <v>-18.84</v>
      </c>
      <c r="AM435" s="19">
        <v>0</v>
      </c>
      <c r="AN435" s="19">
        <v>-42.97</v>
      </c>
      <c r="AO435" s="19">
        <v>-24.95</v>
      </c>
      <c r="AP435" s="19">
        <v>-35.25</v>
      </c>
      <c r="AQ435" s="19">
        <v>-29.65</v>
      </c>
      <c r="AR435" s="19">
        <v>-17.97</v>
      </c>
      <c r="AS435" s="19">
        <v>-24.07</v>
      </c>
      <c r="AT435" s="19">
        <v>0</v>
      </c>
      <c r="AU435" s="19">
        <v>0</v>
      </c>
      <c r="AV435" s="19">
        <v>0</v>
      </c>
      <c r="AW435" s="19">
        <v>0</v>
      </c>
      <c r="AX435" s="19">
        <v>-15.64</v>
      </c>
      <c r="AY435" s="19">
        <v>0</v>
      </c>
    </row>
    <row r="436" spans="1:51" x14ac:dyDescent="0.2">
      <c r="A436" s="18" t="s">
        <v>439</v>
      </c>
      <c r="B436" s="13" t="str">
        <f t="shared" si="26"/>
        <v>8800-05399</v>
      </c>
      <c r="C436" s="13" t="str">
        <f t="shared" si="27"/>
        <v>8800</v>
      </c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0</v>
      </c>
      <c r="N436" s="19">
        <v>0</v>
      </c>
      <c r="O436" s="19">
        <v>0</v>
      </c>
      <c r="P436" s="19">
        <v>0</v>
      </c>
      <c r="Q436" s="19">
        <v>0</v>
      </c>
      <c r="R436" s="19">
        <v>0</v>
      </c>
      <c r="S436" s="19">
        <v>0</v>
      </c>
      <c r="T436" s="19">
        <v>0</v>
      </c>
      <c r="U436" s="19">
        <v>0</v>
      </c>
      <c r="V436" s="19">
        <v>0</v>
      </c>
      <c r="W436" s="19">
        <v>0</v>
      </c>
      <c r="X436" s="19">
        <v>0</v>
      </c>
      <c r="Y436" s="19">
        <v>0</v>
      </c>
      <c r="Z436" s="19">
        <v>0</v>
      </c>
      <c r="AA436" s="19">
        <v>0</v>
      </c>
      <c r="AB436" s="19">
        <v>0</v>
      </c>
      <c r="AC436" s="19">
        <v>0</v>
      </c>
      <c r="AD436" s="19">
        <v>0</v>
      </c>
      <c r="AE436" s="19">
        <v>0</v>
      </c>
      <c r="AF436" s="19">
        <v>0</v>
      </c>
      <c r="AG436" s="19">
        <v>0</v>
      </c>
      <c r="AH436" s="19">
        <v>0</v>
      </c>
      <c r="AI436" s="19">
        <v>0</v>
      </c>
      <c r="AJ436" s="19">
        <v>0</v>
      </c>
      <c r="AK436" s="19">
        <v>0</v>
      </c>
      <c r="AL436" s="19">
        <v>-18.84</v>
      </c>
      <c r="AM436" s="19">
        <v>0</v>
      </c>
      <c r="AN436" s="19">
        <v>0</v>
      </c>
      <c r="AO436" s="19">
        <v>0</v>
      </c>
      <c r="AP436" s="19">
        <v>0</v>
      </c>
      <c r="AQ436" s="19">
        <v>0</v>
      </c>
      <c r="AR436" s="19">
        <v>0</v>
      </c>
      <c r="AS436" s="19">
        <v>0</v>
      </c>
      <c r="AT436" s="19">
        <v>0</v>
      </c>
      <c r="AU436" s="19">
        <v>0</v>
      </c>
      <c r="AV436" s="19">
        <v>0</v>
      </c>
      <c r="AW436" s="19">
        <v>0</v>
      </c>
      <c r="AX436" s="19">
        <v>0</v>
      </c>
      <c r="AY436" s="19">
        <v>0</v>
      </c>
    </row>
    <row r="437" spans="1:51" x14ac:dyDescent="0.2">
      <c r="A437" s="18" t="s">
        <v>440</v>
      </c>
      <c r="B437" s="13" t="str">
        <f t="shared" si="26"/>
        <v>8700-05399</v>
      </c>
      <c r="C437" s="13" t="str">
        <f t="shared" si="27"/>
        <v>8700</v>
      </c>
      <c r="D437" s="19">
        <v>-6916.8</v>
      </c>
      <c r="E437" s="19">
        <v>-15170.220000000001</v>
      </c>
      <c r="F437" s="19">
        <v>-25212.11</v>
      </c>
      <c r="G437" s="19">
        <v>-7000.66</v>
      </c>
      <c r="H437" s="19">
        <v>-15355.250000000002</v>
      </c>
      <c r="I437" s="19">
        <v>-15112.499999999996</v>
      </c>
      <c r="J437" s="19">
        <v>-21122.34</v>
      </c>
      <c r="K437" s="19">
        <v>-14920.939999999999</v>
      </c>
      <c r="L437" s="19">
        <v>-11303.509999999998</v>
      </c>
      <c r="M437" s="19">
        <v>-21355.279999999999</v>
      </c>
      <c r="N437" s="19">
        <v>-17919.16</v>
      </c>
      <c r="O437" s="19">
        <v>-16454.620000000003</v>
      </c>
      <c r="P437" s="19">
        <v>-16959.219999999998</v>
      </c>
      <c r="Q437" s="19">
        <v>-14590.66</v>
      </c>
      <c r="R437" s="19">
        <v>-15914.96</v>
      </c>
      <c r="S437" s="19">
        <v>-18043.28</v>
      </c>
      <c r="T437" s="19">
        <v>-18585.43</v>
      </c>
      <c r="U437" s="19">
        <v>-15211.69</v>
      </c>
      <c r="V437" s="19">
        <v>-17106.37</v>
      </c>
      <c r="W437" s="19">
        <v>-16710.95</v>
      </c>
      <c r="X437" s="19">
        <v>-16023.810000000001</v>
      </c>
      <c r="Y437" s="19">
        <v>-17300.400000000001</v>
      </c>
      <c r="Z437" s="19">
        <v>-18874.919999999998</v>
      </c>
      <c r="AA437" s="19">
        <v>-18200.39</v>
      </c>
      <c r="AB437" s="19">
        <v>-17356.46</v>
      </c>
      <c r="AC437" s="19">
        <v>-16239.37</v>
      </c>
      <c r="AD437" s="19">
        <v>-15952.55</v>
      </c>
      <c r="AE437" s="19">
        <v>-12776.039999999999</v>
      </c>
      <c r="AF437" s="19">
        <v>-14969.85</v>
      </c>
      <c r="AG437" s="19">
        <v>-32169.239999999998</v>
      </c>
      <c r="AH437" s="19">
        <v>-16027.689999999999</v>
      </c>
      <c r="AI437" s="19">
        <v>-17270.18</v>
      </c>
      <c r="AJ437" s="19">
        <v>-17663.62</v>
      </c>
      <c r="AK437" s="19">
        <v>-11926.98</v>
      </c>
      <c r="AL437" s="19">
        <v>-23520.350000000002</v>
      </c>
      <c r="AM437" s="19">
        <v>-17490.669999999998</v>
      </c>
      <c r="AN437" s="19">
        <v>-6726.61</v>
      </c>
      <c r="AO437" s="19">
        <v>-26533.93</v>
      </c>
      <c r="AP437" s="19">
        <v>-8625.510000000002</v>
      </c>
      <c r="AQ437" s="19">
        <v>-26591.7</v>
      </c>
      <c r="AR437" s="19">
        <v>-6082.7699999999995</v>
      </c>
      <c r="AS437" s="19">
        <v>-13285.51</v>
      </c>
      <c r="AT437" s="19">
        <v>-14694.900000000001</v>
      </c>
      <c r="AU437" s="19">
        <v>-19353.93</v>
      </c>
      <c r="AV437" s="19">
        <v>-11485.980000000001</v>
      </c>
      <c r="AW437" s="19">
        <v>-36793.630000000005</v>
      </c>
      <c r="AX437" s="19">
        <v>-10674.6</v>
      </c>
      <c r="AY437" s="19">
        <v>-25510.32</v>
      </c>
    </row>
    <row r="438" spans="1:51" x14ac:dyDescent="0.2">
      <c r="A438" s="18" t="s">
        <v>441</v>
      </c>
      <c r="B438" s="13" t="str">
        <f t="shared" si="26"/>
        <v>8740-05399</v>
      </c>
      <c r="C438" s="13" t="str">
        <f t="shared" si="27"/>
        <v>8740</v>
      </c>
      <c r="D438" s="19">
        <v>-104.18</v>
      </c>
      <c r="E438" s="19">
        <v>-251.89</v>
      </c>
      <c r="F438" s="19">
        <v>0</v>
      </c>
      <c r="G438" s="19">
        <v>-30.86</v>
      </c>
      <c r="H438" s="19">
        <v>-86.259999999999991</v>
      </c>
      <c r="I438" s="19">
        <v>-8.82</v>
      </c>
      <c r="J438" s="19">
        <v>-8.9499999999999993</v>
      </c>
      <c r="K438" s="19">
        <v>-30.4</v>
      </c>
      <c r="L438" s="19">
        <v>-50.5</v>
      </c>
      <c r="M438" s="19">
        <v>-136.94999999999999</v>
      </c>
      <c r="N438" s="19">
        <v>-63.099999999999994</v>
      </c>
      <c r="O438" s="19">
        <v>-74.569999999999993</v>
      </c>
      <c r="P438" s="19">
        <v>-27.09</v>
      </c>
      <c r="Q438" s="19">
        <v>-40.630000000000003</v>
      </c>
      <c r="R438" s="19">
        <v>-41.15</v>
      </c>
      <c r="S438" s="19">
        <v>0</v>
      </c>
      <c r="T438" s="19">
        <v>-30.08</v>
      </c>
      <c r="U438" s="19">
        <v>-154.65</v>
      </c>
      <c r="V438" s="19">
        <v>-95.97</v>
      </c>
      <c r="W438" s="19">
        <v>-76.23</v>
      </c>
      <c r="X438" s="19">
        <v>-26.49</v>
      </c>
      <c r="Y438" s="19">
        <v>-61.25</v>
      </c>
      <c r="Z438" s="19">
        <v>-316.46000000000004</v>
      </c>
      <c r="AA438" s="19">
        <v>-266.49</v>
      </c>
      <c r="AB438" s="19">
        <v>-23.880000000000003</v>
      </c>
      <c r="AC438" s="19">
        <v>-5.96</v>
      </c>
      <c r="AD438" s="19">
        <v>0</v>
      </c>
      <c r="AE438" s="19">
        <v>-93.56</v>
      </c>
      <c r="AF438" s="19">
        <v>-51.27</v>
      </c>
      <c r="AG438" s="19">
        <v>-33.44</v>
      </c>
      <c r="AH438" s="19">
        <v>-26.2</v>
      </c>
      <c r="AI438" s="19">
        <v>-444.16999999999996</v>
      </c>
      <c r="AJ438" s="19">
        <v>-85.39</v>
      </c>
      <c r="AK438" s="19">
        <v>-82.75</v>
      </c>
      <c r="AL438" s="19">
        <v>-128.41</v>
      </c>
      <c r="AM438" s="19">
        <v>-60.62</v>
      </c>
      <c r="AN438" s="19">
        <v>0</v>
      </c>
      <c r="AO438" s="19">
        <v>-9.1300000000000008</v>
      </c>
      <c r="AP438" s="19">
        <v>0</v>
      </c>
      <c r="AQ438" s="19">
        <v>-73.83</v>
      </c>
      <c r="AR438" s="19">
        <v>-114.38</v>
      </c>
      <c r="AS438" s="19">
        <v>-234.71</v>
      </c>
      <c r="AT438" s="19">
        <v>-79.13</v>
      </c>
      <c r="AU438" s="19">
        <v>0</v>
      </c>
      <c r="AV438" s="19">
        <v>-16.47</v>
      </c>
      <c r="AW438" s="19">
        <v>-26.619999999999997</v>
      </c>
      <c r="AX438" s="19">
        <v>-71.960000000000008</v>
      </c>
      <c r="AY438" s="19">
        <v>-22.23</v>
      </c>
    </row>
    <row r="439" spans="1:51" x14ac:dyDescent="0.2">
      <c r="A439" s="18" t="s">
        <v>442</v>
      </c>
      <c r="B439" s="13" t="str">
        <f t="shared" si="26"/>
        <v>8750-05399</v>
      </c>
      <c r="C439" s="13" t="str">
        <f t="shared" si="27"/>
        <v>8750</v>
      </c>
      <c r="D439" s="19">
        <v>0</v>
      </c>
      <c r="E439" s="19">
        <v>-80.710000000000008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0</v>
      </c>
      <c r="R439" s="19">
        <v>0</v>
      </c>
      <c r="S439" s="19">
        <v>-29.1</v>
      </c>
      <c r="T439" s="19">
        <v>0</v>
      </c>
      <c r="U439" s="19">
        <v>-22.42</v>
      </c>
      <c r="V439" s="19">
        <v>0</v>
      </c>
      <c r="W439" s="19">
        <v>-42.57</v>
      </c>
      <c r="X439" s="19">
        <v>0</v>
      </c>
      <c r="Y439" s="19">
        <v>0</v>
      </c>
      <c r="Z439" s="19">
        <v>-40.380000000000003</v>
      </c>
      <c r="AA439" s="19">
        <v>0</v>
      </c>
      <c r="AB439" s="19">
        <v>0</v>
      </c>
      <c r="AC439" s="19">
        <v>0</v>
      </c>
      <c r="AD439" s="19">
        <v>-24.37</v>
      </c>
      <c r="AE439" s="19">
        <v>0</v>
      </c>
      <c r="AF439" s="19">
        <v>0</v>
      </c>
      <c r="AG439" s="19">
        <v>0</v>
      </c>
      <c r="AH439" s="19">
        <v>0</v>
      </c>
      <c r="AI439" s="19">
        <v>0</v>
      </c>
      <c r="AJ439" s="19">
        <v>0</v>
      </c>
      <c r="AK439" s="19">
        <v>0</v>
      </c>
      <c r="AL439" s="19">
        <v>0</v>
      </c>
      <c r="AM439" s="19">
        <v>0</v>
      </c>
      <c r="AN439" s="19">
        <v>-38.42</v>
      </c>
      <c r="AO439" s="19">
        <v>0</v>
      </c>
      <c r="AP439" s="19">
        <v>0</v>
      </c>
      <c r="AQ439" s="19">
        <v>0</v>
      </c>
      <c r="AR439" s="19">
        <v>0</v>
      </c>
      <c r="AS439" s="19">
        <v>0</v>
      </c>
      <c r="AT439" s="19">
        <v>0</v>
      </c>
      <c r="AU439" s="19">
        <v>0</v>
      </c>
      <c r="AV439" s="19">
        <v>0</v>
      </c>
      <c r="AW439" s="19">
        <v>0</v>
      </c>
      <c r="AX439" s="19">
        <v>0</v>
      </c>
      <c r="AY439" s="19">
        <v>0</v>
      </c>
    </row>
    <row r="440" spans="1:51" x14ac:dyDescent="0.2">
      <c r="A440" s="18" t="s">
        <v>443</v>
      </c>
      <c r="B440" s="13" t="str">
        <f t="shared" si="26"/>
        <v>8770-05399</v>
      </c>
      <c r="C440" s="13" t="str">
        <f t="shared" si="27"/>
        <v>8770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0</v>
      </c>
      <c r="R440" s="19">
        <v>0</v>
      </c>
      <c r="S440" s="19">
        <v>0</v>
      </c>
      <c r="T440" s="19">
        <v>0</v>
      </c>
      <c r="U440" s="19">
        <v>0</v>
      </c>
      <c r="V440" s="19">
        <v>0</v>
      </c>
      <c r="W440" s="19">
        <v>0</v>
      </c>
      <c r="X440" s="19">
        <v>0</v>
      </c>
      <c r="Y440" s="19">
        <v>0</v>
      </c>
      <c r="Z440" s="19">
        <v>0</v>
      </c>
      <c r="AA440" s="19">
        <v>0</v>
      </c>
      <c r="AB440" s="19">
        <v>-36.74</v>
      </c>
      <c r="AC440" s="19">
        <v>0</v>
      </c>
      <c r="AD440" s="19">
        <v>0</v>
      </c>
      <c r="AE440" s="19">
        <v>0</v>
      </c>
      <c r="AF440" s="19">
        <v>0</v>
      </c>
      <c r="AG440" s="19">
        <v>0</v>
      </c>
      <c r="AH440" s="19">
        <v>0</v>
      </c>
      <c r="AI440" s="19">
        <v>0</v>
      </c>
      <c r="AJ440" s="19">
        <v>0</v>
      </c>
      <c r="AK440" s="19">
        <v>0</v>
      </c>
      <c r="AL440" s="19">
        <v>0</v>
      </c>
      <c r="AM440" s="19">
        <v>0</v>
      </c>
      <c r="AN440" s="19">
        <v>0</v>
      </c>
      <c r="AO440" s="19">
        <v>0</v>
      </c>
      <c r="AP440" s="19">
        <v>0</v>
      </c>
      <c r="AQ440" s="19">
        <v>0</v>
      </c>
      <c r="AR440" s="19">
        <v>0</v>
      </c>
      <c r="AS440" s="19">
        <v>0</v>
      </c>
      <c r="AT440" s="19">
        <v>0</v>
      </c>
      <c r="AU440" s="19">
        <v>0</v>
      </c>
      <c r="AV440" s="19">
        <v>0</v>
      </c>
      <c r="AW440" s="19">
        <v>0</v>
      </c>
      <c r="AX440" s="19">
        <v>0</v>
      </c>
      <c r="AY440" s="19">
        <v>0</v>
      </c>
    </row>
    <row r="441" spans="1:51" x14ac:dyDescent="0.2">
      <c r="A441" s="20" t="s">
        <v>444</v>
      </c>
      <c r="B441" s="13"/>
      <c r="C441" s="13"/>
      <c r="D441" s="21">
        <f>SUM(D398:D440)</f>
        <v>9983.3100000000013</v>
      </c>
      <c r="E441" s="21">
        <f t="shared" ref="E441:AY441" si="28">SUM(E398:E440)</f>
        <v>19506.840000000004</v>
      </c>
      <c r="F441" s="21">
        <f t="shared" si="28"/>
        <v>32167.499999999993</v>
      </c>
      <c r="G441" s="21">
        <f t="shared" si="28"/>
        <v>12006.080000000002</v>
      </c>
      <c r="H441" s="21">
        <f t="shared" si="28"/>
        <v>23022.610000000004</v>
      </c>
      <c r="I441" s="21">
        <f t="shared" si="28"/>
        <v>19748.779999999995</v>
      </c>
      <c r="J441" s="21">
        <f t="shared" si="28"/>
        <v>19600.349999999991</v>
      </c>
      <c r="K441" s="21">
        <f t="shared" si="28"/>
        <v>18758.419999999995</v>
      </c>
      <c r="L441" s="21">
        <f t="shared" si="28"/>
        <v>14309.370000000006</v>
      </c>
      <c r="M441" s="21">
        <f t="shared" si="28"/>
        <v>21437.64000000001</v>
      </c>
      <c r="N441" s="21">
        <f t="shared" si="28"/>
        <v>18717.539999999997</v>
      </c>
      <c r="O441" s="21">
        <f t="shared" si="28"/>
        <v>20028.599999999991</v>
      </c>
      <c r="P441" s="21">
        <f t="shared" si="28"/>
        <v>20572.590000000004</v>
      </c>
      <c r="Q441" s="21">
        <f t="shared" si="28"/>
        <v>21039.760000000002</v>
      </c>
      <c r="R441" s="21">
        <f t="shared" si="28"/>
        <v>22406.649999999994</v>
      </c>
      <c r="S441" s="21">
        <f t="shared" si="28"/>
        <v>22936.080000000009</v>
      </c>
      <c r="T441" s="21">
        <f t="shared" si="28"/>
        <v>24047.729999999996</v>
      </c>
      <c r="U441" s="21">
        <f t="shared" si="28"/>
        <v>23916.319999999992</v>
      </c>
      <c r="V441" s="21">
        <f t="shared" si="28"/>
        <v>24242.299999999992</v>
      </c>
      <c r="W441" s="21">
        <f t="shared" si="28"/>
        <v>20564.14</v>
      </c>
      <c r="X441" s="21">
        <f t="shared" si="28"/>
        <v>18912.829999999987</v>
      </c>
      <c r="Y441" s="21">
        <f t="shared" si="28"/>
        <v>20212.289999999994</v>
      </c>
      <c r="Z441" s="21">
        <f t="shared" si="28"/>
        <v>19839.930000000004</v>
      </c>
      <c r="AA441" s="21">
        <f t="shared" si="28"/>
        <v>18243.389999999996</v>
      </c>
      <c r="AB441" s="21">
        <f t="shared" si="28"/>
        <v>18316.169999999998</v>
      </c>
      <c r="AC441" s="21">
        <f t="shared" si="28"/>
        <v>20999.550000000003</v>
      </c>
      <c r="AD441" s="21">
        <f t="shared" si="28"/>
        <v>20199.299999999996</v>
      </c>
      <c r="AE441" s="21">
        <f t="shared" si="28"/>
        <v>17620.740000000002</v>
      </c>
      <c r="AF441" s="21">
        <f t="shared" si="28"/>
        <v>20013.240000000002</v>
      </c>
      <c r="AG441" s="21">
        <f t="shared" si="28"/>
        <v>32469.540000000005</v>
      </c>
      <c r="AH441" s="21">
        <f t="shared" si="28"/>
        <v>20857.730000000003</v>
      </c>
      <c r="AI441" s="21">
        <f t="shared" si="28"/>
        <v>21709.870000000003</v>
      </c>
      <c r="AJ441" s="21">
        <f t="shared" si="28"/>
        <v>23084.109999999997</v>
      </c>
      <c r="AK441" s="21">
        <f t="shared" si="28"/>
        <v>17748.980000000007</v>
      </c>
      <c r="AL441" s="21">
        <f t="shared" si="28"/>
        <v>26239.23000000001</v>
      </c>
      <c r="AM441" s="21">
        <f t="shared" si="28"/>
        <v>20752.710000000003</v>
      </c>
      <c r="AN441" s="21">
        <f t="shared" si="28"/>
        <v>13738.479999999994</v>
      </c>
      <c r="AO441" s="21">
        <f t="shared" si="28"/>
        <v>30249.71000000001</v>
      </c>
      <c r="AP441" s="21">
        <f t="shared" si="28"/>
        <v>20111.560000000001</v>
      </c>
      <c r="AQ441" s="21">
        <f t="shared" si="28"/>
        <v>32812.660000000003</v>
      </c>
      <c r="AR441" s="21">
        <f t="shared" si="28"/>
        <v>16051.319999999998</v>
      </c>
      <c r="AS441" s="21">
        <f t="shared" si="28"/>
        <v>22204.339999999997</v>
      </c>
      <c r="AT441" s="21">
        <f t="shared" si="28"/>
        <v>26144.12</v>
      </c>
      <c r="AU441" s="21">
        <f t="shared" si="28"/>
        <v>28644.050000000003</v>
      </c>
      <c r="AV441" s="21">
        <f t="shared" si="28"/>
        <v>22369.729999999989</v>
      </c>
      <c r="AW441" s="21">
        <f t="shared" si="28"/>
        <v>40622.219999999994</v>
      </c>
      <c r="AX441" s="21">
        <f t="shared" si="28"/>
        <v>22608.240000000005</v>
      </c>
      <c r="AY441" s="21">
        <f t="shared" si="28"/>
        <v>32840.250000000007</v>
      </c>
    </row>
    <row r="442" spans="1:51" x14ac:dyDescent="0.2"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</row>
    <row r="443" spans="1:51" x14ac:dyDescent="0.2">
      <c r="A443" s="18" t="s">
        <v>445</v>
      </c>
      <c r="B443" s="13" t="str">
        <f t="shared" si="26"/>
        <v>8700-04002</v>
      </c>
      <c r="C443" s="13" t="str">
        <f t="shared" si="27"/>
        <v>8700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0</v>
      </c>
      <c r="R443" s="19">
        <v>3887.39</v>
      </c>
      <c r="S443" s="19">
        <v>0</v>
      </c>
      <c r="T443" s="19">
        <v>0</v>
      </c>
      <c r="U443" s="19">
        <v>0</v>
      </c>
      <c r="V443" s="19">
        <v>0</v>
      </c>
      <c r="W443" s="19">
        <v>0</v>
      </c>
      <c r="X443" s="19">
        <v>0</v>
      </c>
      <c r="Y443" s="19">
        <v>0</v>
      </c>
      <c r="Z443" s="19">
        <v>1161.01</v>
      </c>
      <c r="AA443" s="19">
        <v>0</v>
      </c>
      <c r="AB443" s="19">
        <v>0</v>
      </c>
      <c r="AC443" s="19">
        <v>0</v>
      </c>
      <c r="AD443" s="19">
        <v>0</v>
      </c>
      <c r="AE443" s="19">
        <v>0</v>
      </c>
      <c r="AF443" s="19">
        <v>600</v>
      </c>
      <c r="AG443" s="19">
        <v>0</v>
      </c>
      <c r="AH443" s="19">
        <v>1250</v>
      </c>
      <c r="AI443" s="19">
        <v>0</v>
      </c>
      <c r="AJ443" s="19">
        <v>0</v>
      </c>
      <c r="AK443" s="19">
        <v>0</v>
      </c>
      <c r="AL443" s="19">
        <v>0</v>
      </c>
      <c r="AM443" s="19">
        <v>0</v>
      </c>
      <c r="AN443" s="19">
        <v>14831.96</v>
      </c>
      <c r="AO443" s="19">
        <v>0</v>
      </c>
      <c r="AP443" s="19">
        <v>0</v>
      </c>
      <c r="AQ443" s="19">
        <v>0</v>
      </c>
      <c r="AR443" s="19">
        <v>0</v>
      </c>
      <c r="AS443" s="19">
        <v>284.89999999999998</v>
      </c>
      <c r="AT443" s="19">
        <v>969.92</v>
      </c>
      <c r="AU443" s="19">
        <v>0</v>
      </c>
      <c r="AV443" s="19">
        <v>0</v>
      </c>
      <c r="AW443" s="19">
        <v>0</v>
      </c>
      <c r="AX443" s="19">
        <v>21.23</v>
      </c>
      <c r="AY443" s="19">
        <v>0</v>
      </c>
    </row>
    <row r="444" spans="1:51" x14ac:dyDescent="0.2">
      <c r="A444" s="18" t="s">
        <v>446</v>
      </c>
      <c r="B444" s="13" t="str">
        <f t="shared" si="26"/>
        <v>8740-04002</v>
      </c>
      <c r="C444" s="13" t="str">
        <f t="shared" si="27"/>
        <v>8740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>
        <v>0</v>
      </c>
      <c r="S444" s="19">
        <v>0</v>
      </c>
      <c r="T444" s="19">
        <v>0</v>
      </c>
      <c r="U444" s="19">
        <v>0</v>
      </c>
      <c r="V444" s="19">
        <v>0</v>
      </c>
      <c r="W444" s="19">
        <v>0</v>
      </c>
      <c r="X444" s="19">
        <v>0</v>
      </c>
      <c r="Y444" s="19">
        <v>0</v>
      </c>
      <c r="Z444" s="19">
        <v>0</v>
      </c>
      <c r="AA444" s="19">
        <v>0</v>
      </c>
      <c r="AB444" s="19">
        <v>0</v>
      </c>
      <c r="AC444" s="19">
        <v>0</v>
      </c>
      <c r="AD444" s="19">
        <v>0</v>
      </c>
      <c r="AE444" s="19">
        <v>478.79</v>
      </c>
      <c r="AF444" s="19">
        <v>495.95</v>
      </c>
      <c r="AG444" s="19">
        <v>0</v>
      </c>
      <c r="AH444" s="19">
        <v>0</v>
      </c>
      <c r="AI444" s="19">
        <v>0</v>
      </c>
      <c r="AJ444" s="19">
        <v>0</v>
      </c>
      <c r="AK444" s="19">
        <v>0</v>
      </c>
      <c r="AL444" s="19">
        <v>0</v>
      </c>
      <c r="AM444" s="19">
        <v>473.45</v>
      </c>
      <c r="AN444" s="19">
        <v>0</v>
      </c>
      <c r="AO444" s="19">
        <v>496.23</v>
      </c>
      <c r="AP444" s="19">
        <v>972.54</v>
      </c>
      <c r="AQ444" s="19">
        <v>1481.12</v>
      </c>
      <c r="AR444" s="19">
        <v>959.73</v>
      </c>
      <c r="AS444" s="19">
        <v>0</v>
      </c>
      <c r="AT444" s="19">
        <v>0</v>
      </c>
      <c r="AU444" s="19">
        <v>0</v>
      </c>
      <c r="AV444" s="19">
        <v>0</v>
      </c>
      <c r="AW444" s="19">
        <v>0</v>
      </c>
      <c r="AX444" s="19">
        <v>0</v>
      </c>
      <c r="AY444" s="19">
        <v>295.91999999999996</v>
      </c>
    </row>
    <row r="445" spans="1:51" x14ac:dyDescent="0.2">
      <c r="A445" s="18" t="s">
        <v>447</v>
      </c>
      <c r="B445" s="13" t="str">
        <f t="shared" si="26"/>
        <v>8780-04002</v>
      </c>
      <c r="C445" s="13" t="str">
        <f t="shared" si="27"/>
        <v>8780</v>
      </c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0</v>
      </c>
      <c r="R445" s="19">
        <v>50</v>
      </c>
      <c r="S445" s="19">
        <v>0</v>
      </c>
      <c r="T445" s="19">
        <v>0</v>
      </c>
      <c r="U445" s="19">
        <v>0</v>
      </c>
      <c r="V445" s="19">
        <v>0</v>
      </c>
      <c r="W445" s="19">
        <v>0</v>
      </c>
      <c r="X445" s="19">
        <v>0</v>
      </c>
      <c r="Y445" s="19">
        <v>0</v>
      </c>
      <c r="Z445" s="19">
        <v>0</v>
      </c>
      <c r="AA445" s="19">
        <v>0</v>
      </c>
      <c r="AB445" s="19">
        <v>0</v>
      </c>
      <c r="AC445" s="19">
        <v>50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0</v>
      </c>
      <c r="AK445" s="19">
        <v>0</v>
      </c>
      <c r="AL445" s="19">
        <v>0</v>
      </c>
      <c r="AM445" s="19">
        <v>0</v>
      </c>
      <c r="AN445" s="19">
        <v>130</v>
      </c>
      <c r="AO445" s="19">
        <v>0</v>
      </c>
      <c r="AP445" s="19">
        <v>0</v>
      </c>
      <c r="AQ445" s="19">
        <v>0</v>
      </c>
      <c r="AR445" s="19">
        <v>0</v>
      </c>
      <c r="AS445" s="19">
        <v>0</v>
      </c>
      <c r="AT445" s="19">
        <v>0</v>
      </c>
      <c r="AU445" s="19">
        <v>0</v>
      </c>
      <c r="AV445" s="19">
        <v>0</v>
      </c>
      <c r="AW445" s="19">
        <v>0</v>
      </c>
      <c r="AX445" s="19">
        <v>0</v>
      </c>
      <c r="AY445" s="19">
        <v>0</v>
      </c>
    </row>
    <row r="446" spans="1:51" x14ac:dyDescent="0.2">
      <c r="A446" s="18" t="s">
        <v>448</v>
      </c>
      <c r="B446" s="13" t="str">
        <f t="shared" si="26"/>
        <v>9250-04017</v>
      </c>
      <c r="C446" s="13" t="str">
        <f t="shared" si="27"/>
        <v>9250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>
        <v>0</v>
      </c>
      <c r="S446" s="19">
        <v>0</v>
      </c>
      <c r="T446" s="19">
        <v>0</v>
      </c>
      <c r="U446" s="19">
        <v>0</v>
      </c>
      <c r="V446" s="19">
        <v>0</v>
      </c>
      <c r="W446" s="19">
        <v>0</v>
      </c>
      <c r="X446" s="19">
        <v>0</v>
      </c>
      <c r="Y446" s="19">
        <v>0</v>
      </c>
      <c r="Z446" s="19">
        <v>0</v>
      </c>
      <c r="AA446" s="19">
        <v>0</v>
      </c>
      <c r="AB446" s="19">
        <v>0</v>
      </c>
      <c r="AC446" s="19">
        <v>0</v>
      </c>
      <c r="AD446" s="19">
        <v>0</v>
      </c>
      <c r="AE446" s="19">
        <v>0</v>
      </c>
      <c r="AF446" s="19">
        <v>0</v>
      </c>
      <c r="AG446" s="19">
        <v>0</v>
      </c>
      <c r="AH446" s="19">
        <v>0</v>
      </c>
      <c r="AI446" s="19">
        <v>0</v>
      </c>
      <c r="AJ446" s="19">
        <v>0</v>
      </c>
      <c r="AK446" s="19">
        <v>0</v>
      </c>
      <c r="AL446" s="19">
        <v>0</v>
      </c>
      <c r="AM446" s="19">
        <v>0</v>
      </c>
      <c r="AN446" s="19">
        <v>0</v>
      </c>
      <c r="AO446" s="19">
        <v>0</v>
      </c>
      <c r="AP446" s="19">
        <v>0</v>
      </c>
      <c r="AQ446" s="19">
        <v>0</v>
      </c>
      <c r="AR446" s="19">
        <v>0</v>
      </c>
      <c r="AS446" s="19">
        <v>0</v>
      </c>
      <c r="AT446" s="19">
        <v>0</v>
      </c>
      <c r="AU446" s="19">
        <v>40.119999999999997</v>
      </c>
      <c r="AV446" s="19">
        <v>0</v>
      </c>
      <c r="AW446" s="19">
        <v>0</v>
      </c>
      <c r="AX446" s="19">
        <v>0</v>
      </c>
      <c r="AY446" s="19">
        <v>0</v>
      </c>
    </row>
    <row r="447" spans="1:51" x14ac:dyDescent="0.2">
      <c r="A447" s="18" t="s">
        <v>449</v>
      </c>
      <c r="B447" s="13" t="str">
        <f t="shared" si="26"/>
        <v>9090-04018</v>
      </c>
      <c r="C447" s="13" t="str">
        <f t="shared" si="27"/>
        <v>9090</v>
      </c>
      <c r="D447" s="19">
        <v>0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2500</v>
      </c>
      <c r="N447" s="19">
        <v>0</v>
      </c>
      <c r="O447" s="19">
        <v>0</v>
      </c>
      <c r="P447" s="19">
        <v>0</v>
      </c>
      <c r="Q447" s="19">
        <v>0</v>
      </c>
      <c r="R447" s="19">
        <v>0</v>
      </c>
      <c r="S447" s="19">
        <v>0</v>
      </c>
      <c r="T447" s="19">
        <v>0</v>
      </c>
      <c r="U447" s="19">
        <v>0</v>
      </c>
      <c r="V447" s="19">
        <v>0</v>
      </c>
      <c r="W447" s="19">
        <v>0</v>
      </c>
      <c r="X447" s="19">
        <v>0</v>
      </c>
      <c r="Y447" s="19">
        <v>0</v>
      </c>
      <c r="Z447" s="19">
        <v>0</v>
      </c>
      <c r="AA447" s="19">
        <v>0</v>
      </c>
      <c r="AB447" s="19">
        <v>0</v>
      </c>
      <c r="AC447" s="19">
        <v>0</v>
      </c>
      <c r="AD447" s="19">
        <v>0</v>
      </c>
      <c r="AE447" s="19">
        <v>0</v>
      </c>
      <c r="AF447" s="19">
        <v>0</v>
      </c>
      <c r="AG447" s="19">
        <v>0</v>
      </c>
      <c r="AH447" s="19">
        <v>0</v>
      </c>
      <c r="AI447" s="19">
        <v>0</v>
      </c>
      <c r="AJ447" s="19">
        <v>0</v>
      </c>
      <c r="AK447" s="19">
        <v>0</v>
      </c>
      <c r="AL447" s="19">
        <v>0</v>
      </c>
      <c r="AM447" s="19">
        <v>0</v>
      </c>
      <c r="AN447" s="19">
        <v>0</v>
      </c>
      <c r="AO447" s="19">
        <v>0</v>
      </c>
      <c r="AP447" s="19">
        <v>0</v>
      </c>
      <c r="AQ447" s="19">
        <v>0</v>
      </c>
      <c r="AR447" s="19">
        <v>0</v>
      </c>
      <c r="AS447" s="19">
        <v>0</v>
      </c>
      <c r="AT447" s="19">
        <v>0</v>
      </c>
      <c r="AU447" s="19">
        <v>0</v>
      </c>
      <c r="AV447" s="19">
        <v>0</v>
      </c>
      <c r="AW447" s="19">
        <v>0</v>
      </c>
      <c r="AX447" s="19">
        <v>0</v>
      </c>
      <c r="AY447" s="19">
        <v>0</v>
      </c>
    </row>
    <row r="448" spans="1:51" x14ac:dyDescent="0.2">
      <c r="A448" s="18" t="s">
        <v>450</v>
      </c>
      <c r="B448" s="13" t="str">
        <f t="shared" si="26"/>
        <v>9030-04018</v>
      </c>
      <c r="C448" s="13" t="str">
        <f t="shared" si="27"/>
        <v>9030</v>
      </c>
      <c r="D448" s="19"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0</v>
      </c>
      <c r="R448" s="19">
        <v>0</v>
      </c>
      <c r="S448" s="19">
        <v>0</v>
      </c>
      <c r="T448" s="19">
        <v>0</v>
      </c>
      <c r="U448" s="19">
        <v>0</v>
      </c>
      <c r="V448" s="19">
        <v>0</v>
      </c>
      <c r="W448" s="19">
        <v>0</v>
      </c>
      <c r="X448" s="19">
        <v>0</v>
      </c>
      <c r="Y448" s="19">
        <v>0</v>
      </c>
      <c r="Z448" s="19">
        <v>0</v>
      </c>
      <c r="AA448" s="19">
        <v>0</v>
      </c>
      <c r="AB448" s="19">
        <v>0</v>
      </c>
      <c r="AC448" s="19">
        <v>0</v>
      </c>
      <c r="AD448" s="19">
        <v>0</v>
      </c>
      <c r="AE448" s="19">
        <v>0</v>
      </c>
      <c r="AF448" s="19">
        <v>0</v>
      </c>
      <c r="AG448" s="19">
        <v>0</v>
      </c>
      <c r="AH448" s="19">
        <v>0</v>
      </c>
      <c r="AI448" s="19">
        <v>0</v>
      </c>
      <c r="AJ448" s="19">
        <v>0</v>
      </c>
      <c r="AK448" s="19">
        <v>0</v>
      </c>
      <c r="AL448" s="19">
        <v>0</v>
      </c>
      <c r="AM448" s="19">
        <v>0</v>
      </c>
      <c r="AN448" s="19">
        <v>0</v>
      </c>
      <c r="AO448" s="19">
        <v>0</v>
      </c>
      <c r="AP448" s="19">
        <v>0</v>
      </c>
      <c r="AQ448" s="19">
        <v>0</v>
      </c>
      <c r="AR448" s="19">
        <v>0</v>
      </c>
      <c r="AS448" s="19">
        <v>0</v>
      </c>
      <c r="AT448" s="19">
        <v>14.18</v>
      </c>
      <c r="AU448" s="19">
        <v>0</v>
      </c>
      <c r="AV448" s="19">
        <v>0</v>
      </c>
      <c r="AW448" s="19">
        <v>0</v>
      </c>
      <c r="AX448" s="19">
        <v>0</v>
      </c>
      <c r="AY448" s="19">
        <v>0</v>
      </c>
    </row>
    <row r="449" spans="1:51" x14ac:dyDescent="0.2">
      <c r="A449" s="18" t="s">
        <v>451</v>
      </c>
      <c r="B449" s="13" t="str">
        <f t="shared" si="26"/>
        <v>9250-04018</v>
      </c>
      <c r="C449" s="13" t="str">
        <f t="shared" si="27"/>
        <v>9250</v>
      </c>
      <c r="D449" s="19">
        <v>0</v>
      </c>
      <c r="E449" s="19">
        <v>0</v>
      </c>
      <c r="F449" s="19">
        <v>0</v>
      </c>
      <c r="G449" s="19">
        <v>126.99</v>
      </c>
      <c r="H449" s="19">
        <v>0</v>
      </c>
      <c r="I449" s="19">
        <v>164.8</v>
      </c>
      <c r="J449" s="19">
        <v>9.89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0</v>
      </c>
      <c r="R449" s="19">
        <v>0</v>
      </c>
      <c r="S449" s="19">
        <v>0</v>
      </c>
      <c r="T449" s="19">
        <v>0</v>
      </c>
      <c r="U449" s="19">
        <v>0</v>
      </c>
      <c r="V449" s="19">
        <v>0</v>
      </c>
      <c r="W449" s="19">
        <v>0</v>
      </c>
      <c r="X449" s="19">
        <v>0</v>
      </c>
      <c r="Y449" s="19">
        <v>0</v>
      </c>
      <c r="Z449" s="19">
        <v>0</v>
      </c>
      <c r="AA449" s="19">
        <v>0</v>
      </c>
      <c r="AB449" s="19">
        <v>0</v>
      </c>
      <c r="AC449" s="19">
        <v>175.2</v>
      </c>
      <c r="AD449" s="19">
        <v>0</v>
      </c>
      <c r="AE449" s="19">
        <v>0</v>
      </c>
      <c r="AF449" s="19">
        <v>197.9</v>
      </c>
      <c r="AG449" s="19">
        <v>0</v>
      </c>
      <c r="AH449" s="19">
        <v>0</v>
      </c>
      <c r="AI449" s="19">
        <v>23.87</v>
      </c>
      <c r="AJ449" s="19">
        <v>94.08</v>
      </c>
      <c r="AK449" s="19">
        <v>0</v>
      </c>
      <c r="AL449" s="19">
        <v>0</v>
      </c>
      <c r="AM449" s="19">
        <v>0</v>
      </c>
      <c r="AN449" s="19">
        <v>0</v>
      </c>
      <c r="AO449" s="19">
        <v>0</v>
      </c>
      <c r="AP449" s="19">
        <v>0</v>
      </c>
      <c r="AQ449" s="19">
        <v>0</v>
      </c>
      <c r="AR449" s="19">
        <v>0</v>
      </c>
      <c r="AS449" s="19">
        <v>0</v>
      </c>
      <c r="AT449" s="19">
        <v>0</v>
      </c>
      <c r="AU449" s="19">
        <v>57.32</v>
      </c>
      <c r="AV449" s="19">
        <v>179.57</v>
      </c>
      <c r="AW449" s="19">
        <v>174</v>
      </c>
      <c r="AX449" s="19">
        <v>67.42</v>
      </c>
      <c r="AY449" s="19">
        <v>351.03</v>
      </c>
    </row>
    <row r="450" spans="1:51" x14ac:dyDescent="0.2">
      <c r="A450" s="18" t="s">
        <v>452</v>
      </c>
      <c r="B450" s="13" t="str">
        <f t="shared" si="26"/>
        <v>9260-04018</v>
      </c>
      <c r="C450" s="13" t="str">
        <f t="shared" si="27"/>
        <v>9260</v>
      </c>
      <c r="D450" s="19">
        <v>0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0</v>
      </c>
      <c r="R450" s="19">
        <v>0</v>
      </c>
      <c r="S450" s="19">
        <v>0</v>
      </c>
      <c r="T450" s="19">
        <v>0</v>
      </c>
      <c r="U450" s="19">
        <v>0</v>
      </c>
      <c r="V450" s="19">
        <v>0</v>
      </c>
      <c r="W450" s="19">
        <v>0</v>
      </c>
      <c r="X450" s="19">
        <v>0</v>
      </c>
      <c r="Y450" s="19">
        <v>0</v>
      </c>
      <c r="Z450" s="19">
        <v>95.47</v>
      </c>
      <c r="AA450" s="19">
        <v>0</v>
      </c>
      <c r="AB450" s="19">
        <v>0</v>
      </c>
      <c r="AC450" s="19">
        <v>0</v>
      </c>
      <c r="AD450" s="19">
        <v>0</v>
      </c>
      <c r="AE450" s="19">
        <v>0</v>
      </c>
      <c r="AF450" s="19">
        <v>0</v>
      </c>
      <c r="AG450" s="19">
        <v>0</v>
      </c>
      <c r="AH450" s="19">
        <v>0</v>
      </c>
      <c r="AI450" s="19">
        <v>0</v>
      </c>
      <c r="AJ450" s="19">
        <v>0</v>
      </c>
      <c r="AK450" s="19">
        <v>0</v>
      </c>
      <c r="AL450" s="19">
        <v>0</v>
      </c>
      <c r="AM450" s="19">
        <v>0</v>
      </c>
      <c r="AN450" s="19">
        <v>0</v>
      </c>
      <c r="AO450" s="19">
        <v>0</v>
      </c>
      <c r="AP450" s="19">
        <v>0</v>
      </c>
      <c r="AQ450" s="19">
        <v>0</v>
      </c>
      <c r="AR450" s="19">
        <v>0</v>
      </c>
      <c r="AS450" s="19">
        <v>0</v>
      </c>
      <c r="AT450" s="19">
        <v>0</v>
      </c>
      <c r="AU450" s="19">
        <v>0</v>
      </c>
      <c r="AV450" s="19">
        <v>0</v>
      </c>
      <c r="AW450" s="19">
        <v>0</v>
      </c>
      <c r="AX450" s="19">
        <v>0</v>
      </c>
      <c r="AY450" s="19">
        <v>0</v>
      </c>
    </row>
    <row r="451" spans="1:51" x14ac:dyDescent="0.2">
      <c r="A451" s="18" t="s">
        <v>453</v>
      </c>
      <c r="B451" s="13" t="str">
        <f t="shared" si="26"/>
        <v>8410-04018</v>
      </c>
      <c r="C451" s="13" t="str">
        <f t="shared" si="27"/>
        <v>8410</v>
      </c>
      <c r="D451" s="19">
        <v>0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0</v>
      </c>
      <c r="Q451" s="19">
        <v>0</v>
      </c>
      <c r="R451" s="19">
        <v>0</v>
      </c>
      <c r="S451" s="19">
        <v>0</v>
      </c>
      <c r="T451" s="19">
        <v>0</v>
      </c>
      <c r="U451" s="19">
        <v>0</v>
      </c>
      <c r="V451" s="19">
        <v>0</v>
      </c>
      <c r="W451" s="19">
        <v>0</v>
      </c>
      <c r="X451" s="19">
        <v>0</v>
      </c>
      <c r="Y451" s="19">
        <v>0</v>
      </c>
      <c r="Z451" s="19">
        <v>0</v>
      </c>
      <c r="AA451" s="19">
        <v>0</v>
      </c>
      <c r="AB451" s="19">
        <v>0</v>
      </c>
      <c r="AC451" s="19">
        <v>0</v>
      </c>
      <c r="AD451" s="19">
        <v>0</v>
      </c>
      <c r="AE451" s="19">
        <v>0</v>
      </c>
      <c r="AF451" s="19">
        <v>0</v>
      </c>
      <c r="AG451" s="19">
        <v>0</v>
      </c>
      <c r="AH451" s="19">
        <v>0</v>
      </c>
      <c r="AI451" s="19">
        <v>0</v>
      </c>
      <c r="AJ451" s="19">
        <v>0</v>
      </c>
      <c r="AK451" s="19">
        <v>0</v>
      </c>
      <c r="AL451" s="19">
        <v>0</v>
      </c>
      <c r="AM451" s="19">
        <v>0</v>
      </c>
      <c r="AN451" s="19">
        <v>0</v>
      </c>
      <c r="AO451" s="19">
        <v>0</v>
      </c>
      <c r="AP451" s="19">
        <v>20000</v>
      </c>
      <c r="AQ451" s="19">
        <v>0</v>
      </c>
      <c r="AR451" s="19">
        <v>0</v>
      </c>
      <c r="AS451" s="19">
        <v>0</v>
      </c>
      <c r="AT451" s="19">
        <v>0</v>
      </c>
      <c r="AU451" s="19">
        <v>0</v>
      </c>
      <c r="AV451" s="19">
        <v>0</v>
      </c>
      <c r="AW451" s="19">
        <v>0</v>
      </c>
      <c r="AX451" s="19">
        <v>0</v>
      </c>
      <c r="AY451" s="19">
        <v>0</v>
      </c>
    </row>
    <row r="452" spans="1:51" x14ac:dyDescent="0.2">
      <c r="A452" s="18" t="s">
        <v>454</v>
      </c>
      <c r="B452" s="13" t="str">
        <f t="shared" si="26"/>
        <v>8700-04018</v>
      </c>
      <c r="C452" s="13" t="str">
        <f t="shared" si="27"/>
        <v>8700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0</v>
      </c>
      <c r="Q452" s="19">
        <v>0</v>
      </c>
      <c r="R452" s="19">
        <v>0</v>
      </c>
      <c r="S452" s="19">
        <v>0</v>
      </c>
      <c r="T452" s="19">
        <v>0</v>
      </c>
      <c r="U452" s="19">
        <v>0</v>
      </c>
      <c r="V452" s="19">
        <v>0</v>
      </c>
      <c r="W452" s="19">
        <v>0</v>
      </c>
      <c r="X452" s="19">
        <v>0</v>
      </c>
      <c r="Y452" s="19">
        <v>0</v>
      </c>
      <c r="Z452" s="19">
        <v>0</v>
      </c>
      <c r="AA452" s="19">
        <v>0</v>
      </c>
      <c r="AB452" s="19">
        <v>0</v>
      </c>
      <c r="AC452" s="19">
        <v>0</v>
      </c>
      <c r="AD452" s="19">
        <v>0</v>
      </c>
      <c r="AE452" s="19">
        <v>0</v>
      </c>
      <c r="AF452" s="19">
        <v>0</v>
      </c>
      <c r="AG452" s="19">
        <v>0</v>
      </c>
      <c r="AH452" s="19">
        <v>0</v>
      </c>
      <c r="AI452" s="19">
        <v>0</v>
      </c>
      <c r="AJ452" s="19">
        <v>0</v>
      </c>
      <c r="AK452" s="19">
        <v>0</v>
      </c>
      <c r="AL452" s="19">
        <v>0</v>
      </c>
      <c r="AM452" s="19">
        <v>0</v>
      </c>
      <c r="AN452" s="19">
        <v>0</v>
      </c>
      <c r="AO452" s="19">
        <v>0</v>
      </c>
      <c r="AP452" s="19">
        <v>0</v>
      </c>
      <c r="AQ452" s="19">
        <v>150</v>
      </c>
      <c r="AR452" s="19">
        <v>0</v>
      </c>
      <c r="AS452" s="19">
        <v>0</v>
      </c>
      <c r="AT452" s="19">
        <v>0</v>
      </c>
      <c r="AU452" s="19">
        <v>0</v>
      </c>
      <c r="AV452" s="19">
        <v>0</v>
      </c>
      <c r="AW452" s="19">
        <v>0</v>
      </c>
      <c r="AX452" s="19">
        <v>0</v>
      </c>
      <c r="AY452" s="19">
        <v>0</v>
      </c>
    </row>
    <row r="453" spans="1:51" x14ac:dyDescent="0.2">
      <c r="A453" s="18" t="s">
        <v>455</v>
      </c>
      <c r="B453" s="13" t="str">
        <f t="shared" si="26"/>
        <v>8740-04018</v>
      </c>
      <c r="C453" s="13" t="str">
        <f t="shared" si="27"/>
        <v>8740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25.42</v>
      </c>
      <c r="P453" s="19">
        <v>0</v>
      </c>
      <c r="Q453" s="19">
        <v>67.5</v>
      </c>
      <c r="R453" s="19">
        <v>-45</v>
      </c>
      <c r="S453" s="19">
        <v>29.58</v>
      </c>
      <c r="T453" s="19">
        <v>20.27</v>
      </c>
      <c r="U453" s="19">
        <v>0</v>
      </c>
      <c r="V453" s="19">
        <v>210</v>
      </c>
      <c r="W453" s="19">
        <v>12.6</v>
      </c>
      <c r="X453" s="19">
        <v>0</v>
      </c>
      <c r="Y453" s="19">
        <v>0</v>
      </c>
      <c r="Z453" s="19">
        <v>0</v>
      </c>
      <c r="AA453" s="19">
        <v>0</v>
      </c>
      <c r="AB453" s="19">
        <v>0</v>
      </c>
      <c r="AC453" s="19">
        <v>0</v>
      </c>
      <c r="AD453" s="19">
        <v>0</v>
      </c>
      <c r="AE453" s="19">
        <v>0</v>
      </c>
      <c r="AF453" s="19">
        <v>0</v>
      </c>
      <c r="AG453" s="19">
        <v>0</v>
      </c>
      <c r="AH453" s="19">
        <v>0</v>
      </c>
      <c r="AI453" s="19">
        <v>0</v>
      </c>
      <c r="AJ453" s="19">
        <v>0</v>
      </c>
      <c r="AK453" s="19">
        <v>0</v>
      </c>
      <c r="AL453" s="19">
        <v>0</v>
      </c>
      <c r="AM453" s="19">
        <v>0</v>
      </c>
      <c r="AN453" s="19">
        <v>67.349999999999994</v>
      </c>
      <c r="AO453" s="19">
        <v>600.80999999999995</v>
      </c>
      <c r="AP453" s="19">
        <v>104.33</v>
      </c>
      <c r="AQ453" s="19">
        <v>218.09</v>
      </c>
      <c r="AR453" s="19">
        <v>31.34</v>
      </c>
      <c r="AS453" s="19">
        <v>403.22</v>
      </c>
      <c r="AT453" s="19">
        <v>0</v>
      </c>
      <c r="AU453" s="19">
        <v>0</v>
      </c>
      <c r="AV453" s="19">
        <v>0</v>
      </c>
      <c r="AW453" s="19">
        <v>97.2</v>
      </c>
      <c r="AX453" s="19">
        <v>0</v>
      </c>
      <c r="AY453" s="19">
        <v>286.88</v>
      </c>
    </row>
    <row r="454" spans="1:51" x14ac:dyDescent="0.2">
      <c r="A454" s="18" t="s">
        <v>456</v>
      </c>
      <c r="B454" s="13" t="str">
        <f t="shared" si="26"/>
        <v>8780-04018</v>
      </c>
      <c r="C454" s="13" t="str">
        <f t="shared" si="27"/>
        <v>8780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>
        <v>27.5</v>
      </c>
      <c r="S454" s="19">
        <v>1.65</v>
      </c>
      <c r="T454" s="19">
        <v>0</v>
      </c>
      <c r="U454" s="19">
        <v>0</v>
      </c>
      <c r="V454" s="19">
        <v>0</v>
      </c>
      <c r="W454" s="19">
        <v>0</v>
      </c>
      <c r="X454" s="19">
        <v>0</v>
      </c>
      <c r="Y454" s="19">
        <v>0</v>
      </c>
      <c r="Z454" s="19">
        <v>0</v>
      </c>
      <c r="AA454" s="19">
        <v>0</v>
      </c>
      <c r="AB454" s="19">
        <v>0</v>
      </c>
      <c r="AC454" s="19">
        <v>0</v>
      </c>
      <c r="AD454" s="19">
        <v>0</v>
      </c>
      <c r="AE454" s="19">
        <v>0</v>
      </c>
      <c r="AF454" s="19">
        <v>0</v>
      </c>
      <c r="AG454" s="19">
        <v>0</v>
      </c>
      <c r="AH454" s="19">
        <v>0</v>
      </c>
      <c r="AI454" s="19">
        <v>0</v>
      </c>
      <c r="AJ454" s="19">
        <v>0</v>
      </c>
      <c r="AK454" s="19">
        <v>0</v>
      </c>
      <c r="AL454" s="19">
        <v>0</v>
      </c>
      <c r="AM454" s="19">
        <v>0</v>
      </c>
      <c r="AN454" s="19">
        <v>0</v>
      </c>
      <c r="AO454" s="19">
        <v>0</v>
      </c>
      <c r="AP454" s="19">
        <v>0</v>
      </c>
      <c r="AQ454" s="19">
        <v>0</v>
      </c>
      <c r="AR454" s="19">
        <v>0</v>
      </c>
      <c r="AS454" s="19">
        <v>0</v>
      </c>
      <c r="AT454" s="19">
        <v>0</v>
      </c>
      <c r="AU454" s="19">
        <v>0</v>
      </c>
      <c r="AV454" s="19">
        <v>0</v>
      </c>
      <c r="AW454" s="19">
        <v>0</v>
      </c>
      <c r="AX454" s="19">
        <v>0</v>
      </c>
      <c r="AY454" s="19">
        <v>0</v>
      </c>
    </row>
    <row r="455" spans="1:51" x14ac:dyDescent="0.2">
      <c r="A455" s="18" t="s">
        <v>457</v>
      </c>
      <c r="B455" s="13" t="str">
        <f t="shared" si="26"/>
        <v>8800-04018</v>
      </c>
      <c r="C455" s="13" t="str">
        <f t="shared" si="27"/>
        <v>8800</v>
      </c>
      <c r="D455" s="19">
        <v>0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0</v>
      </c>
      <c r="P455" s="19">
        <v>0</v>
      </c>
      <c r="Q455" s="19">
        <v>0</v>
      </c>
      <c r="R455" s="19">
        <v>0</v>
      </c>
      <c r="S455" s="19">
        <v>0</v>
      </c>
      <c r="T455" s="19">
        <v>0</v>
      </c>
      <c r="U455" s="19">
        <v>0</v>
      </c>
      <c r="V455" s="19">
        <v>0</v>
      </c>
      <c r="W455" s="19">
        <v>0</v>
      </c>
      <c r="X455" s="19">
        <v>0</v>
      </c>
      <c r="Y455" s="19">
        <v>0</v>
      </c>
      <c r="Z455" s="19">
        <v>0</v>
      </c>
      <c r="AA455" s="19">
        <v>0</v>
      </c>
      <c r="AB455" s="19">
        <v>0</v>
      </c>
      <c r="AC455" s="19">
        <v>0</v>
      </c>
      <c r="AD455" s="19">
        <v>0</v>
      </c>
      <c r="AE455" s="19">
        <v>0</v>
      </c>
      <c r="AF455" s="19">
        <v>0</v>
      </c>
      <c r="AG455" s="19">
        <v>0</v>
      </c>
      <c r="AH455" s="19">
        <v>0</v>
      </c>
      <c r="AI455" s="19">
        <v>0</v>
      </c>
      <c r="AJ455" s="19">
        <v>0</v>
      </c>
      <c r="AK455" s="19">
        <v>107.64</v>
      </c>
      <c r="AL455" s="19">
        <v>0</v>
      </c>
      <c r="AM455" s="19">
        <v>0</v>
      </c>
      <c r="AN455" s="19">
        <v>0</v>
      </c>
      <c r="AO455" s="19">
        <v>0</v>
      </c>
      <c r="AP455" s="19">
        <v>0</v>
      </c>
      <c r="AQ455" s="19">
        <v>0</v>
      </c>
      <c r="AR455" s="19">
        <v>0</v>
      </c>
      <c r="AS455" s="19">
        <v>0</v>
      </c>
      <c r="AT455" s="19">
        <v>0</v>
      </c>
      <c r="AU455" s="19">
        <v>0</v>
      </c>
      <c r="AV455" s="19">
        <v>0</v>
      </c>
      <c r="AW455" s="19">
        <v>0</v>
      </c>
      <c r="AX455" s="19">
        <v>0</v>
      </c>
      <c r="AY455" s="19">
        <v>0</v>
      </c>
    </row>
    <row r="456" spans="1:51" x14ac:dyDescent="0.2">
      <c r="A456" s="18" t="s">
        <v>458</v>
      </c>
      <c r="B456" s="13" t="str">
        <f t="shared" si="26"/>
        <v>8810-04018</v>
      </c>
      <c r="C456" s="13" t="str">
        <f t="shared" si="27"/>
        <v>8810</v>
      </c>
      <c r="D456" s="19">
        <v>0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0</v>
      </c>
      <c r="R456" s="19">
        <v>0</v>
      </c>
      <c r="S456" s="19">
        <v>0</v>
      </c>
      <c r="T456" s="19">
        <v>0</v>
      </c>
      <c r="U456" s="19">
        <v>0</v>
      </c>
      <c r="V456" s="19">
        <v>0</v>
      </c>
      <c r="W456" s="19">
        <v>0</v>
      </c>
      <c r="X456" s="19">
        <v>0</v>
      </c>
      <c r="Y456" s="19">
        <v>0</v>
      </c>
      <c r="Z456" s="19">
        <v>0</v>
      </c>
      <c r="AA456" s="19">
        <v>0</v>
      </c>
      <c r="AB456" s="19">
        <v>0</v>
      </c>
      <c r="AC456" s="19">
        <v>0</v>
      </c>
      <c r="AD456" s="19">
        <v>0</v>
      </c>
      <c r="AE456" s="19">
        <v>0</v>
      </c>
      <c r="AF456" s="19">
        <v>0</v>
      </c>
      <c r="AG456" s="19">
        <v>0</v>
      </c>
      <c r="AH456" s="19">
        <v>0</v>
      </c>
      <c r="AI456" s="19">
        <v>0</v>
      </c>
      <c r="AJ456" s="19">
        <v>0</v>
      </c>
      <c r="AK456" s="19">
        <v>0</v>
      </c>
      <c r="AL456" s="19">
        <v>0</v>
      </c>
      <c r="AM456" s="19">
        <v>0</v>
      </c>
      <c r="AN456" s="19">
        <v>0</v>
      </c>
      <c r="AO456" s="19">
        <v>0</v>
      </c>
      <c r="AP456" s="19">
        <v>0</v>
      </c>
      <c r="AQ456" s="19">
        <v>0</v>
      </c>
      <c r="AR456" s="19">
        <v>0</v>
      </c>
      <c r="AS456" s="19">
        <v>0</v>
      </c>
      <c r="AT456" s="19">
        <v>0</v>
      </c>
      <c r="AU456" s="19">
        <v>944.69</v>
      </c>
      <c r="AV456" s="19">
        <v>0</v>
      </c>
      <c r="AW456" s="19">
        <v>0</v>
      </c>
      <c r="AX456" s="19">
        <v>0</v>
      </c>
      <c r="AY456" s="19">
        <v>0</v>
      </c>
    </row>
    <row r="457" spans="1:51" x14ac:dyDescent="0.2">
      <c r="A457" s="18" t="s">
        <v>459</v>
      </c>
      <c r="B457" s="13" t="str">
        <f t="shared" si="26"/>
        <v>8700-04021</v>
      </c>
      <c r="C457" s="13" t="str">
        <f t="shared" si="27"/>
        <v>8700</v>
      </c>
      <c r="D457" s="19">
        <v>0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500</v>
      </c>
      <c r="P457" s="19">
        <v>-500</v>
      </c>
      <c r="Q457" s="19">
        <v>0</v>
      </c>
      <c r="R457" s="19">
        <v>530</v>
      </c>
      <c r="S457" s="19">
        <v>0</v>
      </c>
      <c r="T457" s="19">
        <v>0</v>
      </c>
      <c r="U457" s="19">
        <v>0</v>
      </c>
      <c r="V457" s="19">
        <v>0</v>
      </c>
      <c r="W457" s="19">
        <v>0</v>
      </c>
      <c r="X457" s="19">
        <v>0</v>
      </c>
      <c r="Y457" s="19">
        <v>0</v>
      </c>
      <c r="Z457" s="19">
        <v>0</v>
      </c>
      <c r="AA457" s="19">
        <v>0</v>
      </c>
      <c r="AB457" s="19">
        <v>0</v>
      </c>
      <c r="AC457" s="19">
        <v>0</v>
      </c>
      <c r="AD457" s="19">
        <v>0</v>
      </c>
      <c r="AE457" s="19">
        <v>0</v>
      </c>
      <c r="AF457" s="19">
        <v>0</v>
      </c>
      <c r="AG457" s="19">
        <v>0</v>
      </c>
      <c r="AH457" s="19">
        <v>0</v>
      </c>
      <c r="AI457" s="19">
        <v>0</v>
      </c>
      <c r="AJ457" s="19">
        <v>0</v>
      </c>
      <c r="AK457" s="19">
        <v>0</v>
      </c>
      <c r="AL457" s="19">
        <v>0</v>
      </c>
      <c r="AM457" s="19">
        <v>0</v>
      </c>
      <c r="AN457" s="19">
        <v>0</v>
      </c>
      <c r="AO457" s="19">
        <v>0</v>
      </c>
      <c r="AP457" s="19">
        <v>0</v>
      </c>
      <c r="AQ457" s="19">
        <v>0</v>
      </c>
      <c r="AR457" s="19">
        <v>0</v>
      </c>
      <c r="AS457" s="19">
        <v>0</v>
      </c>
      <c r="AT457" s="19">
        <v>0</v>
      </c>
      <c r="AU457" s="19">
        <v>0</v>
      </c>
      <c r="AV457" s="19">
        <v>0</v>
      </c>
      <c r="AW457" s="19">
        <v>0</v>
      </c>
      <c r="AX457" s="19">
        <v>0</v>
      </c>
      <c r="AY457" s="19">
        <v>0</v>
      </c>
    </row>
    <row r="458" spans="1:51" x14ac:dyDescent="0.2">
      <c r="A458" s="18" t="s">
        <v>460</v>
      </c>
      <c r="B458" s="13" t="str">
        <f t="shared" si="26"/>
        <v>9090-04021</v>
      </c>
      <c r="C458" s="13" t="str">
        <f t="shared" si="27"/>
        <v>9090</v>
      </c>
      <c r="D458" s="19">
        <v>0</v>
      </c>
      <c r="E458" s="19">
        <v>0</v>
      </c>
      <c r="F458" s="19">
        <v>0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4639.38</v>
      </c>
      <c r="P458" s="19">
        <v>0</v>
      </c>
      <c r="Q458" s="19">
        <v>700</v>
      </c>
      <c r="R458" s="19">
        <v>42</v>
      </c>
      <c r="S458" s="19">
        <v>0</v>
      </c>
      <c r="T458" s="19">
        <v>0</v>
      </c>
      <c r="U458" s="19">
        <v>0</v>
      </c>
      <c r="V458" s="19">
        <v>0</v>
      </c>
      <c r="W458" s="19">
        <v>0</v>
      </c>
      <c r="X458" s="19">
        <v>0</v>
      </c>
      <c r="Y458" s="19">
        <v>0</v>
      </c>
      <c r="Z458" s="19">
        <v>0</v>
      </c>
      <c r="AA458" s="19">
        <v>0</v>
      </c>
      <c r="AB458" s="19">
        <v>0</v>
      </c>
      <c r="AC458" s="19">
        <v>0</v>
      </c>
      <c r="AD458" s="19">
        <v>0</v>
      </c>
      <c r="AE458" s="19">
        <v>0</v>
      </c>
      <c r="AF458" s="19">
        <v>0</v>
      </c>
      <c r="AG458" s="19">
        <v>0</v>
      </c>
      <c r="AH458" s="19">
        <v>0</v>
      </c>
      <c r="AI458" s="19">
        <v>0</v>
      </c>
      <c r="AJ458" s="19">
        <v>0</v>
      </c>
      <c r="AK458" s="19">
        <v>0</v>
      </c>
      <c r="AL458" s="19">
        <v>0</v>
      </c>
      <c r="AM458" s="19">
        <v>0</v>
      </c>
      <c r="AN458" s="19">
        <v>0</v>
      </c>
      <c r="AO458" s="19">
        <v>0</v>
      </c>
      <c r="AP458" s="19">
        <v>0</v>
      </c>
      <c r="AQ458" s="19">
        <v>0</v>
      </c>
      <c r="AR458" s="19">
        <v>0</v>
      </c>
      <c r="AS458" s="19">
        <v>0</v>
      </c>
      <c r="AT458" s="19">
        <v>0</v>
      </c>
      <c r="AU458" s="19">
        <v>0</v>
      </c>
      <c r="AV458" s="19">
        <v>0</v>
      </c>
      <c r="AW458" s="19">
        <v>0</v>
      </c>
      <c r="AX458" s="19">
        <v>0</v>
      </c>
      <c r="AY458" s="19">
        <v>0</v>
      </c>
    </row>
    <row r="459" spans="1:51" x14ac:dyDescent="0.2">
      <c r="A459" s="18" t="s">
        <v>461</v>
      </c>
      <c r="B459" s="13" t="str">
        <f t="shared" si="26"/>
        <v>9110-04021</v>
      </c>
      <c r="C459" s="13" t="str">
        <f t="shared" si="27"/>
        <v>9110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0</v>
      </c>
      <c r="R459" s="19">
        <v>0</v>
      </c>
      <c r="S459" s="19">
        <v>0</v>
      </c>
      <c r="T459" s="19">
        <v>42.38</v>
      </c>
      <c r="U459" s="19">
        <v>0</v>
      </c>
      <c r="V459" s="19">
        <v>0</v>
      </c>
      <c r="W459" s="19">
        <v>0</v>
      </c>
      <c r="X459" s="19">
        <v>0</v>
      </c>
      <c r="Y459" s="19">
        <v>0</v>
      </c>
      <c r="Z459" s="19">
        <v>0</v>
      </c>
      <c r="AA459" s="19">
        <v>31.8</v>
      </c>
      <c r="AB459" s="19">
        <v>0</v>
      </c>
      <c r="AC459" s="19">
        <v>0</v>
      </c>
      <c r="AD459" s="19">
        <v>0</v>
      </c>
      <c r="AE459" s="19">
        <v>0</v>
      </c>
      <c r="AF459" s="19">
        <v>0</v>
      </c>
      <c r="AG459" s="19">
        <v>0</v>
      </c>
      <c r="AH459" s="19">
        <v>0</v>
      </c>
      <c r="AI459" s="19">
        <v>0</v>
      </c>
      <c r="AJ459" s="19">
        <v>0</v>
      </c>
      <c r="AK459" s="19">
        <v>0</v>
      </c>
      <c r="AL459" s="19">
        <v>0</v>
      </c>
      <c r="AM459" s="19">
        <v>0</v>
      </c>
      <c r="AN459" s="19">
        <v>0</v>
      </c>
      <c r="AO459" s="19">
        <v>0</v>
      </c>
      <c r="AP459" s="19">
        <v>0</v>
      </c>
      <c r="AQ459" s="19">
        <v>0</v>
      </c>
      <c r="AR459" s="19">
        <v>0</v>
      </c>
      <c r="AS459" s="19">
        <v>0</v>
      </c>
      <c r="AT459" s="19">
        <v>0</v>
      </c>
      <c r="AU459" s="19">
        <v>0</v>
      </c>
      <c r="AV459" s="19">
        <v>0</v>
      </c>
      <c r="AW459" s="19">
        <v>0</v>
      </c>
      <c r="AX459" s="19">
        <v>0</v>
      </c>
      <c r="AY459" s="19">
        <v>0</v>
      </c>
    </row>
    <row r="460" spans="1:51" x14ac:dyDescent="0.2">
      <c r="A460" s="18" t="s">
        <v>462</v>
      </c>
      <c r="B460" s="13" t="str">
        <f t="shared" si="26"/>
        <v>9120-04021</v>
      </c>
      <c r="C460" s="13" t="str">
        <f t="shared" si="27"/>
        <v>9120</v>
      </c>
      <c r="D460" s="19">
        <v>82.82</v>
      </c>
      <c r="E460" s="19">
        <v>58.25</v>
      </c>
      <c r="F460" s="19">
        <v>727.79</v>
      </c>
      <c r="G460" s="19">
        <v>184.47</v>
      </c>
      <c r="H460" s="19">
        <v>190</v>
      </c>
      <c r="I460" s="19">
        <v>281.48</v>
      </c>
      <c r="J460" s="19">
        <v>0</v>
      </c>
      <c r="K460" s="19">
        <v>373.90999999999997</v>
      </c>
      <c r="L460" s="19">
        <v>32.92</v>
      </c>
      <c r="M460" s="19">
        <v>80.319999999999993</v>
      </c>
      <c r="N460" s="19">
        <v>10.6</v>
      </c>
      <c r="O460" s="19">
        <v>262.04000000000002</v>
      </c>
      <c r="P460" s="19">
        <v>0</v>
      </c>
      <c r="Q460" s="19">
        <v>76.28</v>
      </c>
      <c r="R460" s="19">
        <v>368.74</v>
      </c>
      <c r="S460" s="19">
        <v>110.44</v>
      </c>
      <c r="T460" s="19">
        <v>187.1</v>
      </c>
      <c r="U460" s="19">
        <v>584.04</v>
      </c>
      <c r="V460" s="19">
        <v>0</v>
      </c>
      <c r="W460" s="19">
        <v>110.14</v>
      </c>
      <c r="X460" s="19">
        <v>241.72</v>
      </c>
      <c r="Y460" s="19">
        <v>0</v>
      </c>
      <c r="Z460" s="19">
        <v>138.22999999999999</v>
      </c>
      <c r="AA460" s="19">
        <v>1071.9000000000001</v>
      </c>
      <c r="AB460" s="19">
        <v>166.3</v>
      </c>
      <c r="AC460" s="19">
        <v>61.11</v>
      </c>
      <c r="AD460" s="19">
        <v>204.44</v>
      </c>
      <c r="AE460" s="19">
        <v>341.33</v>
      </c>
      <c r="AF460" s="19">
        <v>0</v>
      </c>
      <c r="AG460" s="19">
        <v>692.94</v>
      </c>
      <c r="AH460" s="19">
        <v>0</v>
      </c>
      <c r="AI460" s="19">
        <v>0</v>
      </c>
      <c r="AJ460" s="19">
        <v>418.02</v>
      </c>
      <c r="AK460" s="19">
        <v>0</v>
      </c>
      <c r="AL460" s="19">
        <v>302.89</v>
      </c>
      <c r="AM460" s="19">
        <v>67.569999999999993</v>
      </c>
      <c r="AN460" s="19">
        <v>318.47000000000003</v>
      </c>
      <c r="AO460" s="19">
        <v>58.75</v>
      </c>
      <c r="AP460" s="19">
        <v>362.89</v>
      </c>
      <c r="AQ460" s="19">
        <v>0</v>
      </c>
      <c r="AR460" s="19">
        <v>0</v>
      </c>
      <c r="AS460" s="19">
        <v>229.21</v>
      </c>
      <c r="AT460" s="19">
        <v>175.78</v>
      </c>
      <c r="AU460" s="19">
        <v>268.25</v>
      </c>
      <c r="AV460" s="19">
        <v>330.01</v>
      </c>
      <c r="AW460" s="19">
        <v>0</v>
      </c>
      <c r="AX460" s="19">
        <v>403.74</v>
      </c>
      <c r="AY460" s="19">
        <v>326.22000000000003</v>
      </c>
    </row>
    <row r="461" spans="1:51" x14ac:dyDescent="0.2">
      <c r="A461" s="18" t="s">
        <v>463</v>
      </c>
      <c r="B461" s="13" t="str">
        <f t="shared" si="26"/>
        <v>9130-04021</v>
      </c>
      <c r="C461" s="13" t="str">
        <f t="shared" si="27"/>
        <v>9130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>
        <v>0</v>
      </c>
      <c r="S461" s="19">
        <v>0</v>
      </c>
      <c r="T461" s="19">
        <v>0</v>
      </c>
      <c r="U461" s="19">
        <v>0</v>
      </c>
      <c r="V461" s="19">
        <v>0</v>
      </c>
      <c r="W461" s="19">
        <v>0</v>
      </c>
      <c r="X461" s="19">
        <v>0</v>
      </c>
      <c r="Y461" s="19">
        <v>0</v>
      </c>
      <c r="Z461" s="19">
        <v>0</v>
      </c>
      <c r="AA461" s="19">
        <v>0</v>
      </c>
      <c r="AB461" s="19">
        <v>0</v>
      </c>
      <c r="AC461" s="19">
        <v>0</v>
      </c>
      <c r="AD461" s="19">
        <v>0</v>
      </c>
      <c r="AE461" s="19">
        <v>0</v>
      </c>
      <c r="AF461" s="19">
        <v>0</v>
      </c>
      <c r="AG461" s="19">
        <v>0</v>
      </c>
      <c r="AH461" s="19">
        <v>0</v>
      </c>
      <c r="AI461" s="19">
        <v>0</v>
      </c>
      <c r="AJ461" s="19">
        <v>0</v>
      </c>
      <c r="AK461" s="19">
        <v>0</v>
      </c>
      <c r="AL461" s="19">
        <v>0</v>
      </c>
      <c r="AM461" s="19">
        <v>0</v>
      </c>
      <c r="AN461" s="19">
        <v>0</v>
      </c>
      <c r="AO461" s="19">
        <v>0</v>
      </c>
      <c r="AP461" s="19">
        <v>0</v>
      </c>
      <c r="AQ461" s="19">
        <v>0</v>
      </c>
      <c r="AR461" s="19">
        <v>1000</v>
      </c>
      <c r="AS461" s="19">
        <v>0</v>
      </c>
      <c r="AT461" s="19">
        <v>0</v>
      </c>
      <c r="AU461" s="19">
        <v>0</v>
      </c>
      <c r="AV461" s="19">
        <v>0</v>
      </c>
      <c r="AW461" s="19">
        <v>0</v>
      </c>
      <c r="AX461" s="19">
        <v>0</v>
      </c>
      <c r="AY461" s="19">
        <v>0</v>
      </c>
    </row>
    <row r="462" spans="1:51" x14ac:dyDescent="0.2">
      <c r="A462" s="18" t="s">
        <v>464</v>
      </c>
      <c r="B462" s="13" t="str">
        <f t="shared" ref="B462:B489" si="29">RIGHT(A462,10)</f>
        <v>8740-04022</v>
      </c>
      <c r="C462" s="13" t="str">
        <f t="shared" ref="C462:C489" si="30">LEFT(B462,4)</f>
        <v>8740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>
        <v>0</v>
      </c>
      <c r="S462" s="19">
        <v>0</v>
      </c>
      <c r="T462" s="19">
        <v>0</v>
      </c>
      <c r="U462" s="19">
        <v>0</v>
      </c>
      <c r="V462" s="19">
        <v>0</v>
      </c>
      <c r="W462" s="19">
        <v>0</v>
      </c>
      <c r="X462" s="19">
        <v>0</v>
      </c>
      <c r="Y462" s="19">
        <v>0</v>
      </c>
      <c r="Z462" s="19">
        <v>0</v>
      </c>
      <c r="AA462" s="19">
        <v>0</v>
      </c>
      <c r="AB462" s="19">
        <v>0</v>
      </c>
      <c r="AC462" s="19">
        <v>0</v>
      </c>
      <c r="AD462" s="19">
        <v>0</v>
      </c>
      <c r="AE462" s="19">
        <v>0</v>
      </c>
      <c r="AF462" s="19">
        <v>0</v>
      </c>
      <c r="AG462" s="19">
        <v>0</v>
      </c>
      <c r="AH462" s="19">
        <v>0</v>
      </c>
      <c r="AI462" s="19">
        <v>0</v>
      </c>
      <c r="AJ462" s="19">
        <v>0</v>
      </c>
      <c r="AK462" s="19">
        <v>0</v>
      </c>
      <c r="AL462" s="19">
        <v>0</v>
      </c>
      <c r="AM462" s="19">
        <v>0</v>
      </c>
      <c r="AN462" s="19">
        <v>0</v>
      </c>
      <c r="AO462" s="19">
        <v>0</v>
      </c>
      <c r="AP462" s="19">
        <v>0</v>
      </c>
      <c r="AQ462" s="19">
        <v>1652.7</v>
      </c>
      <c r="AR462" s="19">
        <v>0</v>
      </c>
      <c r="AS462" s="19">
        <v>0</v>
      </c>
      <c r="AT462" s="19">
        <v>0</v>
      </c>
      <c r="AU462" s="19">
        <v>0</v>
      </c>
      <c r="AV462" s="19">
        <v>0</v>
      </c>
      <c r="AW462" s="19">
        <v>0</v>
      </c>
      <c r="AX462" s="19">
        <v>0</v>
      </c>
      <c r="AY462" s="19">
        <v>0</v>
      </c>
    </row>
    <row r="463" spans="1:51" x14ac:dyDescent="0.2">
      <c r="A463" s="18" t="s">
        <v>465</v>
      </c>
      <c r="B463" s="13" t="str">
        <f t="shared" si="29"/>
        <v>8800-04023</v>
      </c>
      <c r="C463" s="13" t="str">
        <f t="shared" si="30"/>
        <v>8800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>
        <v>0</v>
      </c>
      <c r="S463" s="19">
        <v>0</v>
      </c>
      <c r="T463" s="19">
        <v>0</v>
      </c>
      <c r="U463" s="19">
        <v>0</v>
      </c>
      <c r="V463" s="19">
        <v>0</v>
      </c>
      <c r="W463" s="19">
        <v>0</v>
      </c>
      <c r="X463" s="19">
        <v>0</v>
      </c>
      <c r="Y463" s="19">
        <v>0</v>
      </c>
      <c r="Z463" s="19">
        <v>0</v>
      </c>
      <c r="AA463" s="19">
        <v>0</v>
      </c>
      <c r="AB463" s="19">
        <v>0</v>
      </c>
      <c r="AC463" s="19">
        <v>0</v>
      </c>
      <c r="AD463" s="19">
        <v>0</v>
      </c>
      <c r="AE463" s="19">
        <v>0</v>
      </c>
      <c r="AF463" s="19">
        <v>0</v>
      </c>
      <c r="AG463" s="19">
        <v>0</v>
      </c>
      <c r="AH463" s="19">
        <v>0</v>
      </c>
      <c r="AI463" s="19">
        <v>0</v>
      </c>
      <c r="AJ463" s="19">
        <v>0</v>
      </c>
      <c r="AK463" s="19">
        <v>0</v>
      </c>
      <c r="AL463" s="19">
        <v>0</v>
      </c>
      <c r="AM463" s="19">
        <v>0</v>
      </c>
      <c r="AN463" s="19">
        <v>0</v>
      </c>
      <c r="AO463" s="19">
        <v>0</v>
      </c>
      <c r="AP463" s="19">
        <v>0</v>
      </c>
      <c r="AQ463" s="19">
        <v>0</v>
      </c>
      <c r="AR463" s="19">
        <v>0</v>
      </c>
      <c r="AS463" s="19">
        <v>232</v>
      </c>
      <c r="AT463" s="19">
        <v>0</v>
      </c>
      <c r="AU463" s="19">
        <v>0</v>
      </c>
      <c r="AV463" s="19">
        <v>0</v>
      </c>
      <c r="AW463" s="19">
        <v>0</v>
      </c>
      <c r="AX463" s="19">
        <v>0</v>
      </c>
      <c r="AY463" s="19">
        <v>0</v>
      </c>
    </row>
    <row r="464" spans="1:51" x14ac:dyDescent="0.2">
      <c r="A464" s="18" t="s">
        <v>466</v>
      </c>
      <c r="B464" s="13" t="str">
        <f t="shared" si="29"/>
        <v>9302-04040</v>
      </c>
      <c r="C464" s="13" t="str">
        <f t="shared" si="30"/>
        <v>9302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0</v>
      </c>
      <c r="R464" s="19">
        <v>0</v>
      </c>
      <c r="S464" s="19">
        <v>0</v>
      </c>
      <c r="T464" s="19">
        <v>0</v>
      </c>
      <c r="U464" s="19">
        <v>0</v>
      </c>
      <c r="V464" s="19">
        <v>0</v>
      </c>
      <c r="W464" s="19">
        <v>0</v>
      </c>
      <c r="X464" s="19">
        <v>264.18</v>
      </c>
      <c r="Y464" s="19">
        <v>0</v>
      </c>
      <c r="Z464" s="19">
        <v>0</v>
      </c>
      <c r="AA464" s="19">
        <v>0</v>
      </c>
      <c r="AB464" s="19">
        <v>0</v>
      </c>
      <c r="AC464" s="19">
        <v>0</v>
      </c>
      <c r="AD464" s="19">
        <v>0</v>
      </c>
      <c r="AE464" s="19">
        <v>0</v>
      </c>
      <c r="AF464" s="19">
        <v>0</v>
      </c>
      <c r="AG464" s="19">
        <v>0</v>
      </c>
      <c r="AH464" s="19">
        <v>0</v>
      </c>
      <c r="AI464" s="19">
        <v>0</v>
      </c>
      <c r="AJ464" s="19">
        <v>0</v>
      </c>
      <c r="AK464" s="19">
        <v>0</v>
      </c>
      <c r="AL464" s="19">
        <v>0</v>
      </c>
      <c r="AM464" s="19">
        <v>0</v>
      </c>
      <c r="AN464" s="19">
        <v>0</v>
      </c>
      <c r="AO464" s="19">
        <v>0</v>
      </c>
      <c r="AP464" s="19">
        <v>0</v>
      </c>
      <c r="AQ464" s="19">
        <v>0</v>
      </c>
      <c r="AR464" s="19">
        <v>0</v>
      </c>
      <c r="AS464" s="19">
        <v>0</v>
      </c>
      <c r="AT464" s="19">
        <v>0</v>
      </c>
      <c r="AU464" s="19">
        <v>0</v>
      </c>
      <c r="AV464" s="19">
        <v>0</v>
      </c>
      <c r="AW464" s="19">
        <v>0</v>
      </c>
      <c r="AX464" s="19">
        <v>0</v>
      </c>
      <c r="AY464" s="19">
        <v>0</v>
      </c>
    </row>
    <row r="465" spans="1:51" x14ac:dyDescent="0.2">
      <c r="A465" s="18" t="s">
        <v>467</v>
      </c>
      <c r="B465" s="13" t="str">
        <f t="shared" si="29"/>
        <v>9030-04040</v>
      </c>
      <c r="C465" s="13" t="str">
        <f t="shared" si="30"/>
        <v>9030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10</v>
      </c>
      <c r="P465" s="19">
        <v>0</v>
      </c>
      <c r="Q465" s="19">
        <v>0</v>
      </c>
      <c r="R465" s="19">
        <v>0</v>
      </c>
      <c r="S465" s="19">
        <v>0</v>
      </c>
      <c r="T465" s="19">
        <v>0</v>
      </c>
      <c r="U465" s="19">
        <v>0</v>
      </c>
      <c r="V465" s="19">
        <v>0</v>
      </c>
      <c r="W465" s="19">
        <v>0</v>
      </c>
      <c r="X465" s="19">
        <v>0</v>
      </c>
      <c r="Y465" s="19">
        <v>0</v>
      </c>
      <c r="Z465" s="19">
        <v>0</v>
      </c>
      <c r="AA465" s="19">
        <v>0</v>
      </c>
      <c r="AB465" s="19">
        <v>25</v>
      </c>
      <c r="AC465" s="19">
        <v>0</v>
      </c>
      <c r="AD465" s="19">
        <v>0</v>
      </c>
      <c r="AE465" s="19">
        <v>0</v>
      </c>
      <c r="AF465" s="19">
        <v>0</v>
      </c>
      <c r="AG465" s="19">
        <v>0</v>
      </c>
      <c r="AH465" s="19">
        <v>0</v>
      </c>
      <c r="AI465" s="19">
        <v>0</v>
      </c>
      <c r="AJ465" s="19">
        <v>0</v>
      </c>
      <c r="AK465" s="19">
        <v>0</v>
      </c>
      <c r="AL465" s="19">
        <v>0</v>
      </c>
      <c r="AM465" s="19">
        <v>0</v>
      </c>
      <c r="AN465" s="19">
        <v>0</v>
      </c>
      <c r="AO465" s="19">
        <v>0</v>
      </c>
      <c r="AP465" s="19">
        <v>0</v>
      </c>
      <c r="AQ465" s="19">
        <v>0</v>
      </c>
      <c r="AR465" s="19">
        <v>0</v>
      </c>
      <c r="AS465" s="19">
        <v>0</v>
      </c>
      <c r="AT465" s="19">
        <v>0</v>
      </c>
      <c r="AU465" s="19">
        <v>0</v>
      </c>
      <c r="AV465" s="19">
        <v>0</v>
      </c>
      <c r="AW465" s="19">
        <v>0</v>
      </c>
      <c r="AX465" s="19">
        <v>0</v>
      </c>
      <c r="AY465" s="19">
        <v>0</v>
      </c>
    </row>
    <row r="466" spans="1:51" x14ac:dyDescent="0.2">
      <c r="A466" s="18" t="s">
        <v>468</v>
      </c>
      <c r="B466" s="13" t="str">
        <f t="shared" si="29"/>
        <v>9090-04040</v>
      </c>
      <c r="C466" s="13" t="str">
        <f t="shared" si="30"/>
        <v>9090</v>
      </c>
      <c r="D466" s="19">
        <v>0</v>
      </c>
      <c r="E466" s="19">
        <v>0</v>
      </c>
      <c r="F466" s="19">
        <v>2893.96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>
        <v>0</v>
      </c>
      <c r="S466" s="19">
        <v>0</v>
      </c>
      <c r="T466" s="19">
        <v>0</v>
      </c>
      <c r="U466" s="19">
        <v>0</v>
      </c>
      <c r="V466" s="19">
        <v>0</v>
      </c>
      <c r="W466" s="19">
        <v>0</v>
      </c>
      <c r="X466" s="19">
        <v>0</v>
      </c>
      <c r="Y466" s="19">
        <v>0</v>
      </c>
      <c r="Z466" s="19">
        <v>0</v>
      </c>
      <c r="AA466" s="19">
        <v>0</v>
      </c>
      <c r="AB466" s="19">
        <v>0</v>
      </c>
      <c r="AC466" s="19">
        <v>0</v>
      </c>
      <c r="AD466" s="19">
        <v>0</v>
      </c>
      <c r="AE466" s="19">
        <v>0</v>
      </c>
      <c r="AF466" s="19">
        <v>0</v>
      </c>
      <c r="AG466" s="19">
        <v>0</v>
      </c>
      <c r="AH466" s="19">
        <v>0</v>
      </c>
      <c r="AI466" s="19">
        <v>0</v>
      </c>
      <c r="AJ466" s="19">
        <v>0</v>
      </c>
      <c r="AK466" s="19">
        <v>0</v>
      </c>
      <c r="AL466" s="19">
        <v>0</v>
      </c>
      <c r="AM466" s="19">
        <v>0</v>
      </c>
      <c r="AN466" s="19">
        <v>0</v>
      </c>
      <c r="AO466" s="19">
        <v>0</v>
      </c>
      <c r="AP466" s="19">
        <v>0</v>
      </c>
      <c r="AQ466" s="19">
        <v>0</v>
      </c>
      <c r="AR466" s="19">
        <v>0</v>
      </c>
      <c r="AS466" s="19">
        <v>0</v>
      </c>
      <c r="AT466" s="19">
        <v>0</v>
      </c>
      <c r="AU466" s="19">
        <v>0</v>
      </c>
      <c r="AV466" s="19">
        <v>0</v>
      </c>
      <c r="AW466" s="19">
        <v>0</v>
      </c>
      <c r="AX466" s="19">
        <v>0</v>
      </c>
      <c r="AY466" s="19">
        <v>0</v>
      </c>
    </row>
    <row r="467" spans="1:51" x14ac:dyDescent="0.2">
      <c r="A467" s="18" t="s">
        <v>469</v>
      </c>
      <c r="B467" s="13" t="str">
        <f t="shared" si="29"/>
        <v>9110-04040</v>
      </c>
      <c r="C467" s="13" t="str">
        <f t="shared" si="30"/>
        <v>9110</v>
      </c>
      <c r="D467" s="19">
        <v>98.34</v>
      </c>
      <c r="E467" s="19">
        <v>335</v>
      </c>
      <c r="F467" s="19">
        <v>0</v>
      </c>
      <c r="G467" s="19">
        <v>321.97000000000003</v>
      </c>
      <c r="H467" s="19">
        <v>114.5</v>
      </c>
      <c r="I467" s="19">
        <v>90.75</v>
      </c>
      <c r="J467" s="19">
        <v>0</v>
      </c>
      <c r="K467" s="19">
        <v>659.13</v>
      </c>
      <c r="L467" s="19">
        <v>309.83</v>
      </c>
      <c r="M467" s="19">
        <v>176.19</v>
      </c>
      <c r="N467" s="19">
        <v>0</v>
      </c>
      <c r="O467" s="19">
        <v>1486.48</v>
      </c>
      <c r="P467" s="19">
        <v>569.19000000000005</v>
      </c>
      <c r="Q467" s="19">
        <v>175</v>
      </c>
      <c r="R467" s="19">
        <v>0</v>
      </c>
      <c r="S467" s="19">
        <v>327.22000000000003</v>
      </c>
      <c r="T467" s="19">
        <v>1035.98</v>
      </c>
      <c r="U467" s="19">
        <v>0</v>
      </c>
      <c r="V467" s="19">
        <v>650</v>
      </c>
      <c r="W467" s="19">
        <v>75</v>
      </c>
      <c r="X467" s="19">
        <v>0</v>
      </c>
      <c r="Y467" s="19">
        <v>0</v>
      </c>
      <c r="Z467" s="19">
        <v>976.59</v>
      </c>
      <c r="AA467" s="19">
        <v>58.6</v>
      </c>
      <c r="AB467" s="19">
        <v>599</v>
      </c>
      <c r="AC467" s="19">
        <v>132</v>
      </c>
      <c r="AD467" s="19">
        <v>105</v>
      </c>
      <c r="AE467" s="19">
        <v>325</v>
      </c>
      <c r="AF467" s="19">
        <v>138.33000000000001</v>
      </c>
      <c r="AG467" s="19">
        <v>2465</v>
      </c>
      <c r="AH467" s="19">
        <v>0</v>
      </c>
      <c r="AI467" s="19">
        <v>0</v>
      </c>
      <c r="AJ467" s="19">
        <v>0</v>
      </c>
      <c r="AK467" s="19">
        <v>0</v>
      </c>
      <c r="AL467" s="19">
        <v>0</v>
      </c>
      <c r="AM467" s="19">
        <v>0</v>
      </c>
      <c r="AN467" s="19">
        <v>0</v>
      </c>
      <c r="AO467" s="19">
        <v>0</v>
      </c>
      <c r="AP467" s="19">
        <v>0</v>
      </c>
      <c r="AQ467" s="19">
        <v>0</v>
      </c>
      <c r="AR467" s="19">
        <v>117.66</v>
      </c>
      <c r="AS467" s="19">
        <v>0</v>
      </c>
      <c r="AT467" s="19">
        <v>0</v>
      </c>
      <c r="AU467" s="19">
        <v>0</v>
      </c>
      <c r="AV467" s="19">
        <v>0</v>
      </c>
      <c r="AW467" s="19">
        <v>0</v>
      </c>
      <c r="AX467" s="19">
        <v>0</v>
      </c>
      <c r="AY467" s="19">
        <v>122.96</v>
      </c>
    </row>
    <row r="468" spans="1:51" x14ac:dyDescent="0.2">
      <c r="A468" s="18" t="s">
        <v>470</v>
      </c>
      <c r="B468" s="13" t="str">
        <f t="shared" si="29"/>
        <v>9120-04040</v>
      </c>
      <c r="C468" s="13" t="str">
        <f t="shared" si="30"/>
        <v>9120</v>
      </c>
      <c r="D468" s="19">
        <v>3869.24</v>
      </c>
      <c r="E468" s="19">
        <v>125</v>
      </c>
      <c r="F468" s="19">
        <v>1523.62</v>
      </c>
      <c r="G468" s="19">
        <v>1544.85</v>
      </c>
      <c r="H468" s="19">
        <v>1153.1600000000001</v>
      </c>
      <c r="I468" s="19">
        <v>300</v>
      </c>
      <c r="J468" s="19">
        <v>1199.3399999999999</v>
      </c>
      <c r="K468" s="19">
        <v>241.09</v>
      </c>
      <c r="L468" s="19">
        <v>238.27</v>
      </c>
      <c r="M468" s="19">
        <v>2712.54</v>
      </c>
      <c r="N468" s="19">
        <v>75</v>
      </c>
      <c r="O468" s="19">
        <v>1559</v>
      </c>
      <c r="P468" s="19">
        <v>1323.85</v>
      </c>
      <c r="Q468" s="19">
        <v>731.5</v>
      </c>
      <c r="R468" s="19">
        <v>100</v>
      </c>
      <c r="S468" s="19">
        <v>1958.5</v>
      </c>
      <c r="T468" s="19">
        <v>836.62</v>
      </c>
      <c r="U468" s="19">
        <v>1623.9</v>
      </c>
      <c r="V468" s="19">
        <v>0</v>
      </c>
      <c r="W468" s="19">
        <v>350</v>
      </c>
      <c r="X468" s="19">
        <v>0</v>
      </c>
      <c r="Y468" s="19">
        <v>0</v>
      </c>
      <c r="Z468" s="19">
        <v>755.5</v>
      </c>
      <c r="AA468" s="19">
        <v>1400</v>
      </c>
      <c r="AB468" s="19">
        <v>0</v>
      </c>
      <c r="AC468" s="19">
        <v>1517.57</v>
      </c>
      <c r="AD468" s="19">
        <v>1575.93</v>
      </c>
      <c r="AE468" s="19">
        <v>845.9</v>
      </c>
      <c r="AF468" s="19">
        <v>386.31</v>
      </c>
      <c r="AG468" s="19">
        <v>0</v>
      </c>
      <c r="AH468" s="19">
        <v>0</v>
      </c>
      <c r="AI468" s="19">
        <v>0</v>
      </c>
      <c r="AJ468" s="19">
        <v>1500</v>
      </c>
      <c r="AK468" s="19">
        <v>0</v>
      </c>
      <c r="AL468" s="19">
        <v>0</v>
      </c>
      <c r="AM468" s="19">
        <v>0</v>
      </c>
      <c r="AN468" s="19">
        <v>0</v>
      </c>
      <c r="AO468" s="19">
        <v>4.7699999999999996</v>
      </c>
      <c r="AP468" s="19">
        <v>0</v>
      </c>
      <c r="AQ468" s="19">
        <v>0</v>
      </c>
      <c r="AR468" s="19">
        <v>0</v>
      </c>
      <c r="AS468" s="19">
        <v>0</v>
      </c>
      <c r="AT468" s="19">
        <v>0</v>
      </c>
      <c r="AU468" s="19">
        <v>0</v>
      </c>
      <c r="AV468" s="19">
        <v>0</v>
      </c>
      <c r="AW468" s="19">
        <v>0</v>
      </c>
      <c r="AX468" s="19">
        <v>0</v>
      </c>
      <c r="AY468" s="19">
        <v>52.98</v>
      </c>
    </row>
    <row r="469" spans="1:51" x14ac:dyDescent="0.2">
      <c r="A469" s="18" t="s">
        <v>471</v>
      </c>
      <c r="B469" s="13" t="str">
        <f t="shared" si="29"/>
        <v>9130-04040</v>
      </c>
      <c r="C469" s="13" t="str">
        <f t="shared" si="30"/>
        <v>9130</v>
      </c>
      <c r="D469" s="19">
        <v>0</v>
      </c>
      <c r="E469" s="19">
        <v>1147.8699999999999</v>
      </c>
      <c r="F469" s="19">
        <v>43.31</v>
      </c>
      <c r="G469" s="19">
        <v>395</v>
      </c>
      <c r="H469" s="19">
        <v>0</v>
      </c>
      <c r="I469" s="19">
        <v>0</v>
      </c>
      <c r="J469" s="19">
        <v>1344.95</v>
      </c>
      <c r="K469" s="19">
        <v>275.38</v>
      </c>
      <c r="L469" s="19">
        <v>0</v>
      </c>
      <c r="M469" s="19">
        <v>0</v>
      </c>
      <c r="N469" s="19">
        <v>100</v>
      </c>
      <c r="O469" s="19">
        <v>1916.61</v>
      </c>
      <c r="P469" s="19">
        <v>145.96</v>
      </c>
      <c r="Q469" s="19">
        <v>1977.6100000000001</v>
      </c>
      <c r="R469" s="19">
        <v>47.81</v>
      </c>
      <c r="S469" s="19">
        <v>395</v>
      </c>
      <c r="T469" s="19">
        <v>2572.06</v>
      </c>
      <c r="U469" s="19">
        <v>1192.5</v>
      </c>
      <c r="V469" s="19">
        <v>350</v>
      </c>
      <c r="W469" s="19">
        <v>1663.6</v>
      </c>
      <c r="X469" s="19">
        <v>9.1</v>
      </c>
      <c r="Y469" s="19">
        <v>0</v>
      </c>
      <c r="Z469" s="19">
        <v>393.07</v>
      </c>
      <c r="AA469" s="19">
        <v>2000</v>
      </c>
      <c r="AB469" s="19">
        <v>0</v>
      </c>
      <c r="AC469" s="19">
        <v>416.57</v>
      </c>
      <c r="AD469" s="19">
        <v>370.09</v>
      </c>
      <c r="AE469" s="19">
        <v>0</v>
      </c>
      <c r="AF469" s="19">
        <v>0</v>
      </c>
      <c r="AG469" s="19">
        <v>1599.76</v>
      </c>
      <c r="AH469" s="19">
        <v>2153.83</v>
      </c>
      <c r="AI469" s="19">
        <v>0</v>
      </c>
      <c r="AJ469" s="19">
        <v>27.5</v>
      </c>
      <c r="AK469" s="19">
        <v>200</v>
      </c>
      <c r="AL469" s="19">
        <v>540</v>
      </c>
      <c r="AM469" s="19">
        <v>100</v>
      </c>
      <c r="AN469" s="19">
        <v>0</v>
      </c>
      <c r="AO469" s="19">
        <v>501.42</v>
      </c>
      <c r="AP469" s="19">
        <v>0</v>
      </c>
      <c r="AQ469" s="19">
        <v>0</v>
      </c>
      <c r="AR469" s="19">
        <v>2000</v>
      </c>
      <c r="AS469" s="19">
        <v>0</v>
      </c>
      <c r="AT469" s="19">
        <v>1878.14</v>
      </c>
      <c r="AU469" s="19">
        <v>961.84</v>
      </c>
      <c r="AV469" s="19">
        <v>0</v>
      </c>
      <c r="AW469" s="19">
        <v>106</v>
      </c>
      <c r="AX469" s="19">
        <v>4.03</v>
      </c>
      <c r="AY469" s="19">
        <v>0</v>
      </c>
    </row>
    <row r="470" spans="1:51" x14ac:dyDescent="0.2">
      <c r="A470" s="18" t="s">
        <v>472</v>
      </c>
      <c r="B470" s="13" t="str">
        <f t="shared" si="29"/>
        <v>9160-04040</v>
      </c>
      <c r="C470" s="13" t="str">
        <f t="shared" si="30"/>
        <v>9160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>
        <v>0</v>
      </c>
      <c r="S470" s="19">
        <v>0</v>
      </c>
      <c r="T470" s="19">
        <v>0</v>
      </c>
      <c r="U470" s="19">
        <v>0</v>
      </c>
      <c r="V470" s="19">
        <v>0</v>
      </c>
      <c r="W470" s="19">
        <v>0</v>
      </c>
      <c r="X470" s="19">
        <v>0</v>
      </c>
      <c r="Y470" s="19">
        <v>0</v>
      </c>
      <c r="Z470" s="19">
        <v>0</v>
      </c>
      <c r="AA470" s="19">
        <v>0</v>
      </c>
      <c r="AB470" s="19">
        <v>0</v>
      </c>
      <c r="AC470" s="19">
        <v>0</v>
      </c>
      <c r="AD470" s="19">
        <v>0</v>
      </c>
      <c r="AE470" s="19">
        <v>0</v>
      </c>
      <c r="AF470" s="19">
        <v>0</v>
      </c>
      <c r="AG470" s="19">
        <v>0</v>
      </c>
      <c r="AH470" s="19">
        <v>0</v>
      </c>
      <c r="AI470" s="19">
        <v>0</v>
      </c>
      <c r="AJ470" s="19">
        <v>0</v>
      </c>
      <c r="AK470" s="19">
        <v>0</v>
      </c>
      <c r="AL470" s="19">
        <v>0</v>
      </c>
      <c r="AM470" s="19">
        <v>2000</v>
      </c>
      <c r="AN470" s="19">
        <v>0</v>
      </c>
      <c r="AO470" s="19">
        <v>0</v>
      </c>
      <c r="AP470" s="19">
        <v>0</v>
      </c>
      <c r="AQ470" s="19">
        <v>0</v>
      </c>
      <c r="AR470" s="19">
        <v>0</v>
      </c>
      <c r="AS470" s="19">
        <v>0</v>
      </c>
      <c r="AT470" s="19">
        <v>0</v>
      </c>
      <c r="AU470" s="19">
        <v>0</v>
      </c>
      <c r="AV470" s="19">
        <v>0</v>
      </c>
      <c r="AW470" s="19">
        <v>0</v>
      </c>
      <c r="AX470" s="19">
        <v>0</v>
      </c>
      <c r="AY470" s="19">
        <v>0</v>
      </c>
    </row>
    <row r="471" spans="1:51" x14ac:dyDescent="0.2">
      <c r="A471" s="18" t="s">
        <v>473</v>
      </c>
      <c r="B471" s="13" t="str">
        <f t="shared" si="29"/>
        <v>8700-04040</v>
      </c>
      <c r="C471" s="13" t="str">
        <f t="shared" si="30"/>
        <v>8700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119.96</v>
      </c>
      <c r="O471" s="19">
        <v>0</v>
      </c>
      <c r="P471" s="19">
        <v>0</v>
      </c>
      <c r="Q471" s="19">
        <v>0</v>
      </c>
      <c r="R471" s="19">
        <v>0</v>
      </c>
      <c r="S471" s="19">
        <v>0</v>
      </c>
      <c r="T471" s="19">
        <v>0</v>
      </c>
      <c r="U471" s="19">
        <v>40.22</v>
      </c>
      <c r="V471" s="19">
        <v>0</v>
      </c>
      <c r="W471" s="19">
        <v>0</v>
      </c>
      <c r="X471" s="19">
        <v>0</v>
      </c>
      <c r="Y471" s="19">
        <v>0</v>
      </c>
      <c r="Z471" s="19">
        <v>0</v>
      </c>
      <c r="AA471" s="19">
        <v>0</v>
      </c>
      <c r="AB471" s="19">
        <v>0</v>
      </c>
      <c r="AC471" s="19">
        <v>0</v>
      </c>
      <c r="AD471" s="19">
        <v>0</v>
      </c>
      <c r="AE471" s="19">
        <v>0</v>
      </c>
      <c r="AF471" s="19">
        <v>0</v>
      </c>
      <c r="AG471" s="19">
        <v>0</v>
      </c>
      <c r="AH471" s="19">
        <v>0</v>
      </c>
      <c r="AI471" s="19">
        <v>1454.45</v>
      </c>
      <c r="AJ471" s="19">
        <v>0</v>
      </c>
      <c r="AK471" s="19">
        <v>0</v>
      </c>
      <c r="AL471" s="19">
        <v>0</v>
      </c>
      <c r="AM471" s="19">
        <v>0</v>
      </c>
      <c r="AN471" s="19">
        <v>0</v>
      </c>
      <c r="AO471" s="19">
        <v>159.83000000000001</v>
      </c>
      <c r="AP471" s="19">
        <v>0</v>
      </c>
      <c r="AQ471" s="19">
        <v>0</v>
      </c>
      <c r="AR471" s="19">
        <v>0</v>
      </c>
      <c r="AS471" s="19">
        <v>0</v>
      </c>
      <c r="AT471" s="19">
        <v>493.31</v>
      </c>
      <c r="AU471" s="19">
        <v>17.07</v>
      </c>
      <c r="AV471" s="19">
        <v>1109.45</v>
      </c>
      <c r="AW471" s="19">
        <v>0</v>
      </c>
      <c r="AX471" s="19">
        <v>233.16000000000003</v>
      </c>
      <c r="AY471" s="19">
        <v>299.08</v>
      </c>
    </row>
    <row r="472" spans="1:51" x14ac:dyDescent="0.2">
      <c r="A472" s="18" t="s">
        <v>474</v>
      </c>
      <c r="B472" s="13" t="str">
        <f t="shared" si="29"/>
        <v>9130-04041</v>
      </c>
      <c r="C472" s="13" t="str">
        <f t="shared" si="30"/>
        <v>9130</v>
      </c>
      <c r="D472" s="19">
        <v>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0</v>
      </c>
      <c r="R472" s="19">
        <v>0</v>
      </c>
      <c r="S472" s="19">
        <v>0</v>
      </c>
      <c r="T472" s="19">
        <v>0</v>
      </c>
      <c r="U472" s="19">
        <v>0</v>
      </c>
      <c r="V472" s="19">
        <v>0</v>
      </c>
      <c r="W472" s="19">
        <v>0</v>
      </c>
      <c r="X472" s="19">
        <v>0</v>
      </c>
      <c r="Y472" s="19">
        <v>0</v>
      </c>
      <c r="Z472" s="19">
        <v>0</v>
      </c>
      <c r="AA472" s="19">
        <v>0</v>
      </c>
      <c r="AB472" s="19">
        <v>0</v>
      </c>
      <c r="AC472" s="19">
        <v>0</v>
      </c>
      <c r="AD472" s="19">
        <v>0</v>
      </c>
      <c r="AE472" s="19">
        <v>0</v>
      </c>
      <c r="AF472" s="19">
        <v>0</v>
      </c>
      <c r="AG472" s="19">
        <v>0</v>
      </c>
      <c r="AH472" s="19">
        <v>0</v>
      </c>
      <c r="AI472" s="19">
        <v>0</v>
      </c>
      <c r="AJ472" s="19">
        <v>0</v>
      </c>
      <c r="AK472" s="19">
        <v>0</v>
      </c>
      <c r="AL472" s="19">
        <v>0</v>
      </c>
      <c r="AM472" s="19">
        <v>0</v>
      </c>
      <c r="AN472" s="19">
        <v>0</v>
      </c>
      <c r="AO472" s="19">
        <v>0</v>
      </c>
      <c r="AP472" s="19">
        <v>0</v>
      </c>
      <c r="AQ472" s="19">
        <v>0</v>
      </c>
      <c r="AR472" s="19">
        <v>0</v>
      </c>
      <c r="AS472" s="19">
        <v>315.99</v>
      </c>
      <c r="AT472" s="19">
        <v>0</v>
      </c>
      <c r="AU472" s="19">
        <v>0</v>
      </c>
      <c r="AV472" s="19">
        <v>0</v>
      </c>
      <c r="AW472" s="19">
        <v>0</v>
      </c>
      <c r="AX472" s="19">
        <v>0</v>
      </c>
      <c r="AY472" s="19">
        <v>0</v>
      </c>
    </row>
    <row r="473" spans="1:51" x14ac:dyDescent="0.2">
      <c r="A473" s="18" t="s">
        <v>475</v>
      </c>
      <c r="B473" s="13" t="str">
        <f t="shared" si="29"/>
        <v>9030-04044</v>
      </c>
      <c r="C473" s="13" t="str">
        <f t="shared" si="30"/>
        <v>9030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0</v>
      </c>
      <c r="R473" s="19">
        <v>0</v>
      </c>
      <c r="S473" s="19">
        <v>0</v>
      </c>
      <c r="T473" s="19">
        <v>0</v>
      </c>
      <c r="U473" s="19">
        <v>0</v>
      </c>
      <c r="V473" s="19">
        <v>0</v>
      </c>
      <c r="W473" s="19">
        <v>0</v>
      </c>
      <c r="X473" s="19">
        <v>0</v>
      </c>
      <c r="Y473" s="19">
        <v>0</v>
      </c>
      <c r="Z473" s="19">
        <v>0</v>
      </c>
      <c r="AA473" s="19">
        <v>0</v>
      </c>
      <c r="AB473" s="19">
        <v>0</v>
      </c>
      <c r="AC473" s="19">
        <v>0</v>
      </c>
      <c r="AD473" s="19">
        <v>198</v>
      </c>
      <c r="AE473" s="19">
        <v>0</v>
      </c>
      <c r="AF473" s="19">
        <v>0</v>
      </c>
      <c r="AG473" s="19">
        <v>0</v>
      </c>
      <c r="AH473" s="19">
        <v>0</v>
      </c>
      <c r="AI473" s="19">
        <v>0</v>
      </c>
      <c r="AJ473" s="19">
        <v>0</v>
      </c>
      <c r="AK473" s="19">
        <v>0</v>
      </c>
      <c r="AL473" s="19">
        <v>0</v>
      </c>
      <c r="AM473" s="19">
        <v>0</v>
      </c>
      <c r="AN473" s="19">
        <v>0</v>
      </c>
      <c r="AO473" s="19">
        <v>0</v>
      </c>
      <c r="AP473" s="19">
        <v>0</v>
      </c>
      <c r="AQ473" s="19">
        <v>0</v>
      </c>
      <c r="AR473" s="19">
        <v>0</v>
      </c>
      <c r="AS473" s="19">
        <v>0</v>
      </c>
      <c r="AT473" s="19">
        <v>0</v>
      </c>
      <c r="AU473" s="19">
        <v>0</v>
      </c>
      <c r="AV473" s="19">
        <v>0</v>
      </c>
      <c r="AW473" s="19">
        <v>0</v>
      </c>
      <c r="AX473" s="19">
        <v>0</v>
      </c>
      <c r="AY473" s="19">
        <v>0</v>
      </c>
    </row>
    <row r="474" spans="1:51" x14ac:dyDescent="0.2">
      <c r="A474" s="18" t="s">
        <v>476</v>
      </c>
      <c r="B474" s="13" t="str">
        <f t="shared" si="29"/>
        <v>9070-04044</v>
      </c>
      <c r="C474" s="13" t="str">
        <f t="shared" si="30"/>
        <v>9070</v>
      </c>
      <c r="D474" s="19">
        <v>0</v>
      </c>
      <c r="E474" s="19">
        <v>0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33.5</v>
      </c>
      <c r="M474" s="19">
        <v>0</v>
      </c>
      <c r="N474" s="19">
        <v>0</v>
      </c>
      <c r="O474" s="19">
        <v>0</v>
      </c>
      <c r="P474" s="19">
        <v>0</v>
      </c>
      <c r="Q474" s="19">
        <v>0</v>
      </c>
      <c r="R474" s="19">
        <v>0</v>
      </c>
      <c r="S474" s="19">
        <v>0</v>
      </c>
      <c r="T474" s="19">
        <v>0</v>
      </c>
      <c r="U474" s="19">
        <v>0</v>
      </c>
      <c r="V474" s="19">
        <v>0</v>
      </c>
      <c r="W474" s="19">
        <v>0</v>
      </c>
      <c r="X474" s="19">
        <v>0</v>
      </c>
      <c r="Y474" s="19">
        <v>0</v>
      </c>
      <c r="Z474" s="19">
        <v>0</v>
      </c>
      <c r="AA474" s="19">
        <v>0</v>
      </c>
      <c r="AB474" s="19">
        <v>0</v>
      </c>
      <c r="AC474" s="19">
        <v>0</v>
      </c>
      <c r="AD474" s="19">
        <v>0</v>
      </c>
      <c r="AE474" s="19">
        <v>0</v>
      </c>
      <c r="AF474" s="19">
        <v>0</v>
      </c>
      <c r="AG474" s="19">
        <v>0</v>
      </c>
      <c r="AH474" s="19">
        <v>0</v>
      </c>
      <c r="AI474" s="19">
        <v>0</v>
      </c>
      <c r="AJ474" s="19">
        <v>0</v>
      </c>
      <c r="AK474" s="19">
        <v>0</v>
      </c>
      <c r="AL474" s="19">
        <v>0</v>
      </c>
      <c r="AM474" s="19">
        <v>0</v>
      </c>
      <c r="AN474" s="19">
        <v>0</v>
      </c>
      <c r="AO474" s="19">
        <v>0</v>
      </c>
      <c r="AP474" s="19">
        <v>0</v>
      </c>
      <c r="AQ474" s="19">
        <v>0</v>
      </c>
      <c r="AR474" s="19">
        <v>0</v>
      </c>
      <c r="AS474" s="19">
        <v>0</v>
      </c>
      <c r="AT474" s="19">
        <v>0</v>
      </c>
      <c r="AU474" s="19">
        <v>0</v>
      </c>
      <c r="AV474" s="19">
        <v>0</v>
      </c>
      <c r="AW474" s="19">
        <v>0</v>
      </c>
      <c r="AX474" s="19">
        <v>0</v>
      </c>
      <c r="AY474" s="19">
        <v>0</v>
      </c>
    </row>
    <row r="475" spans="1:51" x14ac:dyDescent="0.2">
      <c r="A475" s="18" t="s">
        <v>477</v>
      </c>
      <c r="B475" s="13" t="str">
        <f t="shared" si="29"/>
        <v>9100-04044</v>
      </c>
      <c r="C475" s="13" t="str">
        <f t="shared" si="30"/>
        <v>9100</v>
      </c>
      <c r="D475" s="19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0</v>
      </c>
      <c r="R475" s="19">
        <v>0</v>
      </c>
      <c r="S475" s="19">
        <v>0</v>
      </c>
      <c r="T475" s="19">
        <v>0</v>
      </c>
      <c r="U475" s="19">
        <v>0</v>
      </c>
      <c r="V475" s="19">
        <v>0</v>
      </c>
      <c r="W475" s="19">
        <v>0</v>
      </c>
      <c r="X475" s="19">
        <v>0</v>
      </c>
      <c r="Y475" s="19">
        <v>0</v>
      </c>
      <c r="Z475" s="19">
        <v>85</v>
      </c>
      <c r="AA475" s="19">
        <v>0</v>
      </c>
      <c r="AB475" s="19">
        <v>0</v>
      </c>
      <c r="AC475" s="19">
        <v>0</v>
      </c>
      <c r="AD475" s="19">
        <v>0</v>
      </c>
      <c r="AE475" s="19">
        <v>0</v>
      </c>
      <c r="AF475" s="19">
        <v>0</v>
      </c>
      <c r="AG475" s="19">
        <v>0</v>
      </c>
      <c r="AH475" s="19">
        <v>0</v>
      </c>
      <c r="AI475" s="19">
        <v>0</v>
      </c>
      <c r="AJ475" s="19">
        <v>0</v>
      </c>
      <c r="AK475" s="19">
        <v>0</v>
      </c>
      <c r="AL475" s="19">
        <v>0</v>
      </c>
      <c r="AM475" s="19">
        <v>0</v>
      </c>
      <c r="AN475" s="19">
        <v>0</v>
      </c>
      <c r="AO475" s="19">
        <v>0</v>
      </c>
      <c r="AP475" s="19">
        <v>0</v>
      </c>
      <c r="AQ475" s="19">
        <v>0</v>
      </c>
      <c r="AR475" s="19">
        <v>0</v>
      </c>
      <c r="AS475" s="19">
        <v>0</v>
      </c>
      <c r="AT475" s="19">
        <v>0</v>
      </c>
      <c r="AU475" s="19">
        <v>0</v>
      </c>
      <c r="AV475" s="19">
        <v>0</v>
      </c>
      <c r="AW475" s="19">
        <v>0</v>
      </c>
      <c r="AX475" s="19">
        <v>0</v>
      </c>
      <c r="AY475" s="19">
        <v>0</v>
      </c>
    </row>
    <row r="476" spans="1:51" x14ac:dyDescent="0.2">
      <c r="A476" s="18" t="s">
        <v>478</v>
      </c>
      <c r="B476" s="13" t="str">
        <f t="shared" si="29"/>
        <v>9110-04044</v>
      </c>
      <c r="C476" s="13" t="str">
        <f t="shared" si="30"/>
        <v>9110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0</v>
      </c>
      <c r="R476" s="19">
        <v>0</v>
      </c>
      <c r="S476" s="19">
        <v>0</v>
      </c>
      <c r="T476" s="19">
        <v>0</v>
      </c>
      <c r="U476" s="19">
        <v>0</v>
      </c>
      <c r="V476" s="19">
        <v>0</v>
      </c>
      <c r="W476" s="19">
        <v>0</v>
      </c>
      <c r="X476" s="19">
        <v>495</v>
      </c>
      <c r="Y476" s="19">
        <v>575</v>
      </c>
      <c r="Z476" s="19">
        <v>0</v>
      </c>
      <c r="AA476" s="19">
        <v>0</v>
      </c>
      <c r="AB476" s="19">
        <v>0</v>
      </c>
      <c r="AC476" s="19">
        <v>0</v>
      </c>
      <c r="AD476" s="19">
        <v>0</v>
      </c>
      <c r="AE476" s="19">
        <v>0</v>
      </c>
      <c r="AF476" s="19">
        <v>0</v>
      </c>
      <c r="AG476" s="19">
        <v>260</v>
      </c>
      <c r="AH476" s="19">
        <v>259.8</v>
      </c>
      <c r="AI476" s="19">
        <v>423</v>
      </c>
      <c r="AJ476" s="19">
        <v>150</v>
      </c>
      <c r="AK476" s="19">
        <v>125</v>
      </c>
      <c r="AL476" s="19">
        <v>1350</v>
      </c>
      <c r="AM476" s="19">
        <v>250</v>
      </c>
      <c r="AN476" s="19">
        <v>2367</v>
      </c>
      <c r="AO476" s="19">
        <v>421</v>
      </c>
      <c r="AP476" s="19">
        <v>0</v>
      </c>
      <c r="AQ476" s="19">
        <v>0</v>
      </c>
      <c r="AR476" s="19">
        <v>0</v>
      </c>
      <c r="AS476" s="19">
        <v>0</v>
      </c>
      <c r="AT476" s="19">
        <v>0</v>
      </c>
      <c r="AU476" s="19">
        <v>0</v>
      </c>
      <c r="AV476" s="19">
        <v>0</v>
      </c>
      <c r="AW476" s="19">
        <v>200</v>
      </c>
      <c r="AX476" s="19">
        <v>0</v>
      </c>
      <c r="AY476" s="19">
        <v>0</v>
      </c>
    </row>
    <row r="477" spans="1:51" x14ac:dyDescent="0.2">
      <c r="A477" s="18" t="s">
        <v>479</v>
      </c>
      <c r="B477" s="13" t="str">
        <f t="shared" si="29"/>
        <v>9120-04044</v>
      </c>
      <c r="C477" s="13" t="str">
        <f t="shared" si="30"/>
        <v>9120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319</v>
      </c>
      <c r="L477" s="19">
        <v>0</v>
      </c>
      <c r="M477" s="19">
        <v>0</v>
      </c>
      <c r="N477" s="19">
        <v>0</v>
      </c>
      <c r="O477" s="19">
        <v>0</v>
      </c>
      <c r="P477" s="19">
        <v>0</v>
      </c>
      <c r="Q477" s="19">
        <v>0</v>
      </c>
      <c r="R477" s="19">
        <v>0</v>
      </c>
      <c r="S477" s="19">
        <v>0</v>
      </c>
      <c r="T477" s="19">
        <v>0</v>
      </c>
      <c r="U477" s="19">
        <v>0</v>
      </c>
      <c r="V477" s="19">
        <v>0</v>
      </c>
      <c r="W477" s="19">
        <v>736.32</v>
      </c>
      <c r="X477" s="19">
        <v>2299</v>
      </c>
      <c r="Y477" s="19">
        <v>4141.5</v>
      </c>
      <c r="Z477" s="19">
        <v>1595</v>
      </c>
      <c r="AA477" s="19">
        <v>0</v>
      </c>
      <c r="AB477" s="19">
        <v>0</v>
      </c>
      <c r="AC477" s="19">
        <v>0</v>
      </c>
      <c r="AD477" s="19">
        <v>0</v>
      </c>
      <c r="AE477" s="19">
        <v>0</v>
      </c>
      <c r="AF477" s="19">
        <v>0</v>
      </c>
      <c r="AG477" s="19">
        <v>0</v>
      </c>
      <c r="AH477" s="19">
        <v>1832.7</v>
      </c>
      <c r="AI477" s="19">
        <v>5768.04</v>
      </c>
      <c r="AJ477" s="19">
        <v>737</v>
      </c>
      <c r="AK477" s="19">
        <v>1015.87</v>
      </c>
      <c r="AL477" s="19">
        <v>250</v>
      </c>
      <c r="AM477" s="19">
        <v>1714.94</v>
      </c>
      <c r="AN477" s="19">
        <v>1301.57</v>
      </c>
      <c r="AO477" s="19">
        <v>75</v>
      </c>
      <c r="AP477" s="19">
        <v>2075.94</v>
      </c>
      <c r="AQ477" s="19">
        <v>5748.69</v>
      </c>
      <c r="AR477" s="19">
        <v>2672.5</v>
      </c>
      <c r="AS477" s="19">
        <v>922.75</v>
      </c>
      <c r="AT477" s="19">
        <v>1667.7</v>
      </c>
      <c r="AU477" s="19">
        <v>1618.54</v>
      </c>
      <c r="AV477" s="19">
        <v>2785.95</v>
      </c>
      <c r="AW477" s="19">
        <v>1518.13</v>
      </c>
      <c r="AX477" s="19">
        <v>3850</v>
      </c>
      <c r="AY477" s="19">
        <v>2552.75</v>
      </c>
    </row>
    <row r="478" spans="1:51" x14ac:dyDescent="0.2">
      <c r="A478" s="18" t="s">
        <v>480</v>
      </c>
      <c r="B478" s="13" t="str">
        <f t="shared" si="29"/>
        <v>9130-04044</v>
      </c>
      <c r="C478" s="13" t="str">
        <f t="shared" si="30"/>
        <v>9130</v>
      </c>
      <c r="D478" s="19">
        <v>2178.23</v>
      </c>
      <c r="E478" s="19">
        <v>4360.18</v>
      </c>
      <c r="F478" s="19">
        <v>1215.32</v>
      </c>
      <c r="G478" s="19">
        <v>1899</v>
      </c>
      <c r="H478" s="19">
        <v>125</v>
      </c>
      <c r="I478" s="19">
        <v>1544</v>
      </c>
      <c r="J478" s="19">
        <v>144</v>
      </c>
      <c r="K478" s="19">
        <v>2411.75</v>
      </c>
      <c r="L478" s="19">
        <v>1065</v>
      </c>
      <c r="M478" s="19">
        <v>970.29</v>
      </c>
      <c r="N478" s="19">
        <v>1790</v>
      </c>
      <c r="O478" s="19">
        <v>477</v>
      </c>
      <c r="P478" s="19">
        <v>736.46</v>
      </c>
      <c r="Q478" s="19">
        <v>1611</v>
      </c>
      <c r="R478" s="19">
        <v>1270</v>
      </c>
      <c r="S478" s="19">
        <v>5644</v>
      </c>
      <c r="T478" s="19">
        <v>3425</v>
      </c>
      <c r="U478" s="19">
        <v>326</v>
      </c>
      <c r="V478" s="19">
        <v>1549.7</v>
      </c>
      <c r="W478" s="19">
        <v>1080</v>
      </c>
      <c r="X478" s="19">
        <v>1186.52</v>
      </c>
      <c r="Y478" s="19">
        <v>1209.0999999999999</v>
      </c>
      <c r="Z478" s="19">
        <v>865</v>
      </c>
      <c r="AA478" s="19">
        <v>625</v>
      </c>
      <c r="AB478" s="19">
        <v>4278.5600000000004</v>
      </c>
      <c r="AC478" s="19">
        <v>0</v>
      </c>
      <c r="AD478" s="19">
        <v>1457.03</v>
      </c>
      <c r="AE478" s="19">
        <v>2017.2</v>
      </c>
      <c r="AF478" s="19">
        <v>414</v>
      </c>
      <c r="AG478" s="19">
        <v>1872</v>
      </c>
      <c r="AH478" s="19">
        <v>3500</v>
      </c>
      <c r="AI478" s="19">
        <v>1136.25</v>
      </c>
      <c r="AJ478" s="19">
        <v>299</v>
      </c>
      <c r="AK478" s="19">
        <v>1400</v>
      </c>
      <c r="AL478" s="19">
        <v>707</v>
      </c>
      <c r="AM478" s="19">
        <v>1120</v>
      </c>
      <c r="AN478" s="19">
        <v>4373</v>
      </c>
      <c r="AO478" s="19">
        <v>275</v>
      </c>
      <c r="AP478" s="19">
        <v>750.75</v>
      </c>
      <c r="AQ478" s="19">
        <v>718.96</v>
      </c>
      <c r="AR478" s="19">
        <v>3655</v>
      </c>
      <c r="AS478" s="19">
        <v>2050</v>
      </c>
      <c r="AT478" s="19">
        <v>749</v>
      </c>
      <c r="AU478" s="19">
        <v>2143</v>
      </c>
      <c r="AV478" s="19">
        <v>3025</v>
      </c>
      <c r="AW478" s="19">
        <v>599</v>
      </c>
      <c r="AX478" s="19">
        <v>390</v>
      </c>
      <c r="AY478" s="19">
        <v>529.5</v>
      </c>
    </row>
    <row r="479" spans="1:51" x14ac:dyDescent="0.2">
      <c r="A479" s="18" t="s">
        <v>481</v>
      </c>
      <c r="B479" s="13" t="str">
        <f t="shared" si="29"/>
        <v>8700-04044</v>
      </c>
      <c r="C479" s="13" t="str">
        <f t="shared" si="30"/>
        <v>8700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475.85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0</v>
      </c>
      <c r="R479" s="19">
        <v>0</v>
      </c>
      <c r="S479" s="19">
        <v>0</v>
      </c>
      <c r="T479" s="19">
        <v>0</v>
      </c>
      <c r="U479" s="19">
        <v>0</v>
      </c>
      <c r="V479" s="19">
        <v>0</v>
      </c>
      <c r="W479" s="19">
        <v>0</v>
      </c>
      <c r="X479" s="19">
        <v>0</v>
      </c>
      <c r="Y479" s="19">
        <v>0</v>
      </c>
      <c r="Z479" s="19">
        <v>0</v>
      </c>
      <c r="AA479" s="19">
        <v>0</v>
      </c>
      <c r="AB479" s="19">
        <v>0</v>
      </c>
      <c r="AC479" s="19">
        <v>0</v>
      </c>
      <c r="AD479" s="19">
        <v>0</v>
      </c>
      <c r="AE479" s="19">
        <v>0</v>
      </c>
      <c r="AF479" s="19">
        <v>0</v>
      </c>
      <c r="AG479" s="19">
        <v>0</v>
      </c>
      <c r="AH479" s="19">
        <v>0</v>
      </c>
      <c r="AI479" s="19">
        <v>0</v>
      </c>
      <c r="AJ479" s="19">
        <v>0</v>
      </c>
      <c r="AK479" s="19">
        <v>0</v>
      </c>
      <c r="AL479" s="19">
        <v>0</v>
      </c>
      <c r="AM479" s="19">
        <v>0</v>
      </c>
      <c r="AN479" s="19">
        <v>0</v>
      </c>
      <c r="AO479" s="19">
        <v>0</v>
      </c>
      <c r="AP479" s="19">
        <v>0</v>
      </c>
      <c r="AQ479" s="19">
        <v>0</v>
      </c>
      <c r="AR479" s="19">
        <v>0</v>
      </c>
      <c r="AS479" s="19">
        <v>0</v>
      </c>
      <c r="AT479" s="19">
        <v>0</v>
      </c>
      <c r="AU479" s="19">
        <v>0</v>
      </c>
      <c r="AV479" s="19">
        <v>0</v>
      </c>
      <c r="AW479" s="19">
        <v>0</v>
      </c>
      <c r="AX479" s="19">
        <v>0</v>
      </c>
      <c r="AY479" s="19">
        <v>0</v>
      </c>
    </row>
    <row r="480" spans="1:51" x14ac:dyDescent="0.2">
      <c r="A480" s="18" t="s">
        <v>482</v>
      </c>
      <c r="B480" s="13" t="str">
        <f t="shared" si="29"/>
        <v>9030-04046</v>
      </c>
      <c r="C480" s="13" t="str">
        <f t="shared" si="30"/>
        <v>9030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>
        <v>0</v>
      </c>
      <c r="S480" s="19">
        <v>0</v>
      </c>
      <c r="T480" s="19">
        <v>0</v>
      </c>
      <c r="U480" s="19">
        <v>0</v>
      </c>
      <c r="V480" s="19">
        <v>0</v>
      </c>
      <c r="W480" s="19">
        <v>0</v>
      </c>
      <c r="X480" s="19">
        <v>0</v>
      </c>
      <c r="Y480" s="19">
        <v>0</v>
      </c>
      <c r="Z480" s="19">
        <v>0</v>
      </c>
      <c r="AA480" s="19">
        <v>0</v>
      </c>
      <c r="AB480" s="19">
        <v>0</v>
      </c>
      <c r="AC480" s="19">
        <v>0</v>
      </c>
      <c r="AD480" s="19">
        <v>0</v>
      </c>
      <c r="AE480" s="19">
        <v>0</v>
      </c>
      <c r="AF480" s="19">
        <v>0</v>
      </c>
      <c r="AG480" s="19">
        <v>0</v>
      </c>
      <c r="AH480" s="19">
        <v>0</v>
      </c>
      <c r="AI480" s="19">
        <v>0</v>
      </c>
      <c r="AJ480" s="19">
        <v>0</v>
      </c>
      <c r="AK480" s="19">
        <v>0</v>
      </c>
      <c r="AL480" s="19">
        <v>150</v>
      </c>
      <c r="AM480" s="19">
        <v>0</v>
      </c>
      <c r="AN480" s="19">
        <v>0</v>
      </c>
      <c r="AO480" s="19">
        <v>0</v>
      </c>
      <c r="AP480" s="19">
        <v>0</v>
      </c>
      <c r="AQ480" s="19">
        <v>0</v>
      </c>
      <c r="AR480" s="19">
        <v>0</v>
      </c>
      <c r="AS480" s="19">
        <v>0</v>
      </c>
      <c r="AT480" s="19">
        <v>0</v>
      </c>
      <c r="AU480" s="19">
        <v>0</v>
      </c>
      <c r="AV480" s="19">
        <v>0</v>
      </c>
      <c r="AW480" s="19">
        <v>0</v>
      </c>
      <c r="AX480" s="19">
        <v>0</v>
      </c>
      <c r="AY480" s="19">
        <v>0</v>
      </c>
    </row>
    <row r="481" spans="1:51" x14ac:dyDescent="0.2">
      <c r="A481" s="18" t="s">
        <v>483</v>
      </c>
      <c r="B481" s="13" t="str">
        <f t="shared" si="29"/>
        <v>9090-04046</v>
      </c>
      <c r="C481" s="13" t="str">
        <f t="shared" si="30"/>
        <v>9090</v>
      </c>
      <c r="D481" s="19">
        <v>0</v>
      </c>
      <c r="E481" s="19">
        <v>4025.56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270.63</v>
      </c>
      <c r="Q481" s="19">
        <v>0</v>
      </c>
      <c r="R481" s="19">
        <v>0</v>
      </c>
      <c r="S481" s="19">
        <v>0</v>
      </c>
      <c r="T481" s="19">
        <v>0</v>
      </c>
      <c r="U481" s="19">
        <v>0</v>
      </c>
      <c r="V481" s="19">
        <v>0</v>
      </c>
      <c r="W481" s="19">
        <v>0</v>
      </c>
      <c r="X481" s="19">
        <v>0</v>
      </c>
      <c r="Y481" s="19">
        <v>0</v>
      </c>
      <c r="Z481" s="19">
        <v>0</v>
      </c>
      <c r="AA481" s="19">
        <v>0</v>
      </c>
      <c r="AB481" s="19">
        <v>189.44</v>
      </c>
      <c r="AC481" s="19">
        <v>2979.25</v>
      </c>
      <c r="AD481" s="19">
        <v>0</v>
      </c>
      <c r="AE481" s="19">
        <v>0</v>
      </c>
      <c r="AF481" s="19">
        <v>0</v>
      </c>
      <c r="AG481" s="19">
        <v>0</v>
      </c>
      <c r="AH481" s="19">
        <v>0</v>
      </c>
      <c r="AI481" s="19">
        <v>0</v>
      </c>
      <c r="AJ481" s="19">
        <v>0</v>
      </c>
      <c r="AK481" s="19">
        <v>100</v>
      </c>
      <c r="AL481" s="19">
        <v>250</v>
      </c>
      <c r="AM481" s="19">
        <v>0</v>
      </c>
      <c r="AN481" s="19">
        <v>0</v>
      </c>
      <c r="AO481" s="19">
        <v>3036.77</v>
      </c>
      <c r="AP481" s="19">
        <v>0</v>
      </c>
      <c r="AQ481" s="19">
        <v>0</v>
      </c>
      <c r="AR481" s="19">
        <v>0</v>
      </c>
      <c r="AS481" s="19">
        <v>0</v>
      </c>
      <c r="AT481" s="19">
        <v>0</v>
      </c>
      <c r="AU481" s="19">
        <v>0</v>
      </c>
      <c r="AV481" s="19">
        <v>0</v>
      </c>
      <c r="AW481" s="19">
        <v>0</v>
      </c>
      <c r="AX481" s="19">
        <v>0</v>
      </c>
      <c r="AY481" s="19">
        <v>0</v>
      </c>
    </row>
    <row r="482" spans="1:51" x14ac:dyDescent="0.2">
      <c r="A482" s="18" t="s">
        <v>484</v>
      </c>
      <c r="B482" s="13" t="str">
        <f t="shared" si="29"/>
        <v>9110-04046</v>
      </c>
      <c r="C482" s="13" t="str">
        <f t="shared" si="30"/>
        <v>9110</v>
      </c>
      <c r="D482" s="19">
        <v>28.59</v>
      </c>
      <c r="E482" s="19">
        <v>1839.65</v>
      </c>
      <c r="F482" s="19">
        <v>1000</v>
      </c>
      <c r="G482" s="19">
        <v>0</v>
      </c>
      <c r="H482" s="19">
        <v>0</v>
      </c>
      <c r="I482" s="19">
        <v>125</v>
      </c>
      <c r="J482" s="19">
        <v>0</v>
      </c>
      <c r="K482" s="19">
        <v>216.67</v>
      </c>
      <c r="L482" s="19">
        <v>0</v>
      </c>
      <c r="M482" s="19">
        <v>218.33</v>
      </c>
      <c r="N482" s="19">
        <v>83.33</v>
      </c>
      <c r="O482" s="19">
        <v>961.3</v>
      </c>
      <c r="P482" s="19">
        <v>900</v>
      </c>
      <c r="Q482" s="19">
        <v>210.53</v>
      </c>
      <c r="R482" s="19">
        <v>1000</v>
      </c>
      <c r="S482" s="19">
        <v>326.45</v>
      </c>
      <c r="T482" s="19">
        <v>516.66999999999996</v>
      </c>
      <c r="U482" s="19">
        <v>7786.53</v>
      </c>
      <c r="V482" s="19">
        <v>2259.73</v>
      </c>
      <c r="W482" s="19">
        <v>5281.06</v>
      </c>
      <c r="X482" s="19">
        <v>400</v>
      </c>
      <c r="Y482" s="19">
        <v>1500</v>
      </c>
      <c r="Z482" s="19">
        <v>1750</v>
      </c>
      <c r="AA482" s="19">
        <v>295.10000000000002</v>
      </c>
      <c r="AB482" s="19">
        <v>557.63</v>
      </c>
      <c r="AC482" s="19">
        <v>2649.16</v>
      </c>
      <c r="AD482" s="19">
        <v>0</v>
      </c>
      <c r="AE482" s="19">
        <v>2708.64</v>
      </c>
      <c r="AF482" s="19">
        <v>2285.4899999999998</v>
      </c>
      <c r="AG482" s="19">
        <v>598.16</v>
      </c>
      <c r="AH482" s="19">
        <v>304.33999999999997</v>
      </c>
      <c r="AI482" s="19">
        <v>2455.8000000000002</v>
      </c>
      <c r="AJ482" s="19">
        <v>3219.29</v>
      </c>
      <c r="AK482" s="19">
        <v>3890</v>
      </c>
      <c r="AL482" s="19">
        <v>3875.66</v>
      </c>
      <c r="AM482" s="19">
        <v>5580.88</v>
      </c>
      <c r="AN482" s="19">
        <v>2502.4</v>
      </c>
      <c r="AO482" s="19">
        <v>2900</v>
      </c>
      <c r="AP482" s="19">
        <v>2062.5</v>
      </c>
      <c r="AQ482" s="19">
        <v>0</v>
      </c>
      <c r="AR482" s="19">
        <v>0</v>
      </c>
      <c r="AS482" s="19">
        <v>21.19</v>
      </c>
      <c r="AT482" s="19">
        <v>-137.4</v>
      </c>
      <c r="AU482" s="19">
        <v>0</v>
      </c>
      <c r="AV482" s="19">
        <v>0</v>
      </c>
      <c r="AW482" s="19">
        <v>1623.17</v>
      </c>
      <c r="AX482" s="19">
        <v>-65</v>
      </c>
      <c r="AY482" s="19">
        <v>40.28</v>
      </c>
    </row>
    <row r="483" spans="1:51" x14ac:dyDescent="0.2">
      <c r="A483" s="18" t="s">
        <v>485</v>
      </c>
      <c r="B483" s="13" t="str">
        <f t="shared" si="29"/>
        <v>9120-04046</v>
      </c>
      <c r="C483" s="13" t="str">
        <f t="shared" si="30"/>
        <v>9120</v>
      </c>
      <c r="D483" s="19">
        <v>9853.73</v>
      </c>
      <c r="E483" s="19">
        <v>6663.71</v>
      </c>
      <c r="F483" s="19">
        <v>9705.91</v>
      </c>
      <c r="G483" s="19">
        <v>5464.32</v>
      </c>
      <c r="H483" s="19">
        <v>4195.8999999999996</v>
      </c>
      <c r="I483" s="19">
        <v>3680.58</v>
      </c>
      <c r="J483" s="19">
        <v>4479.2299999999996</v>
      </c>
      <c r="K483" s="19">
        <v>10075.6</v>
      </c>
      <c r="L483" s="19">
        <v>4880.49</v>
      </c>
      <c r="M483" s="19">
        <v>2899.63</v>
      </c>
      <c r="N483" s="19">
        <v>2778.13</v>
      </c>
      <c r="O483" s="19">
        <v>8932.2800000000007</v>
      </c>
      <c r="P483" s="19">
        <v>10792</v>
      </c>
      <c r="Q483" s="19">
        <v>3663.87</v>
      </c>
      <c r="R483" s="19">
        <v>2738.14</v>
      </c>
      <c r="S483" s="19">
        <v>14763.57</v>
      </c>
      <c r="T483" s="19">
        <v>4885.2</v>
      </c>
      <c r="U483" s="19">
        <v>2629.62</v>
      </c>
      <c r="V483" s="19">
        <v>2654.57</v>
      </c>
      <c r="W483" s="19">
        <v>2021.41</v>
      </c>
      <c r="X483" s="19">
        <v>470</v>
      </c>
      <c r="Y483" s="19">
        <v>1438.53</v>
      </c>
      <c r="Z483" s="19">
        <v>4191.3</v>
      </c>
      <c r="AA483" s="19">
        <v>17907.87</v>
      </c>
      <c r="AB483" s="19">
        <v>4939.6899999999996</v>
      </c>
      <c r="AC483" s="19">
        <v>6784.24</v>
      </c>
      <c r="AD483" s="19">
        <v>2613.4499999999998</v>
      </c>
      <c r="AE483" s="19">
        <v>3226.19</v>
      </c>
      <c r="AF483" s="19">
        <v>4457.57</v>
      </c>
      <c r="AG483" s="19">
        <v>3017.27</v>
      </c>
      <c r="AH483" s="19">
        <v>3278.8</v>
      </c>
      <c r="AI483" s="19">
        <v>4283.79</v>
      </c>
      <c r="AJ483" s="19">
        <v>4466.33</v>
      </c>
      <c r="AK483" s="19">
        <v>2783.84</v>
      </c>
      <c r="AL483" s="19">
        <v>13759.69</v>
      </c>
      <c r="AM483" s="19">
        <v>3676.09</v>
      </c>
      <c r="AN483" s="19">
        <v>1579.81</v>
      </c>
      <c r="AO483" s="19">
        <v>3185.23</v>
      </c>
      <c r="AP483" s="19">
        <v>1215.78</v>
      </c>
      <c r="AQ483" s="19">
        <v>4785.63</v>
      </c>
      <c r="AR483" s="19">
        <v>5048.76</v>
      </c>
      <c r="AS483" s="19">
        <v>10892.1</v>
      </c>
      <c r="AT483" s="19">
        <v>7790.25</v>
      </c>
      <c r="AU483" s="19">
        <v>4600.58</v>
      </c>
      <c r="AV483" s="19">
        <v>2008.3</v>
      </c>
      <c r="AW483" s="19">
        <v>8626.9500000000007</v>
      </c>
      <c r="AX483" s="19">
        <v>12261.97</v>
      </c>
      <c r="AY483" s="19">
        <v>7109.4</v>
      </c>
    </row>
    <row r="484" spans="1:51" x14ac:dyDescent="0.2">
      <c r="A484" s="18" t="s">
        <v>486</v>
      </c>
      <c r="B484" s="13" t="str">
        <f t="shared" si="29"/>
        <v>9130-04046</v>
      </c>
      <c r="C484" s="13" t="str">
        <f t="shared" si="30"/>
        <v>9130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302.22000000000003</v>
      </c>
      <c r="J484" s="19">
        <v>18.13</v>
      </c>
      <c r="K484" s="19">
        <v>3959.37</v>
      </c>
      <c r="L484" s="19">
        <v>1500</v>
      </c>
      <c r="M484" s="19">
        <v>763.66</v>
      </c>
      <c r="N484" s="19">
        <v>0</v>
      </c>
      <c r="O484" s="19">
        <v>0</v>
      </c>
      <c r="P484" s="19">
        <v>0</v>
      </c>
      <c r="Q484" s="19">
        <v>0</v>
      </c>
      <c r="R484" s="19">
        <v>0</v>
      </c>
      <c r="S484" s="19">
        <v>0</v>
      </c>
      <c r="T484" s="19">
        <v>1000</v>
      </c>
      <c r="U484" s="19">
        <v>0</v>
      </c>
      <c r="V484" s="19">
        <v>416.7</v>
      </c>
      <c r="W484" s="19">
        <v>0</v>
      </c>
      <c r="X484" s="19">
        <v>0</v>
      </c>
      <c r="Y484" s="19">
        <v>0</v>
      </c>
      <c r="Z484" s="19">
        <v>449.11</v>
      </c>
      <c r="AA484" s="19">
        <v>783.43</v>
      </c>
      <c r="AB484" s="19">
        <v>1545.39</v>
      </c>
      <c r="AC484" s="19">
        <v>375.81</v>
      </c>
      <c r="AD484" s="19">
        <v>0</v>
      </c>
      <c r="AE484" s="19">
        <v>0</v>
      </c>
      <c r="AF484" s="19">
        <v>0</v>
      </c>
      <c r="AG484" s="19">
        <v>0</v>
      </c>
      <c r="AH484" s="19">
        <v>1000</v>
      </c>
      <c r="AI484" s="19">
        <v>0</v>
      </c>
      <c r="AJ484" s="19">
        <v>0</v>
      </c>
      <c r="AK484" s="19">
        <v>500</v>
      </c>
      <c r="AL484" s="19">
        <v>525</v>
      </c>
      <c r="AM484" s="19">
        <v>450</v>
      </c>
      <c r="AN484" s="19">
        <v>1086.5999999999999</v>
      </c>
      <c r="AO484" s="19">
        <v>0</v>
      </c>
      <c r="AP484" s="19">
        <v>0</v>
      </c>
      <c r="AQ484" s="19">
        <v>392.2</v>
      </c>
      <c r="AR484" s="19">
        <v>429.3</v>
      </c>
      <c r="AS484" s="19">
        <v>0</v>
      </c>
      <c r="AT484" s="19">
        <v>0</v>
      </c>
      <c r="AU484" s="19">
        <v>0</v>
      </c>
      <c r="AV484" s="19">
        <v>0</v>
      </c>
      <c r="AW484" s="19">
        <v>0</v>
      </c>
      <c r="AX484" s="19">
        <v>0</v>
      </c>
      <c r="AY484" s="19">
        <v>0</v>
      </c>
    </row>
    <row r="485" spans="1:51" x14ac:dyDescent="0.2">
      <c r="A485" s="18" t="s">
        <v>487</v>
      </c>
      <c r="B485" s="13" t="str">
        <f t="shared" si="29"/>
        <v>9210-04046</v>
      </c>
      <c r="C485" s="13" t="str">
        <f t="shared" si="30"/>
        <v>9210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>
        <v>0</v>
      </c>
      <c r="S485" s="19">
        <v>0</v>
      </c>
      <c r="T485" s="19">
        <v>0</v>
      </c>
      <c r="U485" s="19">
        <v>0</v>
      </c>
      <c r="V485" s="19">
        <v>0</v>
      </c>
      <c r="W485" s="19">
        <v>0</v>
      </c>
      <c r="X485" s="19">
        <v>0</v>
      </c>
      <c r="Y485" s="19">
        <v>0</v>
      </c>
      <c r="Z485" s="19">
        <v>0</v>
      </c>
      <c r="AA485" s="19">
        <v>0</v>
      </c>
      <c r="AB485" s="19">
        <v>0</v>
      </c>
      <c r="AC485" s="19">
        <v>0</v>
      </c>
      <c r="AD485" s="19">
        <v>0</v>
      </c>
      <c r="AE485" s="19">
        <v>0</v>
      </c>
      <c r="AF485" s="19">
        <v>0</v>
      </c>
      <c r="AG485" s="19">
        <v>0</v>
      </c>
      <c r="AH485" s="19">
        <v>0</v>
      </c>
      <c r="AI485" s="19">
        <v>0</v>
      </c>
      <c r="AJ485" s="19">
        <v>0</v>
      </c>
      <c r="AK485" s="19">
        <v>0</v>
      </c>
      <c r="AL485" s="19">
        <v>0</v>
      </c>
      <c r="AM485" s="19">
        <v>0</v>
      </c>
      <c r="AN485" s="19">
        <v>0</v>
      </c>
      <c r="AO485" s="19">
        <v>0</v>
      </c>
      <c r="AP485" s="19">
        <v>0</v>
      </c>
      <c r="AQ485" s="19">
        <v>0</v>
      </c>
      <c r="AR485" s="19">
        <v>0</v>
      </c>
      <c r="AS485" s="19">
        <v>395</v>
      </c>
      <c r="AT485" s="19">
        <v>0</v>
      </c>
      <c r="AU485" s="19">
        <v>395</v>
      </c>
      <c r="AV485" s="19">
        <v>395</v>
      </c>
      <c r="AW485" s="19">
        <v>395</v>
      </c>
      <c r="AX485" s="19">
        <v>0</v>
      </c>
      <c r="AY485" s="19">
        <v>790</v>
      </c>
    </row>
    <row r="486" spans="1:51" x14ac:dyDescent="0.2">
      <c r="A486" s="18" t="s">
        <v>488</v>
      </c>
      <c r="B486" s="13" t="str">
        <f t="shared" si="29"/>
        <v>8700-04046</v>
      </c>
      <c r="C486" s="13" t="str">
        <f t="shared" si="30"/>
        <v>8700</v>
      </c>
      <c r="D486" s="19">
        <v>0</v>
      </c>
      <c r="E486" s="19">
        <v>0</v>
      </c>
      <c r="F486" s="19">
        <v>0</v>
      </c>
      <c r="G486" s="19">
        <v>545</v>
      </c>
      <c r="H486" s="19">
        <v>103.88</v>
      </c>
      <c r="I486" s="19">
        <v>0</v>
      </c>
      <c r="J486" s="19">
        <v>0</v>
      </c>
      <c r="K486" s="19">
        <v>0</v>
      </c>
      <c r="L486" s="19">
        <v>0</v>
      </c>
      <c r="M486" s="19">
        <v>74.2</v>
      </c>
      <c r="N486" s="19">
        <v>0</v>
      </c>
      <c r="O486" s="19">
        <v>0</v>
      </c>
      <c r="P486" s="19">
        <v>890</v>
      </c>
      <c r="Q486" s="19">
        <v>0</v>
      </c>
      <c r="R486" s="19">
        <v>0</v>
      </c>
      <c r="S486" s="19">
        <v>0</v>
      </c>
      <c r="T486" s="19">
        <v>0</v>
      </c>
      <c r="U486" s="19">
        <v>0</v>
      </c>
      <c r="V486" s="19">
        <v>0</v>
      </c>
      <c r="W486" s="19">
        <v>0</v>
      </c>
      <c r="X486" s="19">
        <v>0</v>
      </c>
      <c r="Y486" s="19">
        <v>0</v>
      </c>
      <c r="Z486" s="19">
        <v>0</v>
      </c>
      <c r="AA486" s="19">
        <v>-690</v>
      </c>
      <c r="AB486" s="19">
        <v>0</v>
      </c>
      <c r="AC486" s="19">
        <v>0</v>
      </c>
      <c r="AD486" s="19">
        <v>0</v>
      </c>
      <c r="AE486" s="19">
        <v>0</v>
      </c>
      <c r="AF486" s="19">
        <v>0</v>
      </c>
      <c r="AG486" s="19">
        <v>0</v>
      </c>
      <c r="AH486" s="19">
        <v>0</v>
      </c>
      <c r="AI486" s="19">
        <v>0</v>
      </c>
      <c r="AJ486" s="19">
        <v>0</v>
      </c>
      <c r="AK486" s="19">
        <v>0</v>
      </c>
      <c r="AL486" s="19">
        <v>0</v>
      </c>
      <c r="AM486" s="19">
        <v>0</v>
      </c>
      <c r="AN486" s="19">
        <v>0</v>
      </c>
      <c r="AO486" s="19">
        <v>0</v>
      </c>
      <c r="AP486" s="19">
        <v>0</v>
      </c>
      <c r="AQ486" s="19">
        <v>0</v>
      </c>
      <c r="AR486" s="19">
        <v>0</v>
      </c>
      <c r="AS486" s="19">
        <v>0</v>
      </c>
      <c r="AT486" s="19">
        <v>0</v>
      </c>
      <c r="AU486" s="19">
        <v>0</v>
      </c>
      <c r="AV486" s="19">
        <v>0</v>
      </c>
      <c r="AW486" s="19">
        <v>0</v>
      </c>
      <c r="AX486" s="19">
        <v>0</v>
      </c>
      <c r="AY486" s="19">
        <v>0</v>
      </c>
    </row>
    <row r="487" spans="1:51" x14ac:dyDescent="0.2">
      <c r="A487" s="20" t="s">
        <v>489</v>
      </c>
      <c r="B487" s="13"/>
      <c r="C487" s="13"/>
      <c r="D487" s="21">
        <f>SUM(D443:D486)</f>
        <v>16110.949999999999</v>
      </c>
      <c r="E487" s="21">
        <f t="shared" ref="E487:AY487" si="31">SUM(E443:E486)</f>
        <v>18555.22</v>
      </c>
      <c r="F487" s="21">
        <f t="shared" si="31"/>
        <v>17109.91</v>
      </c>
      <c r="G487" s="21">
        <f t="shared" si="31"/>
        <v>10481.599999999999</v>
      </c>
      <c r="H487" s="21">
        <f t="shared" si="31"/>
        <v>5882.44</v>
      </c>
      <c r="I487" s="21">
        <f t="shared" si="31"/>
        <v>6488.83</v>
      </c>
      <c r="J487" s="21">
        <f t="shared" si="31"/>
        <v>7671.39</v>
      </c>
      <c r="K487" s="21">
        <f t="shared" si="31"/>
        <v>18531.900000000001</v>
      </c>
      <c r="L487" s="21">
        <f t="shared" si="31"/>
        <v>8060.01</v>
      </c>
      <c r="M487" s="21">
        <f t="shared" si="31"/>
        <v>10395.16</v>
      </c>
      <c r="N487" s="21">
        <f t="shared" si="31"/>
        <v>4957.0200000000004</v>
      </c>
      <c r="O487" s="21">
        <f t="shared" si="31"/>
        <v>20769.510000000002</v>
      </c>
      <c r="P487" s="21">
        <f t="shared" si="31"/>
        <v>15128.09</v>
      </c>
      <c r="Q487" s="21">
        <f t="shared" si="31"/>
        <v>9213.2900000000009</v>
      </c>
      <c r="R487" s="21">
        <f t="shared" si="31"/>
        <v>10016.58</v>
      </c>
      <c r="S487" s="21">
        <f t="shared" si="31"/>
        <v>23556.41</v>
      </c>
      <c r="T487" s="21">
        <f t="shared" si="31"/>
        <v>14521.279999999999</v>
      </c>
      <c r="U487" s="21">
        <f t="shared" si="31"/>
        <v>14182.809999999998</v>
      </c>
      <c r="V487" s="21">
        <f t="shared" si="31"/>
        <v>8090.7</v>
      </c>
      <c r="W487" s="21">
        <f t="shared" si="31"/>
        <v>11330.130000000001</v>
      </c>
      <c r="X487" s="21">
        <f t="shared" si="31"/>
        <v>5365.52</v>
      </c>
      <c r="Y487" s="21">
        <f t="shared" si="31"/>
        <v>8864.130000000001</v>
      </c>
      <c r="Z487" s="21">
        <f t="shared" si="31"/>
        <v>12455.280000000002</v>
      </c>
      <c r="AA487" s="21">
        <f t="shared" si="31"/>
        <v>23483.7</v>
      </c>
      <c r="AB487" s="21">
        <f t="shared" si="31"/>
        <v>12301.009999999998</v>
      </c>
      <c r="AC487" s="21">
        <f t="shared" si="31"/>
        <v>15140.909999999998</v>
      </c>
      <c r="AD487" s="21">
        <f t="shared" si="31"/>
        <v>6523.94</v>
      </c>
      <c r="AE487" s="21">
        <f t="shared" si="31"/>
        <v>9943.0500000000011</v>
      </c>
      <c r="AF487" s="21">
        <f t="shared" si="31"/>
        <v>8975.5499999999993</v>
      </c>
      <c r="AG487" s="21">
        <f t="shared" si="31"/>
        <v>10505.13</v>
      </c>
      <c r="AH487" s="21">
        <f t="shared" si="31"/>
        <v>13579.470000000001</v>
      </c>
      <c r="AI487" s="21">
        <f t="shared" si="31"/>
        <v>15545.2</v>
      </c>
      <c r="AJ487" s="21">
        <f t="shared" si="31"/>
        <v>10911.22</v>
      </c>
      <c r="AK487" s="21">
        <f t="shared" si="31"/>
        <v>10122.35</v>
      </c>
      <c r="AL487" s="21">
        <f t="shared" si="31"/>
        <v>21710.239999999998</v>
      </c>
      <c r="AM487" s="21">
        <f t="shared" si="31"/>
        <v>15432.93</v>
      </c>
      <c r="AN487" s="21">
        <f t="shared" si="31"/>
        <v>28558.16</v>
      </c>
      <c r="AO487" s="21">
        <f t="shared" si="31"/>
        <v>11714.81</v>
      </c>
      <c r="AP487" s="21">
        <f t="shared" si="31"/>
        <v>27544.73</v>
      </c>
      <c r="AQ487" s="21">
        <f t="shared" si="31"/>
        <v>15147.39</v>
      </c>
      <c r="AR487" s="21">
        <f t="shared" si="31"/>
        <v>15914.289999999999</v>
      </c>
      <c r="AS487" s="21">
        <f t="shared" si="31"/>
        <v>15746.36</v>
      </c>
      <c r="AT487" s="21">
        <f t="shared" si="31"/>
        <v>13600.880000000001</v>
      </c>
      <c r="AU487" s="21">
        <f t="shared" si="31"/>
        <v>11046.41</v>
      </c>
      <c r="AV487" s="21">
        <f t="shared" si="31"/>
        <v>9833.2799999999988</v>
      </c>
      <c r="AW487" s="21">
        <f t="shared" si="31"/>
        <v>13339.45</v>
      </c>
      <c r="AX487" s="21">
        <f t="shared" si="31"/>
        <v>17166.55</v>
      </c>
      <c r="AY487" s="21">
        <f t="shared" si="31"/>
        <v>12757</v>
      </c>
    </row>
    <row r="488" spans="1:51" x14ac:dyDescent="0.2"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</row>
    <row r="489" spans="1:51" x14ac:dyDescent="0.2">
      <c r="A489" s="18" t="s">
        <v>490</v>
      </c>
      <c r="B489" s="13" t="str">
        <f t="shared" si="29"/>
        <v>8700-04146</v>
      </c>
      <c r="C489" s="13" t="str">
        <f t="shared" si="30"/>
        <v>8700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0</v>
      </c>
      <c r="R489" s="19">
        <v>0</v>
      </c>
      <c r="S489" s="19">
        <v>0</v>
      </c>
      <c r="T489" s="19">
        <v>0</v>
      </c>
      <c r="U489" s="19">
        <v>0</v>
      </c>
      <c r="V489" s="19">
        <v>0</v>
      </c>
      <c r="W489" s="19">
        <v>0</v>
      </c>
      <c r="X489" s="19">
        <v>0</v>
      </c>
      <c r="Y489" s="19">
        <v>0</v>
      </c>
      <c r="Z489" s="19">
        <v>0</v>
      </c>
      <c r="AA489" s="19">
        <v>0</v>
      </c>
      <c r="AB489" s="19">
        <v>0</v>
      </c>
      <c r="AC489" s="19">
        <v>0</v>
      </c>
      <c r="AD489" s="19">
        <v>0</v>
      </c>
      <c r="AE489" s="19">
        <v>0</v>
      </c>
      <c r="AF489" s="19">
        <v>0</v>
      </c>
      <c r="AG489" s="19">
        <v>0</v>
      </c>
      <c r="AH489" s="19">
        <v>0</v>
      </c>
      <c r="AI489" s="19">
        <v>0</v>
      </c>
      <c r="AJ489" s="19">
        <v>0</v>
      </c>
      <c r="AK489" s="19">
        <v>0</v>
      </c>
      <c r="AL489" s="19">
        <v>0</v>
      </c>
      <c r="AM489" s="19">
        <v>0</v>
      </c>
      <c r="AN489" s="19">
        <v>0</v>
      </c>
      <c r="AO489" s="19">
        <v>0</v>
      </c>
      <c r="AP489" s="19">
        <v>0</v>
      </c>
      <c r="AQ489" s="19">
        <v>0</v>
      </c>
      <c r="AR489" s="19">
        <v>0</v>
      </c>
      <c r="AS489" s="19">
        <v>41.34</v>
      </c>
      <c r="AT489" s="19">
        <v>0</v>
      </c>
      <c r="AU489" s="19">
        <v>0</v>
      </c>
      <c r="AV489" s="19">
        <v>242.49</v>
      </c>
      <c r="AW489" s="19">
        <v>0</v>
      </c>
      <c r="AX489" s="19">
        <v>0</v>
      </c>
      <c r="AY489" s="19">
        <v>0</v>
      </c>
    </row>
    <row r="490" spans="1:51" x14ac:dyDescent="0.2">
      <c r="A490" s="20" t="s">
        <v>491</v>
      </c>
      <c r="D490" s="21">
        <f>SUM(D489)</f>
        <v>0</v>
      </c>
      <c r="E490" s="21">
        <f t="shared" ref="E490:AY490" si="32">SUM(E489)</f>
        <v>0</v>
      </c>
      <c r="F490" s="21">
        <f t="shared" si="32"/>
        <v>0</v>
      </c>
      <c r="G490" s="21">
        <f t="shared" si="32"/>
        <v>0</v>
      </c>
      <c r="H490" s="21">
        <f t="shared" si="32"/>
        <v>0</v>
      </c>
      <c r="I490" s="21">
        <f t="shared" si="32"/>
        <v>0</v>
      </c>
      <c r="J490" s="21">
        <f t="shared" si="32"/>
        <v>0</v>
      </c>
      <c r="K490" s="21">
        <f t="shared" si="32"/>
        <v>0</v>
      </c>
      <c r="L490" s="21">
        <f t="shared" si="32"/>
        <v>0</v>
      </c>
      <c r="M490" s="21">
        <f t="shared" si="32"/>
        <v>0</v>
      </c>
      <c r="N490" s="21">
        <f t="shared" si="32"/>
        <v>0</v>
      </c>
      <c r="O490" s="21">
        <f t="shared" si="32"/>
        <v>0</v>
      </c>
      <c r="P490" s="21">
        <f t="shared" si="32"/>
        <v>0</v>
      </c>
      <c r="Q490" s="21">
        <f t="shared" si="32"/>
        <v>0</v>
      </c>
      <c r="R490" s="21">
        <f t="shared" si="32"/>
        <v>0</v>
      </c>
      <c r="S490" s="21">
        <f t="shared" si="32"/>
        <v>0</v>
      </c>
      <c r="T490" s="21">
        <f t="shared" si="32"/>
        <v>0</v>
      </c>
      <c r="U490" s="21">
        <f t="shared" si="32"/>
        <v>0</v>
      </c>
      <c r="V490" s="21">
        <f t="shared" si="32"/>
        <v>0</v>
      </c>
      <c r="W490" s="21">
        <f t="shared" si="32"/>
        <v>0</v>
      </c>
      <c r="X490" s="21">
        <f t="shared" si="32"/>
        <v>0</v>
      </c>
      <c r="Y490" s="21">
        <f t="shared" si="32"/>
        <v>0</v>
      </c>
      <c r="Z490" s="21">
        <f t="shared" si="32"/>
        <v>0</v>
      </c>
      <c r="AA490" s="21">
        <f t="shared" si="32"/>
        <v>0</v>
      </c>
      <c r="AB490" s="21">
        <f t="shared" si="32"/>
        <v>0</v>
      </c>
      <c r="AC490" s="21">
        <f t="shared" si="32"/>
        <v>0</v>
      </c>
      <c r="AD490" s="21">
        <f t="shared" si="32"/>
        <v>0</v>
      </c>
      <c r="AE490" s="21">
        <f t="shared" si="32"/>
        <v>0</v>
      </c>
      <c r="AF490" s="21">
        <f t="shared" si="32"/>
        <v>0</v>
      </c>
      <c r="AG490" s="21">
        <f t="shared" si="32"/>
        <v>0</v>
      </c>
      <c r="AH490" s="21">
        <f t="shared" si="32"/>
        <v>0</v>
      </c>
      <c r="AI490" s="21">
        <f t="shared" si="32"/>
        <v>0</v>
      </c>
      <c r="AJ490" s="21">
        <f t="shared" si="32"/>
        <v>0</v>
      </c>
      <c r="AK490" s="21">
        <f t="shared" si="32"/>
        <v>0</v>
      </c>
      <c r="AL490" s="21">
        <f t="shared" si="32"/>
        <v>0</v>
      </c>
      <c r="AM490" s="21">
        <f t="shared" si="32"/>
        <v>0</v>
      </c>
      <c r="AN490" s="21">
        <f t="shared" si="32"/>
        <v>0</v>
      </c>
      <c r="AO490" s="21">
        <f t="shared" si="32"/>
        <v>0</v>
      </c>
      <c r="AP490" s="21">
        <f t="shared" si="32"/>
        <v>0</v>
      </c>
      <c r="AQ490" s="21">
        <f t="shared" si="32"/>
        <v>0</v>
      </c>
      <c r="AR490" s="21">
        <f t="shared" si="32"/>
        <v>0</v>
      </c>
      <c r="AS490" s="21">
        <f t="shared" si="32"/>
        <v>41.34</v>
      </c>
      <c r="AT490" s="21">
        <f t="shared" si="32"/>
        <v>0</v>
      </c>
      <c r="AU490" s="21">
        <f t="shared" si="32"/>
        <v>0</v>
      </c>
      <c r="AV490" s="21">
        <f t="shared" si="32"/>
        <v>242.49</v>
      </c>
      <c r="AW490" s="21">
        <f t="shared" si="32"/>
        <v>0</v>
      </c>
      <c r="AX490" s="21">
        <f t="shared" si="32"/>
        <v>0</v>
      </c>
      <c r="AY490" s="21">
        <f t="shared" si="32"/>
        <v>0</v>
      </c>
    </row>
    <row r="491" spans="1:51" x14ac:dyDescent="0.2"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</row>
    <row r="492" spans="1:51" x14ac:dyDescent="0.2">
      <c r="A492" s="18" t="s">
        <v>492</v>
      </c>
      <c r="B492" s="13" t="str">
        <f t="shared" ref="B492:B534" si="33">RIGHT(A492,10)</f>
        <v>8700-05415</v>
      </c>
      <c r="C492" s="13" t="str">
        <f t="shared" ref="C492:C534" si="34">LEFT(B492,4)</f>
        <v>8700</v>
      </c>
      <c r="D492" s="19">
        <v>0</v>
      </c>
      <c r="E492" s="19">
        <v>0</v>
      </c>
      <c r="F492" s="19">
        <v>0</v>
      </c>
      <c r="G492" s="19">
        <v>412.84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1960</v>
      </c>
      <c r="N492" s="19">
        <v>0</v>
      </c>
      <c r="O492" s="19">
        <v>240</v>
      </c>
      <c r="P492" s="19">
        <v>0</v>
      </c>
      <c r="Q492" s="19">
        <v>0</v>
      </c>
      <c r="R492" s="19">
        <v>0</v>
      </c>
      <c r="S492" s="19">
        <v>0</v>
      </c>
      <c r="T492" s="19">
        <v>500</v>
      </c>
      <c r="U492" s="19">
        <v>0</v>
      </c>
      <c r="V492" s="19">
        <v>0</v>
      </c>
      <c r="W492" s="19">
        <v>0</v>
      </c>
      <c r="X492" s="19">
        <v>0</v>
      </c>
      <c r="Y492" s="19">
        <v>150</v>
      </c>
      <c r="Z492" s="19">
        <v>0</v>
      </c>
      <c r="AA492" s="19">
        <v>0</v>
      </c>
      <c r="AB492" s="19">
        <v>0</v>
      </c>
      <c r="AC492" s="19">
        <v>0</v>
      </c>
      <c r="AD492" s="19">
        <v>0</v>
      </c>
      <c r="AE492" s="19">
        <v>0</v>
      </c>
      <c r="AF492" s="19">
        <v>0</v>
      </c>
      <c r="AG492" s="19">
        <v>0</v>
      </c>
      <c r="AH492" s="19">
        <v>0</v>
      </c>
      <c r="AI492" s="19">
        <v>100</v>
      </c>
      <c r="AJ492" s="19">
        <v>469.95</v>
      </c>
      <c r="AK492" s="19">
        <v>0</v>
      </c>
      <c r="AL492" s="19">
        <v>0</v>
      </c>
      <c r="AM492" s="19">
        <v>100</v>
      </c>
      <c r="AN492" s="19">
        <v>25</v>
      </c>
      <c r="AO492" s="19">
        <v>0</v>
      </c>
      <c r="AP492" s="19">
        <v>0</v>
      </c>
      <c r="AQ492" s="19">
        <v>50</v>
      </c>
      <c r="AR492" s="19">
        <v>0</v>
      </c>
      <c r="AS492" s="19">
        <v>175</v>
      </c>
      <c r="AT492" s="19">
        <v>0</v>
      </c>
      <c r="AU492" s="19">
        <v>0</v>
      </c>
      <c r="AV492" s="19">
        <v>3000</v>
      </c>
      <c r="AW492" s="19">
        <v>155</v>
      </c>
      <c r="AX492" s="19">
        <v>0</v>
      </c>
      <c r="AY492" s="19">
        <v>0</v>
      </c>
    </row>
    <row r="493" spans="1:51" x14ac:dyDescent="0.2">
      <c r="A493" s="18" t="s">
        <v>493</v>
      </c>
      <c r="B493" s="13" t="str">
        <f t="shared" si="33"/>
        <v>8740-05415</v>
      </c>
      <c r="C493" s="13" t="str">
        <f t="shared" si="34"/>
        <v>8740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>
        <v>34.25</v>
      </c>
      <c r="S493" s="19">
        <v>0</v>
      </c>
      <c r="T493" s="19">
        <v>0</v>
      </c>
      <c r="U493" s="19">
        <v>0</v>
      </c>
      <c r="V493" s="19">
        <v>0</v>
      </c>
      <c r="W493" s="19">
        <v>0</v>
      </c>
      <c r="X493" s="19">
        <v>0</v>
      </c>
      <c r="Y493" s="19">
        <v>0</v>
      </c>
      <c r="Z493" s="19">
        <v>300</v>
      </c>
      <c r="AA493" s="19">
        <v>0</v>
      </c>
      <c r="AB493" s="19">
        <v>0</v>
      </c>
      <c r="AC493" s="19">
        <v>0</v>
      </c>
      <c r="AD493" s="19">
        <v>0</v>
      </c>
      <c r="AE493" s="19">
        <v>25</v>
      </c>
      <c r="AF493" s="19">
        <v>0</v>
      </c>
      <c r="AG493" s="19">
        <v>0</v>
      </c>
      <c r="AH493" s="19">
        <v>0</v>
      </c>
      <c r="AI493" s="19">
        <v>0</v>
      </c>
      <c r="AJ493" s="19">
        <v>0</v>
      </c>
      <c r="AK493" s="19">
        <v>0</v>
      </c>
      <c r="AL493" s="19">
        <v>0</v>
      </c>
      <c r="AM493" s="19">
        <v>0</v>
      </c>
      <c r="AN493" s="19">
        <v>0</v>
      </c>
      <c r="AO493" s="19">
        <v>130</v>
      </c>
      <c r="AP493" s="19">
        <v>0</v>
      </c>
      <c r="AQ493" s="19">
        <v>0</v>
      </c>
      <c r="AR493" s="19">
        <v>0</v>
      </c>
      <c r="AS493" s="19">
        <v>0</v>
      </c>
      <c r="AT493" s="19">
        <v>0</v>
      </c>
      <c r="AU493" s="19">
        <v>0</v>
      </c>
      <c r="AV493" s="19">
        <v>0</v>
      </c>
      <c r="AW493" s="19">
        <v>0</v>
      </c>
      <c r="AX493" s="19">
        <v>0</v>
      </c>
      <c r="AY493" s="19">
        <v>0</v>
      </c>
    </row>
    <row r="494" spans="1:51" x14ac:dyDescent="0.2">
      <c r="A494" s="18" t="s">
        <v>494</v>
      </c>
      <c r="B494" s="13" t="str">
        <f t="shared" si="33"/>
        <v>8780-05415</v>
      </c>
      <c r="C494" s="13" t="str">
        <f t="shared" si="34"/>
        <v>8780</v>
      </c>
      <c r="D494" s="19">
        <v>0</v>
      </c>
      <c r="E494" s="19">
        <v>0</v>
      </c>
      <c r="F494" s="19">
        <v>0</v>
      </c>
      <c r="G494" s="19">
        <v>0</v>
      </c>
      <c r="H494" s="19">
        <v>150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19">
        <v>0</v>
      </c>
      <c r="P494" s="19">
        <v>0</v>
      </c>
      <c r="Q494" s="19">
        <v>0</v>
      </c>
      <c r="R494" s="19">
        <v>0</v>
      </c>
      <c r="S494" s="19">
        <v>0</v>
      </c>
      <c r="T494" s="19">
        <v>0</v>
      </c>
      <c r="U494" s="19">
        <v>0</v>
      </c>
      <c r="V494" s="19">
        <v>0</v>
      </c>
      <c r="W494" s="19">
        <v>0</v>
      </c>
      <c r="X494" s="19">
        <v>0</v>
      </c>
      <c r="Y494" s="19">
        <v>0</v>
      </c>
      <c r="Z494" s="19">
        <v>0</v>
      </c>
      <c r="AA494" s="19">
        <v>0</v>
      </c>
      <c r="AB494" s="19">
        <v>0</v>
      </c>
      <c r="AC494" s="19">
        <v>0</v>
      </c>
      <c r="AD494" s="19">
        <v>0</v>
      </c>
      <c r="AE494" s="19">
        <v>0</v>
      </c>
      <c r="AF494" s="19">
        <v>0</v>
      </c>
      <c r="AG494" s="19">
        <v>0</v>
      </c>
      <c r="AH494" s="19">
        <v>0</v>
      </c>
      <c r="AI494" s="19">
        <v>0</v>
      </c>
      <c r="AJ494" s="19">
        <v>0</v>
      </c>
      <c r="AK494" s="19">
        <v>0</v>
      </c>
      <c r="AL494" s="19">
        <v>0</v>
      </c>
      <c r="AM494" s="19">
        <v>0</v>
      </c>
      <c r="AN494" s="19">
        <v>0</v>
      </c>
      <c r="AO494" s="19">
        <v>0</v>
      </c>
      <c r="AP494" s="19">
        <v>0</v>
      </c>
      <c r="AQ494" s="19">
        <v>0</v>
      </c>
      <c r="AR494" s="19">
        <v>0</v>
      </c>
      <c r="AS494" s="19">
        <v>0</v>
      </c>
      <c r="AT494" s="19">
        <v>0</v>
      </c>
      <c r="AU494" s="19">
        <v>0</v>
      </c>
      <c r="AV494" s="19">
        <v>0</v>
      </c>
      <c r="AW494" s="19">
        <v>0</v>
      </c>
      <c r="AX494" s="19">
        <v>0</v>
      </c>
      <c r="AY494" s="19">
        <v>0</v>
      </c>
    </row>
    <row r="495" spans="1:51" x14ac:dyDescent="0.2">
      <c r="A495" s="18" t="s">
        <v>495</v>
      </c>
      <c r="B495" s="13" t="str">
        <f t="shared" si="33"/>
        <v>8800-05415</v>
      </c>
      <c r="C495" s="13" t="str">
        <f t="shared" si="34"/>
        <v>8800</v>
      </c>
      <c r="D495" s="19">
        <v>87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0</v>
      </c>
      <c r="R495" s="19">
        <v>0</v>
      </c>
      <c r="S495" s="19">
        <v>0</v>
      </c>
      <c r="T495" s="19">
        <v>0</v>
      </c>
      <c r="U495" s="19">
        <v>0</v>
      </c>
      <c r="V495" s="19">
        <v>0</v>
      </c>
      <c r="W495" s="19">
        <v>0</v>
      </c>
      <c r="X495" s="19">
        <v>0</v>
      </c>
      <c r="Y495" s="19">
        <v>0</v>
      </c>
      <c r="Z495" s="19">
        <v>0</v>
      </c>
      <c r="AA495" s="19">
        <v>0</v>
      </c>
      <c r="AB495" s="19">
        <v>0</v>
      </c>
      <c r="AC495" s="19">
        <v>87</v>
      </c>
      <c r="AD495" s="19">
        <v>291.2</v>
      </c>
      <c r="AE495" s="19">
        <v>0</v>
      </c>
      <c r="AF495" s="19">
        <v>0</v>
      </c>
      <c r="AG495" s="19">
        <v>0</v>
      </c>
      <c r="AH495" s="19">
        <v>0</v>
      </c>
      <c r="AI495" s="19">
        <v>0</v>
      </c>
      <c r="AJ495" s="19">
        <v>0</v>
      </c>
      <c r="AK495" s="19">
        <v>0</v>
      </c>
      <c r="AL495" s="19">
        <v>0</v>
      </c>
      <c r="AM495" s="19">
        <v>0</v>
      </c>
      <c r="AN495" s="19">
        <v>0</v>
      </c>
      <c r="AO495" s="19">
        <v>163.19999999999999</v>
      </c>
      <c r="AP495" s="19">
        <v>0</v>
      </c>
      <c r="AQ495" s="19">
        <v>0</v>
      </c>
      <c r="AR495" s="19">
        <v>0</v>
      </c>
      <c r="AS495" s="19">
        <v>0</v>
      </c>
      <c r="AT495" s="19">
        <v>0</v>
      </c>
      <c r="AU495" s="19">
        <v>0</v>
      </c>
      <c r="AV495" s="19">
        <v>0</v>
      </c>
      <c r="AW495" s="19">
        <v>0</v>
      </c>
      <c r="AX495" s="19">
        <v>0</v>
      </c>
      <c r="AY495" s="19">
        <v>0</v>
      </c>
    </row>
    <row r="496" spans="1:51" x14ac:dyDescent="0.2">
      <c r="A496" s="18" t="s">
        <v>496</v>
      </c>
      <c r="B496" s="13" t="str">
        <f t="shared" si="33"/>
        <v>9090-05415</v>
      </c>
      <c r="C496" s="13" t="str">
        <f t="shared" si="34"/>
        <v>9090</v>
      </c>
      <c r="D496" s="19">
        <v>0</v>
      </c>
      <c r="E496" s="19">
        <v>0</v>
      </c>
      <c r="F496" s="19">
        <v>0</v>
      </c>
      <c r="G496" s="19">
        <v>0</v>
      </c>
      <c r="H496" s="19">
        <v>100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0</v>
      </c>
      <c r="R496" s="19">
        <v>0</v>
      </c>
      <c r="S496" s="19">
        <v>0</v>
      </c>
      <c r="T496" s="19">
        <v>0</v>
      </c>
      <c r="U496" s="19">
        <v>100</v>
      </c>
      <c r="V496" s="19">
        <v>-100</v>
      </c>
      <c r="W496" s="19">
        <v>350</v>
      </c>
      <c r="X496" s="19">
        <v>0</v>
      </c>
      <c r="Y496" s="19">
        <v>0</v>
      </c>
      <c r="Z496" s="19">
        <v>0</v>
      </c>
      <c r="AA496" s="19">
        <v>0</v>
      </c>
      <c r="AB496" s="19">
        <v>0</v>
      </c>
      <c r="AC496" s="19">
        <v>117</v>
      </c>
      <c r="AD496" s="19">
        <v>0</v>
      </c>
      <c r="AE496" s="19">
        <v>0</v>
      </c>
      <c r="AF496" s="19">
        <v>0</v>
      </c>
      <c r="AG496" s="19">
        <v>100</v>
      </c>
      <c r="AH496" s="19">
        <v>0</v>
      </c>
      <c r="AI496" s="19">
        <v>0</v>
      </c>
      <c r="AJ496" s="19">
        <v>350</v>
      </c>
      <c r="AK496" s="19">
        <v>0</v>
      </c>
      <c r="AL496" s="19">
        <v>0</v>
      </c>
      <c r="AM496" s="19">
        <v>0</v>
      </c>
      <c r="AN496" s="19">
        <v>0</v>
      </c>
      <c r="AO496" s="19">
        <v>0</v>
      </c>
      <c r="AP496" s="19">
        <v>0</v>
      </c>
      <c r="AQ496" s="19">
        <v>0</v>
      </c>
      <c r="AR496" s="19">
        <v>0</v>
      </c>
      <c r="AS496" s="19">
        <v>0</v>
      </c>
      <c r="AT496" s="19">
        <v>0</v>
      </c>
      <c r="AU496" s="19">
        <v>0</v>
      </c>
      <c r="AV496" s="19">
        <v>0</v>
      </c>
      <c r="AW496" s="19">
        <v>0</v>
      </c>
      <c r="AX496" s="19">
        <v>0</v>
      </c>
      <c r="AY496" s="19">
        <v>0</v>
      </c>
    </row>
    <row r="497" spans="1:51" x14ac:dyDescent="0.2">
      <c r="A497" s="18" t="s">
        <v>497</v>
      </c>
      <c r="B497" s="13" t="str">
        <f t="shared" si="33"/>
        <v>9110-05415</v>
      </c>
      <c r="C497" s="13" t="str">
        <f t="shared" si="34"/>
        <v>9110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35</v>
      </c>
      <c r="J497" s="19">
        <v>0</v>
      </c>
      <c r="K497" s="19">
        <v>130</v>
      </c>
      <c r="L497" s="19">
        <v>0</v>
      </c>
      <c r="M497" s="19">
        <v>35</v>
      </c>
      <c r="N497" s="19">
        <v>0</v>
      </c>
      <c r="O497" s="19">
        <v>0</v>
      </c>
      <c r="P497" s="19">
        <v>0</v>
      </c>
      <c r="Q497" s="19">
        <v>0</v>
      </c>
      <c r="R497" s="19">
        <v>0</v>
      </c>
      <c r="S497" s="19">
        <v>0</v>
      </c>
      <c r="T497" s="19">
        <v>0</v>
      </c>
      <c r="U497" s="19">
        <v>130</v>
      </c>
      <c r="V497" s="19">
        <v>0</v>
      </c>
      <c r="W497" s="19">
        <v>0</v>
      </c>
      <c r="X497" s="19">
        <v>0</v>
      </c>
      <c r="Y497" s="19">
        <v>0</v>
      </c>
      <c r="Z497" s="19">
        <v>0</v>
      </c>
      <c r="AA497" s="19">
        <v>0</v>
      </c>
      <c r="AB497" s="19">
        <v>0</v>
      </c>
      <c r="AC497" s="19">
        <v>0</v>
      </c>
      <c r="AD497" s="19">
        <v>0</v>
      </c>
      <c r="AE497" s="19">
        <v>0</v>
      </c>
      <c r="AF497" s="19">
        <v>0</v>
      </c>
      <c r="AG497" s="19">
        <v>0</v>
      </c>
      <c r="AH497" s="19">
        <v>0</v>
      </c>
      <c r="AI497" s="19">
        <v>0</v>
      </c>
      <c r="AJ497" s="19">
        <v>0</v>
      </c>
      <c r="AK497" s="19">
        <v>0</v>
      </c>
      <c r="AL497" s="19">
        <v>0</v>
      </c>
      <c r="AM497" s="19">
        <v>0</v>
      </c>
      <c r="AN497" s="19">
        <v>0</v>
      </c>
      <c r="AO497" s="19">
        <v>0</v>
      </c>
      <c r="AP497" s="19">
        <v>0</v>
      </c>
      <c r="AQ497" s="19">
        <v>0</v>
      </c>
      <c r="AR497" s="19">
        <v>0</v>
      </c>
      <c r="AS497" s="19">
        <v>0</v>
      </c>
      <c r="AT497" s="19">
        <v>0</v>
      </c>
      <c r="AU497" s="19">
        <v>0</v>
      </c>
      <c r="AV497" s="19">
        <v>0</v>
      </c>
      <c r="AW497" s="19">
        <v>0</v>
      </c>
      <c r="AX497" s="19">
        <v>0</v>
      </c>
      <c r="AY497" s="19">
        <v>0</v>
      </c>
    </row>
    <row r="498" spans="1:51" x14ac:dyDescent="0.2">
      <c r="A498" s="18" t="s">
        <v>498</v>
      </c>
      <c r="B498" s="13" t="str">
        <f t="shared" si="33"/>
        <v>9210-05415</v>
      </c>
      <c r="C498" s="13" t="str">
        <f t="shared" si="34"/>
        <v>9210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0</v>
      </c>
      <c r="Q498" s="19">
        <v>0</v>
      </c>
      <c r="R498" s="19">
        <v>0</v>
      </c>
      <c r="S498" s="19">
        <v>0</v>
      </c>
      <c r="T498" s="19">
        <v>0</v>
      </c>
      <c r="U498" s="19">
        <v>0</v>
      </c>
      <c r="V498" s="19">
        <v>0</v>
      </c>
      <c r="W498" s="19">
        <v>0</v>
      </c>
      <c r="X498" s="19">
        <v>0</v>
      </c>
      <c r="Y498" s="19">
        <v>0</v>
      </c>
      <c r="Z498" s="19">
        <v>0</v>
      </c>
      <c r="AA498" s="19">
        <v>0</v>
      </c>
      <c r="AB498" s="19">
        <v>0</v>
      </c>
      <c r="AC498" s="19">
        <v>0</v>
      </c>
      <c r="AD498" s="19">
        <v>0</v>
      </c>
      <c r="AE498" s="19">
        <v>0</v>
      </c>
      <c r="AF498" s="19">
        <v>0</v>
      </c>
      <c r="AG498" s="19">
        <v>0</v>
      </c>
      <c r="AH498" s="19">
        <v>0</v>
      </c>
      <c r="AI498" s="19">
        <v>0</v>
      </c>
      <c r="AJ498" s="19">
        <v>0</v>
      </c>
      <c r="AK498" s="19">
        <v>0</v>
      </c>
      <c r="AL498" s="19">
        <v>0</v>
      </c>
      <c r="AM498" s="19">
        <v>0</v>
      </c>
      <c r="AN498" s="19">
        <v>0</v>
      </c>
      <c r="AO498" s="19">
        <v>0</v>
      </c>
      <c r="AP498" s="19">
        <v>0</v>
      </c>
      <c r="AQ498" s="19">
        <v>0</v>
      </c>
      <c r="AR498" s="19">
        <v>0</v>
      </c>
      <c r="AS498" s="19">
        <v>0</v>
      </c>
      <c r="AT498" s="19">
        <v>0</v>
      </c>
      <c r="AU498" s="19">
        <v>0</v>
      </c>
      <c r="AV498" s="19">
        <v>0</v>
      </c>
      <c r="AW498" s="19">
        <v>0</v>
      </c>
      <c r="AX498" s="19">
        <v>0</v>
      </c>
      <c r="AY498" s="19">
        <v>34.340000000000003</v>
      </c>
    </row>
    <row r="499" spans="1:51" x14ac:dyDescent="0.2">
      <c r="A499" s="18" t="s">
        <v>499</v>
      </c>
      <c r="B499" s="13" t="str">
        <f t="shared" si="33"/>
        <v>9302-05415</v>
      </c>
      <c r="C499" s="13" t="str">
        <f t="shared" si="34"/>
        <v>9302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19">
        <v>75</v>
      </c>
      <c r="Q499" s="19">
        <v>0</v>
      </c>
      <c r="R499" s="19">
        <v>0</v>
      </c>
      <c r="S499" s="19">
        <v>0</v>
      </c>
      <c r="T499" s="19">
        <v>0</v>
      </c>
      <c r="U499" s="19">
        <v>0</v>
      </c>
      <c r="V499" s="19">
        <v>0</v>
      </c>
      <c r="W499" s="19">
        <v>0</v>
      </c>
      <c r="X499" s="19">
        <v>0</v>
      </c>
      <c r="Y499" s="19">
        <v>0</v>
      </c>
      <c r="Z499" s="19">
        <v>200</v>
      </c>
      <c r="AA499" s="19">
        <v>0</v>
      </c>
      <c r="AB499" s="19">
        <v>0</v>
      </c>
      <c r="AC499" s="19">
        <v>50</v>
      </c>
      <c r="AD499" s="19">
        <v>0</v>
      </c>
      <c r="AE499" s="19">
        <v>0</v>
      </c>
      <c r="AF499" s="19">
        <v>0</v>
      </c>
      <c r="AG499" s="19">
        <v>0</v>
      </c>
      <c r="AH499" s="19">
        <v>0</v>
      </c>
      <c r="AI499" s="19">
        <v>0</v>
      </c>
      <c r="AJ499" s="19">
        <v>0</v>
      </c>
      <c r="AK499" s="19">
        <v>0</v>
      </c>
      <c r="AL499" s="19">
        <v>0</v>
      </c>
      <c r="AM499" s="19">
        <v>0</v>
      </c>
      <c r="AN499" s="19">
        <v>0</v>
      </c>
      <c r="AO499" s="19">
        <v>0</v>
      </c>
      <c r="AP499" s="19">
        <v>5999.4</v>
      </c>
      <c r="AQ499" s="19">
        <v>0</v>
      </c>
      <c r="AR499" s="19">
        <v>0</v>
      </c>
      <c r="AS499" s="19">
        <v>0</v>
      </c>
      <c r="AT499" s="19">
        <v>0</v>
      </c>
      <c r="AU499" s="19">
        <v>0</v>
      </c>
      <c r="AV499" s="19">
        <v>0</v>
      </c>
      <c r="AW499" s="19">
        <v>0</v>
      </c>
      <c r="AX499" s="19">
        <v>300</v>
      </c>
      <c r="AY499" s="19">
        <v>0</v>
      </c>
    </row>
    <row r="500" spans="1:51" x14ac:dyDescent="0.2">
      <c r="A500" s="18" t="s">
        <v>500</v>
      </c>
      <c r="B500" s="13" t="str">
        <f t="shared" si="33"/>
        <v>8700-05416</v>
      </c>
      <c r="C500" s="13" t="str">
        <f t="shared" si="34"/>
        <v>8700</v>
      </c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0</v>
      </c>
      <c r="R500" s="19">
        <v>0</v>
      </c>
      <c r="S500" s="19">
        <v>0</v>
      </c>
      <c r="T500" s="19">
        <v>0</v>
      </c>
      <c r="U500" s="19">
        <v>0</v>
      </c>
      <c r="V500" s="19">
        <v>0</v>
      </c>
      <c r="W500" s="19">
        <v>0</v>
      </c>
      <c r="X500" s="19">
        <v>0</v>
      </c>
      <c r="Y500" s="19">
        <v>0</v>
      </c>
      <c r="Z500" s="19">
        <v>0</v>
      </c>
      <c r="AA500" s="19">
        <v>0</v>
      </c>
      <c r="AB500" s="19">
        <v>0</v>
      </c>
      <c r="AC500" s="19">
        <v>21.18</v>
      </c>
      <c r="AD500" s="19">
        <v>0</v>
      </c>
      <c r="AE500" s="19">
        <v>0</v>
      </c>
      <c r="AF500" s="19">
        <v>0</v>
      </c>
      <c r="AG500" s="19">
        <v>0</v>
      </c>
      <c r="AH500" s="19">
        <v>0</v>
      </c>
      <c r="AI500" s="19">
        <v>0</v>
      </c>
      <c r="AJ500" s="19">
        <v>0</v>
      </c>
      <c r="AK500" s="19">
        <v>0</v>
      </c>
      <c r="AL500" s="19">
        <v>0</v>
      </c>
      <c r="AM500" s="19">
        <v>0</v>
      </c>
      <c r="AN500" s="19">
        <v>0</v>
      </c>
      <c r="AO500" s="19">
        <v>0</v>
      </c>
      <c r="AP500" s="19">
        <v>0</v>
      </c>
      <c r="AQ500" s="19">
        <v>195.45</v>
      </c>
      <c r="AR500" s="19">
        <v>0</v>
      </c>
      <c r="AS500" s="19">
        <v>0</v>
      </c>
      <c r="AT500" s="19">
        <v>0</v>
      </c>
      <c r="AU500" s="19">
        <v>0</v>
      </c>
      <c r="AV500" s="19">
        <v>0</v>
      </c>
      <c r="AW500" s="19">
        <v>0</v>
      </c>
      <c r="AX500" s="19">
        <v>0</v>
      </c>
      <c r="AY500" s="19">
        <v>0</v>
      </c>
    </row>
    <row r="501" spans="1:51" x14ac:dyDescent="0.2">
      <c r="A501" s="18" t="s">
        <v>501</v>
      </c>
      <c r="B501" s="13" t="str">
        <f t="shared" si="33"/>
        <v>8700-05417</v>
      </c>
      <c r="C501" s="13" t="str">
        <f t="shared" si="34"/>
        <v>8700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19">
        <v>0</v>
      </c>
      <c r="Q501" s="19">
        <v>0</v>
      </c>
      <c r="R501" s="19">
        <v>0</v>
      </c>
      <c r="S501" s="19">
        <v>0</v>
      </c>
      <c r="T501" s="19">
        <v>0</v>
      </c>
      <c r="U501" s="19">
        <v>0</v>
      </c>
      <c r="V501" s="19">
        <v>0</v>
      </c>
      <c r="W501" s="19">
        <v>0</v>
      </c>
      <c r="X501" s="19">
        <v>0</v>
      </c>
      <c r="Y501" s="19">
        <v>0</v>
      </c>
      <c r="Z501" s="19">
        <v>0</v>
      </c>
      <c r="AA501" s="19">
        <v>0</v>
      </c>
      <c r="AB501" s="19">
        <v>0</v>
      </c>
      <c r="AC501" s="19">
        <v>0</v>
      </c>
      <c r="AD501" s="19">
        <v>165</v>
      </c>
      <c r="AE501" s="19">
        <v>0</v>
      </c>
      <c r="AF501" s="19">
        <v>0</v>
      </c>
      <c r="AG501" s="19">
        <v>0</v>
      </c>
      <c r="AH501" s="19">
        <v>0</v>
      </c>
      <c r="AI501" s="19">
        <v>0</v>
      </c>
      <c r="AJ501" s="19">
        <v>0</v>
      </c>
      <c r="AK501" s="19">
        <v>0</v>
      </c>
      <c r="AL501" s="19">
        <v>0</v>
      </c>
      <c r="AM501" s="19">
        <v>0</v>
      </c>
      <c r="AN501" s="19">
        <v>0</v>
      </c>
      <c r="AO501" s="19">
        <v>0</v>
      </c>
      <c r="AP501" s="19">
        <v>0</v>
      </c>
      <c r="AQ501" s="19">
        <v>0</v>
      </c>
      <c r="AR501" s="19">
        <v>0</v>
      </c>
      <c r="AS501" s="19">
        <v>0</v>
      </c>
      <c r="AT501" s="19">
        <v>0</v>
      </c>
      <c r="AU501" s="19">
        <v>0</v>
      </c>
      <c r="AV501" s="19">
        <v>0</v>
      </c>
      <c r="AW501" s="19">
        <v>0</v>
      </c>
      <c r="AX501" s="19">
        <v>0</v>
      </c>
      <c r="AY501" s="19">
        <v>0</v>
      </c>
    </row>
    <row r="502" spans="1:51" x14ac:dyDescent="0.2">
      <c r="A502" s="18" t="s">
        <v>502</v>
      </c>
      <c r="B502" s="13" t="str">
        <f t="shared" si="33"/>
        <v>9090-05417</v>
      </c>
      <c r="C502" s="13" t="str">
        <f t="shared" si="34"/>
        <v>9090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0</v>
      </c>
      <c r="R502" s="19">
        <v>0</v>
      </c>
      <c r="S502" s="19">
        <v>0</v>
      </c>
      <c r="T502" s="19">
        <v>0</v>
      </c>
      <c r="U502" s="19">
        <v>0</v>
      </c>
      <c r="V502" s="19">
        <v>0</v>
      </c>
      <c r="W502" s="19">
        <v>0</v>
      </c>
      <c r="X502" s="19">
        <v>0</v>
      </c>
      <c r="Y502" s="19">
        <v>0</v>
      </c>
      <c r="Z502" s="19">
        <v>0</v>
      </c>
      <c r="AA502" s="19">
        <v>0</v>
      </c>
      <c r="AB502" s="19">
        <v>0</v>
      </c>
      <c r="AC502" s="19">
        <v>0</v>
      </c>
      <c r="AD502" s="19">
        <v>0</v>
      </c>
      <c r="AE502" s="19">
        <v>0</v>
      </c>
      <c r="AF502" s="19">
        <v>0</v>
      </c>
      <c r="AG502" s="19">
        <v>0</v>
      </c>
      <c r="AH502" s="19">
        <v>0</v>
      </c>
      <c r="AI502" s="19">
        <v>0</v>
      </c>
      <c r="AJ502" s="19">
        <v>0</v>
      </c>
      <c r="AK502" s="19">
        <v>0</v>
      </c>
      <c r="AL502" s="19">
        <v>0</v>
      </c>
      <c r="AM502" s="19">
        <v>0</v>
      </c>
      <c r="AN502" s="19">
        <v>0</v>
      </c>
      <c r="AO502" s="19">
        <v>0</v>
      </c>
      <c r="AP502" s="19">
        <v>0</v>
      </c>
      <c r="AQ502" s="19">
        <v>0</v>
      </c>
      <c r="AR502" s="19">
        <v>0</v>
      </c>
      <c r="AS502" s="19">
        <v>0</v>
      </c>
      <c r="AT502" s="19">
        <v>0</v>
      </c>
      <c r="AU502" s="19">
        <v>125</v>
      </c>
      <c r="AV502" s="19">
        <v>0</v>
      </c>
      <c r="AW502" s="19">
        <v>0</v>
      </c>
      <c r="AX502" s="19">
        <v>0</v>
      </c>
      <c r="AY502" s="19">
        <v>0</v>
      </c>
    </row>
    <row r="503" spans="1:51" x14ac:dyDescent="0.2">
      <c r="A503" s="18" t="s">
        <v>503</v>
      </c>
      <c r="B503" s="13" t="str">
        <f t="shared" si="33"/>
        <v>9302-05417</v>
      </c>
      <c r="C503" s="13" t="str">
        <f t="shared" si="34"/>
        <v>9302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295</v>
      </c>
      <c r="Q503" s="19">
        <v>0</v>
      </c>
      <c r="R503" s="19">
        <v>0</v>
      </c>
      <c r="S503" s="19">
        <v>0</v>
      </c>
      <c r="T503" s="19">
        <v>0</v>
      </c>
      <c r="U503" s="19">
        <v>0</v>
      </c>
      <c r="V503" s="19">
        <v>0</v>
      </c>
      <c r="W503" s="19">
        <v>0</v>
      </c>
      <c r="X503" s="19">
        <v>250</v>
      </c>
      <c r="Y503" s="19">
        <v>0</v>
      </c>
      <c r="Z503" s="19">
        <v>900</v>
      </c>
      <c r="AA503" s="19">
        <v>0</v>
      </c>
      <c r="AB503" s="19">
        <v>0</v>
      </c>
      <c r="AC503" s="19">
        <v>0</v>
      </c>
      <c r="AD503" s="19">
        <v>0</v>
      </c>
      <c r="AE503" s="19">
        <v>0</v>
      </c>
      <c r="AF503" s="19">
        <v>735</v>
      </c>
      <c r="AG503" s="19">
        <v>0</v>
      </c>
      <c r="AH503" s="19">
        <v>0</v>
      </c>
      <c r="AI503" s="19">
        <v>60</v>
      </c>
      <c r="AJ503" s="19">
        <v>0</v>
      </c>
      <c r="AK503" s="19">
        <v>0</v>
      </c>
      <c r="AL503" s="19">
        <v>735</v>
      </c>
      <c r="AM503" s="19">
        <v>60</v>
      </c>
      <c r="AN503" s="19">
        <v>250</v>
      </c>
      <c r="AO503" s="19">
        <v>0</v>
      </c>
      <c r="AP503" s="19">
        <v>0</v>
      </c>
      <c r="AQ503" s="19">
        <v>0</v>
      </c>
      <c r="AR503" s="19">
        <v>135</v>
      </c>
      <c r="AS503" s="19">
        <v>0</v>
      </c>
      <c r="AT503" s="19">
        <v>0</v>
      </c>
      <c r="AU503" s="19">
        <v>620</v>
      </c>
      <c r="AV503" s="19">
        <v>235</v>
      </c>
      <c r="AW503" s="19">
        <v>0</v>
      </c>
      <c r="AX503" s="19">
        <v>0</v>
      </c>
      <c r="AY503" s="19">
        <v>0</v>
      </c>
    </row>
    <row r="504" spans="1:51" x14ac:dyDescent="0.2">
      <c r="A504" s="18" t="s">
        <v>504</v>
      </c>
      <c r="B504" s="13" t="str">
        <f t="shared" si="33"/>
        <v>9302-07510</v>
      </c>
      <c r="C504" s="13" t="str">
        <f t="shared" si="34"/>
        <v>9302</v>
      </c>
      <c r="D504" s="19">
        <v>3325</v>
      </c>
      <c r="E504" s="19">
        <v>12050</v>
      </c>
      <c r="F504" s="19">
        <v>730</v>
      </c>
      <c r="G504" s="19">
        <v>6955</v>
      </c>
      <c r="H504" s="19">
        <v>5595</v>
      </c>
      <c r="I504" s="19">
        <v>325</v>
      </c>
      <c r="J504" s="19">
        <v>8275</v>
      </c>
      <c r="K504" s="19">
        <v>20</v>
      </c>
      <c r="L504" s="19">
        <v>9590.27</v>
      </c>
      <c r="M504" s="19">
        <v>1000</v>
      </c>
      <c r="N504" s="19">
        <v>4112</v>
      </c>
      <c r="O504" s="19">
        <v>405</v>
      </c>
      <c r="P504" s="19">
        <v>350</v>
      </c>
      <c r="Q504" s="19">
        <v>650</v>
      </c>
      <c r="R504" s="19">
        <v>15545</v>
      </c>
      <c r="S504" s="19">
        <v>7360</v>
      </c>
      <c r="T504" s="19">
        <v>4375</v>
      </c>
      <c r="U504" s="19">
        <v>2044.4</v>
      </c>
      <c r="V504" s="19">
        <v>8530</v>
      </c>
      <c r="W504" s="19">
        <v>350</v>
      </c>
      <c r="X504" s="19">
        <v>120</v>
      </c>
      <c r="Y504" s="19">
        <v>3425</v>
      </c>
      <c r="Z504" s="19">
        <v>10000</v>
      </c>
      <c r="AA504" s="19">
        <v>125</v>
      </c>
      <c r="AB504" s="19">
        <v>3000</v>
      </c>
      <c r="AC504" s="19">
        <v>13400</v>
      </c>
      <c r="AD504" s="19">
        <v>1830</v>
      </c>
      <c r="AE504" s="19">
        <v>5980</v>
      </c>
      <c r="AF504" s="19">
        <v>750</v>
      </c>
      <c r="AG504" s="19">
        <v>1531.26</v>
      </c>
      <c r="AH504" s="19">
        <v>10499.4</v>
      </c>
      <c r="AI504" s="19">
        <v>1473.08</v>
      </c>
      <c r="AJ504" s="19">
        <v>600</v>
      </c>
      <c r="AK504" s="19">
        <v>13850</v>
      </c>
      <c r="AL504" s="19">
        <v>750</v>
      </c>
      <c r="AM504" s="19">
        <v>133</v>
      </c>
      <c r="AN504" s="19">
        <v>16621.68</v>
      </c>
      <c r="AO504" s="19">
        <v>4506.68</v>
      </c>
      <c r="AP504" s="19">
        <v>4311.68</v>
      </c>
      <c r="AQ504" s="19">
        <v>12347.07</v>
      </c>
      <c r="AR504" s="19">
        <v>6997.07</v>
      </c>
      <c r="AS504" s="19">
        <v>8449.07</v>
      </c>
      <c r="AT504" s="19">
        <v>4277.07</v>
      </c>
      <c r="AU504" s="19">
        <v>13870.15</v>
      </c>
      <c r="AV504" s="19">
        <v>4247.07</v>
      </c>
      <c r="AW504" s="19">
        <v>4547.07</v>
      </c>
      <c r="AX504" s="19">
        <v>4757.07</v>
      </c>
      <c r="AY504" s="19">
        <v>7397.07</v>
      </c>
    </row>
    <row r="505" spans="1:51" x14ac:dyDescent="0.2">
      <c r="A505" s="18" t="s">
        <v>505</v>
      </c>
      <c r="B505" s="13" t="str">
        <f t="shared" si="33"/>
        <v>9320-07510</v>
      </c>
      <c r="C505" s="13" t="str">
        <f t="shared" si="34"/>
        <v>9320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>
        <v>0</v>
      </c>
      <c r="S505" s="19">
        <v>0</v>
      </c>
      <c r="T505" s="19">
        <v>0</v>
      </c>
      <c r="U505" s="19">
        <v>0</v>
      </c>
      <c r="V505" s="19">
        <v>0</v>
      </c>
      <c r="W505" s="19">
        <v>0</v>
      </c>
      <c r="X505" s="19">
        <v>1248.08</v>
      </c>
      <c r="Y505" s="19">
        <v>0</v>
      </c>
      <c r="Z505" s="19">
        <v>0</v>
      </c>
      <c r="AA505" s="19">
        <v>0</v>
      </c>
      <c r="AB505" s="19">
        <v>0</v>
      </c>
      <c r="AC505" s="19">
        <v>0</v>
      </c>
      <c r="AD505" s="19">
        <v>0</v>
      </c>
      <c r="AE505" s="19">
        <v>0</v>
      </c>
      <c r="AF505" s="19">
        <v>0</v>
      </c>
      <c r="AG505" s="19">
        <v>0</v>
      </c>
      <c r="AH505" s="19">
        <v>0</v>
      </c>
      <c r="AI505" s="19">
        <v>0</v>
      </c>
      <c r="AJ505" s="19">
        <v>0</v>
      </c>
      <c r="AK505" s="19">
        <v>0</v>
      </c>
      <c r="AL505" s="19">
        <v>0</v>
      </c>
      <c r="AM505" s="19">
        <v>0</v>
      </c>
      <c r="AN505" s="19">
        <v>0</v>
      </c>
      <c r="AO505" s="19">
        <v>0</v>
      </c>
      <c r="AP505" s="19">
        <v>0</v>
      </c>
      <c r="AQ505" s="19">
        <v>0</v>
      </c>
      <c r="AR505" s="19">
        <v>0</v>
      </c>
      <c r="AS505" s="19">
        <v>0</v>
      </c>
      <c r="AT505" s="19">
        <v>0</v>
      </c>
      <c r="AU505" s="19">
        <v>0</v>
      </c>
      <c r="AV505" s="19">
        <v>0</v>
      </c>
      <c r="AW505" s="19">
        <v>0</v>
      </c>
      <c r="AX505" s="19">
        <v>0</v>
      </c>
      <c r="AY505" s="19">
        <v>0</v>
      </c>
    </row>
    <row r="506" spans="1:51" x14ac:dyDescent="0.2">
      <c r="A506" s="18" t="s">
        <v>506</v>
      </c>
      <c r="B506" s="13" t="str">
        <f t="shared" si="33"/>
        <v>8700-07510</v>
      </c>
      <c r="C506" s="13" t="str">
        <f t="shared" si="34"/>
        <v>8700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10250</v>
      </c>
      <c r="O506" s="19">
        <v>0</v>
      </c>
      <c r="P506" s="19">
        <v>2000</v>
      </c>
      <c r="Q506" s="19">
        <v>0</v>
      </c>
      <c r="R506" s="19">
        <v>0</v>
      </c>
      <c r="S506" s="19">
        <v>0</v>
      </c>
      <c r="T506" s="19">
        <v>0</v>
      </c>
      <c r="U506" s="19">
        <v>0</v>
      </c>
      <c r="V506" s="19">
        <v>0</v>
      </c>
      <c r="W506" s="19">
        <v>0</v>
      </c>
      <c r="X506" s="19">
        <v>0</v>
      </c>
      <c r="Y506" s="19">
        <v>0</v>
      </c>
      <c r="Z506" s="19">
        <v>10250</v>
      </c>
      <c r="AA506" s="19">
        <v>0</v>
      </c>
      <c r="AB506" s="19">
        <v>0</v>
      </c>
      <c r="AC506" s="19">
        <v>0</v>
      </c>
      <c r="AD506" s="19">
        <v>0</v>
      </c>
      <c r="AE506" s="19">
        <v>0</v>
      </c>
      <c r="AF506" s="19">
        <v>0</v>
      </c>
      <c r="AG506" s="19">
        <v>0</v>
      </c>
      <c r="AH506" s="19">
        <v>0</v>
      </c>
      <c r="AI506" s="19">
        <v>0</v>
      </c>
      <c r="AJ506" s="19">
        <v>0</v>
      </c>
      <c r="AK506" s="19">
        <v>0</v>
      </c>
      <c r="AL506" s="19">
        <v>10250</v>
      </c>
      <c r="AM506" s="19">
        <v>0</v>
      </c>
      <c r="AN506" s="19">
        <v>0</v>
      </c>
      <c r="AO506" s="19">
        <v>0</v>
      </c>
      <c r="AP506" s="19">
        <v>0</v>
      </c>
      <c r="AQ506" s="19">
        <v>0</v>
      </c>
      <c r="AR506" s="19">
        <v>0</v>
      </c>
      <c r="AS506" s="19">
        <v>0</v>
      </c>
      <c r="AT506" s="19">
        <v>0</v>
      </c>
      <c r="AU506" s="19">
        <v>0</v>
      </c>
      <c r="AV506" s="19">
        <v>0</v>
      </c>
      <c r="AW506" s="19">
        <v>0</v>
      </c>
      <c r="AX506" s="19">
        <v>250</v>
      </c>
      <c r="AY506" s="19">
        <v>0</v>
      </c>
    </row>
    <row r="507" spans="1:51" x14ac:dyDescent="0.2">
      <c r="A507" s="18" t="s">
        <v>507</v>
      </c>
      <c r="B507" s="13" t="str">
        <f t="shared" si="33"/>
        <v>8800-07510</v>
      </c>
      <c r="C507" s="13" t="str">
        <f t="shared" si="34"/>
        <v>8800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140</v>
      </c>
      <c r="P507" s="19">
        <v>0</v>
      </c>
      <c r="Q507" s="19">
        <v>0</v>
      </c>
      <c r="R507" s="19">
        <v>0</v>
      </c>
      <c r="S507" s="19">
        <v>0</v>
      </c>
      <c r="T507" s="19">
        <v>0</v>
      </c>
      <c r="U507" s="19">
        <v>0</v>
      </c>
      <c r="V507" s="19">
        <v>0</v>
      </c>
      <c r="W507" s="19">
        <v>0</v>
      </c>
      <c r="X507" s="19">
        <v>0</v>
      </c>
      <c r="Y507" s="19">
        <v>0</v>
      </c>
      <c r="Z507" s="19">
        <v>0</v>
      </c>
      <c r="AA507" s="19">
        <v>0</v>
      </c>
      <c r="AB507" s="19">
        <v>0</v>
      </c>
      <c r="AC507" s="19">
        <v>0</v>
      </c>
      <c r="AD507" s="19">
        <v>0</v>
      </c>
      <c r="AE507" s="19">
        <v>775</v>
      </c>
      <c r="AF507" s="19">
        <v>0</v>
      </c>
      <c r="AG507" s="19">
        <v>0</v>
      </c>
      <c r="AH507" s="19">
        <v>0</v>
      </c>
      <c r="AI507" s="19">
        <v>0</v>
      </c>
      <c r="AJ507" s="19">
        <v>0</v>
      </c>
      <c r="AK507" s="19">
        <v>0</v>
      </c>
      <c r="AL507" s="19">
        <v>0</v>
      </c>
      <c r="AM507" s="19">
        <v>0</v>
      </c>
      <c r="AN507" s="19">
        <v>0</v>
      </c>
      <c r="AO507" s="19">
        <v>0</v>
      </c>
      <c r="AP507" s="19">
        <v>0</v>
      </c>
      <c r="AQ507" s="19">
        <v>175</v>
      </c>
      <c r="AR507" s="19">
        <v>0</v>
      </c>
      <c r="AS507" s="19">
        <v>0</v>
      </c>
      <c r="AT507" s="19">
        <v>0</v>
      </c>
      <c r="AU507" s="19">
        <v>0</v>
      </c>
      <c r="AV507" s="19">
        <v>0</v>
      </c>
      <c r="AW507" s="19">
        <v>0</v>
      </c>
      <c r="AX507" s="19">
        <v>0</v>
      </c>
      <c r="AY507" s="19">
        <v>0</v>
      </c>
    </row>
    <row r="508" spans="1:51" x14ac:dyDescent="0.2">
      <c r="A508" s="18" t="s">
        <v>508</v>
      </c>
      <c r="B508" s="13" t="str">
        <f t="shared" si="33"/>
        <v>9110-07510</v>
      </c>
      <c r="C508" s="13" t="str">
        <f t="shared" si="34"/>
        <v>9110</v>
      </c>
      <c r="D508" s="19">
        <v>0</v>
      </c>
      <c r="E508" s="19">
        <v>0</v>
      </c>
      <c r="F508" s="19">
        <v>385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19">
        <v>100</v>
      </c>
      <c r="Q508" s="19">
        <v>-100</v>
      </c>
      <c r="R508" s="19">
        <v>0</v>
      </c>
      <c r="S508" s="19">
        <v>0</v>
      </c>
      <c r="T508" s="19">
        <v>0</v>
      </c>
      <c r="U508" s="19">
        <v>0</v>
      </c>
      <c r="V508" s="19">
        <v>0</v>
      </c>
      <c r="W508" s="19">
        <v>0</v>
      </c>
      <c r="X508" s="19">
        <v>0</v>
      </c>
      <c r="Y508" s="19">
        <v>0</v>
      </c>
      <c r="Z508" s="19">
        <v>0</v>
      </c>
      <c r="AA508" s="19">
        <v>0</v>
      </c>
      <c r="AB508" s="19">
        <v>0</v>
      </c>
      <c r="AC508" s="19">
        <v>0</v>
      </c>
      <c r="AD508" s="19">
        <v>256</v>
      </c>
      <c r="AE508" s="19">
        <v>0</v>
      </c>
      <c r="AF508" s="19">
        <v>0</v>
      </c>
      <c r="AG508" s="19">
        <v>0</v>
      </c>
      <c r="AH508" s="19">
        <v>0</v>
      </c>
      <c r="AI508" s="19">
        <v>0</v>
      </c>
      <c r="AJ508" s="19">
        <v>0</v>
      </c>
      <c r="AK508" s="19">
        <v>0</v>
      </c>
      <c r="AL508" s="19">
        <v>415</v>
      </c>
      <c r="AM508" s="19">
        <v>0</v>
      </c>
      <c r="AN508" s="19">
        <v>0</v>
      </c>
      <c r="AO508" s="19">
        <v>0</v>
      </c>
      <c r="AP508" s="19">
        <v>0</v>
      </c>
      <c r="AQ508" s="19">
        <v>350</v>
      </c>
      <c r="AR508" s="19">
        <v>0</v>
      </c>
      <c r="AS508" s="19">
        <v>0</v>
      </c>
      <c r="AT508" s="19">
        <v>0</v>
      </c>
      <c r="AU508" s="19">
        <v>0</v>
      </c>
      <c r="AV508" s="19">
        <v>0</v>
      </c>
      <c r="AW508" s="19">
        <v>0</v>
      </c>
      <c r="AX508" s="19">
        <v>0</v>
      </c>
      <c r="AY508" s="19">
        <v>0</v>
      </c>
    </row>
    <row r="509" spans="1:51" x14ac:dyDescent="0.2">
      <c r="A509" s="18" t="s">
        <v>509</v>
      </c>
      <c r="B509" s="13" t="str">
        <f t="shared" si="33"/>
        <v>9120-07510</v>
      </c>
      <c r="C509" s="13" t="str">
        <f t="shared" si="34"/>
        <v>9120</v>
      </c>
      <c r="D509" s="19">
        <v>630</v>
      </c>
      <c r="E509" s="19">
        <v>255</v>
      </c>
      <c r="F509" s="19">
        <v>1100</v>
      </c>
      <c r="G509" s="19">
        <v>1220</v>
      </c>
      <c r="H509" s="19">
        <v>300</v>
      </c>
      <c r="I509" s="19">
        <v>0</v>
      </c>
      <c r="J509" s="19">
        <v>0</v>
      </c>
      <c r="K509" s="19">
        <v>240</v>
      </c>
      <c r="L509" s="19">
        <v>-395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>
        <v>0</v>
      </c>
      <c r="S509" s="19">
        <v>0</v>
      </c>
      <c r="T509" s="19">
        <v>0</v>
      </c>
      <c r="U509" s="19">
        <v>0</v>
      </c>
      <c r="V509" s="19">
        <v>0</v>
      </c>
      <c r="W509" s="19">
        <v>0</v>
      </c>
      <c r="X509" s="19">
        <v>0</v>
      </c>
      <c r="Y509" s="19">
        <v>0</v>
      </c>
      <c r="Z509" s="19">
        <v>0</v>
      </c>
      <c r="AA509" s="19">
        <v>0</v>
      </c>
      <c r="AB509" s="19">
        <v>715</v>
      </c>
      <c r="AC509" s="19">
        <v>200</v>
      </c>
      <c r="AD509" s="19">
        <v>1015</v>
      </c>
      <c r="AE509" s="19">
        <v>500</v>
      </c>
      <c r="AF509" s="19">
        <v>550</v>
      </c>
      <c r="AG509" s="19">
        <v>770</v>
      </c>
      <c r="AH509" s="19">
        <v>0</v>
      </c>
      <c r="AI509" s="19">
        <v>0</v>
      </c>
      <c r="AJ509" s="19">
        <v>0</v>
      </c>
      <c r="AK509" s="19">
        <v>400</v>
      </c>
      <c r="AL509" s="19">
        <v>200</v>
      </c>
      <c r="AM509" s="19">
        <v>0</v>
      </c>
      <c r="AN509" s="19">
        <v>715</v>
      </c>
      <c r="AO509" s="19">
        <v>0</v>
      </c>
      <c r="AP509" s="19">
        <v>0</v>
      </c>
      <c r="AQ509" s="19">
        <v>5856</v>
      </c>
      <c r="AR509" s="19">
        <v>390</v>
      </c>
      <c r="AS509" s="19">
        <v>0</v>
      </c>
      <c r="AT509" s="19">
        <v>0</v>
      </c>
      <c r="AU509" s="19">
        <v>450</v>
      </c>
      <c r="AV509" s="19">
        <v>335</v>
      </c>
      <c r="AW509" s="19">
        <v>0</v>
      </c>
      <c r="AX509" s="19">
        <v>200</v>
      </c>
      <c r="AY509" s="19">
        <v>415</v>
      </c>
    </row>
    <row r="510" spans="1:51" x14ac:dyDescent="0.2">
      <c r="A510" s="18" t="s">
        <v>510</v>
      </c>
      <c r="B510" s="13" t="str">
        <f t="shared" si="33"/>
        <v>9110-07520</v>
      </c>
      <c r="C510" s="13" t="str">
        <f t="shared" si="34"/>
        <v>9110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0</v>
      </c>
      <c r="R510" s="19">
        <v>0</v>
      </c>
      <c r="S510" s="19">
        <v>0</v>
      </c>
      <c r="T510" s="19">
        <v>0</v>
      </c>
      <c r="U510" s="19">
        <v>0</v>
      </c>
      <c r="V510" s="19">
        <v>8.5</v>
      </c>
      <c r="W510" s="19">
        <v>0</v>
      </c>
      <c r="X510" s="19">
        <v>0</v>
      </c>
      <c r="Y510" s="19">
        <v>0</v>
      </c>
      <c r="Z510" s="19">
        <v>0</v>
      </c>
      <c r="AA510" s="19">
        <v>0</v>
      </c>
      <c r="AB510" s="19">
        <v>0</v>
      </c>
      <c r="AC510" s="19">
        <v>0</v>
      </c>
      <c r="AD510" s="19">
        <v>0</v>
      </c>
      <c r="AE510" s="19">
        <v>0</v>
      </c>
      <c r="AF510" s="19">
        <v>0</v>
      </c>
      <c r="AG510" s="19">
        <v>0</v>
      </c>
      <c r="AH510" s="19">
        <v>0</v>
      </c>
      <c r="AI510" s="19">
        <v>0</v>
      </c>
      <c r="AJ510" s="19">
        <v>0</v>
      </c>
      <c r="AK510" s="19">
        <v>0</v>
      </c>
      <c r="AL510" s="19">
        <v>0</v>
      </c>
      <c r="AM510" s="19">
        <v>0</v>
      </c>
      <c r="AN510" s="19">
        <v>0</v>
      </c>
      <c r="AO510" s="19">
        <v>0</v>
      </c>
      <c r="AP510" s="19">
        <v>0</v>
      </c>
      <c r="AQ510" s="19">
        <v>4.51</v>
      </c>
      <c r="AR510" s="19">
        <v>0</v>
      </c>
      <c r="AS510" s="19">
        <v>51.3</v>
      </c>
      <c r="AT510" s="19">
        <v>0</v>
      </c>
      <c r="AU510" s="19">
        <v>0</v>
      </c>
      <c r="AV510" s="19">
        <v>0</v>
      </c>
      <c r="AW510" s="19">
        <v>0</v>
      </c>
      <c r="AX510" s="19">
        <v>0</v>
      </c>
      <c r="AY510" s="19">
        <v>0</v>
      </c>
    </row>
    <row r="511" spans="1:51" x14ac:dyDescent="0.2">
      <c r="A511" s="18" t="s">
        <v>511</v>
      </c>
      <c r="B511" s="13" t="str">
        <f t="shared" si="33"/>
        <v>9302-07520</v>
      </c>
      <c r="C511" s="13" t="str">
        <f t="shared" si="34"/>
        <v>9302</v>
      </c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0</v>
      </c>
      <c r="R511" s="19">
        <v>0</v>
      </c>
      <c r="S511" s="19">
        <v>0</v>
      </c>
      <c r="T511" s="19">
        <v>0</v>
      </c>
      <c r="U511" s="19">
        <v>0</v>
      </c>
      <c r="V511" s="19">
        <v>0</v>
      </c>
      <c r="W511" s="19">
        <v>0</v>
      </c>
      <c r="X511" s="19">
        <v>0</v>
      </c>
      <c r="Y511" s="19">
        <v>0</v>
      </c>
      <c r="Z511" s="19">
        <v>0</v>
      </c>
      <c r="AA511" s="19">
        <v>388.13</v>
      </c>
      <c r="AB511" s="19">
        <v>0</v>
      </c>
      <c r="AC511" s="19">
        <v>0</v>
      </c>
      <c r="AD511" s="19">
        <v>0</v>
      </c>
      <c r="AE511" s="19">
        <v>0</v>
      </c>
      <c r="AF511" s="19">
        <v>0</v>
      </c>
      <c r="AG511" s="19">
        <v>0</v>
      </c>
      <c r="AH511" s="19">
        <v>0</v>
      </c>
      <c r="AI511" s="19">
        <v>0</v>
      </c>
      <c r="AJ511" s="19">
        <v>0</v>
      </c>
      <c r="AK511" s="19">
        <v>0</v>
      </c>
      <c r="AL511" s="19">
        <v>117.44</v>
      </c>
      <c r="AM511" s="19">
        <v>0</v>
      </c>
      <c r="AN511" s="19">
        <v>25</v>
      </c>
      <c r="AO511" s="19">
        <v>0</v>
      </c>
      <c r="AP511" s="19">
        <v>0</v>
      </c>
      <c r="AQ511" s="19">
        <v>0</v>
      </c>
      <c r="AR511" s="19">
        <v>250</v>
      </c>
      <c r="AS511" s="19">
        <v>0</v>
      </c>
      <c r="AT511" s="19">
        <v>0</v>
      </c>
      <c r="AU511" s="19">
        <v>0</v>
      </c>
      <c r="AV511" s="19">
        <v>0</v>
      </c>
      <c r="AW511" s="19">
        <v>0</v>
      </c>
      <c r="AX511" s="19">
        <v>0</v>
      </c>
      <c r="AY511" s="19">
        <v>0</v>
      </c>
    </row>
    <row r="512" spans="1:51" x14ac:dyDescent="0.2">
      <c r="A512" s="18" t="s">
        <v>512</v>
      </c>
      <c r="B512" s="13" t="str">
        <f t="shared" si="33"/>
        <v>8700-07520</v>
      </c>
      <c r="C512" s="13" t="str">
        <f t="shared" si="34"/>
        <v>8700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-250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>
        <v>0</v>
      </c>
      <c r="S512" s="19">
        <v>0</v>
      </c>
      <c r="T512" s="19">
        <v>0</v>
      </c>
      <c r="U512" s="19">
        <v>0</v>
      </c>
      <c r="V512" s="19">
        <v>0</v>
      </c>
      <c r="W512" s="19">
        <v>0</v>
      </c>
      <c r="X512" s="19">
        <v>0</v>
      </c>
      <c r="Y512" s="19">
        <v>0</v>
      </c>
      <c r="Z512" s="19">
        <v>0</v>
      </c>
      <c r="AA512" s="19">
        <v>0</v>
      </c>
      <c r="AB512" s="19">
        <v>0</v>
      </c>
      <c r="AC512" s="19">
        <v>0</v>
      </c>
      <c r="AD512" s="19">
        <v>0</v>
      </c>
      <c r="AE512" s="19">
        <v>0</v>
      </c>
      <c r="AF512" s="19">
        <v>0</v>
      </c>
      <c r="AG512" s="19">
        <v>0</v>
      </c>
      <c r="AH512" s="19">
        <v>0</v>
      </c>
      <c r="AI512" s="19">
        <v>0</v>
      </c>
      <c r="AJ512" s="19">
        <v>0</v>
      </c>
      <c r="AK512" s="19">
        <v>0</v>
      </c>
      <c r="AL512" s="19">
        <v>0</v>
      </c>
      <c r="AM512" s="19">
        <v>0</v>
      </c>
      <c r="AN512" s="19">
        <v>0</v>
      </c>
      <c r="AO512" s="19">
        <v>0</v>
      </c>
      <c r="AP512" s="19">
        <v>0</v>
      </c>
      <c r="AQ512" s="19">
        <v>0</v>
      </c>
      <c r="AR512" s="19">
        <v>0</v>
      </c>
      <c r="AS512" s="19">
        <v>74.569999999999993</v>
      </c>
      <c r="AT512" s="19">
        <v>0</v>
      </c>
      <c r="AU512" s="19">
        <v>0</v>
      </c>
      <c r="AV512" s="19">
        <v>0</v>
      </c>
      <c r="AW512" s="19">
        <v>0</v>
      </c>
      <c r="AX512" s="19">
        <v>0</v>
      </c>
      <c r="AY512" s="19">
        <v>0</v>
      </c>
    </row>
    <row r="513" spans="1:51" x14ac:dyDescent="0.2">
      <c r="A513" s="18" t="s">
        <v>513</v>
      </c>
      <c r="B513" s="13" t="str">
        <f t="shared" si="33"/>
        <v>8800-07520</v>
      </c>
      <c r="C513" s="13" t="str">
        <f t="shared" si="34"/>
        <v>8800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100</v>
      </c>
      <c r="R513" s="19">
        <v>0</v>
      </c>
      <c r="S513" s="19">
        <v>0</v>
      </c>
      <c r="T513" s="19">
        <v>0</v>
      </c>
      <c r="U513" s="19">
        <v>0</v>
      </c>
      <c r="V513" s="19">
        <v>0</v>
      </c>
      <c r="W513" s="19">
        <v>0</v>
      </c>
      <c r="X513" s="19">
        <v>0</v>
      </c>
      <c r="Y513" s="19">
        <v>0</v>
      </c>
      <c r="Z513" s="19">
        <v>0</v>
      </c>
      <c r="AA513" s="19">
        <v>0</v>
      </c>
      <c r="AB513" s="19">
        <v>0</v>
      </c>
      <c r="AC513" s="19">
        <v>0</v>
      </c>
      <c r="AD513" s="19">
        <v>0</v>
      </c>
      <c r="AE513" s="19">
        <v>0</v>
      </c>
      <c r="AF513" s="19">
        <v>0</v>
      </c>
      <c r="AG513" s="19">
        <v>0</v>
      </c>
      <c r="AH513" s="19">
        <v>0</v>
      </c>
      <c r="AI513" s="19">
        <v>0</v>
      </c>
      <c r="AJ513" s="19">
        <v>0</v>
      </c>
      <c r="AK513" s="19">
        <v>0</v>
      </c>
      <c r="AL513" s="19">
        <v>0</v>
      </c>
      <c r="AM513" s="19">
        <v>0</v>
      </c>
      <c r="AN513" s="19">
        <v>0</v>
      </c>
      <c r="AO513" s="19">
        <v>0</v>
      </c>
      <c r="AP513" s="19">
        <v>0</v>
      </c>
      <c r="AQ513" s="19">
        <v>0</v>
      </c>
      <c r="AR513" s="19">
        <v>0</v>
      </c>
      <c r="AS513" s="19">
        <v>0</v>
      </c>
      <c r="AT513" s="19">
        <v>0</v>
      </c>
      <c r="AU513" s="19">
        <v>0</v>
      </c>
      <c r="AV513" s="19">
        <v>0</v>
      </c>
      <c r="AW513" s="19">
        <v>0</v>
      </c>
      <c r="AX513" s="19">
        <v>0</v>
      </c>
      <c r="AY513" s="19">
        <v>0</v>
      </c>
    </row>
    <row r="514" spans="1:51" x14ac:dyDescent="0.2">
      <c r="A514" s="20" t="s">
        <v>514</v>
      </c>
      <c r="B514" s="13"/>
      <c r="C514" s="13"/>
      <c r="D514" s="21">
        <f>SUM(D492:D513)</f>
        <v>4042</v>
      </c>
      <c r="E514" s="21">
        <f t="shared" ref="E514:AY514" si="35">SUM(E492:E513)</f>
        <v>12305</v>
      </c>
      <c r="F514" s="21">
        <f t="shared" si="35"/>
        <v>2215</v>
      </c>
      <c r="G514" s="21">
        <f t="shared" si="35"/>
        <v>8587.84</v>
      </c>
      <c r="H514" s="21">
        <f t="shared" si="35"/>
        <v>6145</v>
      </c>
      <c r="I514" s="21">
        <f t="shared" si="35"/>
        <v>360</v>
      </c>
      <c r="J514" s="21">
        <f t="shared" si="35"/>
        <v>8275</v>
      </c>
      <c r="K514" s="21">
        <f t="shared" si="35"/>
        <v>390</v>
      </c>
      <c r="L514" s="21">
        <f t="shared" si="35"/>
        <v>8945.27</v>
      </c>
      <c r="M514" s="21">
        <f t="shared" si="35"/>
        <v>2995</v>
      </c>
      <c r="N514" s="21">
        <f t="shared" si="35"/>
        <v>14362</v>
      </c>
      <c r="O514" s="21">
        <f t="shared" si="35"/>
        <v>785</v>
      </c>
      <c r="P514" s="21">
        <f t="shared" si="35"/>
        <v>2820</v>
      </c>
      <c r="Q514" s="21">
        <f t="shared" si="35"/>
        <v>650</v>
      </c>
      <c r="R514" s="21">
        <f t="shared" si="35"/>
        <v>15579.25</v>
      </c>
      <c r="S514" s="21">
        <f t="shared" si="35"/>
        <v>7360</v>
      </c>
      <c r="T514" s="21">
        <f t="shared" si="35"/>
        <v>4875</v>
      </c>
      <c r="U514" s="21">
        <f t="shared" si="35"/>
        <v>2274.4</v>
      </c>
      <c r="V514" s="21">
        <f t="shared" si="35"/>
        <v>8438.5</v>
      </c>
      <c r="W514" s="21">
        <f t="shared" si="35"/>
        <v>700</v>
      </c>
      <c r="X514" s="21">
        <f t="shared" si="35"/>
        <v>1618.08</v>
      </c>
      <c r="Y514" s="21">
        <f t="shared" si="35"/>
        <v>3575</v>
      </c>
      <c r="Z514" s="21">
        <f t="shared" si="35"/>
        <v>21650</v>
      </c>
      <c r="AA514" s="21">
        <f t="shared" si="35"/>
        <v>513.13</v>
      </c>
      <c r="AB514" s="21">
        <f t="shared" si="35"/>
        <v>3715</v>
      </c>
      <c r="AC514" s="21">
        <f t="shared" si="35"/>
        <v>13875.18</v>
      </c>
      <c r="AD514" s="21">
        <f t="shared" si="35"/>
        <v>3557.2</v>
      </c>
      <c r="AE514" s="21">
        <f t="shared" si="35"/>
        <v>7280</v>
      </c>
      <c r="AF514" s="21">
        <f t="shared" si="35"/>
        <v>2035</v>
      </c>
      <c r="AG514" s="21">
        <f t="shared" si="35"/>
        <v>2401.2600000000002</v>
      </c>
      <c r="AH514" s="21">
        <f t="shared" si="35"/>
        <v>10499.4</v>
      </c>
      <c r="AI514" s="21">
        <f t="shared" si="35"/>
        <v>1633.08</v>
      </c>
      <c r="AJ514" s="21">
        <f t="shared" si="35"/>
        <v>1419.95</v>
      </c>
      <c r="AK514" s="21">
        <f t="shared" si="35"/>
        <v>14250</v>
      </c>
      <c r="AL514" s="21">
        <f t="shared" si="35"/>
        <v>12467.44</v>
      </c>
      <c r="AM514" s="21">
        <f t="shared" si="35"/>
        <v>293</v>
      </c>
      <c r="AN514" s="21">
        <f t="shared" si="35"/>
        <v>17636.68</v>
      </c>
      <c r="AO514" s="21">
        <f t="shared" si="35"/>
        <v>4799.88</v>
      </c>
      <c r="AP514" s="21">
        <f t="shared" si="35"/>
        <v>10311.08</v>
      </c>
      <c r="AQ514" s="21">
        <f t="shared" si="35"/>
        <v>18978.03</v>
      </c>
      <c r="AR514" s="21">
        <f t="shared" si="35"/>
        <v>7772.07</v>
      </c>
      <c r="AS514" s="21">
        <f t="shared" si="35"/>
        <v>8749.9399999999987</v>
      </c>
      <c r="AT514" s="21">
        <f t="shared" si="35"/>
        <v>4277.07</v>
      </c>
      <c r="AU514" s="21">
        <f t="shared" si="35"/>
        <v>15065.15</v>
      </c>
      <c r="AV514" s="21">
        <f t="shared" si="35"/>
        <v>7817.07</v>
      </c>
      <c r="AW514" s="21">
        <f t="shared" si="35"/>
        <v>4702.07</v>
      </c>
      <c r="AX514" s="21">
        <f t="shared" si="35"/>
        <v>5507.07</v>
      </c>
      <c r="AY514" s="21">
        <f t="shared" si="35"/>
        <v>7846.41</v>
      </c>
    </row>
    <row r="515" spans="1:51" x14ac:dyDescent="0.2"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</row>
    <row r="516" spans="1:51" x14ac:dyDescent="0.2">
      <c r="A516" s="18" t="s">
        <v>515</v>
      </c>
      <c r="B516" s="13" t="str">
        <f t="shared" si="33"/>
        <v>8180-05111</v>
      </c>
      <c r="C516" s="13" t="str">
        <f t="shared" si="34"/>
        <v>8180</v>
      </c>
      <c r="D516" s="19">
        <v>5.67</v>
      </c>
      <c r="E516" s="19">
        <v>2.58</v>
      </c>
      <c r="F516" s="19">
        <v>9.1999999999999993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34</v>
      </c>
      <c r="N516" s="19">
        <v>0</v>
      </c>
      <c r="O516" s="19">
        <v>0</v>
      </c>
      <c r="P516" s="19">
        <v>0</v>
      </c>
      <c r="Q516" s="19">
        <v>0</v>
      </c>
      <c r="R516" s="19">
        <v>0</v>
      </c>
      <c r="S516" s="19">
        <v>0</v>
      </c>
      <c r="T516" s="19">
        <v>0</v>
      </c>
      <c r="U516" s="19">
        <v>0</v>
      </c>
      <c r="V516" s="19">
        <v>0</v>
      </c>
      <c r="W516" s="19">
        <v>0</v>
      </c>
      <c r="X516" s="19">
        <v>0</v>
      </c>
      <c r="Y516" s="19">
        <v>0</v>
      </c>
      <c r="Z516" s="19">
        <v>0</v>
      </c>
      <c r="AA516" s="19">
        <v>0</v>
      </c>
      <c r="AB516" s="19">
        <v>0</v>
      </c>
      <c r="AC516" s="19">
        <v>0</v>
      </c>
      <c r="AD516" s="19">
        <v>0</v>
      </c>
      <c r="AE516" s="19">
        <v>0</v>
      </c>
      <c r="AF516" s="19">
        <v>0</v>
      </c>
      <c r="AG516" s="19">
        <v>0</v>
      </c>
      <c r="AH516" s="19">
        <v>0</v>
      </c>
      <c r="AI516" s="19">
        <v>0</v>
      </c>
      <c r="AJ516" s="19">
        <v>0</v>
      </c>
      <c r="AK516" s="19">
        <v>0</v>
      </c>
      <c r="AL516" s="19">
        <v>0</v>
      </c>
      <c r="AM516" s="19">
        <v>0</v>
      </c>
      <c r="AN516" s="19">
        <v>0</v>
      </c>
      <c r="AO516" s="19">
        <v>0</v>
      </c>
      <c r="AP516" s="19">
        <v>0</v>
      </c>
      <c r="AQ516" s="19">
        <v>0</v>
      </c>
      <c r="AR516" s="19">
        <v>0</v>
      </c>
      <c r="AS516" s="19">
        <v>0</v>
      </c>
      <c r="AT516" s="19">
        <v>0</v>
      </c>
      <c r="AU516" s="19">
        <v>0</v>
      </c>
      <c r="AV516" s="19">
        <v>0</v>
      </c>
      <c r="AW516" s="19">
        <v>0</v>
      </c>
      <c r="AX516" s="19">
        <v>0</v>
      </c>
      <c r="AY516" s="19">
        <v>0</v>
      </c>
    </row>
    <row r="517" spans="1:51" x14ac:dyDescent="0.2">
      <c r="A517" s="18" t="s">
        <v>516</v>
      </c>
      <c r="B517" s="13" t="str">
        <f t="shared" si="33"/>
        <v>8560-05111</v>
      </c>
      <c r="C517" s="13" t="str">
        <f t="shared" si="34"/>
        <v>8560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>
        <v>344.26</v>
      </c>
      <c r="S517" s="19">
        <v>0</v>
      </c>
      <c r="T517" s="19">
        <v>59.65</v>
      </c>
      <c r="U517" s="19">
        <v>0</v>
      </c>
      <c r="V517" s="19">
        <v>0</v>
      </c>
      <c r="W517" s="19">
        <v>0</v>
      </c>
      <c r="X517" s="19">
        <v>0</v>
      </c>
      <c r="Y517" s="19">
        <v>0</v>
      </c>
      <c r="Z517" s="19">
        <v>0</v>
      </c>
      <c r="AA517" s="19">
        <v>0</v>
      </c>
      <c r="AB517" s="19">
        <v>0</v>
      </c>
      <c r="AC517" s="19">
        <v>1244.7</v>
      </c>
      <c r="AD517" s="19">
        <v>0</v>
      </c>
      <c r="AE517" s="19">
        <v>0</v>
      </c>
      <c r="AF517" s="19">
        <v>0</v>
      </c>
      <c r="AG517" s="19">
        <v>1160.44</v>
      </c>
      <c r="AH517" s="19">
        <v>2987.32</v>
      </c>
      <c r="AI517" s="19">
        <v>1623.58</v>
      </c>
      <c r="AJ517" s="19">
        <v>0</v>
      </c>
      <c r="AK517" s="19">
        <v>0</v>
      </c>
      <c r="AL517" s="19">
        <v>0</v>
      </c>
      <c r="AM517" s="19">
        <v>0</v>
      </c>
      <c r="AN517" s="19">
        <v>0</v>
      </c>
      <c r="AO517" s="19">
        <v>0</v>
      </c>
      <c r="AP517" s="19">
        <v>478.99</v>
      </c>
      <c r="AQ517" s="19">
        <v>62.42</v>
      </c>
      <c r="AR517" s="19">
        <v>24.1</v>
      </c>
      <c r="AS517" s="19">
        <v>1600.54</v>
      </c>
      <c r="AT517" s="19">
        <v>0</v>
      </c>
      <c r="AU517" s="19">
        <v>0</v>
      </c>
      <c r="AV517" s="19">
        <v>0</v>
      </c>
      <c r="AW517" s="19">
        <v>603.29999999999995</v>
      </c>
      <c r="AX517" s="19">
        <v>0</v>
      </c>
      <c r="AY517" s="19">
        <v>53.42</v>
      </c>
    </row>
    <row r="518" spans="1:51" x14ac:dyDescent="0.2">
      <c r="A518" s="18" t="s">
        <v>517</v>
      </c>
      <c r="B518" s="13" t="str">
        <f t="shared" si="33"/>
        <v>8700-05111</v>
      </c>
      <c r="C518" s="13" t="str">
        <f t="shared" si="34"/>
        <v>8700</v>
      </c>
      <c r="D518" s="19">
        <v>931.14</v>
      </c>
      <c r="E518" s="19">
        <v>277.27999999999997</v>
      </c>
      <c r="F518" s="19">
        <v>918.11</v>
      </c>
      <c r="G518" s="19">
        <v>204.38</v>
      </c>
      <c r="H518" s="19">
        <v>359.03000000000003</v>
      </c>
      <c r="I518" s="19">
        <v>202.79</v>
      </c>
      <c r="J518" s="19">
        <v>1218.4900000000002</v>
      </c>
      <c r="K518" s="19">
        <v>387.82000000000005</v>
      </c>
      <c r="L518" s="19">
        <v>281.67999999999995</v>
      </c>
      <c r="M518" s="19">
        <v>1156.75</v>
      </c>
      <c r="N518" s="19">
        <v>242.75</v>
      </c>
      <c r="O518" s="19">
        <v>851.29</v>
      </c>
      <c r="P518" s="19">
        <v>289.66000000000003</v>
      </c>
      <c r="Q518" s="19">
        <v>165.85999999999999</v>
      </c>
      <c r="R518" s="19">
        <v>225.81</v>
      </c>
      <c r="S518" s="19">
        <v>27.8</v>
      </c>
      <c r="T518" s="19">
        <v>303.89</v>
      </c>
      <c r="U518" s="19">
        <v>449.11</v>
      </c>
      <c r="V518" s="19">
        <v>222.56</v>
      </c>
      <c r="W518" s="19">
        <v>103.76</v>
      </c>
      <c r="X518" s="19">
        <v>86.22999999999999</v>
      </c>
      <c r="Y518" s="19">
        <v>323.33999999999997</v>
      </c>
      <c r="Z518" s="19">
        <v>148.55000000000001</v>
      </c>
      <c r="AA518" s="19">
        <v>832.74</v>
      </c>
      <c r="AB518" s="19">
        <v>414.43999999999994</v>
      </c>
      <c r="AC518" s="19">
        <v>200.60999999999999</v>
      </c>
      <c r="AD518" s="19">
        <v>370.62</v>
      </c>
      <c r="AE518" s="19">
        <v>126.16000000000001</v>
      </c>
      <c r="AF518" s="19">
        <v>590.04999999999995</v>
      </c>
      <c r="AG518" s="19">
        <v>455.81</v>
      </c>
      <c r="AH518" s="19">
        <v>269.58999999999997</v>
      </c>
      <c r="AI518" s="19">
        <v>419.57000000000005</v>
      </c>
      <c r="AJ518" s="19">
        <v>348.22</v>
      </c>
      <c r="AK518" s="19">
        <v>216.34</v>
      </c>
      <c r="AL518" s="19">
        <v>207.92000000000002</v>
      </c>
      <c r="AM518" s="19">
        <v>365.05999999999995</v>
      </c>
      <c r="AN518" s="19">
        <v>364.12</v>
      </c>
      <c r="AO518" s="19">
        <v>595.53</v>
      </c>
      <c r="AP518" s="19">
        <v>395.26</v>
      </c>
      <c r="AQ518" s="19">
        <v>972.17</v>
      </c>
      <c r="AR518" s="19">
        <v>439.74</v>
      </c>
      <c r="AS518" s="19">
        <v>921.29</v>
      </c>
      <c r="AT518" s="19">
        <v>307.83</v>
      </c>
      <c r="AU518" s="19">
        <v>105.81</v>
      </c>
      <c r="AV518" s="19">
        <v>577.75</v>
      </c>
      <c r="AW518" s="19">
        <v>172.64</v>
      </c>
      <c r="AX518" s="19">
        <v>366.16</v>
      </c>
      <c r="AY518" s="19">
        <v>149.69999999999999</v>
      </c>
    </row>
    <row r="519" spans="1:51" x14ac:dyDescent="0.2">
      <c r="A519" s="18" t="s">
        <v>518</v>
      </c>
      <c r="B519" s="13" t="str">
        <f t="shared" si="33"/>
        <v>8740-05111</v>
      </c>
      <c r="C519" s="13" t="str">
        <f t="shared" si="34"/>
        <v>8740</v>
      </c>
      <c r="D519" s="19">
        <v>84.48</v>
      </c>
      <c r="E519" s="19">
        <v>50.260000000000005</v>
      </c>
      <c r="F519" s="19">
        <v>421.90000000000003</v>
      </c>
      <c r="G519" s="19">
        <v>29.259999999999998</v>
      </c>
      <c r="H519" s="19">
        <v>181.95999999999998</v>
      </c>
      <c r="I519" s="19">
        <v>131.44</v>
      </c>
      <c r="J519" s="19">
        <v>196.68</v>
      </c>
      <c r="K519" s="19">
        <v>95.11</v>
      </c>
      <c r="L519" s="19">
        <v>104.95</v>
      </c>
      <c r="M519" s="19">
        <v>41.09</v>
      </c>
      <c r="N519" s="19">
        <v>52.33</v>
      </c>
      <c r="O519" s="19">
        <v>117.52</v>
      </c>
      <c r="P519" s="19">
        <v>66.67</v>
      </c>
      <c r="Q519" s="19">
        <v>71.92</v>
      </c>
      <c r="R519" s="19">
        <v>87.97</v>
      </c>
      <c r="S519" s="19">
        <v>66.08</v>
      </c>
      <c r="T519" s="19">
        <v>309.64000000000004</v>
      </c>
      <c r="U519" s="19">
        <v>37.619999999999997</v>
      </c>
      <c r="V519" s="19">
        <v>237.78</v>
      </c>
      <c r="W519" s="19">
        <v>174.57</v>
      </c>
      <c r="X519" s="19">
        <v>123.77000000000001</v>
      </c>
      <c r="Y519" s="19">
        <v>726.82999999999993</v>
      </c>
      <c r="Z519" s="19">
        <v>447.62000000000006</v>
      </c>
      <c r="AA519" s="19">
        <v>176.21</v>
      </c>
      <c r="AB519" s="19">
        <v>113.42</v>
      </c>
      <c r="AC519" s="19">
        <v>261.8</v>
      </c>
      <c r="AD519" s="19">
        <v>96.07</v>
      </c>
      <c r="AE519" s="19">
        <v>93.75</v>
      </c>
      <c r="AF519" s="19">
        <v>-1256.3300000000002</v>
      </c>
      <c r="AG519" s="19">
        <v>98.29</v>
      </c>
      <c r="AH519" s="19">
        <v>194.45000000000005</v>
      </c>
      <c r="AI519" s="19">
        <v>184.10999999999999</v>
      </c>
      <c r="AJ519" s="19">
        <v>96.95</v>
      </c>
      <c r="AK519" s="19">
        <v>88.91</v>
      </c>
      <c r="AL519" s="19">
        <v>128.26999999999998</v>
      </c>
      <c r="AM519" s="19">
        <v>164.97</v>
      </c>
      <c r="AN519" s="19">
        <v>153.97999999999999</v>
      </c>
      <c r="AO519" s="19">
        <v>287.68</v>
      </c>
      <c r="AP519" s="19">
        <v>192.73</v>
      </c>
      <c r="AQ519" s="19">
        <v>271.29000000000002</v>
      </c>
      <c r="AR519" s="19">
        <v>201.18</v>
      </c>
      <c r="AS519" s="19">
        <v>100.3</v>
      </c>
      <c r="AT519" s="19">
        <v>208.94</v>
      </c>
      <c r="AU519" s="19">
        <v>74.929999999999993</v>
      </c>
      <c r="AV519" s="19">
        <v>111.30000000000001</v>
      </c>
      <c r="AW519" s="19">
        <v>91.58</v>
      </c>
      <c r="AX519" s="19">
        <v>311.75</v>
      </c>
      <c r="AY519" s="19">
        <v>210.21</v>
      </c>
    </row>
    <row r="520" spans="1:51" x14ac:dyDescent="0.2">
      <c r="A520" s="18" t="s">
        <v>519</v>
      </c>
      <c r="B520" s="13" t="str">
        <f t="shared" si="33"/>
        <v>8750-05111</v>
      </c>
      <c r="C520" s="13" t="str">
        <f t="shared" si="34"/>
        <v>8750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25.01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>
        <v>0</v>
      </c>
      <c r="S520" s="19">
        <v>0</v>
      </c>
      <c r="T520" s="19">
        <v>0</v>
      </c>
      <c r="U520" s="19">
        <v>0</v>
      </c>
      <c r="V520" s="19">
        <v>0</v>
      </c>
      <c r="W520" s="19">
        <v>0</v>
      </c>
      <c r="X520" s="19">
        <v>0</v>
      </c>
      <c r="Y520" s="19">
        <v>0</v>
      </c>
      <c r="Z520" s="19">
        <v>0</v>
      </c>
      <c r="AA520" s="19">
        <v>0</v>
      </c>
      <c r="AB520" s="19">
        <v>0</v>
      </c>
      <c r="AC520" s="19">
        <v>0</v>
      </c>
      <c r="AD520" s="19">
        <v>0</v>
      </c>
      <c r="AE520" s="19">
        <v>0</v>
      </c>
      <c r="AF520" s="19">
        <v>0</v>
      </c>
      <c r="AG520" s="19">
        <v>0</v>
      </c>
      <c r="AH520" s="19">
        <v>0</v>
      </c>
      <c r="AI520" s="19">
        <v>0</v>
      </c>
      <c r="AJ520" s="19">
        <v>0</v>
      </c>
      <c r="AK520" s="19">
        <v>0</v>
      </c>
      <c r="AL520" s="19">
        <v>0</v>
      </c>
      <c r="AM520" s="19">
        <v>0</v>
      </c>
      <c r="AN520" s="19">
        <v>0</v>
      </c>
      <c r="AO520" s="19">
        <v>0</v>
      </c>
      <c r="AP520" s="19">
        <v>12.22</v>
      </c>
      <c r="AQ520" s="19">
        <v>154.77000000000001</v>
      </c>
      <c r="AR520" s="19">
        <v>13.51</v>
      </c>
      <c r="AS520" s="19">
        <v>0</v>
      </c>
      <c r="AT520" s="19">
        <v>0</v>
      </c>
      <c r="AU520" s="19">
        <v>0</v>
      </c>
      <c r="AV520" s="19">
        <v>0</v>
      </c>
      <c r="AW520" s="19">
        <v>0</v>
      </c>
      <c r="AX520" s="19">
        <v>0</v>
      </c>
      <c r="AY520" s="19">
        <v>0</v>
      </c>
    </row>
    <row r="521" spans="1:51" x14ac:dyDescent="0.2">
      <c r="A521" s="18" t="s">
        <v>520</v>
      </c>
      <c r="B521" s="13" t="str">
        <f t="shared" si="33"/>
        <v>8780-05111</v>
      </c>
      <c r="C521" s="13" t="str">
        <f t="shared" si="34"/>
        <v>8780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83.2</v>
      </c>
      <c r="L521" s="19">
        <v>0</v>
      </c>
      <c r="M521" s="19">
        <v>0</v>
      </c>
      <c r="N521" s="19">
        <v>9.81</v>
      </c>
      <c r="O521" s="19">
        <v>0</v>
      </c>
      <c r="P521" s="19">
        <v>0</v>
      </c>
      <c r="Q521" s="19">
        <v>0</v>
      </c>
      <c r="R521" s="19">
        <v>0</v>
      </c>
      <c r="S521" s="19">
        <v>73.11</v>
      </c>
      <c r="T521" s="19">
        <v>0</v>
      </c>
      <c r="U521" s="19">
        <v>12.15</v>
      </c>
      <c r="V521" s="19">
        <v>0</v>
      </c>
      <c r="W521" s="19">
        <v>0</v>
      </c>
      <c r="X521" s="19">
        <v>49.54</v>
      </c>
      <c r="Y521" s="19">
        <v>20.8</v>
      </c>
      <c r="Z521" s="19">
        <v>0</v>
      </c>
      <c r="AA521" s="19">
        <v>0</v>
      </c>
      <c r="AB521" s="19">
        <v>0</v>
      </c>
      <c r="AC521" s="19">
        <v>0</v>
      </c>
      <c r="AD521" s="19">
        <v>0</v>
      </c>
      <c r="AE521" s="19">
        <v>0</v>
      </c>
      <c r="AF521" s="19">
        <v>2.92</v>
      </c>
      <c r="AG521" s="19">
        <v>49</v>
      </c>
      <c r="AH521" s="19">
        <v>0</v>
      </c>
      <c r="AI521" s="19">
        <v>0</v>
      </c>
      <c r="AJ521" s="19">
        <v>0</v>
      </c>
      <c r="AK521" s="19">
        <v>0</v>
      </c>
      <c r="AL521" s="19">
        <v>0</v>
      </c>
      <c r="AM521" s="19">
        <v>0</v>
      </c>
      <c r="AN521" s="19">
        <v>0</v>
      </c>
      <c r="AO521" s="19">
        <v>0</v>
      </c>
      <c r="AP521" s="19">
        <v>14.58</v>
      </c>
      <c r="AQ521" s="19">
        <v>0</v>
      </c>
      <c r="AR521" s="19">
        <v>0</v>
      </c>
      <c r="AS521" s="19">
        <v>0</v>
      </c>
      <c r="AT521" s="19">
        <v>0</v>
      </c>
      <c r="AU521" s="19">
        <v>0</v>
      </c>
      <c r="AV521" s="19">
        <v>0</v>
      </c>
      <c r="AW521" s="19">
        <v>0</v>
      </c>
      <c r="AX521" s="19">
        <v>0</v>
      </c>
      <c r="AY521" s="19">
        <v>0</v>
      </c>
    </row>
    <row r="522" spans="1:51" x14ac:dyDescent="0.2">
      <c r="A522" s="18" t="s">
        <v>521</v>
      </c>
      <c r="B522" s="13" t="str">
        <f t="shared" si="33"/>
        <v>8800-05111</v>
      </c>
      <c r="C522" s="13" t="str">
        <f t="shared" si="34"/>
        <v>8800</v>
      </c>
      <c r="D522" s="19">
        <v>0</v>
      </c>
      <c r="E522" s="19">
        <v>46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83.99</v>
      </c>
      <c r="N522" s="19">
        <v>0</v>
      </c>
      <c r="O522" s="19">
        <v>0</v>
      </c>
      <c r="P522" s="19">
        <v>0</v>
      </c>
      <c r="Q522" s="19">
        <v>0</v>
      </c>
      <c r="R522" s="19">
        <v>0</v>
      </c>
      <c r="S522" s="19">
        <v>0</v>
      </c>
      <c r="T522" s="19">
        <v>17.22</v>
      </c>
      <c r="U522" s="19">
        <v>0</v>
      </c>
      <c r="V522" s="19">
        <v>0</v>
      </c>
      <c r="W522" s="19">
        <v>0</v>
      </c>
      <c r="X522" s="19">
        <v>6.49</v>
      </c>
      <c r="Y522" s="19">
        <v>0</v>
      </c>
      <c r="Z522" s="19">
        <v>0</v>
      </c>
      <c r="AA522" s="19">
        <v>0</v>
      </c>
      <c r="AB522" s="19">
        <v>0</v>
      </c>
      <c r="AC522" s="19">
        <v>0</v>
      </c>
      <c r="AD522" s="19">
        <v>0</v>
      </c>
      <c r="AE522" s="19">
        <v>0</v>
      </c>
      <c r="AF522" s="19">
        <v>0</v>
      </c>
      <c r="AG522" s="19">
        <v>0</v>
      </c>
      <c r="AH522" s="19">
        <v>0</v>
      </c>
      <c r="AI522" s="19">
        <v>0</v>
      </c>
      <c r="AJ522" s="19">
        <v>21.09</v>
      </c>
      <c r="AK522" s="19">
        <v>0</v>
      </c>
      <c r="AL522" s="19">
        <v>0</v>
      </c>
      <c r="AM522" s="19">
        <v>0</v>
      </c>
      <c r="AN522" s="19">
        <v>0</v>
      </c>
      <c r="AO522" s="19">
        <v>16.32</v>
      </c>
      <c r="AP522" s="19">
        <v>-16.32</v>
      </c>
      <c r="AQ522" s="19">
        <v>0</v>
      </c>
      <c r="AR522" s="19">
        <v>0</v>
      </c>
      <c r="AS522" s="19">
        <v>0</v>
      </c>
      <c r="AT522" s="19">
        <v>0</v>
      </c>
      <c r="AU522" s="19">
        <v>0</v>
      </c>
      <c r="AV522" s="19">
        <v>0</v>
      </c>
      <c r="AW522" s="19">
        <v>0</v>
      </c>
      <c r="AX522" s="19">
        <v>0</v>
      </c>
      <c r="AY522" s="19">
        <v>0</v>
      </c>
    </row>
    <row r="523" spans="1:51" x14ac:dyDescent="0.2">
      <c r="A523" s="18" t="s">
        <v>522</v>
      </c>
      <c r="B523" s="13" t="str">
        <f t="shared" si="33"/>
        <v>8850-05111</v>
      </c>
      <c r="C523" s="13" t="str">
        <f t="shared" si="34"/>
        <v>8850</v>
      </c>
      <c r="D523" s="19">
        <v>72.16</v>
      </c>
      <c r="E523" s="19">
        <v>124.86</v>
      </c>
      <c r="F523" s="19">
        <v>148.24</v>
      </c>
      <c r="G523" s="19">
        <v>20.07</v>
      </c>
      <c r="H523" s="19">
        <v>173.85999999999999</v>
      </c>
      <c r="I523" s="19">
        <v>37.76</v>
      </c>
      <c r="J523" s="19">
        <v>90.710000000000008</v>
      </c>
      <c r="K523" s="19">
        <v>173.91</v>
      </c>
      <c r="L523" s="19">
        <v>278.99</v>
      </c>
      <c r="M523" s="19">
        <v>0</v>
      </c>
      <c r="N523" s="19">
        <v>194.78</v>
      </c>
      <c r="O523" s="19">
        <v>40.81</v>
      </c>
      <c r="P523" s="19">
        <v>0</v>
      </c>
      <c r="Q523" s="19">
        <v>14.03</v>
      </c>
      <c r="R523" s="19">
        <v>143.1</v>
      </c>
      <c r="S523" s="19">
        <v>149.70999999999998</v>
      </c>
      <c r="T523" s="19">
        <v>143.1</v>
      </c>
      <c r="U523" s="19">
        <v>36.800000000000004</v>
      </c>
      <c r="V523" s="19">
        <v>185.37</v>
      </c>
      <c r="W523" s="19">
        <v>184.67000000000002</v>
      </c>
      <c r="X523" s="19">
        <v>139.76</v>
      </c>
      <c r="Y523" s="19">
        <v>0</v>
      </c>
      <c r="Z523" s="19">
        <v>303.67</v>
      </c>
      <c r="AA523" s="19">
        <v>384.15000000000003</v>
      </c>
      <c r="AB523" s="19">
        <v>98</v>
      </c>
      <c r="AC523" s="19">
        <v>475.75</v>
      </c>
      <c r="AD523" s="19">
        <v>26.04</v>
      </c>
      <c r="AE523" s="19">
        <v>39.94</v>
      </c>
      <c r="AF523" s="19">
        <v>231.3</v>
      </c>
      <c r="AG523" s="19">
        <v>37.36</v>
      </c>
      <c r="AH523" s="19">
        <v>0</v>
      </c>
      <c r="AI523" s="19">
        <v>0</v>
      </c>
      <c r="AJ523" s="19">
        <v>0</v>
      </c>
      <c r="AK523" s="19">
        <v>11.14</v>
      </c>
      <c r="AL523" s="19">
        <v>19.09</v>
      </c>
      <c r="AM523" s="19">
        <v>137.68</v>
      </c>
      <c r="AN523" s="19">
        <v>0</v>
      </c>
      <c r="AO523" s="19">
        <v>221.72</v>
      </c>
      <c r="AP523" s="19">
        <v>18.95</v>
      </c>
      <c r="AQ523" s="19">
        <v>312.39</v>
      </c>
      <c r="AR523" s="19">
        <v>168.3</v>
      </c>
      <c r="AS523" s="19">
        <v>21.29</v>
      </c>
      <c r="AT523" s="19">
        <v>0</v>
      </c>
      <c r="AU523" s="19">
        <v>238.17</v>
      </c>
      <c r="AV523" s="19">
        <v>174</v>
      </c>
      <c r="AW523" s="19">
        <v>33.769999999999996</v>
      </c>
      <c r="AX523" s="19">
        <v>192.1</v>
      </c>
      <c r="AY523" s="19">
        <v>202.07</v>
      </c>
    </row>
    <row r="524" spans="1:51" x14ac:dyDescent="0.2">
      <c r="A524" s="18" t="s">
        <v>523</v>
      </c>
      <c r="B524" s="13" t="str">
        <f t="shared" si="33"/>
        <v>8860-05111</v>
      </c>
      <c r="C524" s="13" t="str">
        <f t="shared" si="34"/>
        <v>8860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>
        <v>0</v>
      </c>
      <c r="S524" s="19">
        <v>0</v>
      </c>
      <c r="T524" s="19">
        <v>0</v>
      </c>
      <c r="U524" s="19">
        <v>0</v>
      </c>
      <c r="V524" s="19">
        <v>0</v>
      </c>
      <c r="W524" s="19">
        <v>0</v>
      </c>
      <c r="X524" s="19">
        <v>0</v>
      </c>
      <c r="Y524" s="19">
        <v>0</v>
      </c>
      <c r="Z524" s="19">
        <v>0</v>
      </c>
      <c r="AA524" s="19">
        <v>0</v>
      </c>
      <c r="AB524" s="19">
        <v>0</v>
      </c>
      <c r="AC524" s="19">
        <v>0</v>
      </c>
      <c r="AD524" s="19">
        <v>0</v>
      </c>
      <c r="AE524" s="19">
        <v>0</v>
      </c>
      <c r="AF524" s="19">
        <v>0</v>
      </c>
      <c r="AG524" s="19">
        <v>0</v>
      </c>
      <c r="AH524" s="19">
        <v>0</v>
      </c>
      <c r="AI524" s="19">
        <v>0</v>
      </c>
      <c r="AJ524" s="19">
        <v>0</v>
      </c>
      <c r="AK524" s="19">
        <v>0</v>
      </c>
      <c r="AL524" s="19">
        <v>0</v>
      </c>
      <c r="AM524" s="19">
        <v>0</v>
      </c>
      <c r="AN524" s="19">
        <v>0</v>
      </c>
      <c r="AO524" s="19">
        <v>0</v>
      </c>
      <c r="AP524" s="19">
        <v>0</v>
      </c>
      <c r="AQ524" s="19">
        <v>0</v>
      </c>
      <c r="AR524" s="19">
        <v>0</v>
      </c>
      <c r="AS524" s="19">
        <v>0</v>
      </c>
      <c r="AT524" s="19">
        <v>0</v>
      </c>
      <c r="AU524" s="19">
        <v>0</v>
      </c>
      <c r="AV524" s="19">
        <v>0</v>
      </c>
      <c r="AW524" s="19">
        <v>0</v>
      </c>
      <c r="AX524" s="19">
        <v>0</v>
      </c>
      <c r="AY524" s="19">
        <v>24.69</v>
      </c>
    </row>
    <row r="525" spans="1:51" x14ac:dyDescent="0.2">
      <c r="A525" s="18" t="s">
        <v>524</v>
      </c>
      <c r="B525" s="13" t="str">
        <f t="shared" si="33"/>
        <v>9010-05111</v>
      </c>
      <c r="C525" s="13" t="str">
        <f t="shared" si="34"/>
        <v>9010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>
        <v>0</v>
      </c>
      <c r="S525" s="19">
        <v>0</v>
      </c>
      <c r="T525" s="19">
        <v>0</v>
      </c>
      <c r="U525" s="19">
        <v>0</v>
      </c>
      <c r="V525" s="19">
        <v>0</v>
      </c>
      <c r="W525" s="19">
        <v>0</v>
      </c>
      <c r="X525" s="19">
        <v>0</v>
      </c>
      <c r="Y525" s="19">
        <v>0</v>
      </c>
      <c r="Z525" s="19">
        <v>0</v>
      </c>
      <c r="AA525" s="19">
        <v>101.75</v>
      </c>
      <c r="AB525" s="19">
        <v>0</v>
      </c>
      <c r="AC525" s="19">
        <v>0</v>
      </c>
      <c r="AD525" s="19">
        <v>0</v>
      </c>
      <c r="AE525" s="19">
        <v>0</v>
      </c>
      <c r="AF525" s="19">
        <v>0</v>
      </c>
      <c r="AG525" s="19">
        <v>0</v>
      </c>
      <c r="AH525" s="19">
        <v>0</v>
      </c>
      <c r="AI525" s="19">
        <v>0</v>
      </c>
      <c r="AJ525" s="19">
        <v>0</v>
      </c>
      <c r="AK525" s="19">
        <v>0</v>
      </c>
      <c r="AL525" s="19">
        <v>0</v>
      </c>
      <c r="AM525" s="19">
        <v>0</v>
      </c>
      <c r="AN525" s="19">
        <v>0</v>
      </c>
      <c r="AO525" s="19">
        <v>0</v>
      </c>
      <c r="AP525" s="19">
        <v>0</v>
      </c>
      <c r="AQ525" s="19">
        <v>0</v>
      </c>
      <c r="AR525" s="19">
        <v>0</v>
      </c>
      <c r="AS525" s="19">
        <v>0</v>
      </c>
      <c r="AT525" s="19">
        <v>0</v>
      </c>
      <c r="AU525" s="19">
        <v>0</v>
      </c>
      <c r="AV525" s="19">
        <v>0</v>
      </c>
      <c r="AW525" s="19">
        <v>0</v>
      </c>
      <c r="AX525" s="19">
        <v>0</v>
      </c>
      <c r="AY525" s="19">
        <v>0</v>
      </c>
    </row>
    <row r="526" spans="1:51" x14ac:dyDescent="0.2">
      <c r="A526" s="18" t="s">
        <v>525</v>
      </c>
      <c r="B526" s="13" t="str">
        <f t="shared" si="33"/>
        <v>9020-05111</v>
      </c>
      <c r="C526" s="13" t="str">
        <f t="shared" si="34"/>
        <v>9020</v>
      </c>
      <c r="D526" s="19">
        <v>0</v>
      </c>
      <c r="E526" s="19">
        <v>0</v>
      </c>
      <c r="F526" s="19">
        <v>0</v>
      </c>
      <c r="G526" s="19">
        <v>18.39</v>
      </c>
      <c r="H526" s="19">
        <v>0</v>
      </c>
      <c r="I526" s="19">
        <v>2633.48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0</v>
      </c>
      <c r="R526" s="19">
        <v>0</v>
      </c>
      <c r="S526" s="19">
        <v>0</v>
      </c>
      <c r="T526" s="19">
        <v>0</v>
      </c>
      <c r="U526" s="19">
        <v>0</v>
      </c>
      <c r="V526" s="19">
        <v>0</v>
      </c>
      <c r="W526" s="19">
        <v>0</v>
      </c>
      <c r="X526" s="19">
        <v>0</v>
      </c>
      <c r="Y526" s="19">
        <v>0</v>
      </c>
      <c r="Z526" s="19">
        <v>0</v>
      </c>
      <c r="AA526" s="19">
        <v>0</v>
      </c>
      <c r="AB526" s="19">
        <v>0</v>
      </c>
      <c r="AC526" s="19">
        <v>0</v>
      </c>
      <c r="AD526" s="19">
        <v>0</v>
      </c>
      <c r="AE526" s="19">
        <v>0</v>
      </c>
      <c r="AF526" s="19">
        <v>0</v>
      </c>
      <c r="AG526" s="19">
        <v>0</v>
      </c>
      <c r="AH526" s="19">
        <v>0</v>
      </c>
      <c r="AI526" s="19">
        <v>0</v>
      </c>
      <c r="AJ526" s="19">
        <v>0</v>
      </c>
      <c r="AK526" s="19">
        <v>0</v>
      </c>
      <c r="AL526" s="19">
        <v>0</v>
      </c>
      <c r="AM526" s="19">
        <v>0</v>
      </c>
      <c r="AN526" s="19">
        <v>0</v>
      </c>
      <c r="AO526" s="19">
        <v>0</v>
      </c>
      <c r="AP526" s="19">
        <v>0</v>
      </c>
      <c r="AQ526" s="19">
        <v>13.08</v>
      </c>
      <c r="AR526" s="19">
        <v>0</v>
      </c>
      <c r="AS526" s="19">
        <v>0</v>
      </c>
      <c r="AT526" s="19">
        <v>0</v>
      </c>
      <c r="AU526" s="19">
        <v>26.89</v>
      </c>
      <c r="AV526" s="19">
        <v>0</v>
      </c>
      <c r="AW526" s="19">
        <v>0</v>
      </c>
      <c r="AX526" s="19">
        <v>12.87</v>
      </c>
      <c r="AY526" s="19">
        <v>12.49</v>
      </c>
    </row>
    <row r="527" spans="1:51" x14ac:dyDescent="0.2">
      <c r="A527" s="18" t="s">
        <v>526</v>
      </c>
      <c r="B527" s="13" t="str">
        <f t="shared" si="33"/>
        <v>9030-05111</v>
      </c>
      <c r="C527" s="13" t="str">
        <f t="shared" si="34"/>
        <v>9030</v>
      </c>
      <c r="D527" s="19">
        <v>42.56</v>
      </c>
      <c r="E527" s="19">
        <v>121.85</v>
      </c>
      <c r="F527" s="19">
        <v>57.51</v>
      </c>
      <c r="G527" s="19">
        <v>121.93</v>
      </c>
      <c r="H527" s="19">
        <v>113.03999999999999</v>
      </c>
      <c r="I527" s="19">
        <v>23.53</v>
      </c>
      <c r="J527" s="19">
        <v>11.1</v>
      </c>
      <c r="K527" s="19">
        <v>5.8</v>
      </c>
      <c r="L527" s="19">
        <v>49</v>
      </c>
      <c r="M527" s="19">
        <v>0</v>
      </c>
      <c r="N527" s="19">
        <v>101.36</v>
      </c>
      <c r="O527" s="19">
        <v>220.04000000000002</v>
      </c>
      <c r="P527" s="19">
        <v>223.31</v>
      </c>
      <c r="Q527" s="19">
        <v>10.77</v>
      </c>
      <c r="R527" s="19">
        <v>100.31</v>
      </c>
      <c r="S527" s="19">
        <v>49</v>
      </c>
      <c r="T527" s="19">
        <v>548.85</v>
      </c>
      <c r="U527" s="19">
        <v>0</v>
      </c>
      <c r="V527" s="19">
        <v>32.57</v>
      </c>
      <c r="W527" s="19">
        <v>2.4500000000000002</v>
      </c>
      <c r="X527" s="19">
        <v>219.51</v>
      </c>
      <c r="Y527" s="19">
        <v>70.61</v>
      </c>
      <c r="Z527" s="19">
        <v>0</v>
      </c>
      <c r="AA527" s="19">
        <v>27.94</v>
      </c>
      <c r="AB527" s="19">
        <v>160.56</v>
      </c>
      <c r="AC527" s="19">
        <v>0</v>
      </c>
      <c r="AD527" s="19">
        <v>511.14</v>
      </c>
      <c r="AE527" s="19">
        <v>0</v>
      </c>
      <c r="AF527" s="19">
        <v>49</v>
      </c>
      <c r="AG527" s="19">
        <v>13.06</v>
      </c>
      <c r="AH527" s="19">
        <v>106.27000000000001</v>
      </c>
      <c r="AI527" s="19">
        <v>9.64</v>
      </c>
      <c r="AJ527" s="19">
        <v>107.92</v>
      </c>
      <c r="AK527" s="19">
        <v>0</v>
      </c>
      <c r="AL527" s="19">
        <v>25.5</v>
      </c>
      <c r="AM527" s="19">
        <v>0</v>
      </c>
      <c r="AN527" s="19">
        <v>69.84</v>
      </c>
      <c r="AO527" s="19">
        <v>0</v>
      </c>
      <c r="AP527" s="19">
        <v>0</v>
      </c>
      <c r="AQ527" s="19">
        <v>147.65</v>
      </c>
      <c r="AR527" s="19">
        <v>0</v>
      </c>
      <c r="AS527" s="19">
        <v>7.2</v>
      </c>
      <c r="AT527" s="19">
        <v>24.28</v>
      </c>
      <c r="AU527" s="19">
        <v>25.87</v>
      </c>
      <c r="AV527" s="19">
        <v>0</v>
      </c>
      <c r="AW527" s="19">
        <v>0</v>
      </c>
      <c r="AX527" s="19">
        <v>46.19</v>
      </c>
      <c r="AY527" s="19">
        <v>53.02</v>
      </c>
    </row>
    <row r="528" spans="1:51" x14ac:dyDescent="0.2">
      <c r="A528" s="18" t="s">
        <v>527</v>
      </c>
      <c r="B528" s="13" t="str">
        <f t="shared" si="33"/>
        <v>9090-05111</v>
      </c>
      <c r="C528" s="13" t="str">
        <f t="shared" si="34"/>
        <v>9090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4.25</v>
      </c>
      <c r="N528" s="19">
        <v>0</v>
      </c>
      <c r="O528" s="19">
        <v>0</v>
      </c>
      <c r="P528" s="19">
        <v>0</v>
      </c>
      <c r="Q528" s="19">
        <v>0</v>
      </c>
      <c r="R528" s="19">
        <v>0</v>
      </c>
      <c r="S528" s="19">
        <v>0</v>
      </c>
      <c r="T528" s="19">
        <v>0</v>
      </c>
      <c r="U528" s="19">
        <v>0</v>
      </c>
      <c r="V528" s="19">
        <v>0</v>
      </c>
      <c r="W528" s="19">
        <v>0</v>
      </c>
      <c r="X528" s="19">
        <v>0</v>
      </c>
      <c r="Y528" s="19">
        <v>0</v>
      </c>
      <c r="Z528" s="19">
        <v>0</v>
      </c>
      <c r="AA528" s="19">
        <v>0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19">
        <v>0</v>
      </c>
      <c r="AH528" s="19">
        <v>0</v>
      </c>
      <c r="AI528" s="19">
        <v>33.06</v>
      </c>
      <c r="AJ528" s="19">
        <v>0</v>
      </c>
      <c r="AK528" s="19">
        <v>0</v>
      </c>
      <c r="AL528" s="19">
        <v>0</v>
      </c>
      <c r="AM528" s="19">
        <v>0</v>
      </c>
      <c r="AN528" s="19">
        <v>0</v>
      </c>
      <c r="AO528" s="19">
        <v>0</v>
      </c>
      <c r="AP528" s="19">
        <v>0</v>
      </c>
      <c r="AQ528" s="19">
        <v>0</v>
      </c>
      <c r="AR528" s="19">
        <v>0</v>
      </c>
      <c r="AS528" s="19">
        <v>0</v>
      </c>
      <c r="AT528" s="19">
        <v>0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</row>
    <row r="529" spans="1:51" x14ac:dyDescent="0.2">
      <c r="A529" s="18" t="s">
        <v>528</v>
      </c>
      <c r="B529" s="13" t="str">
        <f t="shared" si="33"/>
        <v>9110-05111</v>
      </c>
      <c r="C529" s="13" t="str">
        <f t="shared" si="34"/>
        <v>9110</v>
      </c>
      <c r="D529" s="19">
        <v>0</v>
      </c>
      <c r="E529" s="19">
        <v>0</v>
      </c>
      <c r="F529" s="19">
        <v>0</v>
      </c>
      <c r="G529" s="19">
        <v>0</v>
      </c>
      <c r="H529" s="19">
        <v>130.54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72.72</v>
      </c>
      <c r="O529" s="19">
        <v>170.77</v>
      </c>
      <c r="P529" s="19">
        <v>0</v>
      </c>
      <c r="Q529" s="19">
        <v>0</v>
      </c>
      <c r="R529" s="19">
        <v>159.07</v>
      </c>
      <c r="S529" s="19">
        <v>0</v>
      </c>
      <c r="T529" s="19">
        <v>10</v>
      </c>
      <c r="U529" s="19">
        <v>0</v>
      </c>
      <c r="V529" s="19">
        <v>0</v>
      </c>
      <c r="W529" s="19">
        <v>0</v>
      </c>
      <c r="X529" s="19">
        <v>0</v>
      </c>
      <c r="Y529" s="19">
        <v>0</v>
      </c>
      <c r="Z529" s="19">
        <v>0</v>
      </c>
      <c r="AA529" s="19">
        <v>40.44</v>
      </c>
      <c r="AB529" s="19">
        <v>1344.62</v>
      </c>
      <c r="AC529" s="19">
        <v>184.02</v>
      </c>
      <c r="AD529" s="19">
        <v>55.25</v>
      </c>
      <c r="AE529" s="19">
        <v>0</v>
      </c>
      <c r="AF529" s="19">
        <v>13.48</v>
      </c>
      <c r="AG529" s="19">
        <v>0</v>
      </c>
      <c r="AH529" s="19">
        <v>0</v>
      </c>
      <c r="AI529" s="19">
        <v>46.51</v>
      </c>
      <c r="AJ529" s="19">
        <v>21.07</v>
      </c>
      <c r="AK529" s="19">
        <v>149.63</v>
      </c>
      <c r="AL529" s="19">
        <v>0</v>
      </c>
      <c r="AM529" s="19">
        <v>1410.65</v>
      </c>
      <c r="AN529" s="19">
        <v>148.29</v>
      </c>
      <c r="AO529" s="19">
        <v>818.54</v>
      </c>
      <c r="AP529" s="19">
        <v>202.46</v>
      </c>
      <c r="AQ529" s="19">
        <v>0</v>
      </c>
      <c r="AR529" s="19">
        <v>0</v>
      </c>
      <c r="AS529" s="19">
        <v>49.63</v>
      </c>
      <c r="AT529" s="19">
        <v>0</v>
      </c>
      <c r="AU529" s="19">
        <v>0</v>
      </c>
      <c r="AV529" s="19">
        <v>0</v>
      </c>
      <c r="AW529" s="19">
        <v>263.7</v>
      </c>
      <c r="AX529" s="19">
        <v>0</v>
      </c>
      <c r="AY529" s="19">
        <v>163.66</v>
      </c>
    </row>
    <row r="530" spans="1:51" x14ac:dyDescent="0.2">
      <c r="A530" s="18" t="s">
        <v>529</v>
      </c>
      <c r="B530" s="13" t="str">
        <f t="shared" si="33"/>
        <v>9120-05111</v>
      </c>
      <c r="C530" s="13" t="str">
        <f t="shared" si="34"/>
        <v>9120</v>
      </c>
      <c r="D530" s="19">
        <v>0</v>
      </c>
      <c r="E530" s="19">
        <v>0</v>
      </c>
      <c r="F530" s="19">
        <v>94.84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8.51</v>
      </c>
      <c r="Q530" s="19">
        <v>0</v>
      </c>
      <c r="R530" s="19">
        <v>0</v>
      </c>
      <c r="S530" s="19">
        <v>0</v>
      </c>
      <c r="T530" s="19">
        <v>0</v>
      </c>
      <c r="U530" s="19">
        <v>0</v>
      </c>
      <c r="V530" s="19">
        <v>0</v>
      </c>
      <c r="W530" s="19">
        <v>0</v>
      </c>
      <c r="X530" s="19">
        <v>0</v>
      </c>
      <c r="Y530" s="19">
        <v>0</v>
      </c>
      <c r="Z530" s="19">
        <v>0</v>
      </c>
      <c r="AA530" s="19">
        <v>0</v>
      </c>
      <c r="AB530" s="19">
        <v>0</v>
      </c>
      <c r="AC530" s="19">
        <v>0</v>
      </c>
      <c r="AD530" s="19">
        <v>97.52</v>
      </c>
      <c r="AE530" s="19">
        <v>0</v>
      </c>
      <c r="AF530" s="19">
        <v>0</v>
      </c>
      <c r="AG530" s="19">
        <v>0</v>
      </c>
      <c r="AH530" s="19">
        <v>0</v>
      </c>
      <c r="AI530" s="19">
        <v>0</v>
      </c>
      <c r="AJ530" s="19">
        <v>0</v>
      </c>
      <c r="AK530" s="19">
        <v>0</v>
      </c>
      <c r="AL530" s="19">
        <v>32.24</v>
      </c>
      <c r="AM530" s="19">
        <v>1030.5</v>
      </c>
      <c r="AN530" s="19">
        <v>36.479999999999997</v>
      </c>
      <c r="AO530" s="19">
        <v>0</v>
      </c>
      <c r="AP530" s="19">
        <v>303.60000000000002</v>
      </c>
      <c r="AQ530" s="19">
        <v>0</v>
      </c>
      <c r="AR530" s="19">
        <v>0</v>
      </c>
      <c r="AS530" s="19">
        <v>0</v>
      </c>
      <c r="AT530" s="19">
        <v>85.94</v>
      </c>
      <c r="AU530" s="19">
        <v>0</v>
      </c>
      <c r="AV530" s="19">
        <v>1148.1600000000001</v>
      </c>
      <c r="AW530" s="19">
        <v>0</v>
      </c>
      <c r="AX530" s="19">
        <v>13.61</v>
      </c>
      <c r="AY530" s="19">
        <v>305</v>
      </c>
    </row>
    <row r="531" spans="1:51" x14ac:dyDescent="0.2">
      <c r="A531" s="18" t="s">
        <v>530</v>
      </c>
      <c r="B531" s="13" t="str">
        <f t="shared" si="33"/>
        <v>9160-05111</v>
      </c>
      <c r="C531" s="13" t="str">
        <f t="shared" si="34"/>
        <v>9160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0</v>
      </c>
      <c r="Q531" s="19">
        <v>0</v>
      </c>
      <c r="R531" s="19">
        <v>0</v>
      </c>
      <c r="S531" s="19">
        <v>0</v>
      </c>
      <c r="T531" s="19">
        <v>0</v>
      </c>
      <c r="U531" s="19">
        <v>0</v>
      </c>
      <c r="V531" s="19">
        <v>0</v>
      </c>
      <c r="W531" s="19">
        <v>0</v>
      </c>
      <c r="X531" s="19">
        <v>0</v>
      </c>
      <c r="Y531" s="19">
        <v>0</v>
      </c>
      <c r="Z531" s="19">
        <v>0</v>
      </c>
      <c r="AA531" s="19">
        <v>0</v>
      </c>
      <c r="AB531" s="19">
        <v>0</v>
      </c>
      <c r="AC531" s="19">
        <v>0</v>
      </c>
      <c r="AD531" s="19">
        <v>0</v>
      </c>
      <c r="AE531" s="19">
        <v>0</v>
      </c>
      <c r="AF531" s="19">
        <v>0</v>
      </c>
      <c r="AG531" s="19">
        <v>123.02</v>
      </c>
      <c r="AH531" s="19">
        <v>0</v>
      </c>
      <c r="AI531" s="19">
        <v>0</v>
      </c>
      <c r="AJ531" s="19">
        <v>0</v>
      </c>
      <c r="AK531" s="19">
        <v>0</v>
      </c>
      <c r="AL531" s="19">
        <v>0</v>
      </c>
      <c r="AM531" s="19">
        <v>0</v>
      </c>
      <c r="AN531" s="19">
        <v>0</v>
      </c>
      <c r="AO531" s="19">
        <v>0</v>
      </c>
      <c r="AP531" s="19">
        <v>0</v>
      </c>
      <c r="AQ531" s="19">
        <v>0</v>
      </c>
      <c r="AR531" s="19">
        <v>0</v>
      </c>
      <c r="AS531" s="19">
        <v>0</v>
      </c>
      <c r="AT531" s="19">
        <v>0</v>
      </c>
      <c r="AU531" s="19">
        <v>0</v>
      </c>
      <c r="AV531" s="19">
        <v>0</v>
      </c>
      <c r="AW531" s="19">
        <v>0</v>
      </c>
      <c r="AX531" s="19">
        <v>0</v>
      </c>
      <c r="AY531" s="19">
        <v>0</v>
      </c>
    </row>
    <row r="532" spans="1:51" x14ac:dyDescent="0.2">
      <c r="A532" s="18" t="s">
        <v>531</v>
      </c>
      <c r="B532" s="13" t="str">
        <f t="shared" si="33"/>
        <v>9210-05111</v>
      </c>
      <c r="C532" s="13" t="str">
        <f t="shared" si="34"/>
        <v>9210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>
        <v>0</v>
      </c>
      <c r="S532" s="19">
        <v>0</v>
      </c>
      <c r="T532" s="19">
        <v>0</v>
      </c>
      <c r="U532" s="19">
        <v>0</v>
      </c>
      <c r="V532" s="19">
        <v>13.4</v>
      </c>
      <c r="W532" s="19">
        <v>0</v>
      </c>
      <c r="X532" s="19">
        <v>0</v>
      </c>
      <c r="Y532" s="19">
        <v>0</v>
      </c>
      <c r="Z532" s="19">
        <v>0</v>
      </c>
      <c r="AA532" s="19">
        <v>0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19">
        <v>0</v>
      </c>
      <c r="AH532" s="19">
        <v>0</v>
      </c>
      <c r="AI532" s="19">
        <v>14.79</v>
      </c>
      <c r="AJ532" s="19">
        <v>0</v>
      </c>
      <c r="AK532" s="19">
        <v>0</v>
      </c>
      <c r="AL532" s="19">
        <v>0</v>
      </c>
      <c r="AM532" s="19">
        <v>0</v>
      </c>
      <c r="AN532" s="19">
        <v>0</v>
      </c>
      <c r="AO532" s="19">
        <v>0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</row>
    <row r="533" spans="1:51" x14ac:dyDescent="0.2">
      <c r="A533" s="18" t="s">
        <v>532</v>
      </c>
      <c r="B533" s="13" t="str">
        <f t="shared" si="33"/>
        <v>9260-05111</v>
      </c>
      <c r="C533" s="13" t="str">
        <f t="shared" si="34"/>
        <v>9260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>
        <v>0</v>
      </c>
      <c r="S533" s="19">
        <v>0</v>
      </c>
      <c r="T533" s="19">
        <v>0</v>
      </c>
      <c r="U533" s="19">
        <v>0</v>
      </c>
      <c r="V533" s="19">
        <v>0</v>
      </c>
      <c r="W533" s="19">
        <v>0</v>
      </c>
      <c r="X533" s="19">
        <v>0</v>
      </c>
      <c r="Y533" s="19">
        <v>0</v>
      </c>
      <c r="Z533" s="19">
        <v>0</v>
      </c>
      <c r="AA533" s="19">
        <v>0</v>
      </c>
      <c r="AB533" s="19">
        <v>0</v>
      </c>
      <c r="AC533" s="19">
        <v>0</v>
      </c>
      <c r="AD533" s="19">
        <v>0</v>
      </c>
      <c r="AE533" s="19">
        <v>0</v>
      </c>
      <c r="AF533" s="19">
        <v>0</v>
      </c>
      <c r="AG533" s="19">
        <v>0</v>
      </c>
      <c r="AH533" s="19">
        <v>0</v>
      </c>
      <c r="AI533" s="19">
        <v>0</v>
      </c>
      <c r="AJ533" s="19">
        <v>0</v>
      </c>
      <c r="AK533" s="19">
        <v>0</v>
      </c>
      <c r="AL533" s="19">
        <v>0</v>
      </c>
      <c r="AM533" s="19">
        <v>0</v>
      </c>
      <c r="AN533" s="19">
        <v>0</v>
      </c>
      <c r="AO533" s="19">
        <v>0</v>
      </c>
      <c r="AP533" s="19">
        <v>0</v>
      </c>
      <c r="AQ533" s="19">
        <v>15.12</v>
      </c>
      <c r="AR533" s="19">
        <v>0</v>
      </c>
      <c r="AS533" s="19">
        <v>0</v>
      </c>
      <c r="AT533" s="19">
        <v>0</v>
      </c>
      <c r="AU533" s="19">
        <v>0</v>
      </c>
      <c r="AV533" s="19">
        <v>0</v>
      </c>
      <c r="AW533" s="19">
        <v>0</v>
      </c>
      <c r="AX533" s="19">
        <v>0</v>
      </c>
      <c r="AY533" s="19">
        <v>0</v>
      </c>
    </row>
    <row r="534" spans="1:51" x14ac:dyDescent="0.2">
      <c r="A534" s="18" t="s">
        <v>533</v>
      </c>
      <c r="B534" s="13" t="str">
        <f t="shared" si="33"/>
        <v>9280-05111</v>
      </c>
      <c r="C534" s="13" t="str">
        <f t="shared" si="34"/>
        <v>9280</v>
      </c>
      <c r="D534" s="19">
        <v>738.62</v>
      </c>
      <c r="E534" s="19">
        <v>0</v>
      </c>
      <c r="F534" s="19">
        <v>555.30999999999995</v>
      </c>
      <c r="G534" s="19">
        <v>68.45</v>
      </c>
      <c r="H534" s="19">
        <v>153.31</v>
      </c>
      <c r="I534" s="19">
        <v>220.61</v>
      </c>
      <c r="J534" s="19">
        <v>0</v>
      </c>
      <c r="K534" s="19">
        <v>0</v>
      </c>
      <c r="L534" s="19">
        <v>164.48</v>
      </c>
      <c r="M534" s="19">
        <v>48.95</v>
      </c>
      <c r="N534" s="19">
        <v>0</v>
      </c>
      <c r="O534" s="19">
        <v>0</v>
      </c>
      <c r="P534" s="19">
        <v>0</v>
      </c>
      <c r="Q534" s="19">
        <v>0</v>
      </c>
      <c r="R534" s="19">
        <v>0</v>
      </c>
      <c r="S534" s="19">
        <v>0</v>
      </c>
      <c r="T534" s="19">
        <v>64.319999999999993</v>
      </c>
      <c r="U534" s="19">
        <v>0</v>
      </c>
      <c r="V534" s="19">
        <v>0</v>
      </c>
      <c r="W534" s="19">
        <v>0</v>
      </c>
      <c r="X534" s="19">
        <v>0</v>
      </c>
      <c r="Y534" s="19">
        <v>0</v>
      </c>
      <c r="Z534" s="19">
        <v>0</v>
      </c>
      <c r="AA534" s="19">
        <v>0</v>
      </c>
      <c r="AB534" s="19">
        <v>0</v>
      </c>
      <c r="AC534" s="19">
        <v>0</v>
      </c>
      <c r="AD534" s="19">
        <v>1690.31</v>
      </c>
      <c r="AE534" s="19">
        <v>209.87</v>
      </c>
      <c r="AF534" s="19">
        <v>189.5</v>
      </c>
      <c r="AG534" s="19">
        <v>459.12</v>
      </c>
      <c r="AH534" s="19">
        <v>681.05</v>
      </c>
      <c r="AI534" s="19">
        <v>0</v>
      </c>
      <c r="AJ534" s="19">
        <v>0</v>
      </c>
      <c r="AK534" s="19">
        <v>299.49</v>
      </c>
      <c r="AL534" s="19">
        <v>51.29</v>
      </c>
      <c r="AM534" s="19">
        <v>0</v>
      </c>
      <c r="AN534" s="19">
        <v>280.94</v>
      </c>
      <c r="AO534" s="19">
        <v>0</v>
      </c>
      <c r="AP534" s="19">
        <v>0</v>
      </c>
      <c r="AQ534" s="19">
        <v>0</v>
      </c>
      <c r="AR534" s="19">
        <v>0</v>
      </c>
      <c r="AS534" s="19">
        <v>0</v>
      </c>
      <c r="AT534" s="19">
        <v>0</v>
      </c>
      <c r="AU534" s="19">
        <v>0</v>
      </c>
      <c r="AV534" s="19">
        <v>0</v>
      </c>
      <c r="AW534" s="19">
        <v>0</v>
      </c>
      <c r="AX534" s="19">
        <v>0</v>
      </c>
      <c r="AY534" s="19">
        <v>0</v>
      </c>
    </row>
    <row r="535" spans="1:51" x14ac:dyDescent="0.2">
      <c r="A535" s="20" t="s">
        <v>534</v>
      </c>
      <c r="B535" s="13"/>
      <c r="C535" s="13"/>
      <c r="D535" s="21">
        <f>SUM(D516:D534)</f>
        <v>1874.63</v>
      </c>
      <c r="E535" s="21">
        <f t="shared" ref="E535:AY535" si="36">SUM(E516:E534)</f>
        <v>622.82999999999993</v>
      </c>
      <c r="F535" s="21">
        <f t="shared" si="36"/>
        <v>2205.1099999999997</v>
      </c>
      <c r="G535" s="21">
        <f t="shared" si="36"/>
        <v>462.47999999999996</v>
      </c>
      <c r="H535" s="21">
        <f t="shared" si="36"/>
        <v>1111.74</v>
      </c>
      <c r="I535" s="21">
        <f t="shared" si="36"/>
        <v>3249.6100000000006</v>
      </c>
      <c r="J535" s="21">
        <f t="shared" si="36"/>
        <v>1516.9800000000002</v>
      </c>
      <c r="K535" s="21">
        <f t="shared" si="36"/>
        <v>770.85</v>
      </c>
      <c r="L535" s="21">
        <f t="shared" si="36"/>
        <v>879.09999999999991</v>
      </c>
      <c r="M535" s="21">
        <f t="shared" si="36"/>
        <v>1369.03</v>
      </c>
      <c r="N535" s="21">
        <f t="shared" si="36"/>
        <v>673.75</v>
      </c>
      <c r="O535" s="21">
        <f t="shared" si="36"/>
        <v>1400.4299999999998</v>
      </c>
      <c r="P535" s="21">
        <f t="shared" si="36"/>
        <v>588.15000000000009</v>
      </c>
      <c r="Q535" s="21">
        <f t="shared" si="36"/>
        <v>262.58</v>
      </c>
      <c r="R535" s="21">
        <f t="shared" si="36"/>
        <v>1060.52</v>
      </c>
      <c r="S535" s="21">
        <f t="shared" si="36"/>
        <v>365.7</v>
      </c>
      <c r="T535" s="21">
        <f t="shared" si="36"/>
        <v>1456.67</v>
      </c>
      <c r="U535" s="21">
        <f t="shared" si="36"/>
        <v>535.67999999999995</v>
      </c>
      <c r="V535" s="21">
        <f t="shared" si="36"/>
        <v>691.68000000000006</v>
      </c>
      <c r="W535" s="21">
        <f t="shared" si="36"/>
        <v>465.45</v>
      </c>
      <c r="X535" s="21">
        <f t="shared" si="36"/>
        <v>625.29999999999995</v>
      </c>
      <c r="Y535" s="21">
        <f t="shared" si="36"/>
        <v>1141.5799999999997</v>
      </c>
      <c r="Z535" s="21">
        <f t="shared" si="36"/>
        <v>899.84000000000015</v>
      </c>
      <c r="AA535" s="21">
        <f t="shared" si="36"/>
        <v>1563.2300000000002</v>
      </c>
      <c r="AB535" s="21">
        <f t="shared" si="36"/>
        <v>2131.04</v>
      </c>
      <c r="AC535" s="21">
        <f t="shared" si="36"/>
        <v>2366.8799999999997</v>
      </c>
      <c r="AD535" s="21">
        <f t="shared" si="36"/>
        <v>2846.95</v>
      </c>
      <c r="AE535" s="21">
        <f t="shared" si="36"/>
        <v>469.72</v>
      </c>
      <c r="AF535" s="21">
        <f t="shared" si="36"/>
        <v>-180.08000000000021</v>
      </c>
      <c r="AG535" s="21">
        <f t="shared" si="36"/>
        <v>2396.1</v>
      </c>
      <c r="AH535" s="21">
        <f t="shared" si="36"/>
        <v>4238.68</v>
      </c>
      <c r="AI535" s="21">
        <f t="shared" si="36"/>
        <v>2331.2600000000002</v>
      </c>
      <c r="AJ535" s="21">
        <f t="shared" si="36"/>
        <v>595.25</v>
      </c>
      <c r="AK535" s="21">
        <f t="shared" si="36"/>
        <v>765.51</v>
      </c>
      <c r="AL535" s="21">
        <f t="shared" si="36"/>
        <v>464.31</v>
      </c>
      <c r="AM535" s="21">
        <f t="shared" si="36"/>
        <v>3108.86</v>
      </c>
      <c r="AN535" s="21">
        <f t="shared" si="36"/>
        <v>1053.6500000000001</v>
      </c>
      <c r="AO535" s="21">
        <f t="shared" si="36"/>
        <v>1939.79</v>
      </c>
      <c r="AP535" s="21">
        <f t="shared" si="36"/>
        <v>1602.4700000000003</v>
      </c>
      <c r="AQ535" s="21">
        <f t="shared" si="36"/>
        <v>1948.8899999999999</v>
      </c>
      <c r="AR535" s="21">
        <f t="shared" si="36"/>
        <v>846.82999999999993</v>
      </c>
      <c r="AS535" s="21">
        <f t="shared" si="36"/>
        <v>2700.25</v>
      </c>
      <c r="AT535" s="21">
        <f t="shared" si="36"/>
        <v>626.99</v>
      </c>
      <c r="AU535" s="21">
        <f t="shared" si="36"/>
        <v>471.66999999999996</v>
      </c>
      <c r="AV535" s="21">
        <f t="shared" si="36"/>
        <v>2011.21</v>
      </c>
      <c r="AW535" s="21">
        <f t="shared" si="36"/>
        <v>1164.99</v>
      </c>
      <c r="AX535" s="21">
        <f t="shared" si="36"/>
        <v>942.68000000000018</v>
      </c>
      <c r="AY535" s="21">
        <f t="shared" si="36"/>
        <v>1174.2600000000002</v>
      </c>
    </row>
    <row r="536" spans="1:51" x14ac:dyDescent="0.2">
      <c r="A536" s="20"/>
      <c r="B536" s="13"/>
      <c r="C536" s="13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</row>
    <row r="537" spans="1:51" x14ac:dyDescent="0.2">
      <c r="A537" s="22" t="s">
        <v>535</v>
      </c>
      <c r="B537" s="13" t="str">
        <f t="shared" ref="B537:B600" si="37">RIGHT(A537,10)</f>
        <v>9020-05411</v>
      </c>
      <c r="C537" s="13" t="str">
        <f t="shared" ref="C537:C600" si="38">LEFT(B537,4)</f>
        <v>9020</v>
      </c>
      <c r="D537" s="19">
        <v>173.05</v>
      </c>
      <c r="E537" s="19">
        <v>387.40999999999997</v>
      </c>
      <c r="F537" s="19">
        <v>309.08</v>
      </c>
      <c r="G537" s="19">
        <v>170.22</v>
      </c>
      <c r="H537" s="19">
        <v>166.79</v>
      </c>
      <c r="I537" s="19">
        <v>131.77000000000001</v>
      </c>
      <c r="J537" s="19">
        <v>176.73000000000002</v>
      </c>
      <c r="K537" s="19">
        <v>71.290000000000006</v>
      </c>
      <c r="L537" s="19">
        <v>0</v>
      </c>
      <c r="M537" s="19">
        <v>194.8</v>
      </c>
      <c r="N537" s="19">
        <v>241.31</v>
      </c>
      <c r="O537" s="19">
        <v>133.05000000000001</v>
      </c>
      <c r="P537" s="19">
        <v>139.25</v>
      </c>
      <c r="Q537" s="19">
        <v>782.47</v>
      </c>
      <c r="R537" s="19">
        <v>0</v>
      </c>
      <c r="S537" s="19">
        <v>0</v>
      </c>
      <c r="T537" s="19">
        <v>1133.45</v>
      </c>
      <c r="U537" s="19">
        <v>1967.71</v>
      </c>
      <c r="V537" s="19">
        <v>186.95000000000002</v>
      </c>
      <c r="W537" s="19">
        <v>0</v>
      </c>
      <c r="X537" s="19">
        <v>299.89999999999998</v>
      </c>
      <c r="Y537" s="19">
        <v>455.63</v>
      </c>
      <c r="Z537" s="19">
        <v>73.47</v>
      </c>
      <c r="AA537" s="19">
        <v>1193.8800000000001</v>
      </c>
      <c r="AB537" s="19">
        <v>1112.73</v>
      </c>
      <c r="AC537" s="19">
        <v>0</v>
      </c>
      <c r="AD537" s="19">
        <v>0</v>
      </c>
      <c r="AE537" s="19">
        <v>0</v>
      </c>
      <c r="AF537" s="19">
        <v>655.84</v>
      </c>
      <c r="AG537" s="19">
        <v>425.84</v>
      </c>
      <c r="AH537" s="19">
        <v>42.86</v>
      </c>
      <c r="AI537" s="19">
        <v>0</v>
      </c>
      <c r="AJ537" s="19">
        <v>686.7</v>
      </c>
      <c r="AK537" s="19">
        <v>220.23</v>
      </c>
      <c r="AL537" s="19">
        <v>0</v>
      </c>
      <c r="AM537" s="19">
        <v>0</v>
      </c>
      <c r="AN537" s="19">
        <v>0</v>
      </c>
      <c r="AO537" s="19">
        <v>0</v>
      </c>
      <c r="AP537" s="19">
        <v>0</v>
      </c>
      <c r="AQ537" s="19">
        <v>0</v>
      </c>
      <c r="AR537" s="19">
        <v>0</v>
      </c>
      <c r="AS537" s="19">
        <v>649.89</v>
      </c>
      <c r="AT537" s="19">
        <v>0</v>
      </c>
      <c r="AU537" s="19">
        <v>17.149999999999999</v>
      </c>
      <c r="AV537" s="19">
        <v>0</v>
      </c>
      <c r="AW537" s="19">
        <v>0</v>
      </c>
      <c r="AX537" s="19">
        <v>34.69</v>
      </c>
      <c r="AY537" s="19">
        <v>936.14</v>
      </c>
    </row>
    <row r="538" spans="1:51" x14ac:dyDescent="0.2">
      <c r="A538" s="22" t="s">
        <v>536</v>
      </c>
      <c r="B538" s="13" t="str">
        <f t="shared" si="37"/>
        <v>9030-05411</v>
      </c>
      <c r="C538" s="13" t="str">
        <f t="shared" si="38"/>
        <v>9030</v>
      </c>
      <c r="D538" s="19">
        <v>694.06</v>
      </c>
      <c r="E538" s="19">
        <v>144.74</v>
      </c>
      <c r="F538" s="19">
        <v>100.71</v>
      </c>
      <c r="G538" s="19">
        <v>19.18</v>
      </c>
      <c r="H538" s="19">
        <v>253.81</v>
      </c>
      <c r="I538" s="19">
        <v>151.05000000000001</v>
      </c>
      <c r="J538" s="19">
        <v>1047.97</v>
      </c>
      <c r="K538" s="19">
        <v>742.27</v>
      </c>
      <c r="L538" s="19">
        <v>0</v>
      </c>
      <c r="M538" s="19">
        <v>523.3900000000001</v>
      </c>
      <c r="N538" s="19">
        <v>309.53999999999996</v>
      </c>
      <c r="O538" s="19">
        <v>182.52</v>
      </c>
      <c r="P538" s="19">
        <v>526.4</v>
      </c>
      <c r="Q538" s="19">
        <v>260.63</v>
      </c>
      <c r="R538" s="19">
        <v>401.54</v>
      </c>
      <c r="S538" s="19">
        <v>0</v>
      </c>
      <c r="T538" s="19">
        <v>446.96000000000004</v>
      </c>
      <c r="U538" s="19">
        <v>460.28</v>
      </c>
      <c r="V538" s="19">
        <v>781.15000000000009</v>
      </c>
      <c r="W538" s="19">
        <v>1196.25</v>
      </c>
      <c r="X538" s="19">
        <v>1284.98</v>
      </c>
      <c r="Y538" s="19">
        <v>64.08</v>
      </c>
      <c r="Z538" s="19">
        <v>318.31</v>
      </c>
      <c r="AA538" s="19">
        <v>196.33</v>
      </c>
      <c r="AB538" s="19">
        <v>1602.26</v>
      </c>
      <c r="AC538" s="19">
        <v>480.16</v>
      </c>
      <c r="AD538" s="19">
        <v>266.95</v>
      </c>
      <c r="AE538" s="19">
        <v>280.44</v>
      </c>
      <c r="AF538" s="19">
        <v>0</v>
      </c>
      <c r="AG538" s="19">
        <v>282.39999999999998</v>
      </c>
      <c r="AH538" s="19">
        <v>98.62</v>
      </c>
      <c r="AI538" s="19">
        <v>87.74</v>
      </c>
      <c r="AJ538" s="19">
        <v>247.59</v>
      </c>
      <c r="AK538" s="19">
        <v>432.37</v>
      </c>
      <c r="AL538" s="19">
        <v>714.79</v>
      </c>
      <c r="AM538" s="19">
        <v>878.04</v>
      </c>
      <c r="AN538" s="19">
        <v>273.91999999999996</v>
      </c>
      <c r="AO538" s="19">
        <v>833.13</v>
      </c>
      <c r="AP538" s="19">
        <v>0</v>
      </c>
      <c r="AQ538" s="19">
        <v>135.83000000000001</v>
      </c>
      <c r="AR538" s="19">
        <v>1063.06</v>
      </c>
      <c r="AS538" s="19">
        <v>0</v>
      </c>
      <c r="AT538" s="19">
        <v>116.61</v>
      </c>
      <c r="AU538" s="19">
        <v>534.62</v>
      </c>
      <c r="AV538" s="19">
        <v>732.85</v>
      </c>
      <c r="AW538" s="19">
        <v>264.06</v>
      </c>
      <c r="AX538" s="19">
        <v>481.03</v>
      </c>
      <c r="AY538" s="19">
        <v>168.76999999999998</v>
      </c>
    </row>
    <row r="539" spans="1:51" x14ac:dyDescent="0.2">
      <c r="A539" s="22" t="s">
        <v>537</v>
      </c>
      <c r="B539" s="13" t="str">
        <f t="shared" si="37"/>
        <v>9090-05411</v>
      </c>
      <c r="C539" s="13" t="str">
        <f t="shared" si="38"/>
        <v>9090</v>
      </c>
      <c r="D539" s="19">
        <v>396.76</v>
      </c>
      <c r="E539" s="19">
        <v>444.95</v>
      </c>
      <c r="F539" s="19">
        <v>108.76</v>
      </c>
      <c r="G539" s="19">
        <v>74.010000000000005</v>
      </c>
      <c r="H539" s="19">
        <v>180.92</v>
      </c>
      <c r="I539" s="19">
        <v>421.61</v>
      </c>
      <c r="J539" s="19">
        <v>0</v>
      </c>
      <c r="K539" s="19">
        <v>0</v>
      </c>
      <c r="L539" s="19">
        <v>293.37</v>
      </c>
      <c r="M539" s="19">
        <v>597.14</v>
      </c>
      <c r="N539" s="19">
        <v>438.78</v>
      </c>
      <c r="O539" s="19">
        <v>108.3</v>
      </c>
      <c r="P539" s="19">
        <v>29.76</v>
      </c>
      <c r="Q539" s="19">
        <v>974.72</v>
      </c>
      <c r="R539" s="19">
        <v>162.16</v>
      </c>
      <c r="S539" s="19">
        <v>0</v>
      </c>
      <c r="T539" s="19">
        <v>37.86</v>
      </c>
      <c r="U539" s="19">
        <v>779.72</v>
      </c>
      <c r="V539" s="19">
        <v>110.5</v>
      </c>
      <c r="W539" s="19">
        <v>239.78</v>
      </c>
      <c r="X539" s="19">
        <v>67.23</v>
      </c>
      <c r="Y539" s="19">
        <v>0</v>
      </c>
      <c r="Z539" s="19">
        <v>482.78</v>
      </c>
      <c r="AA539" s="19">
        <v>330.69</v>
      </c>
      <c r="AB539" s="19">
        <v>338.41</v>
      </c>
      <c r="AC539" s="19">
        <v>113.24</v>
      </c>
      <c r="AD539" s="19">
        <v>193.49</v>
      </c>
      <c r="AE539" s="19">
        <v>0</v>
      </c>
      <c r="AF539" s="19">
        <v>216.87</v>
      </c>
      <c r="AG539" s="19">
        <v>0</v>
      </c>
      <c r="AH539" s="19">
        <v>200.8</v>
      </c>
      <c r="AI539" s="19">
        <v>486.16</v>
      </c>
      <c r="AJ539" s="19">
        <v>149.13</v>
      </c>
      <c r="AK539" s="19">
        <v>0</v>
      </c>
      <c r="AL539" s="19">
        <v>259.3</v>
      </c>
      <c r="AM539" s="19">
        <v>1040.44</v>
      </c>
      <c r="AN539" s="19">
        <v>0</v>
      </c>
      <c r="AO539" s="19">
        <v>200.66</v>
      </c>
      <c r="AP539" s="19">
        <v>123.21</v>
      </c>
      <c r="AQ539" s="19">
        <v>161.56</v>
      </c>
      <c r="AR539" s="19">
        <v>0</v>
      </c>
      <c r="AS539" s="19">
        <v>83.74</v>
      </c>
      <c r="AT539" s="19">
        <v>828.36</v>
      </c>
      <c r="AU539" s="19">
        <v>551.29</v>
      </c>
      <c r="AV539" s="19">
        <v>297.91000000000003</v>
      </c>
      <c r="AW539" s="19">
        <v>0</v>
      </c>
      <c r="AX539" s="19">
        <v>442.77</v>
      </c>
      <c r="AY539" s="19">
        <v>362.85</v>
      </c>
    </row>
    <row r="540" spans="1:51" x14ac:dyDescent="0.2">
      <c r="A540" s="22" t="s">
        <v>538</v>
      </c>
      <c r="B540" s="13" t="str">
        <f t="shared" si="37"/>
        <v>9110-05411</v>
      </c>
      <c r="C540" s="13" t="str">
        <f t="shared" si="38"/>
        <v>9110</v>
      </c>
      <c r="D540" s="19">
        <v>764.34</v>
      </c>
      <c r="E540" s="19">
        <v>418.03</v>
      </c>
      <c r="F540" s="19">
        <v>277.37</v>
      </c>
      <c r="G540" s="19">
        <v>287.06</v>
      </c>
      <c r="H540" s="19">
        <v>733.89</v>
      </c>
      <c r="I540" s="19">
        <v>668.29</v>
      </c>
      <c r="J540" s="19">
        <v>630.4</v>
      </c>
      <c r="K540" s="19">
        <v>435.8</v>
      </c>
      <c r="L540" s="19">
        <v>1040.4100000000001</v>
      </c>
      <c r="M540" s="19">
        <v>778.25</v>
      </c>
      <c r="N540" s="19">
        <v>276.71999999999997</v>
      </c>
      <c r="O540" s="19">
        <v>411.78999999999996</v>
      </c>
      <c r="P540" s="19">
        <v>220.07</v>
      </c>
      <c r="Q540" s="19">
        <v>798.34</v>
      </c>
      <c r="R540" s="19">
        <v>212.08</v>
      </c>
      <c r="S540" s="19">
        <v>399.64</v>
      </c>
      <c r="T540" s="19">
        <v>2141.9899999999998</v>
      </c>
      <c r="U540" s="19">
        <v>342.57</v>
      </c>
      <c r="V540" s="19">
        <v>704.23</v>
      </c>
      <c r="W540" s="19">
        <v>444.45</v>
      </c>
      <c r="X540" s="19">
        <v>372.06</v>
      </c>
      <c r="Y540" s="19">
        <v>332.42</v>
      </c>
      <c r="Z540" s="19">
        <v>401.71</v>
      </c>
      <c r="AA540" s="19">
        <v>587.29999999999995</v>
      </c>
      <c r="AB540" s="19">
        <v>730.64</v>
      </c>
      <c r="AC540" s="19">
        <v>472.81</v>
      </c>
      <c r="AD540" s="19">
        <v>284.26</v>
      </c>
      <c r="AE540" s="19">
        <v>482.28000000000003</v>
      </c>
      <c r="AF540" s="19">
        <v>362.15000000000003</v>
      </c>
      <c r="AG540" s="19">
        <v>1044.02</v>
      </c>
      <c r="AH540" s="19">
        <v>615.09999999999991</v>
      </c>
      <c r="AI540" s="19">
        <v>404.56</v>
      </c>
      <c r="AJ540" s="19">
        <v>278.33</v>
      </c>
      <c r="AK540" s="19">
        <v>491.17</v>
      </c>
      <c r="AL540" s="19">
        <v>670.11</v>
      </c>
      <c r="AM540" s="19">
        <v>93.050000000000011</v>
      </c>
      <c r="AN540" s="19">
        <v>356.26</v>
      </c>
      <c r="AO540" s="19">
        <v>360.21</v>
      </c>
      <c r="AP540" s="19">
        <v>374.54</v>
      </c>
      <c r="AQ540" s="19">
        <v>690.80000000000007</v>
      </c>
      <c r="AR540" s="19">
        <v>102.72000000000001</v>
      </c>
      <c r="AS540" s="19">
        <v>591.73</v>
      </c>
      <c r="AT540" s="19">
        <v>1209.97</v>
      </c>
      <c r="AU540" s="19">
        <v>334.53</v>
      </c>
      <c r="AV540" s="19">
        <v>933.21</v>
      </c>
      <c r="AW540" s="19">
        <v>554</v>
      </c>
      <c r="AX540" s="19">
        <v>437.86</v>
      </c>
      <c r="AY540" s="19">
        <v>575.23</v>
      </c>
    </row>
    <row r="541" spans="1:51" x14ac:dyDescent="0.2">
      <c r="A541" s="22" t="s">
        <v>539</v>
      </c>
      <c r="B541" s="13" t="str">
        <f t="shared" si="37"/>
        <v>9120-05411</v>
      </c>
      <c r="C541" s="13" t="str">
        <f t="shared" si="38"/>
        <v>9120</v>
      </c>
      <c r="D541" s="19">
        <v>0</v>
      </c>
      <c r="E541" s="19">
        <v>0</v>
      </c>
      <c r="F541" s="19">
        <v>599.79999999999995</v>
      </c>
      <c r="G541" s="19">
        <v>0</v>
      </c>
      <c r="H541" s="19">
        <v>95</v>
      </c>
      <c r="I541" s="19">
        <v>0</v>
      </c>
      <c r="J541" s="19">
        <v>0</v>
      </c>
      <c r="K541" s="19">
        <v>-451.5</v>
      </c>
      <c r="L541" s="19">
        <v>0</v>
      </c>
      <c r="M541" s="19">
        <v>0</v>
      </c>
      <c r="N541" s="19">
        <v>0</v>
      </c>
      <c r="O541" s="19">
        <v>0</v>
      </c>
      <c r="P541" s="19">
        <v>0</v>
      </c>
      <c r="Q541" s="19">
        <v>0</v>
      </c>
      <c r="R541" s="19">
        <v>0</v>
      </c>
      <c r="S541" s="19">
        <v>0</v>
      </c>
      <c r="T541" s="19">
        <v>1104</v>
      </c>
      <c r="U541" s="19">
        <v>0</v>
      </c>
      <c r="V541" s="19">
        <v>0</v>
      </c>
      <c r="W541" s="19">
        <v>0</v>
      </c>
      <c r="X541" s="19">
        <v>0</v>
      </c>
      <c r="Y541" s="19">
        <v>0</v>
      </c>
      <c r="Z541" s="19">
        <v>0</v>
      </c>
      <c r="AA541" s="19">
        <v>0</v>
      </c>
      <c r="AB541" s="19">
        <v>0</v>
      </c>
      <c r="AC541" s="19">
        <v>0</v>
      </c>
      <c r="AD541" s="19">
        <v>0</v>
      </c>
      <c r="AE541" s="19">
        <v>0</v>
      </c>
      <c r="AF541" s="19">
        <v>0</v>
      </c>
      <c r="AG541" s="19">
        <v>0</v>
      </c>
      <c r="AH541" s="19">
        <v>0</v>
      </c>
      <c r="AI541" s="19">
        <v>0</v>
      </c>
      <c r="AJ541" s="19">
        <v>0</v>
      </c>
      <c r="AK541" s="19">
        <v>0</v>
      </c>
      <c r="AL541" s="19">
        <v>512.83000000000004</v>
      </c>
      <c r="AM541" s="19">
        <v>0</v>
      </c>
      <c r="AN541" s="19">
        <v>0</v>
      </c>
      <c r="AO541" s="19">
        <v>0</v>
      </c>
      <c r="AP541" s="19">
        <v>0</v>
      </c>
      <c r="AQ541" s="19">
        <v>0</v>
      </c>
      <c r="AR541" s="19">
        <v>0</v>
      </c>
      <c r="AS541" s="19">
        <v>0</v>
      </c>
      <c r="AT541" s="19">
        <v>0</v>
      </c>
      <c r="AU541" s="19">
        <v>0</v>
      </c>
      <c r="AV541" s="19">
        <v>0</v>
      </c>
      <c r="AW541" s="19">
        <v>0</v>
      </c>
      <c r="AX541" s="19">
        <v>0</v>
      </c>
      <c r="AY541" s="19">
        <v>0</v>
      </c>
    </row>
    <row r="542" spans="1:51" x14ac:dyDescent="0.2">
      <c r="A542" s="22" t="s">
        <v>540</v>
      </c>
      <c r="B542" s="13" t="str">
        <f t="shared" si="37"/>
        <v>9130-05411</v>
      </c>
      <c r="C542" s="13" t="str">
        <f t="shared" si="38"/>
        <v>9130</v>
      </c>
      <c r="D542" s="19">
        <v>0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0</v>
      </c>
      <c r="R542" s="19">
        <v>21.2</v>
      </c>
      <c r="S542" s="19">
        <v>0</v>
      </c>
      <c r="T542" s="19">
        <v>0</v>
      </c>
      <c r="U542" s="19">
        <v>0</v>
      </c>
      <c r="V542" s="19">
        <v>0</v>
      </c>
      <c r="W542" s="19">
        <v>0</v>
      </c>
      <c r="X542" s="19">
        <v>0</v>
      </c>
      <c r="Y542" s="19">
        <v>0</v>
      </c>
      <c r="Z542" s="19">
        <v>0</v>
      </c>
      <c r="AA542" s="19">
        <v>0</v>
      </c>
      <c r="AB542" s="19">
        <v>0</v>
      </c>
      <c r="AC542" s="19">
        <v>0</v>
      </c>
      <c r="AD542" s="19">
        <v>0</v>
      </c>
      <c r="AE542" s="19">
        <v>0</v>
      </c>
      <c r="AF542" s="19">
        <v>0</v>
      </c>
      <c r="AG542" s="19">
        <v>0</v>
      </c>
      <c r="AH542" s="19">
        <v>0</v>
      </c>
      <c r="AI542" s="19">
        <v>0</v>
      </c>
      <c r="AJ542" s="19">
        <v>0</v>
      </c>
      <c r="AK542" s="19">
        <v>0</v>
      </c>
      <c r="AL542" s="19">
        <v>0</v>
      </c>
      <c r="AM542" s="19">
        <v>0</v>
      </c>
      <c r="AN542" s="19">
        <v>0</v>
      </c>
      <c r="AO542" s="19">
        <v>0</v>
      </c>
      <c r="AP542" s="19">
        <v>0</v>
      </c>
      <c r="AQ542" s="19">
        <v>0</v>
      </c>
      <c r="AR542" s="19">
        <v>0</v>
      </c>
      <c r="AS542" s="19">
        <v>0</v>
      </c>
      <c r="AT542" s="19">
        <v>0</v>
      </c>
      <c r="AU542" s="19">
        <v>0</v>
      </c>
      <c r="AV542" s="19">
        <v>0</v>
      </c>
      <c r="AW542" s="19">
        <v>0</v>
      </c>
      <c r="AX542" s="19">
        <v>0</v>
      </c>
      <c r="AY542" s="19">
        <v>0</v>
      </c>
    </row>
    <row r="543" spans="1:51" x14ac:dyDescent="0.2">
      <c r="A543" s="22" t="s">
        <v>541</v>
      </c>
      <c r="B543" s="13" t="str">
        <f t="shared" si="37"/>
        <v>9210-05411</v>
      </c>
      <c r="C543" s="13" t="str">
        <f t="shared" si="38"/>
        <v>9210</v>
      </c>
      <c r="D543" s="19">
        <v>0</v>
      </c>
      <c r="E543" s="19">
        <v>12.2</v>
      </c>
      <c r="F543" s="19">
        <v>73.64</v>
      </c>
      <c r="G543" s="19">
        <v>0</v>
      </c>
      <c r="H543" s="19">
        <v>82.19</v>
      </c>
      <c r="I543" s="19">
        <v>36.65</v>
      </c>
      <c r="J543" s="19">
        <v>15.510000000000002</v>
      </c>
      <c r="K543" s="19">
        <v>0</v>
      </c>
      <c r="L543" s="19">
        <v>111.53</v>
      </c>
      <c r="M543" s="19">
        <v>0</v>
      </c>
      <c r="N543" s="19">
        <v>0</v>
      </c>
      <c r="O543" s="19">
        <v>76.72</v>
      </c>
      <c r="P543" s="19">
        <v>0</v>
      </c>
      <c r="Q543" s="19">
        <v>9.24</v>
      </c>
      <c r="R543" s="19">
        <v>64.63</v>
      </c>
      <c r="S543" s="19">
        <v>0</v>
      </c>
      <c r="T543" s="19">
        <v>0</v>
      </c>
      <c r="U543" s="19">
        <v>0</v>
      </c>
      <c r="V543" s="19">
        <v>0</v>
      </c>
      <c r="W543" s="19">
        <v>0</v>
      </c>
      <c r="X543" s="19">
        <v>67.070000000000007</v>
      </c>
      <c r="Y543" s="19">
        <v>0</v>
      </c>
      <c r="Z543" s="19">
        <v>43.919999999999995</v>
      </c>
      <c r="AA543" s="19">
        <v>117.44</v>
      </c>
      <c r="AB543" s="19">
        <v>0</v>
      </c>
      <c r="AC543" s="19">
        <v>73.86</v>
      </c>
      <c r="AD543" s="19">
        <v>134.66</v>
      </c>
      <c r="AE543" s="19">
        <v>0</v>
      </c>
      <c r="AF543" s="19">
        <v>69.87</v>
      </c>
      <c r="AG543" s="19">
        <v>3.7</v>
      </c>
      <c r="AH543" s="19">
        <v>40.11</v>
      </c>
      <c r="AI543" s="19">
        <v>37.840000000000003</v>
      </c>
      <c r="AJ543" s="19">
        <v>0</v>
      </c>
      <c r="AK543" s="19">
        <v>17.420000000000002</v>
      </c>
      <c r="AL543" s="19">
        <v>0</v>
      </c>
      <c r="AM543" s="19">
        <v>159.66</v>
      </c>
      <c r="AN543" s="19">
        <v>0</v>
      </c>
      <c r="AO543" s="19">
        <v>0</v>
      </c>
      <c r="AP543" s="19">
        <v>0</v>
      </c>
      <c r="AQ543" s="19">
        <v>44.65</v>
      </c>
      <c r="AR543" s="19">
        <v>0</v>
      </c>
      <c r="AS543" s="19">
        <v>0</v>
      </c>
      <c r="AT543" s="19">
        <v>0</v>
      </c>
      <c r="AU543" s="19">
        <v>43.89</v>
      </c>
      <c r="AV543" s="19">
        <v>35.619999999999997</v>
      </c>
      <c r="AW543" s="19">
        <v>0</v>
      </c>
      <c r="AX543" s="19">
        <v>0</v>
      </c>
      <c r="AY543" s="19">
        <v>163.24</v>
      </c>
    </row>
    <row r="544" spans="1:51" x14ac:dyDescent="0.2">
      <c r="A544" s="22" t="s">
        <v>542</v>
      </c>
      <c r="B544" s="13" t="str">
        <f t="shared" si="37"/>
        <v>9260-05411</v>
      </c>
      <c r="C544" s="13" t="str">
        <f t="shared" si="38"/>
        <v>9260</v>
      </c>
      <c r="D544" s="19">
        <v>0</v>
      </c>
      <c r="E544" s="19">
        <v>0</v>
      </c>
      <c r="F544" s="19">
        <v>0</v>
      </c>
      <c r="G544" s="19">
        <v>0</v>
      </c>
      <c r="H544" s="19">
        <v>485.71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0</v>
      </c>
      <c r="R544" s="19">
        <v>0</v>
      </c>
      <c r="S544" s="19">
        <v>97.07</v>
      </c>
      <c r="T544" s="19">
        <v>112.41</v>
      </c>
      <c r="U544" s="19">
        <v>0</v>
      </c>
      <c r="V544" s="19">
        <v>41.19</v>
      </c>
      <c r="W544" s="19">
        <v>0</v>
      </c>
      <c r="X544" s="19">
        <v>0</v>
      </c>
      <c r="Y544" s="19">
        <v>0</v>
      </c>
      <c r="Z544" s="19">
        <v>0</v>
      </c>
      <c r="AA544" s="19">
        <v>0</v>
      </c>
      <c r="AB544" s="19">
        <v>0</v>
      </c>
      <c r="AC544" s="19">
        <v>0</v>
      </c>
      <c r="AD544" s="19">
        <v>0</v>
      </c>
      <c r="AE544" s="19">
        <v>0</v>
      </c>
      <c r="AF544" s="19">
        <v>0</v>
      </c>
      <c r="AG544" s="19">
        <v>0</v>
      </c>
      <c r="AH544" s="19">
        <v>0</v>
      </c>
      <c r="AI544" s="19">
        <v>0</v>
      </c>
      <c r="AJ544" s="19">
        <v>0</v>
      </c>
      <c r="AK544" s="19">
        <v>0</v>
      </c>
      <c r="AL544" s="19">
        <v>0</v>
      </c>
      <c r="AM544" s="19">
        <v>0</v>
      </c>
      <c r="AN544" s="19">
        <v>0</v>
      </c>
      <c r="AO544" s="19">
        <v>0</v>
      </c>
      <c r="AP544" s="19">
        <v>0</v>
      </c>
      <c r="AQ544" s="19">
        <v>0</v>
      </c>
      <c r="AR544" s="19">
        <v>0</v>
      </c>
      <c r="AS544" s="19">
        <v>968.1</v>
      </c>
      <c r="AT544" s="19">
        <v>0</v>
      </c>
      <c r="AU544" s="19">
        <v>303.61</v>
      </c>
      <c r="AV544" s="19">
        <v>0</v>
      </c>
      <c r="AW544" s="19">
        <v>0</v>
      </c>
      <c r="AX544" s="19">
        <v>0</v>
      </c>
      <c r="AY544" s="19">
        <v>0</v>
      </c>
    </row>
    <row r="545" spans="1:51" x14ac:dyDescent="0.2">
      <c r="A545" s="22" t="s">
        <v>543</v>
      </c>
      <c r="B545" s="13" t="str">
        <f t="shared" si="37"/>
        <v>9280-05411</v>
      </c>
      <c r="C545" s="13" t="str">
        <f t="shared" si="38"/>
        <v>9280</v>
      </c>
      <c r="D545" s="19">
        <v>0</v>
      </c>
      <c r="E545" s="19">
        <v>197.15</v>
      </c>
      <c r="F545" s="19">
        <v>823.28</v>
      </c>
      <c r="G545" s="19">
        <v>1335.51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0</v>
      </c>
      <c r="R545" s="19">
        <v>0</v>
      </c>
      <c r="S545" s="19">
        <v>0</v>
      </c>
      <c r="T545" s="19">
        <v>0</v>
      </c>
      <c r="U545" s="19">
        <v>0</v>
      </c>
      <c r="V545" s="19">
        <v>0</v>
      </c>
      <c r="W545" s="19">
        <v>0</v>
      </c>
      <c r="X545" s="19">
        <v>0</v>
      </c>
      <c r="Y545" s="19">
        <v>0</v>
      </c>
      <c r="Z545" s="19">
        <v>0</v>
      </c>
      <c r="AA545" s="19">
        <v>0</v>
      </c>
      <c r="AB545" s="19">
        <v>0</v>
      </c>
      <c r="AC545" s="19">
        <v>0</v>
      </c>
      <c r="AD545" s="19">
        <v>0</v>
      </c>
      <c r="AE545" s="19">
        <v>0</v>
      </c>
      <c r="AF545" s="19">
        <v>0</v>
      </c>
      <c r="AG545" s="19">
        <v>0</v>
      </c>
      <c r="AH545" s="19">
        <v>0</v>
      </c>
      <c r="AI545" s="19">
        <v>0</v>
      </c>
      <c r="AJ545" s="19">
        <v>691.43</v>
      </c>
      <c r="AK545" s="19">
        <v>96.9</v>
      </c>
      <c r="AL545" s="19">
        <v>0</v>
      </c>
      <c r="AM545" s="19">
        <v>0</v>
      </c>
      <c r="AN545" s="19">
        <v>0</v>
      </c>
      <c r="AO545" s="19">
        <v>0</v>
      </c>
      <c r="AP545" s="19">
        <v>0</v>
      </c>
      <c r="AQ545" s="19">
        <v>0</v>
      </c>
      <c r="AR545" s="19">
        <v>0</v>
      </c>
      <c r="AS545" s="19">
        <v>0</v>
      </c>
      <c r="AT545" s="19">
        <v>0</v>
      </c>
      <c r="AU545" s="19">
        <v>0</v>
      </c>
      <c r="AV545" s="19">
        <v>0</v>
      </c>
      <c r="AW545" s="19">
        <v>0</v>
      </c>
      <c r="AX545" s="19">
        <v>0</v>
      </c>
      <c r="AY545" s="19">
        <v>26.37</v>
      </c>
    </row>
    <row r="546" spans="1:51" x14ac:dyDescent="0.2">
      <c r="A546" s="22" t="s">
        <v>544</v>
      </c>
      <c r="B546" s="13" t="str">
        <f t="shared" si="37"/>
        <v>9302-05411</v>
      </c>
      <c r="C546" s="13" t="str">
        <f t="shared" si="38"/>
        <v>9302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120</v>
      </c>
      <c r="N546" s="19">
        <v>0</v>
      </c>
      <c r="O546" s="19">
        <v>240</v>
      </c>
      <c r="P546" s="19">
        <v>0</v>
      </c>
      <c r="Q546" s="19">
        <v>0</v>
      </c>
      <c r="R546" s="19">
        <v>0</v>
      </c>
      <c r="S546" s="19">
        <v>0</v>
      </c>
      <c r="T546" s="19">
        <v>0</v>
      </c>
      <c r="U546" s="19">
        <v>0</v>
      </c>
      <c r="V546" s="19">
        <v>0</v>
      </c>
      <c r="W546" s="19">
        <v>0</v>
      </c>
      <c r="X546" s="19">
        <v>0</v>
      </c>
      <c r="Y546" s="19">
        <v>0</v>
      </c>
      <c r="Z546" s="19">
        <v>0</v>
      </c>
      <c r="AA546" s="19">
        <v>0</v>
      </c>
      <c r="AB546" s="19">
        <v>0</v>
      </c>
      <c r="AC546" s="19">
        <v>0</v>
      </c>
      <c r="AD546" s="19">
        <v>0</v>
      </c>
      <c r="AE546" s="19">
        <v>0</v>
      </c>
      <c r="AF546" s="19">
        <v>0</v>
      </c>
      <c r="AG546" s="19">
        <v>43.42</v>
      </c>
      <c r="AH546" s="19">
        <v>0</v>
      </c>
      <c r="AI546" s="19">
        <v>0</v>
      </c>
      <c r="AJ546" s="19">
        <v>0</v>
      </c>
      <c r="AK546" s="19">
        <v>0</v>
      </c>
      <c r="AL546" s="19">
        <v>0</v>
      </c>
      <c r="AM546" s="19">
        <v>0</v>
      </c>
      <c r="AN546" s="19">
        <v>0</v>
      </c>
      <c r="AO546" s="19">
        <v>0</v>
      </c>
      <c r="AP546" s="19">
        <v>0</v>
      </c>
      <c r="AQ546" s="19">
        <v>0</v>
      </c>
      <c r="AR546" s="19">
        <v>0</v>
      </c>
      <c r="AS546" s="19">
        <v>0</v>
      </c>
      <c r="AT546" s="19">
        <v>0</v>
      </c>
      <c r="AU546" s="19">
        <v>0</v>
      </c>
      <c r="AV546" s="19">
        <v>0</v>
      </c>
      <c r="AW546" s="19">
        <v>0</v>
      </c>
      <c r="AX546" s="19">
        <v>0</v>
      </c>
      <c r="AY546" s="19">
        <v>0</v>
      </c>
    </row>
    <row r="547" spans="1:51" x14ac:dyDescent="0.2">
      <c r="A547" s="22" t="s">
        <v>545</v>
      </c>
      <c r="B547" s="13" t="str">
        <f t="shared" si="37"/>
        <v>8410-05411</v>
      </c>
      <c r="C547" s="13" t="str">
        <f t="shared" si="38"/>
        <v>8410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19">
        <v>0</v>
      </c>
      <c r="Q547" s="19">
        <v>48.27</v>
      </c>
      <c r="R547" s="19">
        <v>0</v>
      </c>
      <c r="S547" s="19">
        <v>0</v>
      </c>
      <c r="T547" s="19">
        <v>53.77</v>
      </c>
      <c r="U547" s="19">
        <v>0</v>
      </c>
      <c r="V547" s="19">
        <v>58.3</v>
      </c>
      <c r="W547" s="19">
        <v>0</v>
      </c>
      <c r="X547" s="19">
        <v>0</v>
      </c>
      <c r="Y547" s="19">
        <v>0</v>
      </c>
      <c r="Z547" s="19">
        <v>0</v>
      </c>
      <c r="AA547" s="19">
        <v>0</v>
      </c>
      <c r="AB547" s="19">
        <v>0</v>
      </c>
      <c r="AC547" s="19">
        <v>0</v>
      </c>
      <c r="AD547" s="19">
        <v>0</v>
      </c>
      <c r="AE547" s="19">
        <v>0</v>
      </c>
      <c r="AF547" s="19">
        <v>0</v>
      </c>
      <c r="AG547" s="19">
        <v>133.93</v>
      </c>
      <c r="AH547" s="19">
        <v>0</v>
      </c>
      <c r="AI547" s="19">
        <v>75.86</v>
      </c>
      <c r="AJ547" s="19">
        <v>37.479999999999997</v>
      </c>
      <c r="AK547" s="19">
        <v>0</v>
      </c>
      <c r="AL547" s="19">
        <v>0</v>
      </c>
      <c r="AM547" s="19">
        <v>0</v>
      </c>
      <c r="AN547" s="19">
        <v>0</v>
      </c>
      <c r="AO547" s="19">
        <v>0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281.04000000000002</v>
      </c>
      <c r="AW547" s="19">
        <v>0</v>
      </c>
      <c r="AX547" s="19">
        <v>0</v>
      </c>
      <c r="AY547" s="19">
        <v>0</v>
      </c>
    </row>
    <row r="548" spans="1:51" x14ac:dyDescent="0.2">
      <c r="A548" s="22" t="s">
        <v>546</v>
      </c>
      <c r="B548" s="13" t="str">
        <f t="shared" si="37"/>
        <v>8560-05411</v>
      </c>
      <c r="C548" s="13" t="str">
        <f t="shared" si="38"/>
        <v>8560</v>
      </c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294.11</v>
      </c>
      <c r="N548" s="19">
        <v>381.9</v>
      </c>
      <c r="O548" s="19">
        <v>153.51</v>
      </c>
      <c r="P548" s="19">
        <v>50</v>
      </c>
      <c r="Q548" s="19">
        <v>605.22</v>
      </c>
      <c r="R548" s="19">
        <v>0</v>
      </c>
      <c r="S548" s="19">
        <v>0</v>
      </c>
      <c r="T548" s="19">
        <v>0</v>
      </c>
      <c r="U548" s="19">
        <v>0</v>
      </c>
      <c r="V548" s="19">
        <v>0</v>
      </c>
      <c r="W548" s="19">
        <v>46.14</v>
      </c>
      <c r="X548" s="19">
        <v>0</v>
      </c>
      <c r="Y548" s="19">
        <v>0</v>
      </c>
      <c r="Z548" s="19">
        <v>0</v>
      </c>
      <c r="AA548" s="19">
        <v>0</v>
      </c>
      <c r="AB548" s="19">
        <v>0</v>
      </c>
      <c r="AC548" s="19">
        <v>0</v>
      </c>
      <c r="AD548" s="19">
        <v>0</v>
      </c>
      <c r="AE548" s="19">
        <v>0</v>
      </c>
      <c r="AF548" s="19">
        <v>0</v>
      </c>
      <c r="AG548" s="19">
        <v>0</v>
      </c>
      <c r="AH548" s="19">
        <v>21.36</v>
      </c>
      <c r="AI548" s="19">
        <v>0</v>
      </c>
      <c r="AJ548" s="19">
        <v>0</v>
      </c>
      <c r="AK548" s="19">
        <v>0</v>
      </c>
      <c r="AL548" s="19">
        <v>0</v>
      </c>
      <c r="AM548" s="19">
        <v>0</v>
      </c>
      <c r="AN548" s="19">
        <v>0</v>
      </c>
      <c r="AO548" s="19">
        <v>0</v>
      </c>
      <c r="AP548" s="19">
        <v>0</v>
      </c>
      <c r="AQ548" s="19">
        <v>0</v>
      </c>
      <c r="AR548" s="19">
        <v>0</v>
      </c>
      <c r="AS548" s="19">
        <v>0</v>
      </c>
      <c r="AT548" s="19">
        <v>0</v>
      </c>
      <c r="AU548" s="19">
        <v>0</v>
      </c>
      <c r="AV548" s="19">
        <v>0</v>
      </c>
      <c r="AW548" s="19">
        <v>0</v>
      </c>
      <c r="AX548" s="19">
        <v>0</v>
      </c>
      <c r="AY548" s="19">
        <v>0</v>
      </c>
    </row>
    <row r="549" spans="1:51" x14ac:dyDescent="0.2">
      <c r="A549" s="22" t="s">
        <v>547</v>
      </c>
      <c r="B549" s="13" t="str">
        <f t="shared" si="37"/>
        <v>8570-05411</v>
      </c>
      <c r="C549" s="13" t="str">
        <f t="shared" si="38"/>
        <v>8570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50.03</v>
      </c>
      <c r="P549" s="19">
        <v>0</v>
      </c>
      <c r="Q549" s="19">
        <v>0</v>
      </c>
      <c r="R549" s="19">
        <v>0</v>
      </c>
      <c r="S549" s="19">
        <v>0</v>
      </c>
      <c r="T549" s="19">
        <v>0</v>
      </c>
      <c r="U549" s="19">
        <v>0</v>
      </c>
      <c r="V549" s="19">
        <v>0</v>
      </c>
      <c r="W549" s="19">
        <v>0</v>
      </c>
      <c r="X549" s="19">
        <v>0</v>
      </c>
      <c r="Y549" s="19">
        <v>0</v>
      </c>
      <c r="Z549" s="19">
        <v>0</v>
      </c>
      <c r="AA549" s="19">
        <v>0</v>
      </c>
      <c r="AB549" s="19">
        <v>0</v>
      </c>
      <c r="AC549" s="19">
        <v>0</v>
      </c>
      <c r="AD549" s="19">
        <v>0</v>
      </c>
      <c r="AE549" s="19">
        <v>0</v>
      </c>
      <c r="AF549" s="19">
        <v>0</v>
      </c>
      <c r="AG549" s="19">
        <v>0</v>
      </c>
      <c r="AH549" s="19">
        <v>0</v>
      </c>
      <c r="AI549" s="19">
        <v>0</v>
      </c>
      <c r="AJ549" s="19">
        <v>0</v>
      </c>
      <c r="AK549" s="19">
        <v>0</v>
      </c>
      <c r="AL549" s="19">
        <v>0</v>
      </c>
      <c r="AM549" s="19">
        <v>0</v>
      </c>
      <c r="AN549" s="19">
        <v>0</v>
      </c>
      <c r="AO549" s="19">
        <v>0</v>
      </c>
      <c r="AP549" s="19">
        <v>0</v>
      </c>
      <c r="AQ549" s="19">
        <v>0</v>
      </c>
      <c r="AR549" s="19">
        <v>0</v>
      </c>
      <c r="AS549" s="19">
        <v>0</v>
      </c>
      <c r="AT549" s="19">
        <v>0</v>
      </c>
      <c r="AU549" s="19">
        <v>0</v>
      </c>
      <c r="AV549" s="19">
        <v>0</v>
      </c>
      <c r="AW549" s="19">
        <v>0</v>
      </c>
      <c r="AX549" s="19">
        <v>0</v>
      </c>
      <c r="AY549" s="19">
        <v>0</v>
      </c>
    </row>
    <row r="550" spans="1:51" x14ac:dyDescent="0.2">
      <c r="A550" s="22" t="s">
        <v>548</v>
      </c>
      <c r="B550" s="13" t="str">
        <f t="shared" si="37"/>
        <v>8700-05411</v>
      </c>
      <c r="C550" s="13" t="str">
        <f t="shared" si="38"/>
        <v>8700</v>
      </c>
      <c r="D550" s="19">
        <v>4324.3799999999992</v>
      </c>
      <c r="E550" s="19">
        <v>5062.9299999999994</v>
      </c>
      <c r="F550" s="19">
        <v>8840.4299999999985</v>
      </c>
      <c r="G550" s="19">
        <v>2731.1800000000003</v>
      </c>
      <c r="H550" s="19">
        <v>6969.06</v>
      </c>
      <c r="I550" s="19">
        <v>10969.48</v>
      </c>
      <c r="J550" s="19">
        <v>6452.2100000000009</v>
      </c>
      <c r="K550" s="19">
        <v>5619.7199999999993</v>
      </c>
      <c r="L550" s="19">
        <v>8291.19</v>
      </c>
      <c r="M550" s="19">
        <v>6567.21</v>
      </c>
      <c r="N550" s="19">
        <v>5355.2299999999987</v>
      </c>
      <c r="O550" s="19">
        <v>10875.100000000002</v>
      </c>
      <c r="P550" s="19">
        <v>5878.84</v>
      </c>
      <c r="Q550" s="19">
        <v>6390.1100000000006</v>
      </c>
      <c r="R550" s="19">
        <v>7677.2300000000005</v>
      </c>
      <c r="S550" s="19">
        <v>7134.329999999999</v>
      </c>
      <c r="T550" s="19">
        <v>9095.0600000000013</v>
      </c>
      <c r="U550" s="19">
        <v>6329.22</v>
      </c>
      <c r="V550" s="19">
        <v>7225.74</v>
      </c>
      <c r="W550" s="19">
        <v>7111.0300000000007</v>
      </c>
      <c r="X550" s="19">
        <v>9212.33</v>
      </c>
      <c r="Y550" s="19">
        <v>7529.3199999999988</v>
      </c>
      <c r="Z550" s="19">
        <v>6857.5099999999993</v>
      </c>
      <c r="AA550" s="19">
        <v>10965.52</v>
      </c>
      <c r="AB550" s="19">
        <v>3656.6100000000006</v>
      </c>
      <c r="AC550" s="19">
        <v>7319.2000000000007</v>
      </c>
      <c r="AD550" s="19">
        <v>5973.67</v>
      </c>
      <c r="AE550" s="19">
        <v>7219.0299999999988</v>
      </c>
      <c r="AF550" s="19">
        <v>7607.47</v>
      </c>
      <c r="AG550" s="19">
        <v>8782.340000000002</v>
      </c>
      <c r="AH550" s="19">
        <v>5182.6600000000008</v>
      </c>
      <c r="AI550" s="19">
        <v>6297.61</v>
      </c>
      <c r="AJ550" s="19">
        <v>9635.130000000001</v>
      </c>
      <c r="AK550" s="19">
        <v>4789.8200000000006</v>
      </c>
      <c r="AL550" s="19">
        <v>9518.2099999999991</v>
      </c>
      <c r="AM550" s="19">
        <v>11770.24</v>
      </c>
      <c r="AN550" s="19">
        <v>5461.74</v>
      </c>
      <c r="AO550" s="19">
        <v>8010.8799999999992</v>
      </c>
      <c r="AP550" s="19">
        <v>7333.2199999999993</v>
      </c>
      <c r="AQ550" s="19">
        <v>6587.7800000000007</v>
      </c>
      <c r="AR550" s="19">
        <v>10645.220000000001</v>
      </c>
      <c r="AS550" s="19">
        <v>9955.92</v>
      </c>
      <c r="AT550" s="19">
        <v>3942.89</v>
      </c>
      <c r="AU550" s="19">
        <v>8200.6299999999974</v>
      </c>
      <c r="AV550" s="19">
        <v>8857.9699999999993</v>
      </c>
      <c r="AW550" s="19">
        <v>5057.07</v>
      </c>
      <c r="AX550" s="19">
        <v>7916.08</v>
      </c>
      <c r="AY550" s="19">
        <v>6940.88</v>
      </c>
    </row>
    <row r="551" spans="1:51" x14ac:dyDescent="0.2">
      <c r="A551" s="22" t="s">
        <v>549</v>
      </c>
      <c r="B551" s="13" t="str">
        <f t="shared" si="37"/>
        <v>8711-05411</v>
      </c>
      <c r="C551" s="13" t="str">
        <f t="shared" si="38"/>
        <v>8711</v>
      </c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0</v>
      </c>
      <c r="R551" s="19">
        <v>0</v>
      </c>
      <c r="S551" s="19">
        <v>0</v>
      </c>
      <c r="T551" s="19">
        <v>0</v>
      </c>
      <c r="U551" s="19">
        <v>0</v>
      </c>
      <c r="V551" s="19">
        <v>0</v>
      </c>
      <c r="W551" s="19">
        <v>0</v>
      </c>
      <c r="X551" s="19">
        <v>0</v>
      </c>
      <c r="Y551" s="19">
        <v>0</v>
      </c>
      <c r="Z551" s="19">
        <v>0</v>
      </c>
      <c r="AA551" s="19">
        <v>0</v>
      </c>
      <c r="AB551" s="19">
        <v>0</v>
      </c>
      <c r="AC551" s="19">
        <v>0</v>
      </c>
      <c r="AD551" s="19">
        <v>0</v>
      </c>
      <c r="AE551" s="19">
        <v>0</v>
      </c>
      <c r="AF551" s="19">
        <v>0</v>
      </c>
      <c r="AG551" s="19">
        <v>0</v>
      </c>
      <c r="AH551" s="19">
        <v>0</v>
      </c>
      <c r="AI551" s="19">
        <v>0</v>
      </c>
      <c r="AJ551" s="19">
        <v>0</v>
      </c>
      <c r="AK551" s="19">
        <v>0</v>
      </c>
      <c r="AL551" s="19">
        <v>0</v>
      </c>
      <c r="AM551" s="19">
        <v>0</v>
      </c>
      <c r="AN551" s="19">
        <v>0</v>
      </c>
      <c r="AO551" s="19">
        <v>0</v>
      </c>
      <c r="AP551" s="19">
        <v>0</v>
      </c>
      <c r="AQ551" s="19">
        <v>58.55</v>
      </c>
      <c r="AR551" s="19">
        <v>0</v>
      </c>
      <c r="AS551" s="19">
        <v>0</v>
      </c>
      <c r="AT551" s="19">
        <v>0</v>
      </c>
      <c r="AU551" s="19">
        <v>0</v>
      </c>
      <c r="AV551" s="19">
        <v>0</v>
      </c>
      <c r="AW551" s="19">
        <v>0</v>
      </c>
      <c r="AX551" s="19">
        <v>0</v>
      </c>
      <c r="AY551" s="19">
        <v>0</v>
      </c>
    </row>
    <row r="552" spans="1:51" x14ac:dyDescent="0.2">
      <c r="A552" s="22" t="s">
        <v>550</v>
      </c>
      <c r="B552" s="13" t="str">
        <f t="shared" si="37"/>
        <v>8740-05411</v>
      </c>
      <c r="C552" s="13" t="str">
        <f t="shared" si="38"/>
        <v>8740</v>
      </c>
      <c r="D552" s="19">
        <v>366.59</v>
      </c>
      <c r="E552" s="19">
        <v>255.67000000000002</v>
      </c>
      <c r="F552" s="19">
        <v>442.3</v>
      </c>
      <c r="G552" s="19">
        <v>61.989999999999995</v>
      </c>
      <c r="H552" s="19">
        <v>391.88</v>
      </c>
      <c r="I552" s="19">
        <v>584.04999999999995</v>
      </c>
      <c r="J552" s="19">
        <v>1116.0200000000002</v>
      </c>
      <c r="K552" s="19">
        <v>930.90000000000009</v>
      </c>
      <c r="L552" s="19">
        <v>709.37999999999988</v>
      </c>
      <c r="M552" s="19">
        <v>875.73</v>
      </c>
      <c r="N552" s="19">
        <v>101.74</v>
      </c>
      <c r="O552" s="19">
        <v>505.65</v>
      </c>
      <c r="P552" s="19">
        <v>905.02</v>
      </c>
      <c r="Q552" s="19">
        <v>404.82</v>
      </c>
      <c r="R552" s="19">
        <v>211.71</v>
      </c>
      <c r="S552" s="19">
        <v>1420.7099999999998</v>
      </c>
      <c r="T552" s="19">
        <v>1151.9100000000001</v>
      </c>
      <c r="U552" s="19">
        <v>1467.8300000000002</v>
      </c>
      <c r="V552" s="19">
        <v>1368.26</v>
      </c>
      <c r="W552" s="19">
        <v>1319.5399999999997</v>
      </c>
      <c r="X552" s="19">
        <v>898.24000000000012</v>
      </c>
      <c r="Y552" s="19">
        <v>1330.98</v>
      </c>
      <c r="Z552" s="19">
        <v>974.87999999999988</v>
      </c>
      <c r="AA552" s="19">
        <v>511.15999999999997</v>
      </c>
      <c r="AB552" s="19">
        <v>294.69</v>
      </c>
      <c r="AC552" s="19">
        <v>1120.49</v>
      </c>
      <c r="AD552" s="19">
        <v>985.53</v>
      </c>
      <c r="AE552" s="19">
        <v>339.96999999999997</v>
      </c>
      <c r="AF552" s="19">
        <v>662.94</v>
      </c>
      <c r="AG552" s="19">
        <v>810.2</v>
      </c>
      <c r="AH552" s="19">
        <v>931.56999999999994</v>
      </c>
      <c r="AI552" s="19">
        <v>290.07</v>
      </c>
      <c r="AJ552" s="19">
        <v>2066.2800000000002</v>
      </c>
      <c r="AK552" s="19">
        <v>468.73</v>
      </c>
      <c r="AL552" s="19">
        <v>293.10000000000002</v>
      </c>
      <c r="AM552" s="19">
        <v>1264.1399999999999</v>
      </c>
      <c r="AN552" s="19">
        <v>101.28</v>
      </c>
      <c r="AO552" s="19">
        <v>345.01</v>
      </c>
      <c r="AP552" s="19">
        <v>531.66000000000008</v>
      </c>
      <c r="AQ552" s="19">
        <v>206.04999999999998</v>
      </c>
      <c r="AR552" s="19">
        <v>472.37</v>
      </c>
      <c r="AS552" s="19">
        <v>866.99999999999989</v>
      </c>
      <c r="AT552" s="19">
        <v>152.82999999999998</v>
      </c>
      <c r="AU552" s="19">
        <v>756.59</v>
      </c>
      <c r="AV552" s="19">
        <v>524.38</v>
      </c>
      <c r="AW552" s="19">
        <v>1083.24</v>
      </c>
      <c r="AX552" s="19">
        <v>1176.08</v>
      </c>
      <c r="AY552" s="19">
        <v>1926.36</v>
      </c>
    </row>
    <row r="553" spans="1:51" x14ac:dyDescent="0.2">
      <c r="A553" s="22" t="s">
        <v>551</v>
      </c>
      <c r="B553" s="13" t="str">
        <f t="shared" si="37"/>
        <v>8750-05411</v>
      </c>
      <c r="C553" s="13" t="str">
        <f t="shared" si="38"/>
        <v>8750</v>
      </c>
      <c r="D553" s="19">
        <v>145.70999999999998</v>
      </c>
      <c r="E553" s="19">
        <v>0</v>
      </c>
      <c r="F553" s="19">
        <v>0</v>
      </c>
      <c r="G553" s="19">
        <v>222.68</v>
      </c>
      <c r="H553" s="19">
        <v>85.29</v>
      </c>
      <c r="I553" s="19">
        <v>216.81</v>
      </c>
      <c r="J553" s="19">
        <v>0</v>
      </c>
      <c r="K553" s="19">
        <v>186.93</v>
      </c>
      <c r="L553" s="19">
        <v>69.260000000000005</v>
      </c>
      <c r="M553" s="19">
        <v>325.14</v>
      </c>
      <c r="N553" s="19">
        <v>0</v>
      </c>
      <c r="O553" s="19">
        <v>74.02</v>
      </c>
      <c r="P553" s="19">
        <v>175.45</v>
      </c>
      <c r="Q553" s="19">
        <v>47.53</v>
      </c>
      <c r="R553" s="19">
        <v>0</v>
      </c>
      <c r="S553" s="19">
        <v>70.27</v>
      </c>
      <c r="T553" s="19">
        <v>264.26</v>
      </c>
      <c r="U553" s="19">
        <v>112.45</v>
      </c>
      <c r="V553" s="19">
        <v>211.66</v>
      </c>
      <c r="W553" s="19">
        <v>38.090000000000003</v>
      </c>
      <c r="X553" s="19">
        <v>0</v>
      </c>
      <c r="Y553" s="19">
        <v>285.86</v>
      </c>
      <c r="Z553" s="19">
        <v>0</v>
      </c>
      <c r="AA553" s="19">
        <v>502.09999999999997</v>
      </c>
      <c r="AB553" s="19">
        <v>295.19</v>
      </c>
      <c r="AC553" s="19">
        <v>971.77</v>
      </c>
      <c r="AD553" s="19">
        <v>135.66</v>
      </c>
      <c r="AE553" s="19">
        <v>155.92000000000002</v>
      </c>
      <c r="AF553" s="19">
        <v>297.29000000000002</v>
      </c>
      <c r="AG553" s="19">
        <v>319.59000000000003</v>
      </c>
      <c r="AH553" s="19">
        <v>507.12</v>
      </c>
      <c r="AI553" s="19">
        <v>257.48</v>
      </c>
      <c r="AJ553" s="19">
        <v>504.62</v>
      </c>
      <c r="AK553" s="19">
        <v>757.43999999999994</v>
      </c>
      <c r="AL553" s="19">
        <v>359.62</v>
      </c>
      <c r="AM553" s="19">
        <v>615.37</v>
      </c>
      <c r="AN553" s="19">
        <v>98.08</v>
      </c>
      <c r="AO553" s="19">
        <v>326.38</v>
      </c>
      <c r="AP553" s="19">
        <v>613.59</v>
      </c>
      <c r="AQ553" s="19">
        <v>267.13</v>
      </c>
      <c r="AR553" s="19">
        <v>577.5</v>
      </c>
      <c r="AS553" s="19">
        <v>679.42000000000007</v>
      </c>
      <c r="AT553" s="19">
        <v>0</v>
      </c>
      <c r="AU553" s="19">
        <v>254.82999999999998</v>
      </c>
      <c r="AV553" s="19">
        <v>350.88</v>
      </c>
      <c r="AW553" s="19">
        <v>95.64</v>
      </c>
      <c r="AX553" s="19">
        <v>308.61</v>
      </c>
      <c r="AY553" s="19">
        <v>159.82</v>
      </c>
    </row>
    <row r="554" spans="1:51" x14ac:dyDescent="0.2">
      <c r="A554" s="22" t="s">
        <v>552</v>
      </c>
      <c r="B554" s="13" t="str">
        <f t="shared" si="37"/>
        <v>8770-05411</v>
      </c>
      <c r="C554" s="13" t="str">
        <f t="shared" si="38"/>
        <v>8770</v>
      </c>
      <c r="D554" s="19">
        <v>0</v>
      </c>
      <c r="E554" s="19">
        <v>42.88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19">
        <v>0</v>
      </c>
      <c r="Q554" s="19">
        <v>0</v>
      </c>
      <c r="R554" s="19">
        <v>0</v>
      </c>
      <c r="S554" s="19">
        <v>0</v>
      </c>
      <c r="T554" s="19">
        <v>0</v>
      </c>
      <c r="U554" s="19">
        <v>0</v>
      </c>
      <c r="V554" s="19">
        <v>0</v>
      </c>
      <c r="W554" s="19">
        <v>0</v>
      </c>
      <c r="X554" s="19">
        <v>0</v>
      </c>
      <c r="Y554" s="19">
        <v>0</v>
      </c>
      <c r="Z554" s="19">
        <v>0</v>
      </c>
      <c r="AA554" s="19">
        <v>0</v>
      </c>
      <c r="AB554" s="19">
        <v>0</v>
      </c>
      <c r="AC554" s="19">
        <v>0</v>
      </c>
      <c r="AD554" s="19">
        <v>0</v>
      </c>
      <c r="AE554" s="19">
        <v>0</v>
      </c>
      <c r="AF554" s="19">
        <v>0</v>
      </c>
      <c r="AG554" s="19">
        <v>0</v>
      </c>
      <c r="AH554" s="19">
        <v>0</v>
      </c>
      <c r="AI554" s="19">
        <v>0</v>
      </c>
      <c r="AJ554" s="19">
        <v>0</v>
      </c>
      <c r="AK554" s="19">
        <v>0</v>
      </c>
      <c r="AL554" s="19">
        <v>0</v>
      </c>
      <c r="AM554" s="19">
        <v>0</v>
      </c>
      <c r="AN554" s="19">
        <v>0</v>
      </c>
      <c r="AO554" s="19">
        <v>0</v>
      </c>
      <c r="AP554" s="19">
        <v>0</v>
      </c>
      <c r="AQ554" s="19">
        <v>0</v>
      </c>
      <c r="AR554" s="19">
        <v>0</v>
      </c>
      <c r="AS554" s="19">
        <v>0</v>
      </c>
      <c r="AT554" s="19">
        <v>0</v>
      </c>
      <c r="AU554" s="19">
        <v>0</v>
      </c>
      <c r="AV554" s="19">
        <v>0</v>
      </c>
      <c r="AW554" s="19">
        <v>0</v>
      </c>
      <c r="AX554" s="19">
        <v>0</v>
      </c>
      <c r="AY554" s="19">
        <v>0</v>
      </c>
    </row>
    <row r="555" spans="1:51" x14ac:dyDescent="0.2">
      <c r="A555" s="22" t="s">
        <v>553</v>
      </c>
      <c r="B555" s="13" t="str">
        <f t="shared" si="37"/>
        <v>8780-05411</v>
      </c>
      <c r="C555" s="13" t="str">
        <f t="shared" si="38"/>
        <v>8780</v>
      </c>
      <c r="D555" s="19">
        <v>0</v>
      </c>
      <c r="E555" s="19">
        <v>34.99</v>
      </c>
      <c r="F555" s="19">
        <v>124.18</v>
      </c>
      <c r="G555" s="19">
        <v>105.4</v>
      </c>
      <c r="H555" s="19">
        <v>202.99</v>
      </c>
      <c r="I555" s="19">
        <v>175.86</v>
      </c>
      <c r="J555" s="19">
        <v>46.3</v>
      </c>
      <c r="K555" s="19">
        <v>209.74</v>
      </c>
      <c r="L555" s="19">
        <v>62.07</v>
      </c>
      <c r="M555" s="19">
        <v>412.21</v>
      </c>
      <c r="N555" s="19">
        <v>343.38</v>
      </c>
      <c r="O555" s="19">
        <v>370.18999999999994</v>
      </c>
      <c r="P555" s="19">
        <v>103.75</v>
      </c>
      <c r="Q555" s="19">
        <v>44.3</v>
      </c>
      <c r="R555" s="19">
        <v>103.19</v>
      </c>
      <c r="S555" s="19">
        <v>120.30000000000001</v>
      </c>
      <c r="T555" s="19">
        <v>475.11</v>
      </c>
      <c r="U555" s="19">
        <v>517.86999999999989</v>
      </c>
      <c r="V555" s="19">
        <v>226.16</v>
      </c>
      <c r="W555" s="19">
        <v>51.05</v>
      </c>
      <c r="X555" s="19">
        <v>156.87</v>
      </c>
      <c r="Y555" s="19">
        <v>698.39</v>
      </c>
      <c r="Z555" s="19">
        <v>1289.8</v>
      </c>
      <c r="AA555" s="19">
        <v>1193.32</v>
      </c>
      <c r="AB555" s="19">
        <v>861.24</v>
      </c>
      <c r="AC555" s="19">
        <v>157.65</v>
      </c>
      <c r="AD555" s="19">
        <v>208.82</v>
      </c>
      <c r="AE555" s="19">
        <v>195.43</v>
      </c>
      <c r="AF555" s="19">
        <v>539.14</v>
      </c>
      <c r="AG555" s="19">
        <v>1279.24</v>
      </c>
      <c r="AH555" s="19">
        <v>622.79</v>
      </c>
      <c r="AI555" s="19">
        <v>516.29</v>
      </c>
      <c r="AJ555" s="19">
        <v>578.69000000000005</v>
      </c>
      <c r="AK555" s="19">
        <v>154.04000000000002</v>
      </c>
      <c r="AL555" s="19">
        <v>0</v>
      </c>
      <c r="AM555" s="19">
        <v>253.28</v>
      </c>
      <c r="AN555" s="19">
        <v>139.39000000000001</v>
      </c>
      <c r="AO555" s="19">
        <v>964.51</v>
      </c>
      <c r="AP555" s="19">
        <v>31.32</v>
      </c>
      <c r="AQ555" s="19">
        <v>211.43</v>
      </c>
      <c r="AR555" s="19">
        <v>330.15999999999997</v>
      </c>
      <c r="AS555" s="19">
        <v>134.07999999999998</v>
      </c>
      <c r="AT555" s="19">
        <v>597.49</v>
      </c>
      <c r="AU555" s="19">
        <v>149.41000000000003</v>
      </c>
      <c r="AV555" s="19">
        <v>474.82000000000005</v>
      </c>
      <c r="AW555" s="19">
        <v>261.72999999999996</v>
      </c>
      <c r="AX555" s="19">
        <v>199.45999999999998</v>
      </c>
      <c r="AY555" s="19">
        <v>749.54</v>
      </c>
    </row>
    <row r="556" spans="1:51" x14ac:dyDescent="0.2">
      <c r="A556" s="22" t="s">
        <v>554</v>
      </c>
      <c r="B556" s="13" t="str">
        <f t="shared" si="37"/>
        <v>8800-05411</v>
      </c>
      <c r="C556" s="13" t="str">
        <f t="shared" si="38"/>
        <v>8800</v>
      </c>
      <c r="D556" s="19">
        <v>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171.72</v>
      </c>
      <c r="K556" s="19">
        <v>0</v>
      </c>
      <c r="L556" s="19">
        <v>0</v>
      </c>
      <c r="M556" s="19">
        <v>0</v>
      </c>
      <c r="N556" s="19">
        <v>52.9</v>
      </c>
      <c r="O556" s="19">
        <v>0</v>
      </c>
      <c r="P556" s="19">
        <v>0</v>
      </c>
      <c r="Q556" s="19">
        <v>620.72</v>
      </c>
      <c r="R556" s="19">
        <v>0</v>
      </c>
      <c r="S556" s="19">
        <v>0</v>
      </c>
      <c r="T556" s="19">
        <v>0</v>
      </c>
      <c r="U556" s="19">
        <v>0</v>
      </c>
      <c r="V556" s="19">
        <v>33</v>
      </c>
      <c r="W556" s="19">
        <v>0</v>
      </c>
      <c r="X556" s="19">
        <v>0</v>
      </c>
      <c r="Y556" s="19">
        <v>71.5</v>
      </c>
      <c r="Z556" s="19">
        <v>0</v>
      </c>
      <c r="AA556" s="19">
        <v>0</v>
      </c>
      <c r="AB556" s="19">
        <v>0</v>
      </c>
      <c r="AC556" s="19">
        <v>0</v>
      </c>
      <c r="AD556" s="19">
        <v>0</v>
      </c>
      <c r="AE556" s="19">
        <v>0</v>
      </c>
      <c r="AF556" s="19">
        <v>0</v>
      </c>
      <c r="AG556" s="19">
        <v>0</v>
      </c>
      <c r="AH556" s="19">
        <v>0</v>
      </c>
      <c r="AI556" s="19">
        <v>0</v>
      </c>
      <c r="AJ556" s="19">
        <v>0</v>
      </c>
      <c r="AK556" s="19">
        <v>0</v>
      </c>
      <c r="AL556" s="19">
        <v>0</v>
      </c>
      <c r="AM556" s="19">
        <v>0</v>
      </c>
      <c r="AN556" s="19">
        <v>0</v>
      </c>
      <c r="AO556" s="19">
        <v>0</v>
      </c>
      <c r="AP556" s="19">
        <v>0</v>
      </c>
      <c r="AQ556" s="19">
        <v>0</v>
      </c>
      <c r="AR556" s="19">
        <v>0</v>
      </c>
      <c r="AS556" s="19">
        <v>0</v>
      </c>
      <c r="AT556" s="19">
        <v>0</v>
      </c>
      <c r="AU556" s="19">
        <v>26.62</v>
      </c>
      <c r="AV556" s="19">
        <v>0</v>
      </c>
      <c r="AW556" s="19">
        <v>0</v>
      </c>
      <c r="AX556" s="19">
        <v>0</v>
      </c>
      <c r="AY556" s="19">
        <v>16.03</v>
      </c>
    </row>
    <row r="557" spans="1:51" x14ac:dyDescent="0.2">
      <c r="A557" s="22" t="s">
        <v>555</v>
      </c>
      <c r="B557" s="13" t="str">
        <f t="shared" si="37"/>
        <v>8700-05412</v>
      </c>
      <c r="C557" s="13" t="str">
        <f t="shared" si="38"/>
        <v>8700</v>
      </c>
      <c r="D557" s="19">
        <v>0</v>
      </c>
      <c r="E557" s="19">
        <v>0</v>
      </c>
      <c r="F557" s="19">
        <v>457.02</v>
      </c>
      <c r="G557" s="19">
        <v>0</v>
      </c>
      <c r="H557" s="19">
        <v>0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7.99</v>
      </c>
      <c r="R557" s="19">
        <v>95</v>
      </c>
      <c r="S557" s="19">
        <v>0</v>
      </c>
      <c r="T557" s="19">
        <v>11.2</v>
      </c>
      <c r="U557" s="19">
        <v>0</v>
      </c>
      <c r="V557" s="19">
        <v>2.5</v>
      </c>
      <c r="W557" s="19">
        <v>100</v>
      </c>
      <c r="X557" s="19">
        <v>0</v>
      </c>
      <c r="Y557" s="19">
        <v>11.7</v>
      </c>
      <c r="Z557" s="19">
        <v>33.11</v>
      </c>
      <c r="AA557" s="19">
        <v>7.98</v>
      </c>
      <c r="AB557" s="19">
        <v>42.92</v>
      </c>
      <c r="AC557" s="19">
        <v>0</v>
      </c>
      <c r="AD557" s="19">
        <v>18.23</v>
      </c>
      <c r="AE557" s="19">
        <v>430</v>
      </c>
      <c r="AF557" s="19">
        <v>80</v>
      </c>
      <c r="AG557" s="19">
        <v>36.11</v>
      </c>
      <c r="AH557" s="19">
        <v>0</v>
      </c>
      <c r="AI557" s="19">
        <v>93</v>
      </c>
      <c r="AJ557" s="19">
        <v>28.28</v>
      </c>
      <c r="AK557" s="19">
        <v>0</v>
      </c>
      <c r="AL557" s="19">
        <v>10.37</v>
      </c>
      <c r="AM557" s="19">
        <v>63.72</v>
      </c>
      <c r="AN557" s="19">
        <v>0</v>
      </c>
      <c r="AO557" s="19">
        <v>9.99</v>
      </c>
      <c r="AP557" s="19">
        <v>192.99</v>
      </c>
      <c r="AQ557" s="19">
        <v>35.979999999999997</v>
      </c>
      <c r="AR557" s="19">
        <v>0</v>
      </c>
      <c r="AS557" s="19">
        <v>0</v>
      </c>
      <c r="AT557" s="19">
        <v>0</v>
      </c>
      <c r="AU557" s="19">
        <v>820.11</v>
      </c>
      <c r="AV557" s="19">
        <v>12.08</v>
      </c>
      <c r="AW557" s="19">
        <v>0</v>
      </c>
      <c r="AX557" s="19">
        <v>83.46</v>
      </c>
      <c r="AY557" s="19">
        <v>0</v>
      </c>
    </row>
    <row r="558" spans="1:51" x14ac:dyDescent="0.2">
      <c r="A558" s="22" t="s">
        <v>556</v>
      </c>
      <c r="B558" s="13" t="str">
        <f t="shared" si="37"/>
        <v>8740-05412</v>
      </c>
      <c r="C558" s="13" t="str">
        <f t="shared" si="38"/>
        <v>8740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40.599999999999994</v>
      </c>
      <c r="R558" s="19">
        <v>0</v>
      </c>
      <c r="S558" s="19">
        <v>0</v>
      </c>
      <c r="T558" s="19">
        <v>0</v>
      </c>
      <c r="U558" s="19">
        <v>0</v>
      </c>
      <c r="V558" s="19">
        <v>0</v>
      </c>
      <c r="W558" s="19">
        <v>0</v>
      </c>
      <c r="X558" s="19">
        <v>0</v>
      </c>
      <c r="Y558" s="19">
        <v>0</v>
      </c>
      <c r="Z558" s="19">
        <v>0</v>
      </c>
      <c r="AA558" s="19">
        <v>0</v>
      </c>
      <c r="AB558" s="19">
        <v>0</v>
      </c>
      <c r="AC558" s="19">
        <v>0</v>
      </c>
      <c r="AD558" s="19">
        <v>0</v>
      </c>
      <c r="AE558" s="19">
        <v>0</v>
      </c>
      <c r="AF558" s="19">
        <v>0</v>
      </c>
      <c r="AG558" s="19">
        <v>0</v>
      </c>
      <c r="AH558" s="19">
        <v>0</v>
      </c>
      <c r="AI558" s="19">
        <v>0</v>
      </c>
      <c r="AJ558" s="19">
        <v>0</v>
      </c>
      <c r="AK558" s="19">
        <v>0</v>
      </c>
      <c r="AL558" s="19">
        <v>0</v>
      </c>
      <c r="AM558" s="19">
        <v>0</v>
      </c>
      <c r="AN558" s="19">
        <v>0</v>
      </c>
      <c r="AO558" s="19">
        <v>0</v>
      </c>
      <c r="AP558" s="19">
        <v>0</v>
      </c>
      <c r="AQ558" s="19">
        <v>0</v>
      </c>
      <c r="AR558" s="19">
        <v>0</v>
      </c>
      <c r="AS558" s="19">
        <v>0</v>
      </c>
      <c r="AT558" s="19">
        <v>0</v>
      </c>
      <c r="AU558" s="19">
        <v>0</v>
      </c>
      <c r="AV558" s="19">
        <v>0</v>
      </c>
      <c r="AW558" s="19">
        <v>0</v>
      </c>
      <c r="AX558" s="19">
        <v>0</v>
      </c>
      <c r="AY558" s="19">
        <v>0</v>
      </c>
    </row>
    <row r="559" spans="1:51" x14ac:dyDescent="0.2">
      <c r="A559" s="22" t="s">
        <v>557</v>
      </c>
      <c r="B559" s="13" t="str">
        <f t="shared" si="37"/>
        <v>8750-05412</v>
      </c>
      <c r="C559" s="13" t="str">
        <f t="shared" si="38"/>
        <v>8750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>
        <v>0</v>
      </c>
      <c r="S559" s="19">
        <v>0</v>
      </c>
      <c r="T559" s="19">
        <v>0</v>
      </c>
      <c r="U559" s="19">
        <v>0</v>
      </c>
      <c r="V559" s="19">
        <v>0</v>
      </c>
      <c r="W559" s="19">
        <v>0</v>
      </c>
      <c r="X559" s="19">
        <v>0</v>
      </c>
      <c r="Y559" s="19">
        <v>0</v>
      </c>
      <c r="Z559" s="19">
        <v>0</v>
      </c>
      <c r="AA559" s="19">
        <v>0</v>
      </c>
      <c r="AB559" s="19">
        <v>0</v>
      </c>
      <c r="AC559" s="19">
        <v>0</v>
      </c>
      <c r="AD559" s="19">
        <v>0</v>
      </c>
      <c r="AE559" s="19">
        <v>0</v>
      </c>
      <c r="AF559" s="19">
        <v>0</v>
      </c>
      <c r="AG559" s="19">
        <v>0</v>
      </c>
      <c r="AH559" s="19">
        <v>0</v>
      </c>
      <c r="AI559" s="19">
        <v>0</v>
      </c>
      <c r="AJ559" s="19">
        <v>0</v>
      </c>
      <c r="AK559" s="19">
        <v>0</v>
      </c>
      <c r="AL559" s="19">
        <v>0</v>
      </c>
      <c r="AM559" s="19">
        <v>0</v>
      </c>
      <c r="AN559" s="19">
        <v>0</v>
      </c>
      <c r="AO559" s="19">
        <v>0</v>
      </c>
      <c r="AP559" s="19">
        <v>15.5</v>
      </c>
      <c r="AQ559" s="19">
        <v>0</v>
      </c>
      <c r="AR559" s="19">
        <v>0</v>
      </c>
      <c r="AS559" s="19">
        <v>0</v>
      </c>
      <c r="AT559" s="19">
        <v>0</v>
      </c>
      <c r="AU559" s="19">
        <v>0</v>
      </c>
      <c r="AV559" s="19">
        <v>0</v>
      </c>
      <c r="AW559" s="19">
        <v>0</v>
      </c>
      <c r="AX559" s="19">
        <v>0</v>
      </c>
      <c r="AY559" s="19">
        <v>0</v>
      </c>
    </row>
    <row r="560" spans="1:51" x14ac:dyDescent="0.2">
      <c r="A560" s="22" t="s">
        <v>558</v>
      </c>
      <c r="B560" s="13" t="str">
        <f t="shared" si="37"/>
        <v>8780-05412</v>
      </c>
      <c r="C560" s="13" t="str">
        <f t="shared" si="38"/>
        <v>8780</v>
      </c>
      <c r="D560" s="19">
        <v>0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>
        <v>0</v>
      </c>
      <c r="S560" s="19">
        <v>0</v>
      </c>
      <c r="T560" s="19">
        <v>0</v>
      </c>
      <c r="U560" s="19">
        <v>0</v>
      </c>
      <c r="V560" s="19">
        <v>0</v>
      </c>
      <c r="W560" s="19">
        <v>0</v>
      </c>
      <c r="X560" s="19">
        <v>0</v>
      </c>
      <c r="Y560" s="19">
        <v>35</v>
      </c>
      <c r="Z560" s="19">
        <v>0</v>
      </c>
      <c r="AA560" s="19">
        <v>44</v>
      </c>
      <c r="AB560" s="19">
        <v>0</v>
      </c>
      <c r="AC560" s="19">
        <v>0</v>
      </c>
      <c r="AD560" s="19">
        <v>0</v>
      </c>
      <c r="AE560" s="19">
        <v>0</v>
      </c>
      <c r="AF560" s="19">
        <v>0</v>
      </c>
      <c r="AG560" s="19">
        <v>0</v>
      </c>
      <c r="AH560" s="19">
        <v>0</v>
      </c>
      <c r="AI560" s="19">
        <v>0</v>
      </c>
      <c r="AJ560" s="19">
        <v>0</v>
      </c>
      <c r="AK560" s="19">
        <v>0</v>
      </c>
      <c r="AL560" s="19">
        <v>0</v>
      </c>
      <c r="AM560" s="19">
        <v>0</v>
      </c>
      <c r="AN560" s="19">
        <v>0</v>
      </c>
      <c r="AO560" s="19">
        <v>0</v>
      </c>
      <c r="AP560" s="19">
        <v>0</v>
      </c>
      <c r="AQ560" s="19">
        <v>0</v>
      </c>
      <c r="AR560" s="19">
        <v>0</v>
      </c>
      <c r="AS560" s="19">
        <v>0</v>
      </c>
      <c r="AT560" s="19">
        <v>131.35</v>
      </c>
      <c r="AU560" s="19">
        <v>0</v>
      </c>
      <c r="AV560" s="19">
        <v>0</v>
      </c>
      <c r="AW560" s="19">
        <v>0</v>
      </c>
      <c r="AX560" s="19">
        <v>0</v>
      </c>
      <c r="AY560" s="19">
        <v>0</v>
      </c>
    </row>
    <row r="561" spans="1:51" x14ac:dyDescent="0.2">
      <c r="A561" s="22" t="s">
        <v>559</v>
      </c>
      <c r="B561" s="13" t="str">
        <f t="shared" si="37"/>
        <v>9020-05412</v>
      </c>
      <c r="C561" s="13" t="str">
        <f t="shared" si="38"/>
        <v>9020</v>
      </c>
      <c r="D561" s="19">
        <v>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>
        <v>0</v>
      </c>
      <c r="S561" s="19">
        <v>0</v>
      </c>
      <c r="T561" s="19">
        <v>0</v>
      </c>
      <c r="U561" s="19">
        <v>0</v>
      </c>
      <c r="V561" s="19">
        <v>0</v>
      </c>
      <c r="W561" s="19">
        <v>0</v>
      </c>
      <c r="X561" s="19">
        <v>0</v>
      </c>
      <c r="Y561" s="19">
        <v>0</v>
      </c>
      <c r="Z561" s="19">
        <v>0</v>
      </c>
      <c r="AA561" s="19">
        <v>0</v>
      </c>
      <c r="AB561" s="19">
        <v>0</v>
      </c>
      <c r="AC561" s="19">
        <v>0</v>
      </c>
      <c r="AD561" s="19">
        <v>0</v>
      </c>
      <c r="AE561" s="19">
        <v>0</v>
      </c>
      <c r="AF561" s="19">
        <v>0</v>
      </c>
      <c r="AG561" s="19">
        <v>0</v>
      </c>
      <c r="AH561" s="19">
        <v>0</v>
      </c>
      <c r="AI561" s="19">
        <v>0</v>
      </c>
      <c r="AJ561" s="19">
        <v>16.940000000000001</v>
      </c>
      <c r="AK561" s="19">
        <v>0</v>
      </c>
      <c r="AL561" s="19">
        <v>0</v>
      </c>
      <c r="AM561" s="19">
        <v>0</v>
      </c>
      <c r="AN561" s="19">
        <v>0</v>
      </c>
      <c r="AO561" s="19">
        <v>0</v>
      </c>
      <c r="AP561" s="19">
        <v>0</v>
      </c>
      <c r="AQ561" s="19">
        <v>0</v>
      </c>
      <c r="AR561" s="19">
        <v>0</v>
      </c>
      <c r="AS561" s="19">
        <v>0</v>
      </c>
      <c r="AT561" s="19">
        <v>0</v>
      </c>
      <c r="AU561" s="19">
        <v>0</v>
      </c>
      <c r="AV561" s="19">
        <v>0</v>
      </c>
      <c r="AW561" s="19">
        <v>0</v>
      </c>
      <c r="AX561" s="19">
        <v>0</v>
      </c>
      <c r="AY561" s="19">
        <v>0</v>
      </c>
    </row>
    <row r="562" spans="1:51" x14ac:dyDescent="0.2">
      <c r="A562" s="22" t="s">
        <v>560</v>
      </c>
      <c r="B562" s="13" t="str">
        <f t="shared" si="37"/>
        <v>9030-05412</v>
      </c>
      <c r="C562" s="13" t="str">
        <f t="shared" si="38"/>
        <v>9030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4.75</v>
      </c>
      <c r="O562" s="19">
        <v>0</v>
      </c>
      <c r="P562" s="19">
        <v>0</v>
      </c>
      <c r="Q562" s="19">
        <v>0</v>
      </c>
      <c r="R562" s="19">
        <v>36</v>
      </c>
      <c r="S562" s="19">
        <v>0</v>
      </c>
      <c r="T562" s="19">
        <v>0</v>
      </c>
      <c r="U562" s="19">
        <v>0</v>
      </c>
      <c r="V562" s="19">
        <v>0</v>
      </c>
      <c r="W562" s="19">
        <v>0</v>
      </c>
      <c r="X562" s="19">
        <v>0</v>
      </c>
      <c r="Y562" s="19">
        <v>0</v>
      </c>
      <c r="Z562" s="19">
        <v>0</v>
      </c>
      <c r="AA562" s="19">
        <v>0</v>
      </c>
      <c r="AB562" s="19">
        <v>0</v>
      </c>
      <c r="AC562" s="19">
        <v>0</v>
      </c>
      <c r="AD562" s="19">
        <v>0</v>
      </c>
      <c r="AE562" s="19">
        <v>325</v>
      </c>
      <c r="AF562" s="19">
        <v>0</v>
      </c>
      <c r="AG562" s="19">
        <v>0</v>
      </c>
      <c r="AH562" s="19">
        <v>0</v>
      </c>
      <c r="AI562" s="19">
        <v>0</v>
      </c>
      <c r="AJ562" s="19">
        <v>0</v>
      </c>
      <c r="AK562" s="19">
        <v>0</v>
      </c>
      <c r="AL562" s="19">
        <v>0</v>
      </c>
      <c r="AM562" s="19">
        <v>0</v>
      </c>
      <c r="AN562" s="19">
        <v>0</v>
      </c>
      <c r="AO562" s="19">
        <v>0</v>
      </c>
      <c r="AP562" s="19">
        <v>0</v>
      </c>
      <c r="AQ562" s="19">
        <v>0</v>
      </c>
      <c r="AR562" s="19">
        <v>0</v>
      </c>
      <c r="AS562" s="19">
        <v>0</v>
      </c>
      <c r="AT562" s="19">
        <v>0</v>
      </c>
      <c r="AU562" s="19">
        <v>0</v>
      </c>
      <c r="AV562" s="19">
        <v>224</v>
      </c>
      <c r="AW562" s="19">
        <v>0</v>
      </c>
      <c r="AX562" s="19">
        <v>0</v>
      </c>
      <c r="AY562" s="19">
        <v>0</v>
      </c>
    </row>
    <row r="563" spans="1:51" x14ac:dyDescent="0.2">
      <c r="A563" s="22" t="s">
        <v>561</v>
      </c>
      <c r="B563" s="13" t="str">
        <f t="shared" si="37"/>
        <v>9090-05412</v>
      </c>
      <c r="C563" s="13" t="str">
        <f t="shared" si="38"/>
        <v>9090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9.94</v>
      </c>
      <c r="R563" s="19">
        <v>0</v>
      </c>
      <c r="S563" s="19">
        <v>0</v>
      </c>
      <c r="T563" s="19">
        <v>0</v>
      </c>
      <c r="U563" s="19">
        <v>34.64</v>
      </c>
      <c r="V563" s="19">
        <v>0</v>
      </c>
      <c r="W563" s="19">
        <v>0</v>
      </c>
      <c r="X563" s="19">
        <v>0</v>
      </c>
      <c r="Y563" s="19">
        <v>0</v>
      </c>
      <c r="Z563" s="19">
        <v>0</v>
      </c>
      <c r="AA563" s="19">
        <v>0</v>
      </c>
      <c r="AB563" s="19">
        <v>120</v>
      </c>
      <c r="AC563" s="19">
        <v>0</v>
      </c>
      <c r="AD563" s="19">
        <v>33.74</v>
      </c>
      <c r="AE563" s="19">
        <v>0</v>
      </c>
      <c r="AF563" s="19">
        <v>0</v>
      </c>
      <c r="AG563" s="19">
        <v>0</v>
      </c>
      <c r="AH563" s="19">
        <v>63</v>
      </c>
      <c r="AI563" s="19">
        <v>0</v>
      </c>
      <c r="AJ563" s="19">
        <v>0</v>
      </c>
      <c r="AK563" s="19">
        <v>0</v>
      </c>
      <c r="AL563" s="19">
        <v>11</v>
      </c>
      <c r="AM563" s="19">
        <v>126.75</v>
      </c>
      <c r="AN563" s="19">
        <v>0</v>
      </c>
      <c r="AO563" s="19">
        <v>0</v>
      </c>
      <c r="AP563" s="19">
        <v>0</v>
      </c>
      <c r="AQ563" s="19">
        <v>12</v>
      </c>
      <c r="AR563" s="19">
        <v>0</v>
      </c>
      <c r="AS563" s="19">
        <v>26</v>
      </c>
      <c r="AT563" s="19">
        <v>13.99</v>
      </c>
      <c r="AU563" s="19">
        <v>0</v>
      </c>
      <c r="AV563" s="19">
        <v>0</v>
      </c>
      <c r="AW563" s="19">
        <v>0</v>
      </c>
      <c r="AX563" s="19">
        <v>24</v>
      </c>
      <c r="AY563" s="19">
        <v>14</v>
      </c>
    </row>
    <row r="564" spans="1:51" x14ac:dyDescent="0.2">
      <c r="A564" s="22" t="s">
        <v>562</v>
      </c>
      <c r="B564" s="13" t="str">
        <f t="shared" si="37"/>
        <v>9110-05412</v>
      </c>
      <c r="C564" s="13" t="str">
        <f t="shared" si="38"/>
        <v>9110</v>
      </c>
      <c r="D564" s="19">
        <v>13.38</v>
      </c>
      <c r="E564" s="19">
        <v>0</v>
      </c>
      <c r="F564" s="19">
        <v>4.67</v>
      </c>
      <c r="G564" s="19">
        <v>0</v>
      </c>
      <c r="H564" s="19">
        <v>0</v>
      </c>
      <c r="I564" s="19">
        <v>0</v>
      </c>
      <c r="J564" s="19">
        <v>114.48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0</v>
      </c>
      <c r="R564" s="19">
        <v>0</v>
      </c>
      <c r="S564" s="19">
        <v>0</v>
      </c>
      <c r="T564" s="19">
        <v>0</v>
      </c>
      <c r="U564" s="19">
        <v>0</v>
      </c>
      <c r="V564" s="19">
        <v>0</v>
      </c>
      <c r="W564" s="19">
        <v>0</v>
      </c>
      <c r="X564" s="19">
        <v>0</v>
      </c>
      <c r="Y564" s="19">
        <v>0</v>
      </c>
      <c r="Z564" s="19">
        <v>0</v>
      </c>
      <c r="AA564" s="19">
        <v>0</v>
      </c>
      <c r="AB564" s="19">
        <v>27.75</v>
      </c>
      <c r="AC564" s="19">
        <v>0</v>
      </c>
      <c r="AD564" s="19">
        <v>38</v>
      </c>
      <c r="AE564" s="19">
        <v>0</v>
      </c>
      <c r="AF564" s="19">
        <v>10.25</v>
      </c>
      <c r="AG564" s="19">
        <v>0</v>
      </c>
      <c r="AH564" s="19">
        <v>0</v>
      </c>
      <c r="AI564" s="19">
        <v>0</v>
      </c>
      <c r="AJ564" s="19">
        <v>0</v>
      </c>
      <c r="AK564" s="19">
        <v>0</v>
      </c>
      <c r="AL564" s="19">
        <v>0</v>
      </c>
      <c r="AM564" s="19">
        <v>0</v>
      </c>
      <c r="AN564" s="19">
        <v>16.690000000000001</v>
      </c>
      <c r="AO564" s="19">
        <v>0</v>
      </c>
      <c r="AP564" s="19">
        <v>0</v>
      </c>
      <c r="AQ564" s="19">
        <v>0</v>
      </c>
      <c r="AR564" s="19">
        <v>0</v>
      </c>
      <c r="AS564" s="19">
        <v>13.83</v>
      </c>
      <c r="AT564" s="19">
        <v>0</v>
      </c>
      <c r="AU564" s="19">
        <v>0</v>
      </c>
      <c r="AV564" s="19">
        <v>0</v>
      </c>
      <c r="AW564" s="19">
        <v>0</v>
      </c>
      <c r="AX564" s="19">
        <v>0</v>
      </c>
      <c r="AY564" s="19">
        <v>0</v>
      </c>
    </row>
    <row r="565" spans="1:51" x14ac:dyDescent="0.2">
      <c r="A565" s="22" t="s">
        <v>563</v>
      </c>
      <c r="B565" s="13" t="str">
        <f t="shared" si="37"/>
        <v>9210-05413</v>
      </c>
      <c r="C565" s="13" t="str">
        <f t="shared" si="38"/>
        <v>9210</v>
      </c>
      <c r="D565" s="19">
        <v>581.54</v>
      </c>
      <c r="E565" s="19">
        <v>1416.06</v>
      </c>
      <c r="F565" s="19">
        <v>714.8900000000001</v>
      </c>
      <c r="G565" s="19">
        <v>0</v>
      </c>
      <c r="H565" s="19">
        <v>1850.02</v>
      </c>
      <c r="I565" s="19">
        <v>1284.5700000000002</v>
      </c>
      <c r="J565" s="19">
        <v>498.32000000000005</v>
      </c>
      <c r="K565" s="19">
        <v>0</v>
      </c>
      <c r="L565" s="19">
        <v>0</v>
      </c>
      <c r="M565" s="19">
        <v>0</v>
      </c>
      <c r="N565" s="19">
        <v>800.98</v>
      </c>
      <c r="O565" s="19">
        <v>1259.29</v>
      </c>
      <c r="P565" s="19">
        <v>705.58</v>
      </c>
      <c r="Q565" s="19">
        <v>52.9</v>
      </c>
      <c r="R565" s="19">
        <v>140.51</v>
      </c>
      <c r="S565" s="19">
        <v>0</v>
      </c>
      <c r="T565" s="19">
        <v>0</v>
      </c>
      <c r="U565" s="19">
        <v>552.67999999999995</v>
      </c>
      <c r="V565" s="19">
        <v>0</v>
      </c>
      <c r="W565" s="19">
        <v>0</v>
      </c>
      <c r="X565" s="19">
        <v>99.199999999999989</v>
      </c>
      <c r="Y565" s="19">
        <v>0</v>
      </c>
      <c r="Z565" s="19">
        <v>253.69</v>
      </c>
      <c r="AA565" s="19">
        <v>1276.54</v>
      </c>
      <c r="AB565" s="19">
        <v>0</v>
      </c>
      <c r="AC565" s="19">
        <v>27.67</v>
      </c>
      <c r="AD565" s="19">
        <v>87.24</v>
      </c>
      <c r="AE565" s="19">
        <v>0</v>
      </c>
      <c r="AF565" s="19">
        <v>583.57999999999993</v>
      </c>
      <c r="AG565" s="19">
        <v>168.67</v>
      </c>
      <c r="AH565" s="19">
        <v>1287.17</v>
      </c>
      <c r="AI565" s="19">
        <v>727.62</v>
      </c>
      <c r="AJ565" s="19">
        <v>0</v>
      </c>
      <c r="AK565" s="19">
        <v>876.7</v>
      </c>
      <c r="AL565" s="19">
        <v>0</v>
      </c>
      <c r="AM565" s="19">
        <v>985.45</v>
      </c>
      <c r="AN565" s="19">
        <v>50.51</v>
      </c>
      <c r="AO565" s="19">
        <v>0</v>
      </c>
      <c r="AP565" s="19">
        <v>0</v>
      </c>
      <c r="AQ565" s="19">
        <v>0</v>
      </c>
      <c r="AR565" s="19">
        <v>0</v>
      </c>
      <c r="AS565" s="19">
        <v>0</v>
      </c>
      <c r="AT565" s="19">
        <v>0</v>
      </c>
      <c r="AU565" s="19">
        <v>126.3</v>
      </c>
      <c r="AV565" s="19">
        <v>0</v>
      </c>
      <c r="AW565" s="19">
        <v>0</v>
      </c>
      <c r="AX565" s="19">
        <v>0</v>
      </c>
      <c r="AY565" s="19">
        <v>1253.8</v>
      </c>
    </row>
    <row r="566" spans="1:51" x14ac:dyDescent="0.2">
      <c r="A566" s="22" t="s">
        <v>564</v>
      </c>
      <c r="B566" s="13" t="str">
        <f t="shared" si="37"/>
        <v>9280-05413</v>
      </c>
      <c r="C566" s="13" t="str">
        <f t="shared" si="38"/>
        <v>9280</v>
      </c>
      <c r="D566" s="19">
        <v>1213.26</v>
      </c>
      <c r="E566" s="19">
        <v>3925.62</v>
      </c>
      <c r="F566" s="19">
        <v>2763.32</v>
      </c>
      <c r="G566" s="19">
        <v>5565</v>
      </c>
      <c r="H566" s="19">
        <v>120.26</v>
      </c>
      <c r="I566" s="19">
        <v>0</v>
      </c>
      <c r="J566" s="19">
        <v>0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0</v>
      </c>
      <c r="R566" s="19">
        <v>0</v>
      </c>
      <c r="S566" s="19">
        <v>0</v>
      </c>
      <c r="T566" s="19">
        <v>0</v>
      </c>
      <c r="U566" s="19">
        <v>0</v>
      </c>
      <c r="V566" s="19">
        <v>0</v>
      </c>
      <c r="W566" s="19">
        <v>0</v>
      </c>
      <c r="X566" s="19">
        <v>0</v>
      </c>
      <c r="Y566" s="19">
        <v>0</v>
      </c>
      <c r="Z566" s="19">
        <v>0</v>
      </c>
      <c r="AA566" s="19">
        <v>0</v>
      </c>
      <c r="AB566" s="19">
        <v>0</v>
      </c>
      <c r="AC566" s="19">
        <v>0</v>
      </c>
      <c r="AD566" s="19">
        <v>0</v>
      </c>
      <c r="AE566" s="19">
        <v>0</v>
      </c>
      <c r="AF566" s="19">
        <v>0</v>
      </c>
      <c r="AG566" s="19">
        <v>0</v>
      </c>
      <c r="AH566" s="19">
        <v>0</v>
      </c>
      <c r="AI566" s="19">
        <v>2370.67</v>
      </c>
      <c r="AJ566" s="19">
        <v>2189.5100000000002</v>
      </c>
      <c r="AK566" s="19">
        <v>2979.19</v>
      </c>
      <c r="AL566" s="19">
        <v>0</v>
      </c>
      <c r="AM566" s="19">
        <v>0</v>
      </c>
      <c r="AN566" s="19">
        <v>0</v>
      </c>
      <c r="AO566" s="19">
        <v>0</v>
      </c>
      <c r="AP566" s="19">
        <v>0</v>
      </c>
      <c r="AQ566" s="19">
        <v>0</v>
      </c>
      <c r="AR566" s="19">
        <v>0</v>
      </c>
      <c r="AS566" s="19">
        <v>0</v>
      </c>
      <c r="AT566" s="19">
        <v>0</v>
      </c>
      <c r="AU566" s="19">
        <v>0</v>
      </c>
      <c r="AV566" s="19">
        <v>0</v>
      </c>
      <c r="AW566" s="19">
        <v>0</v>
      </c>
      <c r="AX566" s="19">
        <v>0</v>
      </c>
      <c r="AY566" s="19">
        <v>0</v>
      </c>
    </row>
    <row r="567" spans="1:51" x14ac:dyDescent="0.2">
      <c r="A567" s="22" t="s">
        <v>565</v>
      </c>
      <c r="B567" s="13" t="str">
        <f t="shared" si="37"/>
        <v>9302-05413</v>
      </c>
      <c r="C567" s="13" t="str">
        <f t="shared" si="38"/>
        <v>9302</v>
      </c>
      <c r="D567" s="19">
        <v>0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>
        <v>0</v>
      </c>
      <c r="S567" s="19">
        <v>0</v>
      </c>
      <c r="T567" s="19">
        <v>0</v>
      </c>
      <c r="U567" s="19">
        <v>0</v>
      </c>
      <c r="V567" s="19">
        <v>0</v>
      </c>
      <c r="W567" s="19">
        <v>0</v>
      </c>
      <c r="X567" s="19">
        <v>0</v>
      </c>
      <c r="Y567" s="19">
        <v>0</v>
      </c>
      <c r="Z567" s="19">
        <v>0</v>
      </c>
      <c r="AA567" s="19">
        <v>0</v>
      </c>
      <c r="AB567" s="19">
        <v>0</v>
      </c>
      <c r="AC567" s="19">
        <v>0</v>
      </c>
      <c r="AD567" s="19">
        <v>0</v>
      </c>
      <c r="AE567" s="19">
        <v>0</v>
      </c>
      <c r="AF567" s="19">
        <v>0</v>
      </c>
      <c r="AG567" s="19">
        <v>765.71</v>
      </c>
      <c r="AH567" s="19">
        <v>0</v>
      </c>
      <c r="AI567" s="19">
        <v>0</v>
      </c>
      <c r="AJ567" s="19">
        <v>0</v>
      </c>
      <c r="AK567" s="19">
        <v>0</v>
      </c>
      <c r="AL567" s="19">
        <v>0</v>
      </c>
      <c r="AM567" s="19">
        <v>0</v>
      </c>
      <c r="AN567" s="19">
        <v>0</v>
      </c>
      <c r="AO567" s="19">
        <v>0</v>
      </c>
      <c r="AP567" s="19">
        <v>0</v>
      </c>
      <c r="AQ567" s="19">
        <v>0</v>
      </c>
      <c r="AR567" s="19">
        <v>0</v>
      </c>
      <c r="AS567" s="19">
        <v>0</v>
      </c>
      <c r="AT567" s="19">
        <v>0</v>
      </c>
      <c r="AU567" s="19">
        <v>0</v>
      </c>
      <c r="AV567" s="19">
        <v>0</v>
      </c>
      <c r="AW567" s="19">
        <v>0</v>
      </c>
      <c r="AX567" s="19">
        <v>0</v>
      </c>
      <c r="AY567" s="19">
        <v>0</v>
      </c>
    </row>
    <row r="568" spans="1:51" x14ac:dyDescent="0.2">
      <c r="A568" s="22" t="s">
        <v>566</v>
      </c>
      <c r="B568" s="13" t="str">
        <f t="shared" si="37"/>
        <v>8410-05413</v>
      </c>
      <c r="C568" s="13" t="str">
        <f t="shared" si="38"/>
        <v>8410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308.70999999999998</v>
      </c>
      <c r="R568" s="19">
        <v>0</v>
      </c>
      <c r="S568" s="19">
        <v>0</v>
      </c>
      <c r="T568" s="19">
        <v>0</v>
      </c>
      <c r="U568" s="19">
        <v>0</v>
      </c>
      <c r="V568" s="19">
        <v>0</v>
      </c>
      <c r="W568" s="19">
        <v>0</v>
      </c>
      <c r="X568" s="19">
        <v>0</v>
      </c>
      <c r="Y568" s="19">
        <v>0</v>
      </c>
      <c r="Z568" s="19">
        <v>0</v>
      </c>
      <c r="AA568" s="19">
        <v>0</v>
      </c>
      <c r="AB568" s="19">
        <v>0</v>
      </c>
      <c r="AC568" s="19">
        <v>0</v>
      </c>
      <c r="AD568" s="19">
        <v>0</v>
      </c>
      <c r="AE568" s="19">
        <v>0</v>
      </c>
      <c r="AF568" s="19">
        <v>0</v>
      </c>
      <c r="AG568" s="19">
        <v>0</v>
      </c>
      <c r="AH568" s="19">
        <v>0</v>
      </c>
      <c r="AI568" s="19">
        <v>0</v>
      </c>
      <c r="AJ568" s="19">
        <v>553.96</v>
      </c>
      <c r="AK568" s="19">
        <v>0</v>
      </c>
      <c r="AL568" s="19">
        <v>0</v>
      </c>
      <c r="AM568" s="19">
        <v>0</v>
      </c>
      <c r="AN568" s="19">
        <v>0</v>
      </c>
      <c r="AO568" s="19">
        <v>0</v>
      </c>
      <c r="AP568" s="19">
        <v>0</v>
      </c>
      <c r="AQ568" s="19">
        <v>0</v>
      </c>
      <c r="AR568" s="19">
        <v>0</v>
      </c>
      <c r="AS568" s="19">
        <v>0</v>
      </c>
      <c r="AT568" s="19">
        <v>0</v>
      </c>
      <c r="AU568" s="19">
        <v>0</v>
      </c>
      <c r="AV568" s="19">
        <v>0</v>
      </c>
      <c r="AW568" s="19">
        <v>0</v>
      </c>
      <c r="AX568" s="19">
        <v>388.95</v>
      </c>
      <c r="AY568" s="19">
        <v>0</v>
      </c>
    </row>
    <row r="569" spans="1:51" x14ac:dyDescent="0.2">
      <c r="A569" s="22" t="s">
        <v>567</v>
      </c>
      <c r="B569" s="13" t="str">
        <f t="shared" si="37"/>
        <v>8560-05413</v>
      </c>
      <c r="C569" s="13" t="str">
        <f t="shared" si="38"/>
        <v>8560</v>
      </c>
      <c r="D569" s="19">
        <v>0</v>
      </c>
      <c r="E569" s="19">
        <v>0</v>
      </c>
      <c r="F569" s="19">
        <v>174.15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>
        <v>0</v>
      </c>
      <c r="S569" s="19">
        <v>0</v>
      </c>
      <c r="T569" s="19">
        <v>0</v>
      </c>
      <c r="U569" s="19">
        <v>0</v>
      </c>
      <c r="V569" s="19">
        <v>0</v>
      </c>
      <c r="W569" s="19">
        <v>0</v>
      </c>
      <c r="X569" s="19">
        <v>0</v>
      </c>
      <c r="Y569" s="19">
        <v>0</v>
      </c>
      <c r="Z569" s="19">
        <v>0</v>
      </c>
      <c r="AA569" s="19">
        <v>0</v>
      </c>
      <c r="AB569" s="19">
        <v>0</v>
      </c>
      <c r="AC569" s="19">
        <v>0</v>
      </c>
      <c r="AD569" s="19">
        <v>0</v>
      </c>
      <c r="AE569" s="19">
        <v>0</v>
      </c>
      <c r="AF569" s="19">
        <v>0</v>
      </c>
      <c r="AG569" s="19">
        <v>0</v>
      </c>
      <c r="AH569" s="19">
        <v>0</v>
      </c>
      <c r="AI569" s="19">
        <v>0</v>
      </c>
      <c r="AJ569" s="19">
        <v>0</v>
      </c>
      <c r="AK569" s="19">
        <v>0</v>
      </c>
      <c r="AL569" s="19">
        <v>0</v>
      </c>
      <c r="AM569" s="19">
        <v>0</v>
      </c>
      <c r="AN569" s="19">
        <v>0</v>
      </c>
      <c r="AO569" s="19">
        <v>0</v>
      </c>
      <c r="AP569" s="19">
        <v>0</v>
      </c>
      <c r="AQ569" s="19">
        <v>0</v>
      </c>
      <c r="AR569" s="19">
        <v>0</v>
      </c>
      <c r="AS569" s="19">
        <v>0</v>
      </c>
      <c r="AT569" s="19">
        <v>0</v>
      </c>
      <c r="AU569" s="19">
        <v>0</v>
      </c>
      <c r="AV569" s="19">
        <v>0</v>
      </c>
      <c r="AW569" s="19">
        <v>0</v>
      </c>
      <c r="AX569" s="19">
        <v>0</v>
      </c>
      <c r="AY569" s="19">
        <v>0</v>
      </c>
    </row>
    <row r="570" spans="1:51" x14ac:dyDescent="0.2">
      <c r="A570" s="22" t="s">
        <v>568</v>
      </c>
      <c r="B570" s="13" t="str">
        <f t="shared" si="37"/>
        <v>8570-05413</v>
      </c>
      <c r="C570" s="13" t="str">
        <f t="shared" si="38"/>
        <v>8570</v>
      </c>
      <c r="D570" s="19">
        <v>0</v>
      </c>
      <c r="E570" s="19">
        <v>0</v>
      </c>
      <c r="F570" s="19">
        <v>176.15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0</v>
      </c>
      <c r="R570" s="19">
        <v>0</v>
      </c>
      <c r="S570" s="19">
        <v>0</v>
      </c>
      <c r="T570" s="19">
        <v>0</v>
      </c>
      <c r="U570" s="19">
        <v>0</v>
      </c>
      <c r="V570" s="19">
        <v>0</v>
      </c>
      <c r="W570" s="19">
        <v>0</v>
      </c>
      <c r="X570" s="19">
        <v>0</v>
      </c>
      <c r="Y570" s="19">
        <v>0</v>
      </c>
      <c r="Z570" s="19">
        <v>0</v>
      </c>
      <c r="AA570" s="19">
        <v>0</v>
      </c>
      <c r="AB570" s="19">
        <v>0</v>
      </c>
      <c r="AC570" s="19">
        <v>0</v>
      </c>
      <c r="AD570" s="19">
        <v>0</v>
      </c>
      <c r="AE570" s="19">
        <v>0</v>
      </c>
      <c r="AF570" s="19">
        <v>0</v>
      </c>
      <c r="AG570" s="19">
        <v>0</v>
      </c>
      <c r="AH570" s="19">
        <v>0</v>
      </c>
      <c r="AI570" s="19">
        <v>0</v>
      </c>
      <c r="AJ570" s="19">
        <v>0</v>
      </c>
      <c r="AK570" s="19">
        <v>0</v>
      </c>
      <c r="AL570" s="19">
        <v>0</v>
      </c>
      <c r="AM570" s="19">
        <v>0</v>
      </c>
      <c r="AN570" s="19">
        <v>0</v>
      </c>
      <c r="AO570" s="19">
        <v>0</v>
      </c>
      <c r="AP570" s="19">
        <v>0</v>
      </c>
      <c r="AQ570" s="19">
        <v>0</v>
      </c>
      <c r="AR570" s="19">
        <v>0</v>
      </c>
      <c r="AS570" s="19">
        <v>0</v>
      </c>
      <c r="AT570" s="19">
        <v>0</v>
      </c>
      <c r="AU570" s="19">
        <v>0</v>
      </c>
      <c r="AV570" s="19">
        <v>0</v>
      </c>
      <c r="AW570" s="19">
        <v>0</v>
      </c>
      <c r="AX570" s="19">
        <v>0</v>
      </c>
      <c r="AY570" s="19">
        <v>0</v>
      </c>
    </row>
    <row r="571" spans="1:51" x14ac:dyDescent="0.2">
      <c r="A571" s="22" t="s">
        <v>569</v>
      </c>
      <c r="B571" s="13" t="str">
        <f t="shared" si="37"/>
        <v>8700-05413</v>
      </c>
      <c r="C571" s="13" t="str">
        <f t="shared" si="38"/>
        <v>8700</v>
      </c>
      <c r="D571" s="19">
        <v>590.29</v>
      </c>
      <c r="E571" s="19">
        <v>485.59</v>
      </c>
      <c r="F571" s="19">
        <v>593.66999999999996</v>
      </c>
      <c r="G571" s="19">
        <v>1473.57</v>
      </c>
      <c r="H571" s="19">
        <v>861.81999999999994</v>
      </c>
      <c r="I571" s="19">
        <v>503.51</v>
      </c>
      <c r="J571" s="19">
        <v>2517.1899999999996</v>
      </c>
      <c r="K571" s="19">
        <v>2705.88</v>
      </c>
      <c r="L571" s="19">
        <v>707.07</v>
      </c>
      <c r="M571" s="19">
        <v>2742.01</v>
      </c>
      <c r="N571" s="19">
        <v>910.16000000000008</v>
      </c>
      <c r="O571" s="19">
        <v>2597.6799999999998</v>
      </c>
      <c r="P571" s="19">
        <v>900.41000000000008</v>
      </c>
      <c r="Q571" s="19">
        <v>4394.24</v>
      </c>
      <c r="R571" s="19">
        <v>284.68</v>
      </c>
      <c r="S571" s="19">
        <v>3340.4999999999995</v>
      </c>
      <c r="T571" s="19">
        <v>617.49</v>
      </c>
      <c r="U571" s="19">
        <v>1785.42</v>
      </c>
      <c r="V571" s="19">
        <v>1967.25</v>
      </c>
      <c r="W571" s="19">
        <v>2880.6</v>
      </c>
      <c r="X571" s="19">
        <v>3150.3799999999997</v>
      </c>
      <c r="Y571" s="19">
        <v>1624.8200000000002</v>
      </c>
      <c r="Z571" s="19">
        <v>1369.79</v>
      </c>
      <c r="AA571" s="19">
        <v>2122.23</v>
      </c>
      <c r="AB571" s="19">
        <v>1520.52</v>
      </c>
      <c r="AC571" s="19">
        <v>2510.3300000000004</v>
      </c>
      <c r="AD571" s="19">
        <v>700.53</v>
      </c>
      <c r="AE571" s="19">
        <v>1370.5700000000002</v>
      </c>
      <c r="AF571" s="19">
        <v>2632.7200000000003</v>
      </c>
      <c r="AG571" s="19">
        <v>4712.58</v>
      </c>
      <c r="AH571" s="19">
        <v>3739</v>
      </c>
      <c r="AI571" s="19">
        <v>6142.5599999999995</v>
      </c>
      <c r="AJ571" s="19">
        <v>3720.26</v>
      </c>
      <c r="AK571" s="19">
        <v>1609.99</v>
      </c>
      <c r="AL571" s="19">
        <v>3034.4400000000005</v>
      </c>
      <c r="AM571" s="19">
        <v>2621.13</v>
      </c>
      <c r="AN571" s="19">
        <v>747.9</v>
      </c>
      <c r="AO571" s="19">
        <v>784.04</v>
      </c>
      <c r="AP571" s="19">
        <v>1533.15</v>
      </c>
      <c r="AQ571" s="19">
        <v>965.23</v>
      </c>
      <c r="AR571" s="19">
        <v>1758.21</v>
      </c>
      <c r="AS571" s="19">
        <v>3098.34</v>
      </c>
      <c r="AT571" s="19">
        <v>2047.8</v>
      </c>
      <c r="AU571" s="19">
        <v>3249.2799999999997</v>
      </c>
      <c r="AV571" s="19">
        <v>4733.1399999999994</v>
      </c>
      <c r="AW571" s="19">
        <v>2503.0100000000002</v>
      </c>
      <c r="AX571" s="19">
        <v>2840.8499999999995</v>
      </c>
      <c r="AY571" s="19">
        <v>5940.27</v>
      </c>
    </row>
    <row r="572" spans="1:51" x14ac:dyDescent="0.2">
      <c r="A572" s="22" t="s">
        <v>570</v>
      </c>
      <c r="B572" s="13" t="str">
        <f t="shared" si="37"/>
        <v>8740-05413</v>
      </c>
      <c r="C572" s="13" t="str">
        <f t="shared" si="38"/>
        <v>8740</v>
      </c>
      <c r="D572" s="19">
        <v>0</v>
      </c>
      <c r="E572" s="19">
        <v>0</v>
      </c>
      <c r="F572" s="19">
        <v>239.59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78.400000000000006</v>
      </c>
      <c r="M572" s="19">
        <v>506</v>
      </c>
      <c r="N572" s="19">
        <v>0</v>
      </c>
      <c r="O572" s="19">
        <v>0</v>
      </c>
      <c r="P572" s="19">
        <v>42</v>
      </c>
      <c r="Q572" s="19">
        <v>254.17000000000002</v>
      </c>
      <c r="R572" s="19">
        <v>0</v>
      </c>
      <c r="S572" s="19">
        <v>980.65000000000009</v>
      </c>
      <c r="T572" s="19">
        <v>0</v>
      </c>
      <c r="U572" s="19">
        <v>1357.85</v>
      </c>
      <c r="V572" s="19">
        <v>2214.29</v>
      </c>
      <c r="W572" s="19">
        <v>1390.13</v>
      </c>
      <c r="X572" s="19">
        <v>1964.07</v>
      </c>
      <c r="Y572" s="19">
        <v>106.53</v>
      </c>
      <c r="Z572" s="19">
        <v>0</v>
      </c>
      <c r="AA572" s="19">
        <v>385.2</v>
      </c>
      <c r="AB572" s="19">
        <v>772.32</v>
      </c>
      <c r="AC572" s="19">
        <v>1825.66</v>
      </c>
      <c r="AD572" s="19">
        <v>1209.2</v>
      </c>
      <c r="AE572" s="19">
        <v>0</v>
      </c>
      <c r="AF572" s="19">
        <v>1392.3</v>
      </c>
      <c r="AG572" s="19">
        <v>483.29</v>
      </c>
      <c r="AH572" s="19">
        <v>1772.29</v>
      </c>
      <c r="AI572" s="19">
        <v>0</v>
      </c>
      <c r="AJ572" s="19">
        <v>795.05</v>
      </c>
      <c r="AK572" s="19">
        <v>0</v>
      </c>
      <c r="AL572" s="19">
        <v>0</v>
      </c>
      <c r="AM572" s="19">
        <v>1709.23</v>
      </c>
      <c r="AN572" s="19">
        <v>0</v>
      </c>
      <c r="AO572" s="19">
        <v>0</v>
      </c>
      <c r="AP572" s="19">
        <v>0</v>
      </c>
      <c r="AQ572" s="19">
        <v>0</v>
      </c>
      <c r="AR572" s="19">
        <v>128.16999999999999</v>
      </c>
      <c r="AS572" s="19">
        <v>879.31</v>
      </c>
      <c r="AT572" s="19">
        <v>0</v>
      </c>
      <c r="AU572" s="19">
        <v>0</v>
      </c>
      <c r="AV572" s="19">
        <v>466.2</v>
      </c>
      <c r="AW572" s="19">
        <v>286.7</v>
      </c>
      <c r="AX572" s="19">
        <v>706.2</v>
      </c>
      <c r="AY572" s="19">
        <v>508.02</v>
      </c>
    </row>
    <row r="573" spans="1:51" x14ac:dyDescent="0.2">
      <c r="A573" s="22" t="s">
        <v>571</v>
      </c>
      <c r="B573" s="13" t="str">
        <f t="shared" si="37"/>
        <v>8750-05413</v>
      </c>
      <c r="C573" s="13" t="str">
        <f t="shared" si="38"/>
        <v>8750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>
        <v>0</v>
      </c>
      <c r="S573" s="19">
        <v>0</v>
      </c>
      <c r="T573" s="19">
        <v>0</v>
      </c>
      <c r="U573" s="19">
        <v>0</v>
      </c>
      <c r="V573" s="19">
        <v>0</v>
      </c>
      <c r="W573" s="19">
        <v>0</v>
      </c>
      <c r="X573" s="19">
        <v>0</v>
      </c>
      <c r="Y573" s="19">
        <v>0</v>
      </c>
      <c r="Z573" s="19">
        <v>0</v>
      </c>
      <c r="AA573" s="19">
        <v>0</v>
      </c>
      <c r="AB573" s="19">
        <v>0</v>
      </c>
      <c r="AC573" s="19">
        <v>0</v>
      </c>
      <c r="AD573" s="19">
        <v>0</v>
      </c>
      <c r="AE573" s="19">
        <v>0</v>
      </c>
      <c r="AF573" s="19">
        <v>0</v>
      </c>
      <c r="AG573" s="19">
        <v>0</v>
      </c>
      <c r="AH573" s="19">
        <v>0</v>
      </c>
      <c r="AI573" s="19">
        <v>0</v>
      </c>
      <c r="AJ573" s="19">
        <v>0</v>
      </c>
      <c r="AK573" s="19">
        <v>0</v>
      </c>
      <c r="AL573" s="19">
        <v>0</v>
      </c>
      <c r="AM573" s="19">
        <v>0</v>
      </c>
      <c r="AN573" s="19">
        <v>0</v>
      </c>
      <c r="AO573" s="19">
        <v>327.24</v>
      </c>
      <c r="AP573" s="19">
        <v>0</v>
      </c>
      <c r="AQ573" s="19">
        <v>0</v>
      </c>
      <c r="AR573" s="19">
        <v>0</v>
      </c>
      <c r="AS573" s="19">
        <v>0</v>
      </c>
      <c r="AT573" s="19">
        <v>0</v>
      </c>
      <c r="AU573" s="19">
        <v>0</v>
      </c>
      <c r="AV573" s="19">
        <v>0</v>
      </c>
      <c r="AW573" s="19">
        <v>0</v>
      </c>
      <c r="AX573" s="19">
        <v>0</v>
      </c>
      <c r="AY573" s="19">
        <v>0</v>
      </c>
    </row>
    <row r="574" spans="1:51" x14ac:dyDescent="0.2">
      <c r="A574" s="22" t="s">
        <v>572</v>
      </c>
      <c r="B574" s="13" t="str">
        <f t="shared" si="37"/>
        <v>8780-05413</v>
      </c>
      <c r="C574" s="13" t="str">
        <f t="shared" si="38"/>
        <v>8780</v>
      </c>
      <c r="D574" s="19">
        <v>0</v>
      </c>
      <c r="E574" s="19">
        <v>0</v>
      </c>
      <c r="F574" s="19">
        <v>1014.99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655.36</v>
      </c>
      <c r="N574" s="19">
        <v>0</v>
      </c>
      <c r="O574" s="19">
        <v>897.2</v>
      </c>
      <c r="P574" s="19">
        <v>0</v>
      </c>
      <c r="Q574" s="19">
        <v>108.64</v>
      </c>
      <c r="R574" s="19">
        <v>0</v>
      </c>
      <c r="S574" s="19">
        <v>0</v>
      </c>
      <c r="T574" s="19">
        <v>0</v>
      </c>
      <c r="U574" s="19">
        <v>0</v>
      </c>
      <c r="V574" s="19">
        <v>294.20999999999998</v>
      </c>
      <c r="W574" s="19">
        <v>2343.5</v>
      </c>
      <c r="X574" s="19">
        <v>153.6</v>
      </c>
      <c r="Y574" s="19">
        <v>301.7</v>
      </c>
      <c r="Z574" s="19">
        <v>2616.5100000000002</v>
      </c>
      <c r="AA574" s="19">
        <v>746</v>
      </c>
      <c r="AB574" s="19">
        <v>166.98</v>
      </c>
      <c r="AC574" s="19">
        <v>714.67</v>
      </c>
      <c r="AD574" s="19">
        <v>0</v>
      </c>
      <c r="AE574" s="19">
        <v>1384.36</v>
      </c>
      <c r="AF574" s="19">
        <v>3429.79</v>
      </c>
      <c r="AG574" s="19">
        <v>1022.5</v>
      </c>
      <c r="AH574" s="19">
        <v>3864.72</v>
      </c>
      <c r="AI574" s="19">
        <v>202.5</v>
      </c>
      <c r="AJ574" s="19">
        <v>236</v>
      </c>
      <c r="AK574" s="19">
        <v>0</v>
      </c>
      <c r="AL574" s="19">
        <v>0</v>
      </c>
      <c r="AM574" s="19">
        <v>0</v>
      </c>
      <c r="AN574" s="19">
        <v>1144.8399999999999</v>
      </c>
      <c r="AO574" s="19">
        <v>941.7</v>
      </c>
      <c r="AP574" s="19">
        <v>488.75</v>
      </c>
      <c r="AQ574" s="19">
        <v>0</v>
      </c>
      <c r="AR574" s="19">
        <v>0</v>
      </c>
      <c r="AS574" s="19">
        <v>731.88</v>
      </c>
      <c r="AT574" s="19">
        <v>48</v>
      </c>
      <c r="AU574" s="19">
        <v>0</v>
      </c>
      <c r="AV574" s="19">
        <v>0</v>
      </c>
      <c r="AW574" s="19">
        <v>0</v>
      </c>
      <c r="AX574" s="19">
        <v>306.39999999999998</v>
      </c>
      <c r="AY574" s="19">
        <v>141.34</v>
      </c>
    </row>
    <row r="575" spans="1:51" x14ac:dyDescent="0.2">
      <c r="A575" s="22" t="s">
        <v>573</v>
      </c>
      <c r="B575" s="13" t="str">
        <f t="shared" si="37"/>
        <v>8800-05413</v>
      </c>
      <c r="C575" s="13" t="str">
        <f t="shared" si="38"/>
        <v>8800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198.38</v>
      </c>
      <c r="O575" s="19">
        <v>0</v>
      </c>
      <c r="P575" s="19">
        <v>0</v>
      </c>
      <c r="Q575" s="19">
        <v>367.54</v>
      </c>
      <c r="R575" s="19">
        <v>0</v>
      </c>
      <c r="S575" s="19">
        <v>0</v>
      </c>
      <c r="T575" s="19">
        <v>0</v>
      </c>
      <c r="U575" s="19">
        <v>639.4</v>
      </c>
      <c r="V575" s="19">
        <v>0</v>
      </c>
      <c r="W575" s="19">
        <v>0</v>
      </c>
      <c r="X575" s="19">
        <v>0</v>
      </c>
      <c r="Y575" s="19">
        <v>0</v>
      </c>
      <c r="Z575" s="19">
        <v>0</v>
      </c>
      <c r="AA575" s="19">
        <v>0</v>
      </c>
      <c r="AB575" s="19">
        <v>0</v>
      </c>
      <c r="AC575" s="19">
        <v>0</v>
      </c>
      <c r="AD575" s="19">
        <v>0</v>
      </c>
      <c r="AE575" s="19">
        <v>0</v>
      </c>
      <c r="AF575" s="19">
        <v>0</v>
      </c>
      <c r="AG575" s="19">
        <v>0</v>
      </c>
      <c r="AH575" s="19">
        <v>0</v>
      </c>
      <c r="AI575" s="19">
        <v>0</v>
      </c>
      <c r="AJ575" s="19">
        <v>0</v>
      </c>
      <c r="AK575" s="19">
        <v>0</v>
      </c>
      <c r="AL575" s="19">
        <v>0</v>
      </c>
      <c r="AM575" s="19">
        <v>0</v>
      </c>
      <c r="AN575" s="19">
        <v>0</v>
      </c>
      <c r="AO575" s="19">
        <v>0</v>
      </c>
      <c r="AP575" s="19">
        <v>0</v>
      </c>
      <c r="AQ575" s="19">
        <v>0</v>
      </c>
      <c r="AR575" s="19">
        <v>0</v>
      </c>
      <c r="AS575" s="19">
        <v>0</v>
      </c>
      <c r="AT575" s="19">
        <v>0</v>
      </c>
      <c r="AU575" s="19">
        <v>0</v>
      </c>
      <c r="AV575" s="19">
        <v>0</v>
      </c>
      <c r="AW575" s="19">
        <v>0</v>
      </c>
      <c r="AX575" s="19">
        <v>0</v>
      </c>
      <c r="AY575" s="19">
        <v>0</v>
      </c>
    </row>
    <row r="576" spans="1:51" x14ac:dyDescent="0.2">
      <c r="A576" s="22" t="s">
        <v>574</v>
      </c>
      <c r="B576" s="13" t="str">
        <f t="shared" si="37"/>
        <v>9020-05413</v>
      </c>
      <c r="C576" s="13" t="str">
        <f t="shared" si="38"/>
        <v>9020</v>
      </c>
      <c r="D576" s="19">
        <v>0</v>
      </c>
      <c r="E576" s="19">
        <v>0</v>
      </c>
      <c r="F576" s="19">
        <v>636.35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250.88</v>
      </c>
      <c r="N576" s="19">
        <v>725.38</v>
      </c>
      <c r="O576" s="19">
        <v>1040.5999999999999</v>
      </c>
      <c r="P576" s="19">
        <v>0</v>
      </c>
      <c r="Q576" s="19">
        <v>525.48</v>
      </c>
      <c r="R576" s="19">
        <v>35.840000000000003</v>
      </c>
      <c r="S576" s="19">
        <v>0</v>
      </c>
      <c r="T576" s="19">
        <v>158.15</v>
      </c>
      <c r="U576" s="19">
        <v>8694.44</v>
      </c>
      <c r="V576" s="19">
        <v>947.6</v>
      </c>
      <c r="W576" s="19">
        <v>475</v>
      </c>
      <c r="X576" s="19">
        <v>1682.92</v>
      </c>
      <c r="Y576" s="19">
        <v>5581.43</v>
      </c>
      <c r="Z576" s="19">
        <v>1659.44</v>
      </c>
      <c r="AA576" s="19">
        <v>2488.02</v>
      </c>
      <c r="AB576" s="19">
        <v>1692.3</v>
      </c>
      <c r="AC576" s="19">
        <v>0</v>
      </c>
      <c r="AD576" s="19">
        <v>0</v>
      </c>
      <c r="AE576" s="19">
        <v>0</v>
      </c>
      <c r="AF576" s="19">
        <v>801.06</v>
      </c>
      <c r="AG576" s="19">
        <v>4707.08</v>
      </c>
      <c r="AH576" s="19">
        <v>1028.68</v>
      </c>
      <c r="AI576" s="19">
        <v>0</v>
      </c>
      <c r="AJ576" s="19">
        <v>247.17</v>
      </c>
      <c r="AK576" s="19">
        <v>96</v>
      </c>
      <c r="AL576" s="19">
        <v>0</v>
      </c>
      <c r="AM576" s="19">
        <v>0</v>
      </c>
      <c r="AN576" s="19">
        <v>0</v>
      </c>
      <c r="AO576" s="19">
        <v>0</v>
      </c>
      <c r="AP576" s="19">
        <v>0</v>
      </c>
      <c r="AQ576" s="19">
        <v>0</v>
      </c>
      <c r="AR576" s="19">
        <v>0</v>
      </c>
      <c r="AS576" s="19">
        <v>859.4</v>
      </c>
      <c r="AT576" s="19">
        <v>0</v>
      </c>
      <c r="AU576" s="19">
        <v>0</v>
      </c>
      <c r="AV576" s="19">
        <v>0</v>
      </c>
      <c r="AW576" s="19">
        <v>0</v>
      </c>
      <c r="AX576" s="19">
        <v>25</v>
      </c>
      <c r="AY576" s="19">
        <v>2817.86</v>
      </c>
    </row>
    <row r="577" spans="1:52" x14ac:dyDescent="0.2">
      <c r="A577" s="22" t="s">
        <v>575</v>
      </c>
      <c r="B577" s="13" t="str">
        <f t="shared" si="37"/>
        <v>9030-05413</v>
      </c>
      <c r="C577" s="13" t="str">
        <f t="shared" si="38"/>
        <v>9030</v>
      </c>
      <c r="D577" s="19">
        <v>89.35</v>
      </c>
      <c r="E577" s="19">
        <v>0</v>
      </c>
      <c r="F577" s="19">
        <v>299.45999999999998</v>
      </c>
      <c r="G577" s="19">
        <v>292.32</v>
      </c>
      <c r="H577" s="19">
        <v>0</v>
      </c>
      <c r="I577" s="19">
        <v>98.56</v>
      </c>
      <c r="J577" s="19">
        <v>0</v>
      </c>
      <c r="K577" s="19">
        <v>125.94</v>
      </c>
      <c r="L577" s="19">
        <v>0</v>
      </c>
      <c r="M577" s="19">
        <v>108.08</v>
      </c>
      <c r="N577" s="19">
        <v>294.7</v>
      </c>
      <c r="O577" s="19">
        <v>0</v>
      </c>
      <c r="P577" s="19">
        <v>239.68</v>
      </c>
      <c r="Q577" s="19">
        <v>854.38</v>
      </c>
      <c r="R577" s="19">
        <v>68.12</v>
      </c>
      <c r="S577" s="19">
        <v>397.82000000000005</v>
      </c>
      <c r="T577" s="19">
        <v>0</v>
      </c>
      <c r="U577" s="19">
        <v>0</v>
      </c>
      <c r="V577" s="19">
        <v>326.61</v>
      </c>
      <c r="W577" s="19">
        <v>0</v>
      </c>
      <c r="X577" s="19">
        <v>600.29999999999995</v>
      </c>
      <c r="Y577" s="19">
        <v>0</v>
      </c>
      <c r="Z577" s="19">
        <v>0</v>
      </c>
      <c r="AA577" s="19">
        <v>169.05</v>
      </c>
      <c r="AB577" s="19">
        <v>0</v>
      </c>
      <c r="AC577" s="19">
        <v>374.2</v>
      </c>
      <c r="AD577" s="19">
        <v>0</v>
      </c>
      <c r="AE577" s="19">
        <v>149.04</v>
      </c>
      <c r="AF577" s="19">
        <v>0</v>
      </c>
      <c r="AG577" s="19">
        <v>129.6</v>
      </c>
      <c r="AH577" s="19">
        <v>0</v>
      </c>
      <c r="AI577" s="19">
        <v>0</v>
      </c>
      <c r="AJ577" s="19">
        <v>172.8</v>
      </c>
      <c r="AK577" s="19">
        <v>0</v>
      </c>
      <c r="AL577" s="19">
        <v>0</v>
      </c>
      <c r="AM577" s="19">
        <v>0</v>
      </c>
      <c r="AN577" s="19">
        <v>212.76</v>
      </c>
      <c r="AO577" s="19">
        <v>0</v>
      </c>
      <c r="AP577" s="19">
        <v>0</v>
      </c>
      <c r="AQ577" s="19">
        <v>41.73</v>
      </c>
      <c r="AR577" s="19">
        <v>90.96</v>
      </c>
      <c r="AS577" s="19">
        <v>0</v>
      </c>
      <c r="AT577" s="19">
        <v>93.63</v>
      </c>
      <c r="AU577" s="19">
        <v>0</v>
      </c>
      <c r="AV577" s="19">
        <v>199.56</v>
      </c>
      <c r="AW577" s="19">
        <v>0</v>
      </c>
      <c r="AX577" s="19">
        <v>0</v>
      </c>
      <c r="AY577" s="19">
        <v>58.85</v>
      </c>
    </row>
    <row r="578" spans="1:52" x14ac:dyDescent="0.2">
      <c r="A578" s="22" t="s">
        <v>576</v>
      </c>
      <c r="B578" s="13" t="str">
        <f t="shared" si="37"/>
        <v>9090-05413</v>
      </c>
      <c r="C578" s="13" t="str">
        <f t="shared" si="38"/>
        <v>9090</v>
      </c>
      <c r="D578" s="19">
        <v>0</v>
      </c>
      <c r="E578" s="19">
        <v>1168.74</v>
      </c>
      <c r="F578" s="19">
        <v>844.68</v>
      </c>
      <c r="G578" s="19">
        <v>587.04</v>
      </c>
      <c r="H578" s="19">
        <v>1141.54</v>
      </c>
      <c r="I578" s="19">
        <v>1749.44</v>
      </c>
      <c r="J578" s="19">
        <v>0</v>
      </c>
      <c r="K578" s="19">
        <v>0</v>
      </c>
      <c r="L578" s="19">
        <v>1346.54</v>
      </c>
      <c r="M578" s="19">
        <v>1663.76</v>
      </c>
      <c r="N578" s="19">
        <v>906.64</v>
      </c>
      <c r="O578" s="19">
        <v>1137.92</v>
      </c>
      <c r="P578" s="19">
        <v>799.68</v>
      </c>
      <c r="Q578" s="19">
        <v>1179.92</v>
      </c>
      <c r="R578" s="19">
        <v>1300.8800000000001</v>
      </c>
      <c r="S578" s="19">
        <v>0</v>
      </c>
      <c r="T578" s="19">
        <v>819.96</v>
      </c>
      <c r="U578" s="19">
        <v>2460.2600000000002</v>
      </c>
      <c r="V578" s="19">
        <v>921.21</v>
      </c>
      <c r="W578" s="19">
        <v>1224.77</v>
      </c>
      <c r="X578" s="19">
        <v>811.35</v>
      </c>
      <c r="Y578" s="19">
        <v>0</v>
      </c>
      <c r="Z578" s="19">
        <v>1958.49</v>
      </c>
      <c r="AA578" s="19">
        <v>1080.9100000000001</v>
      </c>
      <c r="AB578" s="19">
        <v>856.76</v>
      </c>
      <c r="AC578" s="19">
        <v>776.85</v>
      </c>
      <c r="AD578" s="19">
        <v>998.81</v>
      </c>
      <c r="AE578" s="19">
        <v>0</v>
      </c>
      <c r="AF578" s="19">
        <v>2019.7</v>
      </c>
      <c r="AG578" s="19">
        <v>0</v>
      </c>
      <c r="AH578" s="19">
        <v>1049.28</v>
      </c>
      <c r="AI578" s="19">
        <v>1719.54</v>
      </c>
      <c r="AJ578" s="19">
        <v>163.08000000000001</v>
      </c>
      <c r="AK578" s="19">
        <v>0</v>
      </c>
      <c r="AL578" s="19">
        <v>811.62</v>
      </c>
      <c r="AM578" s="19">
        <v>2314.44</v>
      </c>
      <c r="AN578" s="19">
        <v>0</v>
      </c>
      <c r="AO578" s="19">
        <v>669.06</v>
      </c>
      <c r="AP578" s="19">
        <v>1317.6</v>
      </c>
      <c r="AQ578" s="19">
        <v>744.45</v>
      </c>
      <c r="AR578" s="19">
        <v>0</v>
      </c>
      <c r="AS578" s="19">
        <v>1072.55</v>
      </c>
      <c r="AT578" s="19">
        <v>492.75</v>
      </c>
      <c r="AU578" s="19">
        <v>1481.43</v>
      </c>
      <c r="AV578" s="19">
        <v>1815.81</v>
      </c>
      <c r="AW578" s="19">
        <v>0</v>
      </c>
      <c r="AX578" s="19">
        <v>1340.18</v>
      </c>
      <c r="AY578" s="19">
        <v>2224.6999999999998</v>
      </c>
    </row>
    <row r="579" spans="1:52" x14ac:dyDescent="0.2">
      <c r="A579" s="22" t="s">
        <v>577</v>
      </c>
      <c r="B579" s="13" t="str">
        <f t="shared" si="37"/>
        <v>9110-05413</v>
      </c>
      <c r="C579" s="13" t="str">
        <f t="shared" si="38"/>
        <v>9110</v>
      </c>
      <c r="D579" s="19">
        <v>2793.8900000000003</v>
      </c>
      <c r="E579" s="19">
        <v>2494.7800000000002</v>
      </c>
      <c r="F579" s="19">
        <v>3299.8199999999997</v>
      </c>
      <c r="G579" s="19">
        <v>2381.86</v>
      </c>
      <c r="H579" s="19">
        <v>4085.34</v>
      </c>
      <c r="I579" s="19">
        <v>2072.19</v>
      </c>
      <c r="J579" s="19">
        <v>3671.66</v>
      </c>
      <c r="K579" s="19">
        <v>1438.47</v>
      </c>
      <c r="L579" s="19">
        <v>3381.91</v>
      </c>
      <c r="M579" s="19">
        <v>1992.17</v>
      </c>
      <c r="N579" s="19">
        <v>2592</v>
      </c>
      <c r="O579" s="19">
        <v>4167.13</v>
      </c>
      <c r="P579" s="19">
        <v>3141.97</v>
      </c>
      <c r="Q579" s="19">
        <v>3302.42</v>
      </c>
      <c r="R579" s="19">
        <v>2504.13</v>
      </c>
      <c r="S579" s="19">
        <v>2391.71</v>
      </c>
      <c r="T579" s="19">
        <v>2294.8000000000002</v>
      </c>
      <c r="U579" s="19">
        <v>3001.3599999999997</v>
      </c>
      <c r="V579" s="19">
        <v>3072.6400000000003</v>
      </c>
      <c r="W579" s="19">
        <v>3121.52</v>
      </c>
      <c r="X579" s="19">
        <v>3731.98</v>
      </c>
      <c r="Y579" s="19">
        <v>2908.25</v>
      </c>
      <c r="Z579" s="19">
        <v>2682.37</v>
      </c>
      <c r="AA579" s="19">
        <v>3490.6899999999996</v>
      </c>
      <c r="AB579" s="19">
        <v>3240.1099999999997</v>
      </c>
      <c r="AC579" s="19">
        <v>2611.33</v>
      </c>
      <c r="AD579" s="19">
        <v>1591.06</v>
      </c>
      <c r="AE579" s="19">
        <v>2629.75</v>
      </c>
      <c r="AF579" s="19">
        <v>2681.34</v>
      </c>
      <c r="AG579" s="19">
        <v>4606.75</v>
      </c>
      <c r="AH579" s="19">
        <v>3142.31</v>
      </c>
      <c r="AI579" s="19">
        <v>2586.7399999999998</v>
      </c>
      <c r="AJ579" s="19">
        <v>2138.11</v>
      </c>
      <c r="AK579" s="19">
        <v>3691.9800000000005</v>
      </c>
      <c r="AL579" s="19">
        <v>4410.66</v>
      </c>
      <c r="AM579" s="19">
        <v>1917.5</v>
      </c>
      <c r="AN579" s="19">
        <v>2228.54</v>
      </c>
      <c r="AO579" s="19">
        <v>2728.2799999999997</v>
      </c>
      <c r="AP579" s="19">
        <v>1814.04</v>
      </c>
      <c r="AQ579" s="19">
        <v>3143.21</v>
      </c>
      <c r="AR579" s="19">
        <v>1598.62</v>
      </c>
      <c r="AS579" s="19">
        <v>3217.2</v>
      </c>
      <c r="AT579" s="19">
        <v>3110.83</v>
      </c>
      <c r="AU579" s="19">
        <v>3001.55</v>
      </c>
      <c r="AV579" s="19">
        <v>3362.1</v>
      </c>
      <c r="AW579" s="19">
        <v>2584.6</v>
      </c>
      <c r="AX579" s="19">
        <v>2341.4899999999998</v>
      </c>
      <c r="AY579" s="19">
        <v>3562.03</v>
      </c>
    </row>
    <row r="580" spans="1:52" x14ac:dyDescent="0.2">
      <c r="A580" s="22" t="s">
        <v>578</v>
      </c>
      <c r="B580" s="13" t="str">
        <f t="shared" si="37"/>
        <v>9090-05414</v>
      </c>
      <c r="C580" s="13" t="str">
        <f t="shared" si="38"/>
        <v>9090</v>
      </c>
      <c r="D580" s="19">
        <v>0</v>
      </c>
      <c r="E580" s="19">
        <v>0</v>
      </c>
      <c r="F580" s="19">
        <v>635.41999999999996</v>
      </c>
      <c r="G580" s="19">
        <v>306.79000000000002</v>
      </c>
      <c r="H580" s="19">
        <v>558.12</v>
      </c>
      <c r="I580" s="19">
        <v>412.02</v>
      </c>
      <c r="J580" s="19">
        <v>0</v>
      </c>
      <c r="K580" s="19">
        <v>0</v>
      </c>
      <c r="L580" s="19">
        <v>832.51</v>
      </c>
      <c r="M580" s="19">
        <v>773.16</v>
      </c>
      <c r="N580" s="19">
        <v>133.51</v>
      </c>
      <c r="O580" s="19">
        <v>146.31</v>
      </c>
      <c r="P580" s="19">
        <v>0</v>
      </c>
      <c r="Q580" s="19">
        <v>608.9</v>
      </c>
      <c r="R580" s="19">
        <v>275.52999999999997</v>
      </c>
      <c r="S580" s="19">
        <v>0</v>
      </c>
      <c r="T580" s="19">
        <v>0</v>
      </c>
      <c r="U580" s="19">
        <v>1152.31</v>
      </c>
      <c r="V580" s="19">
        <v>472.62</v>
      </c>
      <c r="W580" s="19">
        <v>280.89</v>
      </c>
      <c r="X580" s="19">
        <v>206.42</v>
      </c>
      <c r="Y580" s="19">
        <v>0</v>
      </c>
      <c r="Z580" s="19">
        <v>900.08</v>
      </c>
      <c r="AA580" s="19">
        <v>213.62</v>
      </c>
      <c r="AB580" s="19">
        <v>667.72</v>
      </c>
      <c r="AC580" s="19">
        <v>0</v>
      </c>
      <c r="AD580" s="19">
        <v>242.67</v>
      </c>
      <c r="AE580" s="19">
        <v>0</v>
      </c>
      <c r="AF580" s="19">
        <v>1026.45</v>
      </c>
      <c r="AG580" s="19">
        <v>0</v>
      </c>
      <c r="AH580" s="19">
        <v>48.88</v>
      </c>
      <c r="AI580" s="19">
        <v>1173.82</v>
      </c>
      <c r="AJ580" s="19">
        <v>339.16</v>
      </c>
      <c r="AK580" s="19">
        <v>0</v>
      </c>
      <c r="AL580" s="19">
        <v>792.45</v>
      </c>
      <c r="AM580" s="19">
        <v>927.02</v>
      </c>
      <c r="AN580" s="19">
        <v>0</v>
      </c>
      <c r="AO580" s="19">
        <v>625.88</v>
      </c>
      <c r="AP580" s="19">
        <v>426.1</v>
      </c>
      <c r="AQ580" s="19">
        <v>171.31</v>
      </c>
      <c r="AR580" s="19">
        <v>0</v>
      </c>
      <c r="AS580" s="19">
        <v>583.05999999999995</v>
      </c>
      <c r="AT580" s="19">
        <v>150.88999999999999</v>
      </c>
      <c r="AU580" s="19">
        <v>403.34</v>
      </c>
      <c r="AV580" s="19">
        <v>904.25</v>
      </c>
      <c r="AW580" s="19">
        <v>0</v>
      </c>
      <c r="AX580" s="19">
        <v>1740.72</v>
      </c>
      <c r="AY580" s="19">
        <v>786.67</v>
      </c>
    </row>
    <row r="581" spans="1:52" x14ac:dyDescent="0.2">
      <c r="A581" s="22" t="s">
        <v>579</v>
      </c>
      <c r="B581" s="13" t="str">
        <f t="shared" si="37"/>
        <v>9110-05414</v>
      </c>
      <c r="C581" s="13" t="str">
        <f t="shared" si="38"/>
        <v>9110</v>
      </c>
      <c r="D581" s="19">
        <v>726.73</v>
      </c>
      <c r="E581" s="19">
        <v>514.74</v>
      </c>
      <c r="F581" s="19">
        <v>1403.64</v>
      </c>
      <c r="G581" s="19">
        <v>330.12</v>
      </c>
      <c r="H581" s="19">
        <v>1660.65</v>
      </c>
      <c r="I581" s="19">
        <v>641.4</v>
      </c>
      <c r="J581" s="19">
        <v>1110.3799999999999</v>
      </c>
      <c r="K581" s="19">
        <v>757.55</v>
      </c>
      <c r="L581" s="19">
        <v>1331.52</v>
      </c>
      <c r="M581" s="19">
        <v>785.82</v>
      </c>
      <c r="N581" s="19">
        <v>517.91</v>
      </c>
      <c r="O581" s="19">
        <v>663.13</v>
      </c>
      <c r="P581" s="19">
        <v>664.47</v>
      </c>
      <c r="Q581" s="19">
        <v>1339.54</v>
      </c>
      <c r="R581" s="19">
        <v>839.66</v>
      </c>
      <c r="S581" s="19">
        <v>169.53</v>
      </c>
      <c r="T581" s="19">
        <v>896.56000000000006</v>
      </c>
      <c r="U581" s="19">
        <v>1038</v>
      </c>
      <c r="V581" s="19">
        <v>1283.31</v>
      </c>
      <c r="W581" s="19">
        <v>1157.46</v>
      </c>
      <c r="X581" s="19">
        <v>1187.79</v>
      </c>
      <c r="Y581" s="19">
        <v>924.44</v>
      </c>
      <c r="Z581" s="19">
        <v>1260.78</v>
      </c>
      <c r="AA581" s="19">
        <v>1094.72</v>
      </c>
      <c r="AB581" s="19">
        <v>2132.9499999999998</v>
      </c>
      <c r="AC581" s="19">
        <v>1178.7</v>
      </c>
      <c r="AD581" s="19">
        <v>628.97</v>
      </c>
      <c r="AE581" s="19">
        <v>332.66</v>
      </c>
      <c r="AF581" s="19">
        <v>944.34</v>
      </c>
      <c r="AG581" s="19">
        <v>1930.03</v>
      </c>
      <c r="AH581" s="19">
        <v>1333.77</v>
      </c>
      <c r="AI581" s="19">
        <v>1739.1399999999999</v>
      </c>
      <c r="AJ581" s="19">
        <v>1210.0999999999999</v>
      </c>
      <c r="AK581" s="19">
        <v>1094.9000000000001</v>
      </c>
      <c r="AL581" s="19">
        <v>1645.03</v>
      </c>
      <c r="AM581" s="19">
        <v>732.3</v>
      </c>
      <c r="AN581" s="19">
        <v>1287.0600000000002</v>
      </c>
      <c r="AO581" s="19">
        <v>1393.3</v>
      </c>
      <c r="AP581" s="19">
        <v>1128.1199999999999</v>
      </c>
      <c r="AQ581" s="19">
        <v>1930.3899999999999</v>
      </c>
      <c r="AR581" s="19">
        <v>299.20999999999998</v>
      </c>
      <c r="AS581" s="19">
        <v>2456.91</v>
      </c>
      <c r="AT581" s="19">
        <v>970.9</v>
      </c>
      <c r="AU581" s="19">
        <v>1207.56</v>
      </c>
      <c r="AV581" s="19">
        <v>1057.1199999999999</v>
      </c>
      <c r="AW581" s="19">
        <v>1087.0999999999999</v>
      </c>
      <c r="AX581" s="19">
        <v>1523.73</v>
      </c>
      <c r="AY581" s="19">
        <v>1432.03</v>
      </c>
    </row>
    <row r="582" spans="1:52" x14ac:dyDescent="0.2">
      <c r="A582" s="22" t="s">
        <v>580</v>
      </c>
      <c r="B582" s="13" t="str">
        <f t="shared" si="37"/>
        <v>9210-05414</v>
      </c>
      <c r="C582" s="13" t="str">
        <f t="shared" si="38"/>
        <v>9210</v>
      </c>
      <c r="D582" s="19">
        <v>208.8</v>
      </c>
      <c r="E582" s="19">
        <v>370.89</v>
      </c>
      <c r="F582" s="19">
        <v>499.43</v>
      </c>
      <c r="G582" s="19">
        <v>0</v>
      </c>
      <c r="H582" s="19">
        <v>872.63</v>
      </c>
      <c r="I582" s="19">
        <v>682.3</v>
      </c>
      <c r="J582" s="19">
        <v>293.73</v>
      </c>
      <c r="K582" s="19">
        <v>0</v>
      </c>
      <c r="L582" s="19">
        <v>0</v>
      </c>
      <c r="M582" s="19">
        <v>0</v>
      </c>
      <c r="N582" s="19">
        <v>0</v>
      </c>
      <c r="O582" s="19">
        <v>949.52</v>
      </c>
      <c r="P582" s="19">
        <v>0</v>
      </c>
      <c r="Q582" s="19">
        <v>198.29</v>
      </c>
      <c r="R582" s="19">
        <v>322.06</v>
      </c>
      <c r="S582" s="19">
        <v>0</v>
      </c>
      <c r="T582" s="19">
        <v>0</v>
      </c>
      <c r="U582" s="19">
        <v>0</v>
      </c>
      <c r="V582" s="19">
        <v>410.8</v>
      </c>
      <c r="W582" s="19">
        <v>0</v>
      </c>
      <c r="X582" s="19">
        <v>392.61</v>
      </c>
      <c r="Y582" s="19">
        <v>0</v>
      </c>
      <c r="Z582" s="19">
        <v>43.66</v>
      </c>
      <c r="AA582" s="19">
        <v>97.02</v>
      </c>
      <c r="AB582" s="19">
        <v>0</v>
      </c>
      <c r="AC582" s="19">
        <v>366.45</v>
      </c>
      <c r="AD582" s="19">
        <v>361.12</v>
      </c>
      <c r="AE582" s="19">
        <v>0</v>
      </c>
      <c r="AF582" s="19">
        <v>484.25</v>
      </c>
      <c r="AG582" s="19">
        <v>50.67</v>
      </c>
      <c r="AH582" s="19">
        <v>258.60000000000002</v>
      </c>
      <c r="AI582" s="19">
        <v>267.04000000000002</v>
      </c>
      <c r="AJ582" s="19">
        <v>0</v>
      </c>
      <c r="AK582" s="19">
        <v>0</v>
      </c>
      <c r="AL582" s="19">
        <v>0</v>
      </c>
      <c r="AM582" s="19">
        <v>457.26</v>
      </c>
      <c r="AN582" s="19">
        <v>0</v>
      </c>
      <c r="AO582" s="19">
        <v>0</v>
      </c>
      <c r="AP582" s="19">
        <v>0</v>
      </c>
      <c r="AQ582" s="19">
        <v>0</v>
      </c>
      <c r="AR582" s="19">
        <v>0</v>
      </c>
      <c r="AS582" s="19">
        <v>0</v>
      </c>
      <c r="AT582" s="19">
        <v>0</v>
      </c>
      <c r="AU582" s="19">
        <v>108.05</v>
      </c>
      <c r="AV582" s="19">
        <v>0</v>
      </c>
      <c r="AW582" s="19">
        <v>0</v>
      </c>
      <c r="AX582" s="19">
        <v>0</v>
      </c>
      <c r="AY582" s="19">
        <v>49.57</v>
      </c>
    </row>
    <row r="583" spans="1:52" x14ac:dyDescent="0.2">
      <c r="A583" s="22" t="s">
        <v>581</v>
      </c>
      <c r="B583" s="13" t="str">
        <f t="shared" si="37"/>
        <v>9260-05414</v>
      </c>
      <c r="C583" s="13" t="str">
        <f t="shared" si="38"/>
        <v>9260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123.63</v>
      </c>
      <c r="Q583" s="19">
        <v>0</v>
      </c>
      <c r="R583" s="19">
        <v>0</v>
      </c>
      <c r="S583" s="19">
        <v>0</v>
      </c>
      <c r="T583" s="19">
        <v>0</v>
      </c>
      <c r="U583" s="19">
        <v>91.86</v>
      </c>
      <c r="V583" s="19">
        <v>0</v>
      </c>
      <c r="W583" s="19">
        <v>0</v>
      </c>
      <c r="X583" s="19">
        <v>0</v>
      </c>
      <c r="Y583" s="19">
        <v>0</v>
      </c>
      <c r="Z583" s="19">
        <v>0</v>
      </c>
      <c r="AA583" s="19">
        <v>0</v>
      </c>
      <c r="AB583" s="19">
        <v>0</v>
      </c>
      <c r="AC583" s="19">
        <v>0</v>
      </c>
      <c r="AD583" s="19">
        <v>0</v>
      </c>
      <c r="AE583" s="19">
        <v>0</v>
      </c>
      <c r="AF583" s="19">
        <v>0</v>
      </c>
      <c r="AG583" s="19">
        <v>0</v>
      </c>
      <c r="AH583" s="19">
        <v>0</v>
      </c>
      <c r="AI583" s="19">
        <v>0</v>
      </c>
      <c r="AJ583" s="19">
        <v>0</v>
      </c>
      <c r="AK583" s="19">
        <v>0</v>
      </c>
      <c r="AL583" s="19">
        <v>0</v>
      </c>
      <c r="AM583" s="19">
        <v>0</v>
      </c>
      <c r="AN583" s="19">
        <v>0</v>
      </c>
      <c r="AO583" s="19">
        <v>0</v>
      </c>
      <c r="AP583" s="19">
        <v>0</v>
      </c>
      <c r="AQ583" s="19">
        <v>0</v>
      </c>
      <c r="AR583" s="19">
        <v>0</v>
      </c>
      <c r="AS583" s="19">
        <v>0</v>
      </c>
      <c r="AT583" s="19">
        <v>0</v>
      </c>
      <c r="AU583" s="19">
        <v>0</v>
      </c>
      <c r="AV583" s="19">
        <v>0</v>
      </c>
      <c r="AW583" s="19">
        <v>0</v>
      </c>
      <c r="AX583" s="19">
        <v>0</v>
      </c>
      <c r="AY583" s="19">
        <v>0</v>
      </c>
    </row>
    <row r="584" spans="1:52" x14ac:dyDescent="0.2">
      <c r="A584" s="22" t="s">
        <v>582</v>
      </c>
      <c r="B584" s="13" t="str">
        <f t="shared" si="37"/>
        <v>9280-05414</v>
      </c>
      <c r="C584" s="13" t="str">
        <f t="shared" si="38"/>
        <v>9280</v>
      </c>
      <c r="D584" s="19">
        <v>411.14</v>
      </c>
      <c r="E584" s="19">
        <v>780.58</v>
      </c>
      <c r="F584" s="19">
        <v>1024.97</v>
      </c>
      <c r="G584" s="19">
        <v>5177.1000000000004</v>
      </c>
      <c r="H584" s="19">
        <v>743.19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0</v>
      </c>
      <c r="Q584" s="19">
        <v>0</v>
      </c>
      <c r="R584" s="19">
        <v>0</v>
      </c>
      <c r="S584" s="19">
        <v>0</v>
      </c>
      <c r="T584" s="19">
        <v>0</v>
      </c>
      <c r="U584" s="19">
        <v>0</v>
      </c>
      <c r="V584" s="19">
        <v>0</v>
      </c>
      <c r="W584" s="19">
        <v>0</v>
      </c>
      <c r="X584" s="19">
        <v>0</v>
      </c>
      <c r="Y584" s="19">
        <v>0</v>
      </c>
      <c r="Z584" s="19">
        <v>0</v>
      </c>
      <c r="AA584" s="19">
        <v>0</v>
      </c>
      <c r="AB584" s="19">
        <v>0</v>
      </c>
      <c r="AC584" s="19">
        <v>0</v>
      </c>
      <c r="AD584" s="19">
        <v>0</v>
      </c>
      <c r="AE584" s="19">
        <v>0</v>
      </c>
      <c r="AF584" s="19">
        <v>0</v>
      </c>
      <c r="AG584" s="19">
        <v>0</v>
      </c>
      <c r="AH584" s="19">
        <v>0</v>
      </c>
      <c r="AI584" s="19">
        <v>0</v>
      </c>
      <c r="AJ584" s="19">
        <v>1996.89</v>
      </c>
      <c r="AK584" s="19">
        <v>286.95</v>
      </c>
      <c r="AL584" s="19">
        <v>0</v>
      </c>
      <c r="AM584" s="19">
        <v>0</v>
      </c>
      <c r="AN584" s="19">
        <v>0</v>
      </c>
      <c r="AO584" s="19">
        <v>0</v>
      </c>
      <c r="AP584" s="19">
        <v>0</v>
      </c>
      <c r="AQ584" s="19">
        <v>0</v>
      </c>
      <c r="AR584" s="19">
        <v>0</v>
      </c>
      <c r="AS584" s="19">
        <v>0</v>
      </c>
      <c r="AT584" s="19">
        <v>0</v>
      </c>
      <c r="AU584" s="19">
        <v>0</v>
      </c>
      <c r="AV584" s="19">
        <v>0</v>
      </c>
      <c r="AW584" s="19">
        <v>0</v>
      </c>
      <c r="AX584" s="19">
        <v>0</v>
      </c>
      <c r="AY584" s="19">
        <v>0</v>
      </c>
    </row>
    <row r="585" spans="1:52" x14ac:dyDescent="0.2">
      <c r="A585" s="22" t="s">
        <v>583</v>
      </c>
      <c r="B585" s="13" t="str">
        <f t="shared" si="37"/>
        <v>9302-05414</v>
      </c>
      <c r="C585" s="13" t="str">
        <f t="shared" si="38"/>
        <v>9302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0</v>
      </c>
      <c r="R585" s="19">
        <v>0</v>
      </c>
      <c r="S585" s="19">
        <v>0</v>
      </c>
      <c r="T585" s="19">
        <v>0</v>
      </c>
      <c r="U585" s="19">
        <v>0</v>
      </c>
      <c r="V585" s="19">
        <v>0</v>
      </c>
      <c r="W585" s="19">
        <v>0</v>
      </c>
      <c r="X585" s="19">
        <v>0</v>
      </c>
      <c r="Y585" s="19">
        <v>0</v>
      </c>
      <c r="Z585" s="19">
        <v>0</v>
      </c>
      <c r="AA585" s="19">
        <v>0</v>
      </c>
      <c r="AB585" s="19">
        <v>0</v>
      </c>
      <c r="AC585" s="19">
        <v>0</v>
      </c>
      <c r="AD585" s="19">
        <v>0</v>
      </c>
      <c r="AE585" s="19">
        <v>0</v>
      </c>
      <c r="AF585" s="19">
        <v>0</v>
      </c>
      <c r="AG585" s="19">
        <v>301</v>
      </c>
      <c r="AH585" s="19">
        <v>0</v>
      </c>
      <c r="AI585" s="19">
        <v>0</v>
      </c>
      <c r="AJ585" s="19">
        <v>0</v>
      </c>
      <c r="AK585" s="19">
        <v>0</v>
      </c>
      <c r="AL585" s="19">
        <v>0</v>
      </c>
      <c r="AM585" s="19">
        <v>0</v>
      </c>
      <c r="AN585" s="19">
        <v>0</v>
      </c>
      <c r="AO585" s="19">
        <v>0</v>
      </c>
      <c r="AP585" s="19">
        <v>0</v>
      </c>
      <c r="AQ585" s="19">
        <v>0</v>
      </c>
      <c r="AR585" s="19">
        <v>0</v>
      </c>
      <c r="AS585" s="19">
        <v>0</v>
      </c>
      <c r="AT585" s="19">
        <v>0</v>
      </c>
      <c r="AU585" s="19">
        <v>0</v>
      </c>
      <c r="AV585" s="19">
        <v>0</v>
      </c>
      <c r="AW585" s="19">
        <v>0</v>
      </c>
      <c r="AX585" s="19">
        <v>0</v>
      </c>
      <c r="AY585" s="19">
        <v>0</v>
      </c>
    </row>
    <row r="586" spans="1:52" x14ac:dyDescent="0.2">
      <c r="A586" s="22" t="s">
        <v>584</v>
      </c>
      <c r="B586" s="13" t="str">
        <f t="shared" si="37"/>
        <v>8410-05414</v>
      </c>
      <c r="C586" s="13" t="str">
        <f t="shared" si="38"/>
        <v>8410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589.67999999999995</v>
      </c>
      <c r="R586" s="19">
        <v>0</v>
      </c>
      <c r="S586" s="19">
        <v>0</v>
      </c>
      <c r="T586" s="19">
        <v>110.19</v>
      </c>
      <c r="U586" s="19">
        <v>208.7</v>
      </c>
      <c r="V586" s="19">
        <v>337.98</v>
      </c>
      <c r="W586" s="19">
        <v>0</v>
      </c>
      <c r="X586" s="19">
        <v>181.74</v>
      </c>
      <c r="Y586" s="19">
        <v>0</v>
      </c>
      <c r="Z586" s="19">
        <v>0</v>
      </c>
      <c r="AA586" s="19">
        <v>240.32</v>
      </c>
      <c r="AB586" s="19">
        <v>372.35</v>
      </c>
      <c r="AC586" s="19">
        <v>0</v>
      </c>
      <c r="AD586" s="19">
        <v>0</v>
      </c>
      <c r="AE586" s="19">
        <v>0</v>
      </c>
      <c r="AF586" s="19">
        <v>0</v>
      </c>
      <c r="AG586" s="19">
        <v>345.55</v>
      </c>
      <c r="AH586" s="19">
        <v>0</v>
      </c>
      <c r="AI586" s="19">
        <v>193.46</v>
      </c>
      <c r="AJ586" s="19">
        <v>293.25</v>
      </c>
      <c r="AK586" s="19">
        <v>0</v>
      </c>
      <c r="AL586" s="19">
        <v>0</v>
      </c>
      <c r="AM586" s="19">
        <v>271.81</v>
      </c>
      <c r="AN586" s="19">
        <v>0</v>
      </c>
      <c r="AO586" s="19">
        <v>245.52</v>
      </c>
      <c r="AP586" s="19">
        <v>0</v>
      </c>
      <c r="AQ586" s="19">
        <v>0</v>
      </c>
      <c r="AR586" s="19">
        <v>182.53</v>
      </c>
      <c r="AS586" s="19">
        <v>0</v>
      </c>
      <c r="AT586" s="19">
        <v>0</v>
      </c>
      <c r="AU586" s="19">
        <v>0</v>
      </c>
      <c r="AV586" s="19">
        <v>0</v>
      </c>
      <c r="AW586" s="19">
        <v>0</v>
      </c>
      <c r="AX586" s="19">
        <v>0</v>
      </c>
      <c r="AY586" s="19">
        <v>340.04</v>
      </c>
    </row>
    <row r="587" spans="1:52" x14ac:dyDescent="0.2">
      <c r="A587" s="22" t="s">
        <v>585</v>
      </c>
      <c r="B587" s="13" t="str">
        <f t="shared" si="37"/>
        <v>8560-05414</v>
      </c>
      <c r="C587" s="13" t="str">
        <f t="shared" si="38"/>
        <v>8560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254.51</v>
      </c>
      <c r="M587" s="19">
        <v>267.23</v>
      </c>
      <c r="N587" s="19">
        <v>763.19</v>
      </c>
      <c r="O587" s="19">
        <v>270.17</v>
      </c>
      <c r="P587" s="19">
        <v>0</v>
      </c>
      <c r="Q587" s="19">
        <v>1485.9</v>
      </c>
      <c r="R587" s="19">
        <v>0</v>
      </c>
      <c r="S587" s="19">
        <v>0</v>
      </c>
      <c r="T587" s="19">
        <v>0</v>
      </c>
      <c r="U587" s="19">
        <v>0</v>
      </c>
      <c r="V587" s="19">
        <v>0</v>
      </c>
      <c r="W587" s="19">
        <v>229.58</v>
      </c>
      <c r="X587" s="19">
        <v>0</v>
      </c>
      <c r="Y587" s="19">
        <v>0</v>
      </c>
      <c r="Z587" s="19">
        <v>0</v>
      </c>
      <c r="AA587" s="19">
        <v>0</v>
      </c>
      <c r="AB587" s="19">
        <v>0</v>
      </c>
      <c r="AC587" s="19">
        <v>0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0</v>
      </c>
      <c r="AK587" s="19">
        <v>0</v>
      </c>
      <c r="AL587" s="19">
        <v>0</v>
      </c>
      <c r="AM587" s="19">
        <v>0</v>
      </c>
      <c r="AN587" s="19">
        <v>0</v>
      </c>
      <c r="AO587" s="19">
        <v>0</v>
      </c>
      <c r="AP587" s="19">
        <v>0</v>
      </c>
      <c r="AQ587" s="19">
        <v>0</v>
      </c>
      <c r="AR587" s="19">
        <v>0</v>
      </c>
      <c r="AS587" s="19">
        <v>0</v>
      </c>
      <c r="AT587" s="19">
        <v>0</v>
      </c>
      <c r="AU587" s="19">
        <v>0</v>
      </c>
      <c r="AV587" s="19">
        <v>0</v>
      </c>
      <c r="AW587" s="19">
        <v>0</v>
      </c>
      <c r="AX587" s="19">
        <v>0</v>
      </c>
      <c r="AY587" s="19">
        <v>0</v>
      </c>
    </row>
    <row r="588" spans="1:52" x14ac:dyDescent="0.2">
      <c r="A588" s="22" t="s">
        <v>586</v>
      </c>
      <c r="B588" s="13" t="str">
        <f t="shared" si="37"/>
        <v>8700-05414</v>
      </c>
      <c r="C588" s="13" t="str">
        <f t="shared" si="38"/>
        <v>8700</v>
      </c>
      <c r="D588" s="19">
        <v>937.73</v>
      </c>
      <c r="E588" s="19">
        <v>4005.9900000000007</v>
      </c>
      <c r="F588" s="19">
        <v>7286.97</v>
      </c>
      <c r="G588" s="19">
        <v>713.83999999999992</v>
      </c>
      <c r="H588" s="19">
        <v>3691.97</v>
      </c>
      <c r="I588" s="19">
        <v>8331.77</v>
      </c>
      <c r="J588" s="19">
        <v>5431.35</v>
      </c>
      <c r="K588" s="19">
        <v>5030.3599999999997</v>
      </c>
      <c r="L588" s="19">
        <v>4115.87</v>
      </c>
      <c r="M588" s="19">
        <v>6650.2300000000005</v>
      </c>
      <c r="N588" s="19">
        <v>5972.7199999999993</v>
      </c>
      <c r="O588" s="19">
        <v>7686.2000000000007</v>
      </c>
      <c r="P588" s="19">
        <v>3903.1500000000005</v>
      </c>
      <c r="Q588" s="19">
        <v>8926.4700000000012</v>
      </c>
      <c r="R588" s="19">
        <v>4497.2</v>
      </c>
      <c r="S588" s="19">
        <v>1542.2199999999998</v>
      </c>
      <c r="T588" s="19">
        <v>5942.95</v>
      </c>
      <c r="U588" s="19">
        <v>9794.23</v>
      </c>
      <c r="V588" s="19">
        <v>8653.659999999998</v>
      </c>
      <c r="W588" s="19">
        <v>3896.33</v>
      </c>
      <c r="X588" s="19">
        <v>8779.7899999999991</v>
      </c>
      <c r="Y588" s="19">
        <v>3486.92</v>
      </c>
      <c r="Z588" s="19">
        <v>5862.73</v>
      </c>
      <c r="AA588" s="19">
        <v>3705.2200000000003</v>
      </c>
      <c r="AB588" s="19">
        <v>6842.6200000000008</v>
      </c>
      <c r="AC588" s="19">
        <v>3579.1399999999994</v>
      </c>
      <c r="AD588" s="19">
        <v>4935.33</v>
      </c>
      <c r="AE588" s="19">
        <v>2211.35</v>
      </c>
      <c r="AF588" s="19">
        <v>3340.0600000000004</v>
      </c>
      <c r="AG588" s="19">
        <v>9717.02</v>
      </c>
      <c r="AH588" s="19">
        <v>8786.6</v>
      </c>
      <c r="AI588" s="19">
        <v>6352.02</v>
      </c>
      <c r="AJ588" s="19">
        <v>8920.7200000000012</v>
      </c>
      <c r="AK588" s="19">
        <v>1098.33</v>
      </c>
      <c r="AL588" s="19">
        <v>5051.74</v>
      </c>
      <c r="AM588" s="19">
        <v>6052.99</v>
      </c>
      <c r="AN588" s="19">
        <v>2257.08</v>
      </c>
      <c r="AO588" s="19">
        <v>4243.4400000000005</v>
      </c>
      <c r="AP588" s="19">
        <v>2590.5299999999997</v>
      </c>
      <c r="AQ588" s="19">
        <v>1678.73</v>
      </c>
      <c r="AR588" s="19">
        <v>3152.37</v>
      </c>
      <c r="AS588" s="19">
        <v>9867.5400000000009</v>
      </c>
      <c r="AT588" s="19">
        <v>5682.72</v>
      </c>
      <c r="AU588" s="19">
        <v>4487.4799999999996</v>
      </c>
      <c r="AV588" s="19">
        <v>11873.060000000001</v>
      </c>
      <c r="AW588" s="19">
        <v>2615.9299999999998</v>
      </c>
      <c r="AX588" s="19">
        <v>5334.5599999999995</v>
      </c>
      <c r="AY588" s="19">
        <v>8552.93</v>
      </c>
    </row>
    <row r="589" spans="1:52" x14ac:dyDescent="0.2">
      <c r="A589" s="22" t="s">
        <v>587</v>
      </c>
      <c r="B589" s="13" t="str">
        <f t="shared" si="37"/>
        <v>8740-05414</v>
      </c>
      <c r="C589" s="13" t="str">
        <f t="shared" si="38"/>
        <v>8740</v>
      </c>
      <c r="D589" s="19">
        <v>0</v>
      </c>
      <c r="E589" s="19">
        <v>478.2</v>
      </c>
      <c r="F589" s="19">
        <v>404.53</v>
      </c>
      <c r="G589" s="19">
        <v>0</v>
      </c>
      <c r="H589" s="19">
        <v>411.13</v>
      </c>
      <c r="I589" s="19">
        <v>1170.1500000000001</v>
      </c>
      <c r="J589" s="19">
        <v>1608.13</v>
      </c>
      <c r="K589" s="19">
        <v>2065.61</v>
      </c>
      <c r="L589" s="19">
        <v>1127.23</v>
      </c>
      <c r="M589" s="19">
        <v>1781.86</v>
      </c>
      <c r="N589" s="19">
        <v>126.78</v>
      </c>
      <c r="O589" s="19">
        <v>583.77</v>
      </c>
      <c r="P589" s="19">
        <v>496.08</v>
      </c>
      <c r="Q589" s="19">
        <v>1234.74</v>
      </c>
      <c r="R589" s="19">
        <v>0</v>
      </c>
      <c r="S589" s="19">
        <v>1514.6000000000001</v>
      </c>
      <c r="T589" s="19">
        <v>995.55</v>
      </c>
      <c r="U589" s="19">
        <v>3221.54</v>
      </c>
      <c r="V589" s="19">
        <v>4205.13</v>
      </c>
      <c r="W589" s="19">
        <v>3709.6200000000003</v>
      </c>
      <c r="X589" s="19">
        <v>2101.44</v>
      </c>
      <c r="Y589" s="19">
        <v>920.2</v>
      </c>
      <c r="Z589" s="19">
        <v>723.99</v>
      </c>
      <c r="AA589" s="19">
        <v>377.53</v>
      </c>
      <c r="AB589" s="19">
        <v>0</v>
      </c>
      <c r="AC589" s="19">
        <v>1960.46</v>
      </c>
      <c r="AD589" s="19">
        <v>1357.33</v>
      </c>
      <c r="AE589" s="19">
        <v>152.54</v>
      </c>
      <c r="AF589" s="19">
        <v>103.21</v>
      </c>
      <c r="AG589" s="19">
        <v>1088.42</v>
      </c>
      <c r="AH589" s="19">
        <v>3149.3900000000003</v>
      </c>
      <c r="AI589" s="19">
        <v>828.38</v>
      </c>
      <c r="AJ589" s="19">
        <v>1784.2</v>
      </c>
      <c r="AK589" s="19">
        <v>188.02</v>
      </c>
      <c r="AL589" s="19">
        <v>0</v>
      </c>
      <c r="AM589" s="19">
        <v>2115.1799999999998</v>
      </c>
      <c r="AN589" s="19">
        <v>0</v>
      </c>
      <c r="AO589" s="19">
        <v>0</v>
      </c>
      <c r="AP589" s="19">
        <v>467.1</v>
      </c>
      <c r="AQ589" s="19">
        <v>224.58</v>
      </c>
      <c r="AR589" s="19">
        <v>449.11</v>
      </c>
      <c r="AS589" s="19">
        <v>1259.71</v>
      </c>
      <c r="AT589" s="19">
        <v>3168</v>
      </c>
      <c r="AU589" s="19">
        <v>868.47</v>
      </c>
      <c r="AV589" s="19">
        <v>2954.01</v>
      </c>
      <c r="AW589" s="19">
        <v>3702.67</v>
      </c>
      <c r="AX589" s="19">
        <v>101.5</v>
      </c>
      <c r="AY589" s="19">
        <v>1439.44</v>
      </c>
      <c r="AZ589"/>
    </row>
    <row r="590" spans="1:52" x14ac:dyDescent="0.2">
      <c r="A590" s="22" t="s">
        <v>588</v>
      </c>
      <c r="B590" s="13" t="str">
        <f t="shared" si="37"/>
        <v>8750-05414</v>
      </c>
      <c r="C590" s="13" t="str">
        <f t="shared" si="38"/>
        <v>8750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210.96</v>
      </c>
      <c r="J590" s="19">
        <v>0</v>
      </c>
      <c r="K590" s="19">
        <v>417.38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>
        <v>0</v>
      </c>
      <c r="S590" s="19">
        <v>0</v>
      </c>
      <c r="T590" s="19">
        <v>0</v>
      </c>
      <c r="U590" s="19">
        <v>326.64</v>
      </c>
      <c r="V590" s="19">
        <v>348.48</v>
      </c>
      <c r="W590" s="19">
        <v>0</v>
      </c>
      <c r="X590" s="19">
        <v>0</v>
      </c>
      <c r="Y590" s="19">
        <v>0</v>
      </c>
      <c r="Z590" s="19">
        <v>0</v>
      </c>
      <c r="AA590" s="19">
        <v>0</v>
      </c>
      <c r="AB590" s="19">
        <v>743.04</v>
      </c>
      <c r="AC590" s="19">
        <v>0</v>
      </c>
      <c r="AD590" s="19">
        <v>153.22999999999999</v>
      </c>
      <c r="AE590" s="19">
        <v>0</v>
      </c>
      <c r="AF590" s="19">
        <v>0</v>
      </c>
      <c r="AG590" s="19">
        <v>0</v>
      </c>
      <c r="AH590" s="19">
        <v>2022.35</v>
      </c>
      <c r="AI590" s="19">
        <v>142.21</v>
      </c>
      <c r="AJ590" s="19">
        <v>0</v>
      </c>
      <c r="AK590" s="19">
        <v>0</v>
      </c>
      <c r="AL590" s="19">
        <v>0</v>
      </c>
      <c r="AM590" s="19">
        <v>0</v>
      </c>
      <c r="AN590" s="19">
        <v>0</v>
      </c>
      <c r="AO590" s="19">
        <v>0</v>
      </c>
      <c r="AP590" s="19">
        <v>1420.3</v>
      </c>
      <c r="AQ590" s="19">
        <v>0</v>
      </c>
      <c r="AR590" s="19">
        <v>0</v>
      </c>
      <c r="AS590" s="19">
        <v>1065.51</v>
      </c>
      <c r="AT590" s="19">
        <v>0</v>
      </c>
      <c r="AU590" s="19">
        <v>355.17</v>
      </c>
      <c r="AV590" s="19">
        <v>0</v>
      </c>
      <c r="AW590" s="19">
        <v>0</v>
      </c>
      <c r="AX590" s="19">
        <v>0</v>
      </c>
      <c r="AY590" s="19">
        <v>1814.72</v>
      </c>
    </row>
    <row r="591" spans="1:52" x14ac:dyDescent="0.2">
      <c r="A591" s="22" t="s">
        <v>589</v>
      </c>
      <c r="B591" s="13" t="str">
        <f t="shared" si="37"/>
        <v>8780-05414</v>
      </c>
      <c r="C591" s="13" t="str">
        <f t="shared" si="38"/>
        <v>8780</v>
      </c>
      <c r="D591" s="19">
        <v>0</v>
      </c>
      <c r="E591" s="19">
        <v>0</v>
      </c>
      <c r="F591" s="19">
        <v>1152.31</v>
      </c>
      <c r="G591" s="19">
        <v>0</v>
      </c>
      <c r="H591" s="19">
        <v>0</v>
      </c>
      <c r="I591" s="19">
        <v>60.5</v>
      </c>
      <c r="J591" s="19">
        <v>210.96</v>
      </c>
      <c r="K591" s="19">
        <v>59.1</v>
      </c>
      <c r="L591" s="19">
        <v>0</v>
      </c>
      <c r="M591" s="19">
        <v>972.53</v>
      </c>
      <c r="N591" s="19">
        <v>0</v>
      </c>
      <c r="O591" s="19">
        <v>0</v>
      </c>
      <c r="P591" s="19">
        <v>0</v>
      </c>
      <c r="Q591" s="19">
        <v>0</v>
      </c>
      <c r="R591" s="19">
        <v>0</v>
      </c>
      <c r="S591" s="19">
        <v>0</v>
      </c>
      <c r="T591" s="19">
        <v>326.64</v>
      </c>
      <c r="U591" s="19">
        <v>1406.3799999999997</v>
      </c>
      <c r="V591" s="19">
        <v>819.31999999999994</v>
      </c>
      <c r="W591" s="19">
        <v>0</v>
      </c>
      <c r="X591" s="19">
        <v>0</v>
      </c>
      <c r="Y591" s="19">
        <v>428.31</v>
      </c>
      <c r="Z591" s="19">
        <v>7143.1600000000008</v>
      </c>
      <c r="AA591" s="19">
        <v>5817.24</v>
      </c>
      <c r="AB591" s="19">
        <v>159.84</v>
      </c>
      <c r="AC591" s="19">
        <v>0</v>
      </c>
      <c r="AD591" s="19">
        <v>2913.57</v>
      </c>
      <c r="AE591" s="19">
        <v>0</v>
      </c>
      <c r="AF591" s="19">
        <v>0</v>
      </c>
      <c r="AG591" s="19">
        <v>4746.5599999999995</v>
      </c>
      <c r="AH591" s="19">
        <v>3133.62</v>
      </c>
      <c r="AI591" s="19">
        <v>0</v>
      </c>
      <c r="AJ591" s="19">
        <v>0</v>
      </c>
      <c r="AK591" s="19">
        <v>2908.62</v>
      </c>
      <c r="AL591" s="19">
        <v>0</v>
      </c>
      <c r="AM591" s="19">
        <v>0</v>
      </c>
      <c r="AN591" s="19">
        <v>0</v>
      </c>
      <c r="AO591" s="19">
        <v>0</v>
      </c>
      <c r="AP591" s="19">
        <v>224.58</v>
      </c>
      <c r="AQ591" s="19">
        <v>0</v>
      </c>
      <c r="AR591" s="19">
        <v>0</v>
      </c>
      <c r="AS591" s="19">
        <v>596.95000000000005</v>
      </c>
      <c r="AT591" s="19">
        <v>583.07999999999993</v>
      </c>
      <c r="AU591" s="19">
        <v>0</v>
      </c>
      <c r="AV591" s="19">
        <v>0</v>
      </c>
      <c r="AW591" s="19">
        <v>137.79</v>
      </c>
      <c r="AX591" s="19">
        <v>0</v>
      </c>
      <c r="AY591" s="19">
        <v>3308.49</v>
      </c>
    </row>
    <row r="592" spans="1:52" x14ac:dyDescent="0.2">
      <c r="A592" s="22" t="s">
        <v>590</v>
      </c>
      <c r="B592" s="13" t="str">
        <f t="shared" si="37"/>
        <v>8800-05414</v>
      </c>
      <c r="C592" s="13" t="str">
        <f t="shared" si="38"/>
        <v>8800</v>
      </c>
      <c r="D592" s="19">
        <v>0</v>
      </c>
      <c r="E592" s="19">
        <v>0</v>
      </c>
      <c r="F592" s="19">
        <v>0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629.64</v>
      </c>
      <c r="O592" s="19">
        <v>0</v>
      </c>
      <c r="P592" s="19">
        <v>0</v>
      </c>
      <c r="Q592" s="19">
        <v>1195.02</v>
      </c>
      <c r="R592" s="19">
        <v>0</v>
      </c>
      <c r="S592" s="19">
        <v>0</v>
      </c>
      <c r="T592" s="19">
        <v>0</v>
      </c>
      <c r="U592" s="19">
        <v>0</v>
      </c>
      <c r="V592" s="19">
        <v>0</v>
      </c>
      <c r="W592" s="19">
        <v>0</v>
      </c>
      <c r="X592" s="19">
        <v>0</v>
      </c>
      <c r="Y592" s="19">
        <v>0</v>
      </c>
      <c r="Z592" s="19">
        <v>0</v>
      </c>
      <c r="AA592" s="19">
        <v>0</v>
      </c>
      <c r="AB592" s="19">
        <v>0</v>
      </c>
      <c r="AC592" s="19">
        <v>0</v>
      </c>
      <c r="AD592" s="19">
        <v>0</v>
      </c>
      <c r="AE592" s="19">
        <v>0</v>
      </c>
      <c r="AF592" s="19">
        <v>0</v>
      </c>
      <c r="AG592" s="19">
        <v>0</v>
      </c>
      <c r="AH592" s="19">
        <v>0</v>
      </c>
      <c r="AI592" s="19">
        <v>0</v>
      </c>
      <c r="AJ592" s="19">
        <v>0</v>
      </c>
      <c r="AK592" s="19">
        <v>0</v>
      </c>
      <c r="AL592" s="19">
        <v>0</v>
      </c>
      <c r="AM592" s="19">
        <v>0</v>
      </c>
      <c r="AN592" s="19">
        <v>0</v>
      </c>
      <c r="AO592" s="19">
        <v>0</v>
      </c>
      <c r="AP592" s="19">
        <v>0</v>
      </c>
      <c r="AQ592" s="19">
        <v>0</v>
      </c>
      <c r="AR592" s="19">
        <v>0</v>
      </c>
      <c r="AS592" s="19">
        <v>201.67</v>
      </c>
      <c r="AT592" s="19">
        <v>0</v>
      </c>
      <c r="AU592" s="19">
        <v>0</v>
      </c>
      <c r="AV592" s="19">
        <v>0</v>
      </c>
      <c r="AW592" s="19">
        <v>0</v>
      </c>
      <c r="AX592" s="19">
        <v>0</v>
      </c>
      <c r="AY592" s="19">
        <v>201.67</v>
      </c>
    </row>
    <row r="593" spans="1:51" x14ac:dyDescent="0.2">
      <c r="A593" s="22" t="s">
        <v>591</v>
      </c>
      <c r="B593" s="13" t="str">
        <f t="shared" si="37"/>
        <v>9020-05414</v>
      </c>
      <c r="C593" s="13" t="str">
        <f t="shared" si="38"/>
        <v>9020</v>
      </c>
      <c r="D593" s="19">
        <v>515.91999999999996</v>
      </c>
      <c r="E593" s="19">
        <v>1031.8399999999999</v>
      </c>
      <c r="F593" s="19">
        <v>1720.17</v>
      </c>
      <c r="G593" s="19">
        <v>0</v>
      </c>
      <c r="H593" s="19">
        <v>316.44</v>
      </c>
      <c r="I593" s="19">
        <v>0</v>
      </c>
      <c r="J593" s="19">
        <v>547.15</v>
      </c>
      <c r="K593" s="19">
        <v>516.80999999999995</v>
      </c>
      <c r="L593" s="19">
        <v>0</v>
      </c>
      <c r="M593" s="19">
        <v>0</v>
      </c>
      <c r="N593" s="19">
        <v>851.53</v>
      </c>
      <c r="O593" s="19">
        <v>851.53</v>
      </c>
      <c r="P593" s="19">
        <v>0</v>
      </c>
      <c r="Q593" s="19">
        <v>2343</v>
      </c>
      <c r="R593" s="19">
        <v>0</v>
      </c>
      <c r="S593" s="19">
        <v>0</v>
      </c>
      <c r="T593" s="19">
        <v>0</v>
      </c>
      <c r="U593" s="19">
        <v>0</v>
      </c>
      <c r="V593" s="19">
        <v>4686</v>
      </c>
      <c r="W593" s="19">
        <v>0</v>
      </c>
      <c r="X593" s="19">
        <v>0</v>
      </c>
      <c r="Y593" s="19">
        <v>2796.75</v>
      </c>
      <c r="Z593" s="19">
        <v>3251.68</v>
      </c>
      <c r="AA593" s="19">
        <v>369.51</v>
      </c>
      <c r="AB593" s="19">
        <v>11185.619999999999</v>
      </c>
      <c r="AC593" s="19">
        <v>0</v>
      </c>
      <c r="AD593" s="19">
        <v>0</v>
      </c>
      <c r="AE593" s="19">
        <v>0</v>
      </c>
      <c r="AF593" s="19">
        <v>386.46</v>
      </c>
      <c r="AG593" s="19">
        <v>2670</v>
      </c>
      <c r="AH593" s="19">
        <v>2990.21</v>
      </c>
      <c r="AI593" s="19">
        <v>0</v>
      </c>
      <c r="AJ593" s="19">
        <v>5817.24</v>
      </c>
      <c r="AK593" s="19">
        <v>0</v>
      </c>
      <c r="AL593" s="19">
        <v>0</v>
      </c>
      <c r="AM593" s="19">
        <v>0</v>
      </c>
      <c r="AN593" s="19">
        <v>0</v>
      </c>
      <c r="AO593" s="19">
        <v>0</v>
      </c>
      <c r="AP593" s="19">
        <v>3133.2</v>
      </c>
      <c r="AQ593" s="19">
        <v>0</v>
      </c>
      <c r="AR593" s="19">
        <v>0</v>
      </c>
      <c r="AS593" s="19">
        <v>0</v>
      </c>
      <c r="AT593" s="19">
        <v>2011.78</v>
      </c>
      <c r="AU593" s="19">
        <v>1065.06</v>
      </c>
      <c r="AV593" s="19">
        <v>0</v>
      </c>
      <c r="AW593" s="19">
        <v>0</v>
      </c>
      <c r="AX593" s="19">
        <v>0</v>
      </c>
      <c r="AY593" s="19">
        <v>0</v>
      </c>
    </row>
    <row r="594" spans="1:51" x14ac:dyDescent="0.2">
      <c r="A594" s="22" t="s">
        <v>592</v>
      </c>
      <c r="B594" s="13" t="str">
        <f t="shared" si="37"/>
        <v>9030-05414</v>
      </c>
      <c r="C594" s="13" t="str">
        <f t="shared" si="38"/>
        <v>9030</v>
      </c>
      <c r="D594" s="19">
        <v>371.5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166.4</v>
      </c>
      <c r="L594" s="19">
        <v>0</v>
      </c>
      <c r="M594" s="19">
        <v>0</v>
      </c>
      <c r="N594" s="19">
        <v>1585.2199999999998</v>
      </c>
      <c r="O594" s="19">
        <v>0</v>
      </c>
      <c r="P594" s="19">
        <v>0</v>
      </c>
      <c r="Q594" s="19">
        <v>273.10000000000002</v>
      </c>
      <c r="R594" s="19">
        <v>144.08000000000001</v>
      </c>
      <c r="S594" s="19">
        <v>0</v>
      </c>
      <c r="T594" s="19">
        <v>247.26</v>
      </c>
      <c r="U594" s="19">
        <v>0</v>
      </c>
      <c r="V594" s="19">
        <v>0</v>
      </c>
      <c r="W594" s="19">
        <v>477.82</v>
      </c>
      <c r="X594" s="19">
        <v>2037.16</v>
      </c>
      <c r="Y594" s="19">
        <v>0</v>
      </c>
      <c r="Z594" s="19">
        <v>0</v>
      </c>
      <c r="AA594" s="19">
        <v>0</v>
      </c>
      <c r="AB594" s="19">
        <v>442.26</v>
      </c>
      <c r="AC594" s="19">
        <v>292.76</v>
      </c>
      <c r="AD594" s="19">
        <v>0</v>
      </c>
      <c r="AE594" s="19">
        <v>0</v>
      </c>
      <c r="AF594" s="19">
        <v>0</v>
      </c>
      <c r="AG594" s="19">
        <v>309.63</v>
      </c>
      <c r="AH594" s="19">
        <v>0</v>
      </c>
      <c r="AI594" s="19">
        <v>0</v>
      </c>
      <c r="AJ594" s="19">
        <v>0</v>
      </c>
      <c r="AK594" s="19">
        <v>0</v>
      </c>
      <c r="AL594" s="19">
        <v>0</v>
      </c>
      <c r="AM594" s="19">
        <v>211.05</v>
      </c>
      <c r="AN594" s="19">
        <v>0</v>
      </c>
      <c r="AO594" s="19">
        <v>0</v>
      </c>
      <c r="AP594" s="19">
        <v>0</v>
      </c>
      <c r="AQ594" s="19">
        <v>0</v>
      </c>
      <c r="AR594" s="19">
        <v>365.06</v>
      </c>
      <c r="AS594" s="19">
        <v>0</v>
      </c>
      <c r="AT594" s="19">
        <v>0</v>
      </c>
      <c r="AU594" s="19">
        <v>0</v>
      </c>
      <c r="AV594" s="19">
        <v>0</v>
      </c>
      <c r="AW594" s="19">
        <v>0</v>
      </c>
      <c r="AX594" s="19">
        <v>0</v>
      </c>
      <c r="AY594" s="19">
        <v>0</v>
      </c>
    </row>
    <row r="595" spans="1:51" x14ac:dyDescent="0.2">
      <c r="A595" s="22" t="s">
        <v>593</v>
      </c>
      <c r="B595" s="13" t="str">
        <f t="shared" si="37"/>
        <v>7590-05419</v>
      </c>
      <c r="C595" s="13" t="str">
        <f t="shared" si="38"/>
        <v>7590</v>
      </c>
      <c r="D595" s="19">
        <v>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0</v>
      </c>
      <c r="Q595" s="19">
        <v>0</v>
      </c>
      <c r="R595" s="19">
        <v>0</v>
      </c>
      <c r="S595" s="19">
        <v>687.55</v>
      </c>
      <c r="T595" s="19">
        <v>0</v>
      </c>
      <c r="U595" s="19">
        <v>0</v>
      </c>
      <c r="V595" s="19">
        <v>0</v>
      </c>
      <c r="W595" s="19">
        <v>0</v>
      </c>
      <c r="X595" s="19">
        <v>0</v>
      </c>
      <c r="Y595" s="19">
        <v>0</v>
      </c>
      <c r="Z595" s="19">
        <v>0</v>
      </c>
      <c r="AA595" s="19">
        <v>0</v>
      </c>
      <c r="AB595" s="19">
        <v>0</v>
      </c>
      <c r="AC595" s="19">
        <v>0</v>
      </c>
      <c r="AD595" s="19">
        <v>0</v>
      </c>
      <c r="AE595" s="19">
        <v>0</v>
      </c>
      <c r="AF595" s="19">
        <v>0</v>
      </c>
      <c r="AG595" s="19">
        <v>0</v>
      </c>
      <c r="AH595" s="19">
        <v>0</v>
      </c>
      <c r="AI595" s="19">
        <v>0</v>
      </c>
      <c r="AJ595" s="19">
        <v>0</v>
      </c>
      <c r="AK595" s="19">
        <v>0</v>
      </c>
      <c r="AL595" s="19">
        <v>0</v>
      </c>
      <c r="AM595" s="19">
        <v>0</v>
      </c>
      <c r="AN595" s="19">
        <v>0</v>
      </c>
      <c r="AO595" s="19">
        <v>0</v>
      </c>
      <c r="AP595" s="19">
        <v>0</v>
      </c>
      <c r="AQ595" s="19">
        <v>0</v>
      </c>
      <c r="AR595" s="19">
        <v>0</v>
      </c>
      <c r="AS595" s="19">
        <v>0</v>
      </c>
      <c r="AT595" s="19">
        <v>0</v>
      </c>
      <c r="AU595" s="19">
        <v>0</v>
      </c>
      <c r="AV595" s="19">
        <v>0</v>
      </c>
      <c r="AW595" s="19">
        <v>0</v>
      </c>
      <c r="AX595" s="19">
        <v>0</v>
      </c>
      <c r="AY595" s="19">
        <v>0</v>
      </c>
    </row>
    <row r="596" spans="1:51" x14ac:dyDescent="0.2">
      <c r="A596" s="22" t="s">
        <v>594</v>
      </c>
      <c r="B596" s="13" t="str">
        <f t="shared" si="37"/>
        <v>8560-05419</v>
      </c>
      <c r="C596" s="13" t="str">
        <f t="shared" si="38"/>
        <v>8560</v>
      </c>
      <c r="D596" s="19">
        <v>186.95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0</v>
      </c>
      <c r="R596" s="19">
        <v>0</v>
      </c>
      <c r="S596" s="19">
        <v>0</v>
      </c>
      <c r="T596" s="19">
        <v>0</v>
      </c>
      <c r="U596" s="19">
        <v>0</v>
      </c>
      <c r="V596" s="19">
        <v>0</v>
      </c>
      <c r="W596" s="19">
        <v>0</v>
      </c>
      <c r="X596" s="19">
        <v>0</v>
      </c>
      <c r="Y596" s="19">
        <v>0</v>
      </c>
      <c r="Z596" s="19">
        <v>0</v>
      </c>
      <c r="AA596" s="19">
        <v>0</v>
      </c>
      <c r="AB596" s="19">
        <v>0</v>
      </c>
      <c r="AC596" s="19">
        <v>0</v>
      </c>
      <c r="AD596" s="19">
        <v>0</v>
      </c>
      <c r="AE596" s="19">
        <v>0</v>
      </c>
      <c r="AF596" s="19">
        <v>0</v>
      </c>
      <c r="AG596" s="19">
        <v>0</v>
      </c>
      <c r="AH596" s="19">
        <v>0</v>
      </c>
      <c r="AI596" s="19">
        <v>50</v>
      </c>
      <c r="AJ596" s="19">
        <v>0</v>
      </c>
      <c r="AK596" s="19">
        <v>0</v>
      </c>
      <c r="AL596" s="19">
        <v>0</v>
      </c>
      <c r="AM596" s="19">
        <v>0</v>
      </c>
      <c r="AN596" s="19">
        <v>0</v>
      </c>
      <c r="AO596" s="19">
        <v>0</v>
      </c>
      <c r="AP596" s="19">
        <v>0</v>
      </c>
      <c r="AQ596" s="19">
        <v>0</v>
      </c>
      <c r="AR596" s="19">
        <v>0</v>
      </c>
      <c r="AS596" s="19">
        <v>0</v>
      </c>
      <c r="AT596" s="19">
        <v>0</v>
      </c>
      <c r="AU596" s="19">
        <v>0</v>
      </c>
      <c r="AV596" s="19">
        <v>0</v>
      </c>
      <c r="AW596" s="19">
        <v>0</v>
      </c>
      <c r="AX596" s="19">
        <v>63.85</v>
      </c>
      <c r="AY596" s="19">
        <v>0</v>
      </c>
    </row>
    <row r="597" spans="1:51" x14ac:dyDescent="0.2">
      <c r="A597" s="22" t="s">
        <v>595</v>
      </c>
      <c r="B597" s="13" t="str">
        <f t="shared" si="37"/>
        <v>8700-05419</v>
      </c>
      <c r="C597" s="13" t="str">
        <f t="shared" si="38"/>
        <v>8700</v>
      </c>
      <c r="D597" s="19">
        <v>565.21</v>
      </c>
      <c r="E597" s="19">
        <v>9165.09</v>
      </c>
      <c r="F597" s="19">
        <v>0</v>
      </c>
      <c r="G597" s="19">
        <v>1373.14</v>
      </c>
      <c r="H597" s="19">
        <v>610.20000000000005</v>
      </c>
      <c r="I597" s="19">
        <v>0</v>
      </c>
      <c r="J597" s="19">
        <v>0</v>
      </c>
      <c r="K597" s="19">
        <v>-1623.62</v>
      </c>
      <c r="L597" s="19">
        <v>137.6</v>
      </c>
      <c r="M597" s="19">
        <v>275</v>
      </c>
      <c r="N597" s="19">
        <v>395</v>
      </c>
      <c r="O597" s="19">
        <v>214.78</v>
      </c>
      <c r="P597" s="19">
        <v>27.29</v>
      </c>
      <c r="Q597" s="19">
        <v>60</v>
      </c>
      <c r="R597" s="19">
        <v>0</v>
      </c>
      <c r="S597" s="19">
        <v>0</v>
      </c>
      <c r="T597" s="19">
        <v>73.64</v>
      </c>
      <c r="U597" s="19">
        <v>0</v>
      </c>
      <c r="V597" s="19">
        <v>4340</v>
      </c>
      <c r="W597" s="19">
        <v>2125</v>
      </c>
      <c r="X597" s="19">
        <v>2025</v>
      </c>
      <c r="Y597" s="19">
        <v>0</v>
      </c>
      <c r="Z597" s="19">
        <v>478.65</v>
      </c>
      <c r="AA597" s="19">
        <v>7155.87</v>
      </c>
      <c r="AB597" s="19">
        <v>23912.49</v>
      </c>
      <c r="AC597" s="19">
        <v>-93.15</v>
      </c>
      <c r="AD597" s="19">
        <v>1020.65</v>
      </c>
      <c r="AE597" s="19">
        <v>-1995</v>
      </c>
      <c r="AF597" s="19">
        <v>-236</v>
      </c>
      <c r="AG597" s="19">
        <v>13813.199999999999</v>
      </c>
      <c r="AH597" s="19">
        <v>9567.9199999999983</v>
      </c>
      <c r="AI597" s="19">
        <v>0</v>
      </c>
      <c r="AJ597" s="19">
        <v>0</v>
      </c>
      <c r="AK597" s="19">
        <v>0</v>
      </c>
      <c r="AL597" s="19">
        <v>0</v>
      </c>
      <c r="AM597" s="19">
        <v>0</v>
      </c>
      <c r="AN597" s="19">
        <v>0</v>
      </c>
      <c r="AO597" s="19">
        <v>0</v>
      </c>
      <c r="AP597" s="19">
        <v>2219.9899999999998</v>
      </c>
      <c r="AQ597" s="19">
        <v>745</v>
      </c>
      <c r="AR597" s="19">
        <v>38.67</v>
      </c>
      <c r="AS597" s="19">
        <v>401</v>
      </c>
      <c r="AT597" s="19">
        <v>0</v>
      </c>
      <c r="AU597" s="19">
        <v>0</v>
      </c>
      <c r="AV597" s="19">
        <v>0</v>
      </c>
      <c r="AW597" s="19">
        <v>1119.54</v>
      </c>
      <c r="AX597" s="19">
        <v>11375</v>
      </c>
      <c r="AY597" s="19">
        <v>4993.74</v>
      </c>
    </row>
    <row r="598" spans="1:51" x14ac:dyDescent="0.2">
      <c r="A598" s="22" t="s">
        <v>596</v>
      </c>
      <c r="B598" s="13" t="str">
        <f t="shared" si="37"/>
        <v>8740-05419</v>
      </c>
      <c r="C598" s="13" t="str">
        <f t="shared" si="38"/>
        <v>8740</v>
      </c>
      <c r="D598" s="19">
        <v>249</v>
      </c>
      <c r="E598" s="19">
        <v>0</v>
      </c>
      <c r="F598" s="19">
        <v>316</v>
      </c>
      <c r="G598" s="19">
        <v>233</v>
      </c>
      <c r="H598" s="19">
        <v>297</v>
      </c>
      <c r="I598" s="19">
        <v>0</v>
      </c>
      <c r="J598" s="19">
        <v>351</v>
      </c>
      <c r="K598" s="19">
        <v>143</v>
      </c>
      <c r="L598" s="19">
        <v>249</v>
      </c>
      <c r="M598" s="19">
        <v>300</v>
      </c>
      <c r="N598" s="19">
        <v>75</v>
      </c>
      <c r="O598" s="19">
        <v>315</v>
      </c>
      <c r="P598" s="19">
        <v>174</v>
      </c>
      <c r="Q598" s="19">
        <v>60</v>
      </c>
      <c r="R598" s="19">
        <v>58</v>
      </c>
      <c r="S598" s="19">
        <v>170.5</v>
      </c>
      <c r="T598" s="19">
        <v>343</v>
      </c>
      <c r="U598" s="19">
        <v>600</v>
      </c>
      <c r="V598" s="19">
        <v>87</v>
      </c>
      <c r="W598" s="19">
        <v>0</v>
      </c>
      <c r="X598" s="19">
        <v>251</v>
      </c>
      <c r="Y598" s="19">
        <v>509</v>
      </c>
      <c r="Z598" s="19">
        <v>58</v>
      </c>
      <c r="AA598" s="19">
        <v>2808</v>
      </c>
      <c r="AB598" s="19">
        <v>6272.25</v>
      </c>
      <c r="AC598" s="19">
        <v>344.15999999999997</v>
      </c>
      <c r="AD598" s="19">
        <v>0</v>
      </c>
      <c r="AE598" s="19">
        <v>714.62</v>
      </c>
      <c r="AF598" s="19">
        <v>0</v>
      </c>
      <c r="AG598" s="19">
        <v>167.64</v>
      </c>
      <c r="AH598" s="19">
        <v>568</v>
      </c>
      <c r="AI598" s="19">
        <v>85</v>
      </c>
      <c r="AJ598" s="19">
        <v>166</v>
      </c>
      <c r="AK598" s="19">
        <v>234</v>
      </c>
      <c r="AL598" s="19">
        <v>174</v>
      </c>
      <c r="AM598" s="19">
        <v>205</v>
      </c>
      <c r="AN598" s="19">
        <v>1370</v>
      </c>
      <c r="AO598" s="19">
        <v>0</v>
      </c>
      <c r="AP598" s="19">
        <v>166</v>
      </c>
      <c r="AQ598" s="19">
        <v>98</v>
      </c>
      <c r="AR598" s="19">
        <v>510</v>
      </c>
      <c r="AS598" s="19">
        <v>0</v>
      </c>
      <c r="AT598" s="19">
        <v>0</v>
      </c>
      <c r="AU598" s="19">
        <v>0</v>
      </c>
      <c r="AV598" s="19">
        <v>50</v>
      </c>
      <c r="AW598" s="19">
        <v>23.31</v>
      </c>
      <c r="AX598" s="19">
        <v>1683</v>
      </c>
      <c r="AY598" s="19">
        <v>545</v>
      </c>
    </row>
    <row r="599" spans="1:51" x14ac:dyDescent="0.2">
      <c r="A599" s="22" t="s">
        <v>597</v>
      </c>
      <c r="B599" s="13" t="str">
        <f t="shared" si="37"/>
        <v>8780-05419</v>
      </c>
      <c r="C599" s="13" t="str">
        <f t="shared" si="38"/>
        <v>8780</v>
      </c>
      <c r="D599" s="19">
        <v>0</v>
      </c>
      <c r="E599" s="19">
        <v>0</v>
      </c>
      <c r="F599" s="19">
        <v>0</v>
      </c>
      <c r="G599" s="19">
        <v>0</v>
      </c>
      <c r="H599" s="19">
        <v>0</v>
      </c>
      <c r="I599" s="19">
        <v>40.24</v>
      </c>
      <c r="J599" s="19">
        <v>0</v>
      </c>
      <c r="K599" s="19">
        <v>0</v>
      </c>
      <c r="L599" s="19">
        <v>0</v>
      </c>
      <c r="M599" s="19">
        <v>62</v>
      </c>
      <c r="N599" s="19">
        <v>0</v>
      </c>
      <c r="O599" s="19">
        <v>50</v>
      </c>
      <c r="P599" s="19">
        <v>0</v>
      </c>
      <c r="Q599" s="19">
        <v>0</v>
      </c>
      <c r="R599" s="19">
        <v>50</v>
      </c>
      <c r="S599" s="19">
        <v>0</v>
      </c>
      <c r="T599" s="19">
        <v>0</v>
      </c>
      <c r="U599" s="19">
        <v>0</v>
      </c>
      <c r="V599" s="19">
        <v>0</v>
      </c>
      <c r="W599" s="19">
        <v>0</v>
      </c>
      <c r="X599" s="19">
        <v>0</v>
      </c>
      <c r="Y599" s="19">
        <v>10</v>
      </c>
      <c r="Z599" s="19">
        <v>0</v>
      </c>
      <c r="AA599" s="19">
        <v>0</v>
      </c>
      <c r="AB599" s="19">
        <v>0</v>
      </c>
      <c r="AC599" s="19">
        <v>0</v>
      </c>
      <c r="AD599" s="19">
        <v>0</v>
      </c>
      <c r="AE599" s="19">
        <v>122.81</v>
      </c>
      <c r="AF599" s="19">
        <v>150</v>
      </c>
      <c r="AG599" s="19">
        <v>0</v>
      </c>
      <c r="AH599" s="19">
        <v>0</v>
      </c>
      <c r="AI599" s="19">
        <v>0</v>
      </c>
      <c r="AJ599" s="19">
        <v>0</v>
      </c>
      <c r="AK599" s="19">
        <v>0</v>
      </c>
      <c r="AL599" s="19">
        <v>0</v>
      </c>
      <c r="AM599" s="19">
        <v>0</v>
      </c>
      <c r="AN599" s="19">
        <v>0</v>
      </c>
      <c r="AO599" s="19">
        <v>60.1</v>
      </c>
      <c r="AP599" s="19">
        <v>0</v>
      </c>
      <c r="AQ599" s="19">
        <v>0</v>
      </c>
      <c r="AR599" s="19">
        <v>0</v>
      </c>
      <c r="AS599" s="19">
        <v>0</v>
      </c>
      <c r="AT599" s="19">
        <v>0</v>
      </c>
      <c r="AU599" s="19">
        <v>0</v>
      </c>
      <c r="AV599" s="19">
        <v>0</v>
      </c>
      <c r="AW599" s="19">
        <v>0</v>
      </c>
      <c r="AX599" s="19">
        <v>0</v>
      </c>
      <c r="AY599" s="19">
        <v>0</v>
      </c>
    </row>
    <row r="600" spans="1:51" x14ac:dyDescent="0.2">
      <c r="A600" s="22" t="s">
        <v>598</v>
      </c>
      <c r="B600" s="13" t="str">
        <f t="shared" si="37"/>
        <v>8800-05419</v>
      </c>
      <c r="C600" s="13" t="str">
        <f t="shared" si="38"/>
        <v>8800</v>
      </c>
      <c r="D600" s="19">
        <v>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19">
        <v>0</v>
      </c>
      <c r="P600" s="19">
        <v>0</v>
      </c>
      <c r="Q600" s="19">
        <v>0</v>
      </c>
      <c r="R600" s="19">
        <v>0</v>
      </c>
      <c r="S600" s="19">
        <v>0</v>
      </c>
      <c r="T600" s="19">
        <v>0</v>
      </c>
      <c r="U600" s="19">
        <v>0</v>
      </c>
      <c r="V600" s="19">
        <v>0</v>
      </c>
      <c r="W600" s="19">
        <v>0</v>
      </c>
      <c r="X600" s="19">
        <v>0</v>
      </c>
      <c r="Y600" s="19">
        <v>0</v>
      </c>
      <c r="Z600" s="19">
        <v>0</v>
      </c>
      <c r="AA600" s="19">
        <v>0</v>
      </c>
      <c r="AB600" s="19">
        <v>0</v>
      </c>
      <c r="AC600" s="19">
        <v>0</v>
      </c>
      <c r="AD600" s="19">
        <v>0</v>
      </c>
      <c r="AE600" s="19">
        <v>0</v>
      </c>
      <c r="AF600" s="19">
        <v>0</v>
      </c>
      <c r="AG600" s="19">
        <v>743.38</v>
      </c>
      <c r="AH600" s="19">
        <v>0</v>
      </c>
      <c r="AI600" s="19">
        <v>0</v>
      </c>
      <c r="AJ600" s="19">
        <v>0</v>
      </c>
      <c r="AK600" s="19">
        <v>0</v>
      </c>
      <c r="AL600" s="19">
        <v>0</v>
      </c>
      <c r="AM600" s="19">
        <v>0</v>
      </c>
      <c r="AN600" s="19">
        <v>0</v>
      </c>
      <c r="AO600" s="19">
        <v>0</v>
      </c>
      <c r="AP600" s="19">
        <v>0</v>
      </c>
      <c r="AQ600" s="19">
        <v>0</v>
      </c>
      <c r="AR600" s="19">
        <v>0</v>
      </c>
      <c r="AS600" s="19">
        <v>0</v>
      </c>
      <c r="AT600" s="19">
        <v>0</v>
      </c>
      <c r="AU600" s="19">
        <v>0</v>
      </c>
      <c r="AV600" s="19">
        <v>0</v>
      </c>
      <c r="AW600" s="19">
        <v>0</v>
      </c>
      <c r="AX600" s="19">
        <v>0</v>
      </c>
      <c r="AY600" s="19">
        <v>0</v>
      </c>
    </row>
    <row r="601" spans="1:51" x14ac:dyDescent="0.2">
      <c r="A601" s="22" t="s">
        <v>599</v>
      </c>
      <c r="B601" s="13" t="str">
        <f t="shared" ref="B601:B608" si="39">RIGHT(A601,10)</f>
        <v>9020-05419</v>
      </c>
      <c r="C601" s="13" t="str">
        <f t="shared" ref="C601:C608" si="40">LEFT(B601,4)</f>
        <v>9020</v>
      </c>
      <c r="D601" s="19">
        <v>0</v>
      </c>
      <c r="E601" s="19">
        <v>0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0</v>
      </c>
      <c r="N601" s="19">
        <v>0</v>
      </c>
      <c r="O601" s="19">
        <v>0</v>
      </c>
      <c r="P601" s="19">
        <v>0</v>
      </c>
      <c r="Q601" s="19">
        <v>0</v>
      </c>
      <c r="R601" s="19">
        <v>0</v>
      </c>
      <c r="S601" s="19">
        <v>0</v>
      </c>
      <c r="T601" s="19">
        <v>0</v>
      </c>
      <c r="U601" s="19">
        <v>0</v>
      </c>
      <c r="V601" s="19">
        <v>0</v>
      </c>
      <c r="W601" s="19">
        <v>0</v>
      </c>
      <c r="X601" s="19">
        <v>0</v>
      </c>
      <c r="Y601" s="19">
        <v>0</v>
      </c>
      <c r="Z601" s="19">
        <v>0</v>
      </c>
      <c r="AA601" s="19">
        <v>0</v>
      </c>
      <c r="AB601" s="19">
        <v>0</v>
      </c>
      <c r="AC601" s="19">
        <v>0</v>
      </c>
      <c r="AD601" s="19">
        <v>62.7</v>
      </c>
      <c r="AE601" s="19">
        <v>0</v>
      </c>
      <c r="AF601" s="19">
        <v>0</v>
      </c>
      <c r="AG601" s="19">
        <v>64.930000000000007</v>
      </c>
      <c r="AH601" s="19">
        <v>0</v>
      </c>
      <c r="AI601" s="19">
        <v>0</v>
      </c>
      <c r="AJ601" s="19">
        <v>0</v>
      </c>
      <c r="AK601" s="19">
        <v>0</v>
      </c>
      <c r="AL601" s="19">
        <v>0</v>
      </c>
      <c r="AM601" s="19">
        <v>0</v>
      </c>
      <c r="AN601" s="19">
        <v>0</v>
      </c>
      <c r="AO601" s="19">
        <v>0</v>
      </c>
      <c r="AP601" s="19">
        <v>0</v>
      </c>
      <c r="AQ601" s="19">
        <v>0</v>
      </c>
      <c r="AR601" s="19">
        <v>0</v>
      </c>
      <c r="AS601" s="19">
        <v>0</v>
      </c>
      <c r="AT601" s="19">
        <v>0</v>
      </c>
      <c r="AU601" s="19">
        <v>0</v>
      </c>
      <c r="AV601" s="19">
        <v>0</v>
      </c>
      <c r="AW601" s="19">
        <v>0</v>
      </c>
      <c r="AX601" s="19">
        <v>0</v>
      </c>
      <c r="AY601" s="19">
        <v>0</v>
      </c>
    </row>
    <row r="602" spans="1:51" x14ac:dyDescent="0.2">
      <c r="A602" s="22" t="s">
        <v>600</v>
      </c>
      <c r="B602" s="13" t="str">
        <f t="shared" si="39"/>
        <v>9030-05419</v>
      </c>
      <c r="C602" s="13" t="str">
        <f t="shared" si="40"/>
        <v>9030</v>
      </c>
      <c r="D602" s="19">
        <v>0</v>
      </c>
      <c r="E602" s="19">
        <v>0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19">
        <v>0</v>
      </c>
      <c r="Q602" s="19">
        <v>0</v>
      </c>
      <c r="R602" s="19">
        <v>0</v>
      </c>
      <c r="S602" s="19">
        <v>0</v>
      </c>
      <c r="T602" s="19">
        <v>0</v>
      </c>
      <c r="U602" s="19">
        <v>0</v>
      </c>
      <c r="V602" s="19">
        <v>0</v>
      </c>
      <c r="W602" s="19">
        <v>0</v>
      </c>
      <c r="X602" s="19">
        <v>0</v>
      </c>
      <c r="Y602" s="19">
        <v>0</v>
      </c>
      <c r="Z602" s="19">
        <v>0</v>
      </c>
      <c r="AA602" s="19">
        <v>0</v>
      </c>
      <c r="AB602" s="19">
        <v>0</v>
      </c>
      <c r="AC602" s="19">
        <v>0</v>
      </c>
      <c r="AD602" s="19">
        <v>0</v>
      </c>
      <c r="AE602" s="19">
        <v>0</v>
      </c>
      <c r="AF602" s="19">
        <v>0</v>
      </c>
      <c r="AG602" s="19">
        <v>0</v>
      </c>
      <c r="AH602" s="19">
        <v>0</v>
      </c>
      <c r="AI602" s="19">
        <v>0</v>
      </c>
      <c r="AJ602" s="19">
        <v>0</v>
      </c>
      <c r="AK602" s="19">
        <v>0</v>
      </c>
      <c r="AL602" s="19">
        <v>0</v>
      </c>
      <c r="AM602" s="19">
        <v>0</v>
      </c>
      <c r="AN602" s="19">
        <v>0</v>
      </c>
      <c r="AO602" s="19">
        <v>0</v>
      </c>
      <c r="AP602" s="19">
        <v>0</v>
      </c>
      <c r="AQ602" s="19">
        <v>0</v>
      </c>
      <c r="AR602" s="19">
        <v>0</v>
      </c>
      <c r="AS602" s="19">
        <v>0</v>
      </c>
      <c r="AT602" s="19">
        <v>0</v>
      </c>
      <c r="AU602" s="19">
        <v>0</v>
      </c>
      <c r="AV602" s="19">
        <v>75</v>
      </c>
      <c r="AW602" s="19">
        <v>0</v>
      </c>
      <c r="AX602" s="19">
        <v>0</v>
      </c>
      <c r="AY602" s="19">
        <v>0</v>
      </c>
    </row>
    <row r="603" spans="1:51" x14ac:dyDescent="0.2">
      <c r="A603" s="22" t="s">
        <v>601</v>
      </c>
      <c r="B603" s="13" t="str">
        <f t="shared" si="39"/>
        <v>9090-05419</v>
      </c>
      <c r="C603" s="13" t="str">
        <f t="shared" si="40"/>
        <v>9090</v>
      </c>
      <c r="D603" s="19">
        <v>0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816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19">
        <v>0</v>
      </c>
      <c r="Q603" s="19">
        <v>0</v>
      </c>
      <c r="R603" s="19">
        <v>19</v>
      </c>
      <c r="S603" s="19">
        <v>0</v>
      </c>
      <c r="T603" s="19">
        <v>0</v>
      </c>
      <c r="U603" s="19">
        <v>0</v>
      </c>
      <c r="V603" s="19">
        <v>816</v>
      </c>
      <c r="W603" s="19">
        <v>0</v>
      </c>
      <c r="X603" s="19">
        <v>0</v>
      </c>
      <c r="Y603" s="19">
        <v>0</v>
      </c>
      <c r="Z603" s="19">
        <v>0</v>
      </c>
      <c r="AA603" s="19">
        <v>0</v>
      </c>
      <c r="AB603" s="19">
        <v>0</v>
      </c>
      <c r="AC603" s="19">
        <v>0</v>
      </c>
      <c r="AD603" s="19">
        <v>0</v>
      </c>
      <c r="AE603" s="19">
        <v>0</v>
      </c>
      <c r="AF603" s="19">
        <v>0</v>
      </c>
      <c r="AG603" s="19">
        <v>0</v>
      </c>
      <c r="AH603" s="19">
        <v>0</v>
      </c>
      <c r="AI603" s="19">
        <v>0</v>
      </c>
      <c r="AJ603" s="19">
        <v>0</v>
      </c>
      <c r="AK603" s="19">
        <v>0</v>
      </c>
      <c r="AL603" s="19">
        <v>0</v>
      </c>
      <c r="AM603" s="19">
        <v>0</v>
      </c>
      <c r="AN603" s="19">
        <v>0</v>
      </c>
      <c r="AO603" s="19">
        <v>56</v>
      </c>
      <c r="AP603" s="19">
        <v>0</v>
      </c>
      <c r="AQ603" s="19">
        <v>0</v>
      </c>
      <c r="AR603" s="19">
        <v>0</v>
      </c>
      <c r="AS603" s="19">
        <v>0</v>
      </c>
      <c r="AT603" s="19">
        <v>0</v>
      </c>
      <c r="AU603" s="19">
        <v>0</v>
      </c>
      <c r="AV603" s="19">
        <v>0</v>
      </c>
      <c r="AW603" s="19">
        <v>0</v>
      </c>
      <c r="AX603" s="19">
        <v>0</v>
      </c>
      <c r="AY603" s="19">
        <v>0</v>
      </c>
    </row>
    <row r="604" spans="1:51" x14ac:dyDescent="0.2">
      <c r="A604" s="22" t="s">
        <v>602</v>
      </c>
      <c r="B604" s="13" t="str">
        <f t="shared" si="39"/>
        <v>9110-05419</v>
      </c>
      <c r="C604" s="13" t="str">
        <f t="shared" si="40"/>
        <v>9110</v>
      </c>
      <c r="D604" s="19">
        <v>24.37</v>
      </c>
      <c r="E604" s="19">
        <v>0</v>
      </c>
      <c r="F604" s="19">
        <v>0</v>
      </c>
      <c r="G604" s="19">
        <v>0</v>
      </c>
      <c r="H604" s="19">
        <v>16.670000000000002</v>
      </c>
      <c r="I604" s="19">
        <v>0</v>
      </c>
      <c r="J604" s="19">
        <v>0</v>
      </c>
      <c r="K604" s="19">
        <v>12.67</v>
      </c>
      <c r="L604" s="19">
        <v>0</v>
      </c>
      <c r="M604" s="19">
        <v>0</v>
      </c>
      <c r="N604" s="19">
        <v>0</v>
      </c>
      <c r="O604" s="19">
        <v>0</v>
      </c>
      <c r="P604" s="19">
        <v>0</v>
      </c>
      <c r="Q604" s="19">
        <v>0</v>
      </c>
      <c r="R604" s="19">
        <v>0</v>
      </c>
      <c r="S604" s="19">
        <v>0</v>
      </c>
      <c r="T604" s="19">
        <v>0</v>
      </c>
      <c r="U604" s="19">
        <v>0</v>
      </c>
      <c r="V604" s="19">
        <v>0</v>
      </c>
      <c r="W604" s="19">
        <v>0</v>
      </c>
      <c r="X604" s="19">
        <v>0</v>
      </c>
      <c r="Y604" s="19">
        <v>0</v>
      </c>
      <c r="Z604" s="19">
        <v>0</v>
      </c>
      <c r="AA604" s="19">
        <v>0</v>
      </c>
      <c r="AB604" s="19">
        <v>0</v>
      </c>
      <c r="AC604" s="19">
        <v>0</v>
      </c>
      <c r="AD604" s="19">
        <v>0</v>
      </c>
      <c r="AE604" s="19">
        <v>0</v>
      </c>
      <c r="AF604" s="19">
        <v>0</v>
      </c>
      <c r="AG604" s="19">
        <v>0</v>
      </c>
      <c r="AH604" s="19">
        <v>0</v>
      </c>
      <c r="AI604" s="19">
        <v>0</v>
      </c>
      <c r="AJ604" s="19">
        <v>0</v>
      </c>
      <c r="AK604" s="19">
        <v>0</v>
      </c>
      <c r="AL604" s="19">
        <v>0</v>
      </c>
      <c r="AM604" s="19">
        <v>0</v>
      </c>
      <c r="AN604" s="19">
        <v>0</v>
      </c>
      <c r="AO604" s="19">
        <v>0</v>
      </c>
      <c r="AP604" s="19">
        <v>0</v>
      </c>
      <c r="AQ604" s="19">
        <v>0</v>
      </c>
      <c r="AR604" s="19">
        <v>0</v>
      </c>
      <c r="AS604" s="19">
        <v>0</v>
      </c>
      <c r="AT604" s="19">
        <v>0</v>
      </c>
      <c r="AU604" s="19">
        <v>0</v>
      </c>
      <c r="AV604" s="19">
        <v>0</v>
      </c>
      <c r="AW604" s="19">
        <v>0</v>
      </c>
      <c r="AX604" s="19">
        <v>0</v>
      </c>
      <c r="AY604" s="19">
        <v>0</v>
      </c>
    </row>
    <row r="605" spans="1:51" x14ac:dyDescent="0.2">
      <c r="A605" s="22" t="s">
        <v>603</v>
      </c>
      <c r="B605" s="13" t="str">
        <f t="shared" si="39"/>
        <v>9210-05419</v>
      </c>
      <c r="C605" s="13" t="str">
        <f t="shared" si="40"/>
        <v>9210</v>
      </c>
      <c r="D605" s="19">
        <v>0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19">
        <v>0</v>
      </c>
      <c r="Q605" s="19">
        <v>0</v>
      </c>
      <c r="R605" s="19">
        <v>0</v>
      </c>
      <c r="S605" s="19">
        <v>0</v>
      </c>
      <c r="T605" s="19">
        <v>0</v>
      </c>
      <c r="U605" s="19">
        <v>0</v>
      </c>
      <c r="V605" s="19">
        <v>0</v>
      </c>
      <c r="W605" s="19">
        <v>0</v>
      </c>
      <c r="X605" s="19">
        <v>0</v>
      </c>
      <c r="Y605" s="19">
        <v>0</v>
      </c>
      <c r="Z605" s="19">
        <v>0</v>
      </c>
      <c r="AA605" s="19">
        <v>1.1100000000000001</v>
      </c>
      <c r="AB605" s="19">
        <v>0</v>
      </c>
      <c r="AC605" s="19">
        <v>0</v>
      </c>
      <c r="AD605" s="19">
        <v>0</v>
      </c>
      <c r="AE605" s="19">
        <v>0</v>
      </c>
      <c r="AF605" s="19">
        <v>0</v>
      </c>
      <c r="AG605" s="19">
        <v>0</v>
      </c>
      <c r="AH605" s="19">
        <v>0</v>
      </c>
      <c r="AI605" s="19">
        <v>0</v>
      </c>
      <c r="AJ605" s="19">
        <v>0</v>
      </c>
      <c r="AK605" s="19">
        <v>0</v>
      </c>
      <c r="AL605" s="19">
        <v>0</v>
      </c>
      <c r="AM605" s="19">
        <v>0</v>
      </c>
      <c r="AN605" s="19">
        <v>0</v>
      </c>
      <c r="AO605" s="19">
        <v>0</v>
      </c>
      <c r="AP605" s="19">
        <v>0</v>
      </c>
      <c r="AQ605" s="19">
        <v>0</v>
      </c>
      <c r="AR605" s="19">
        <v>0</v>
      </c>
      <c r="AS605" s="19">
        <v>0</v>
      </c>
      <c r="AT605" s="19">
        <v>0</v>
      </c>
      <c r="AU605" s="19">
        <v>0</v>
      </c>
      <c r="AV605" s="19">
        <v>0</v>
      </c>
      <c r="AW605" s="19">
        <v>0</v>
      </c>
      <c r="AX605" s="19">
        <v>0</v>
      </c>
      <c r="AY605" s="19">
        <v>0</v>
      </c>
    </row>
    <row r="606" spans="1:51" x14ac:dyDescent="0.2">
      <c r="A606" s="22" t="s">
        <v>604</v>
      </c>
      <c r="B606" s="13" t="str">
        <f t="shared" si="39"/>
        <v>9250-05419</v>
      </c>
      <c r="C606" s="13" t="str">
        <f t="shared" si="40"/>
        <v>9250</v>
      </c>
      <c r="D606" s="19">
        <v>0</v>
      </c>
      <c r="E606" s="19">
        <v>-213.85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0</v>
      </c>
      <c r="O606" s="19">
        <v>0</v>
      </c>
      <c r="P606" s="19">
        <v>0</v>
      </c>
      <c r="Q606" s="19">
        <v>0</v>
      </c>
      <c r="R606" s="19">
        <v>0</v>
      </c>
      <c r="S606" s="19">
        <v>0</v>
      </c>
      <c r="T606" s="19">
        <v>0</v>
      </c>
      <c r="U606" s="19">
        <v>0</v>
      </c>
      <c r="V606" s="19">
        <v>0</v>
      </c>
      <c r="W606" s="19">
        <v>0</v>
      </c>
      <c r="X606" s="19">
        <v>0</v>
      </c>
      <c r="Y606" s="19">
        <v>0</v>
      </c>
      <c r="Z606" s="19">
        <v>0</v>
      </c>
      <c r="AA606" s="19">
        <v>0</v>
      </c>
      <c r="AB606" s="19">
        <v>0</v>
      </c>
      <c r="AC606" s="19">
        <v>0</v>
      </c>
      <c r="AD606" s="19">
        <v>0</v>
      </c>
      <c r="AE606" s="19">
        <v>0</v>
      </c>
      <c r="AF606" s="19">
        <v>0</v>
      </c>
      <c r="AG606" s="19">
        <v>0</v>
      </c>
      <c r="AH606" s="19">
        <v>0</v>
      </c>
      <c r="AI606" s="19">
        <v>0</v>
      </c>
      <c r="AJ606" s="19">
        <v>0</v>
      </c>
      <c r="AK606" s="19">
        <v>0</v>
      </c>
      <c r="AL606" s="19">
        <v>0</v>
      </c>
      <c r="AM606" s="19">
        <v>0</v>
      </c>
      <c r="AN606" s="19">
        <v>0</v>
      </c>
      <c r="AO606" s="19">
        <v>0</v>
      </c>
      <c r="AP606" s="19">
        <v>0</v>
      </c>
      <c r="AQ606" s="19">
        <v>0</v>
      </c>
      <c r="AR606" s="19">
        <v>0</v>
      </c>
      <c r="AS606" s="19">
        <v>0</v>
      </c>
      <c r="AT606" s="19">
        <v>0</v>
      </c>
      <c r="AU606" s="19">
        <v>0</v>
      </c>
      <c r="AV606" s="19">
        <v>0</v>
      </c>
      <c r="AW606" s="19">
        <v>0</v>
      </c>
      <c r="AX606" s="19">
        <v>0</v>
      </c>
      <c r="AY606" s="19">
        <v>0</v>
      </c>
    </row>
    <row r="607" spans="1:51" x14ac:dyDescent="0.2">
      <c r="A607" s="22" t="s">
        <v>605</v>
      </c>
      <c r="B607" s="13" t="str">
        <f t="shared" si="39"/>
        <v>9260-05419</v>
      </c>
      <c r="C607" s="13" t="str">
        <f t="shared" si="40"/>
        <v>9260</v>
      </c>
      <c r="D607" s="19">
        <v>0</v>
      </c>
      <c r="E607" s="19">
        <v>0</v>
      </c>
      <c r="F607" s="19">
        <v>0</v>
      </c>
      <c r="G607" s="19">
        <v>22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0</v>
      </c>
      <c r="N607" s="19">
        <v>0</v>
      </c>
      <c r="O607" s="19">
        <v>0</v>
      </c>
      <c r="P607" s="19">
        <v>0</v>
      </c>
      <c r="Q607" s="19">
        <v>0</v>
      </c>
      <c r="R607" s="19">
        <v>0</v>
      </c>
      <c r="S607" s="19">
        <v>0</v>
      </c>
      <c r="T607" s="19">
        <v>0</v>
      </c>
      <c r="U607" s="19">
        <v>0</v>
      </c>
      <c r="V607" s="19">
        <v>0</v>
      </c>
      <c r="W607" s="19">
        <v>40.65</v>
      </c>
      <c r="X607" s="19">
        <v>0</v>
      </c>
      <c r="Y607" s="19">
        <v>0</v>
      </c>
      <c r="Z607" s="19">
        <v>0</v>
      </c>
      <c r="AA607" s="19">
        <v>0</v>
      </c>
      <c r="AB607" s="19">
        <v>0</v>
      </c>
      <c r="AC607" s="19">
        <v>0</v>
      </c>
      <c r="AD607" s="19">
        <v>0</v>
      </c>
      <c r="AE607" s="19">
        <v>0</v>
      </c>
      <c r="AF607" s="19">
        <v>0</v>
      </c>
      <c r="AG607" s="19">
        <v>0</v>
      </c>
      <c r="AH607" s="19">
        <v>0</v>
      </c>
      <c r="AI607" s="19">
        <v>0</v>
      </c>
      <c r="AJ607" s="19">
        <v>0</v>
      </c>
      <c r="AK607" s="19">
        <v>0</v>
      </c>
      <c r="AL607" s="19">
        <v>0</v>
      </c>
      <c r="AM607" s="19">
        <v>0</v>
      </c>
      <c r="AN607" s="19">
        <v>0</v>
      </c>
      <c r="AO607" s="19">
        <v>0</v>
      </c>
      <c r="AP607" s="19">
        <v>0</v>
      </c>
      <c r="AQ607" s="19">
        <v>0</v>
      </c>
      <c r="AR607" s="19">
        <v>0</v>
      </c>
      <c r="AS607" s="19">
        <v>296.58999999999997</v>
      </c>
      <c r="AT607" s="19">
        <v>0</v>
      </c>
      <c r="AU607" s="19">
        <v>0</v>
      </c>
      <c r="AV607" s="19">
        <v>0</v>
      </c>
      <c r="AW607" s="19">
        <v>0</v>
      </c>
      <c r="AX607" s="19">
        <v>0</v>
      </c>
      <c r="AY607" s="19">
        <v>0</v>
      </c>
    </row>
    <row r="608" spans="1:51" x14ac:dyDescent="0.2">
      <c r="A608" s="22" t="s">
        <v>606</v>
      </c>
      <c r="B608" s="13" t="str">
        <f t="shared" si="39"/>
        <v>9280-05419</v>
      </c>
      <c r="C608" s="13" t="str">
        <f t="shared" si="40"/>
        <v>9280</v>
      </c>
      <c r="D608" s="19">
        <v>214.7</v>
      </c>
      <c r="E608" s="19">
        <v>252.02</v>
      </c>
      <c r="F608" s="19">
        <v>618.07000000000005</v>
      </c>
      <c r="G608" s="19">
        <v>1299.47</v>
      </c>
      <c r="H608" s="19">
        <v>9.9499999999999993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19">
        <v>0</v>
      </c>
      <c r="P608" s="19">
        <v>0</v>
      </c>
      <c r="Q608" s="19">
        <v>0</v>
      </c>
      <c r="R608" s="19">
        <v>0</v>
      </c>
      <c r="S608" s="19">
        <v>0</v>
      </c>
      <c r="T608" s="19">
        <v>0</v>
      </c>
      <c r="U608" s="19">
        <v>0</v>
      </c>
      <c r="V608" s="19">
        <v>0</v>
      </c>
      <c r="W608" s="19">
        <v>0</v>
      </c>
      <c r="X608" s="19">
        <v>0</v>
      </c>
      <c r="Y608" s="19">
        <v>0</v>
      </c>
      <c r="Z608" s="19">
        <v>0</v>
      </c>
      <c r="AA608" s="19">
        <v>0</v>
      </c>
      <c r="AB608" s="19">
        <v>0</v>
      </c>
      <c r="AC608" s="19">
        <v>0</v>
      </c>
      <c r="AD608" s="19">
        <v>0</v>
      </c>
      <c r="AE608" s="19">
        <v>0</v>
      </c>
      <c r="AF608" s="19">
        <v>0</v>
      </c>
      <c r="AG608" s="19">
        <v>0</v>
      </c>
      <c r="AH608" s="19">
        <v>0</v>
      </c>
      <c r="AI608" s="19">
        <v>0</v>
      </c>
      <c r="AJ608" s="19">
        <v>1001.49</v>
      </c>
      <c r="AK608" s="19">
        <v>40.82</v>
      </c>
      <c r="AL608" s="19">
        <v>0</v>
      </c>
      <c r="AM608" s="19">
        <v>0</v>
      </c>
      <c r="AN608" s="19">
        <v>0</v>
      </c>
      <c r="AO608" s="19">
        <v>0</v>
      </c>
      <c r="AP608" s="19">
        <v>0</v>
      </c>
      <c r="AQ608" s="19">
        <v>0</v>
      </c>
      <c r="AR608" s="19">
        <v>0</v>
      </c>
      <c r="AS608" s="19">
        <v>0</v>
      </c>
      <c r="AT608" s="19">
        <v>0</v>
      </c>
      <c r="AU608" s="19">
        <v>0</v>
      </c>
      <c r="AV608" s="19">
        <v>0</v>
      </c>
      <c r="AW608" s="19">
        <v>0</v>
      </c>
      <c r="AX608" s="19">
        <v>0</v>
      </c>
      <c r="AY608" s="19">
        <v>0</v>
      </c>
    </row>
    <row r="609" spans="1:51" x14ac:dyDescent="0.2">
      <c r="A609" s="20" t="s">
        <v>607</v>
      </c>
      <c r="B609" s="13"/>
      <c r="C609" s="13"/>
      <c r="D609" s="21">
        <f>SUM(D537:D608)</f>
        <v>16558.650000000001</v>
      </c>
      <c r="E609" s="21">
        <f t="shared" ref="E609:AY609" si="41">SUM(E537:E608)</f>
        <v>32877.240000000005</v>
      </c>
      <c r="F609" s="21">
        <f t="shared" si="41"/>
        <v>37979.819999999985</v>
      </c>
      <c r="G609" s="21">
        <f t="shared" si="41"/>
        <v>24762.480000000003</v>
      </c>
      <c r="H609" s="21">
        <f t="shared" si="41"/>
        <v>26894.460000000003</v>
      </c>
      <c r="I609" s="21">
        <f t="shared" si="41"/>
        <v>30613.18</v>
      </c>
      <c r="J609" s="21">
        <f t="shared" si="41"/>
        <v>26827.210000000003</v>
      </c>
      <c r="K609" s="21">
        <f t="shared" si="41"/>
        <v>19560.7</v>
      </c>
      <c r="L609" s="21">
        <f t="shared" si="41"/>
        <v>24139.369999999992</v>
      </c>
      <c r="M609" s="21">
        <f t="shared" si="41"/>
        <v>30474.069999999996</v>
      </c>
      <c r="N609" s="21">
        <f t="shared" si="41"/>
        <v>24984.989999999994</v>
      </c>
      <c r="O609" s="21">
        <f t="shared" si="41"/>
        <v>36011.109999999993</v>
      </c>
      <c r="P609" s="21">
        <f t="shared" si="41"/>
        <v>19246.480000000003</v>
      </c>
      <c r="Q609" s="21">
        <f t="shared" si="41"/>
        <v>40707.939999999995</v>
      </c>
      <c r="R609" s="21">
        <f t="shared" si="41"/>
        <v>19524.430000000004</v>
      </c>
      <c r="S609" s="21">
        <f t="shared" si="41"/>
        <v>20437.399999999994</v>
      </c>
      <c r="T609" s="21">
        <f t="shared" si="41"/>
        <v>28854.170000000002</v>
      </c>
      <c r="U609" s="21">
        <f t="shared" si="41"/>
        <v>48343.360000000001</v>
      </c>
      <c r="V609" s="21">
        <f t="shared" si="41"/>
        <v>47153.749999999993</v>
      </c>
      <c r="W609" s="21">
        <f t="shared" si="41"/>
        <v>33899.200000000004</v>
      </c>
      <c r="X609" s="21">
        <f t="shared" si="41"/>
        <v>41715.43</v>
      </c>
      <c r="Y609" s="21">
        <f t="shared" si="41"/>
        <v>30413.230000000003</v>
      </c>
      <c r="Z609" s="21">
        <f t="shared" si="41"/>
        <v>40738.51</v>
      </c>
      <c r="AA609" s="21">
        <f t="shared" si="41"/>
        <v>49288.520000000004</v>
      </c>
      <c r="AB609" s="21">
        <f t="shared" si="41"/>
        <v>70062.570000000007</v>
      </c>
      <c r="AC609" s="21">
        <f t="shared" si="41"/>
        <v>27178.409999999996</v>
      </c>
      <c r="AD609" s="21">
        <f t="shared" si="41"/>
        <v>24535.42</v>
      </c>
      <c r="AE609" s="21">
        <f t="shared" si="41"/>
        <v>16500.77</v>
      </c>
      <c r="AF609" s="21">
        <f t="shared" si="41"/>
        <v>30241.080000000005</v>
      </c>
      <c r="AG609" s="21">
        <f t="shared" si="41"/>
        <v>65704.999999999985</v>
      </c>
      <c r="AH609" s="21">
        <f t="shared" si="41"/>
        <v>56068.78</v>
      </c>
      <c r="AI609" s="21">
        <f t="shared" si="41"/>
        <v>33127.31</v>
      </c>
      <c r="AJ609" s="21">
        <f t="shared" si="41"/>
        <v>46665.59</v>
      </c>
      <c r="AK609" s="21">
        <f t="shared" si="41"/>
        <v>22533.620000000003</v>
      </c>
      <c r="AL609" s="21">
        <f t="shared" si="41"/>
        <v>28269.270000000004</v>
      </c>
      <c r="AM609" s="21">
        <f t="shared" si="41"/>
        <v>36785.050000000003</v>
      </c>
      <c r="AN609" s="21">
        <f t="shared" si="41"/>
        <v>15746.05</v>
      </c>
      <c r="AO609" s="21">
        <f t="shared" si="41"/>
        <v>23125.329999999994</v>
      </c>
      <c r="AP609" s="21">
        <f t="shared" si="41"/>
        <v>26145.489999999998</v>
      </c>
      <c r="AQ609" s="21">
        <f t="shared" si="41"/>
        <v>18154.390000000003</v>
      </c>
      <c r="AR609" s="21">
        <f t="shared" si="41"/>
        <v>21763.94</v>
      </c>
      <c r="AS609" s="21">
        <f t="shared" si="41"/>
        <v>40557.33</v>
      </c>
      <c r="AT609" s="21">
        <f t="shared" si="41"/>
        <v>25353.869999999995</v>
      </c>
      <c r="AU609" s="21">
        <f t="shared" si="41"/>
        <v>28346.969999999998</v>
      </c>
      <c r="AV609" s="21">
        <f t="shared" si="41"/>
        <v>40215.01</v>
      </c>
      <c r="AW609" s="21">
        <f t="shared" si="41"/>
        <v>21376.390000000003</v>
      </c>
      <c r="AX609" s="21">
        <f t="shared" si="41"/>
        <v>40875.47</v>
      </c>
      <c r="AY609" s="21">
        <f t="shared" si="41"/>
        <v>52010.399999999994</v>
      </c>
    </row>
    <row r="610" spans="1:51" x14ac:dyDescent="0.2"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</row>
    <row r="611" spans="1:51" x14ac:dyDescent="0.2">
      <c r="A611" s="18" t="s">
        <v>608</v>
      </c>
      <c r="B611" s="13" t="str">
        <f t="shared" ref="B611:B645" si="42">RIGHT(A611,10)</f>
        <v>8560-05420</v>
      </c>
      <c r="C611" s="13" t="str">
        <f t="shared" ref="C611:C645" si="43">LEFT(B611,4)</f>
        <v>8560</v>
      </c>
      <c r="D611" s="19">
        <v>0</v>
      </c>
      <c r="E611" s="19">
        <v>0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19">
        <v>0</v>
      </c>
      <c r="Q611" s="19">
        <v>0</v>
      </c>
      <c r="R611" s="19">
        <v>0</v>
      </c>
      <c r="S611" s="19">
        <v>0</v>
      </c>
      <c r="T611" s="19">
        <v>0</v>
      </c>
      <c r="U611" s="19">
        <v>0</v>
      </c>
      <c r="V611" s="19">
        <v>0</v>
      </c>
      <c r="W611" s="19">
        <v>0</v>
      </c>
      <c r="X611" s="19">
        <v>0</v>
      </c>
      <c r="Y611" s="19">
        <v>0</v>
      </c>
      <c r="Z611" s="19">
        <v>0</v>
      </c>
      <c r="AA611" s="19">
        <v>0</v>
      </c>
      <c r="AB611" s="19">
        <v>0</v>
      </c>
      <c r="AC611" s="19">
        <v>0</v>
      </c>
      <c r="AD611" s="19">
        <v>0</v>
      </c>
      <c r="AE611" s="19">
        <v>0</v>
      </c>
      <c r="AF611" s="19">
        <v>0</v>
      </c>
      <c r="AG611" s="19">
        <v>0</v>
      </c>
      <c r="AH611" s="19">
        <v>100</v>
      </c>
      <c r="AI611" s="19">
        <v>0</v>
      </c>
      <c r="AJ611" s="19">
        <v>0</v>
      </c>
      <c r="AK611" s="19">
        <v>0</v>
      </c>
      <c r="AL611" s="19">
        <v>0</v>
      </c>
      <c r="AM611" s="19">
        <v>0</v>
      </c>
      <c r="AN611" s="19">
        <v>0</v>
      </c>
      <c r="AO611" s="19">
        <v>0</v>
      </c>
      <c r="AP611" s="19">
        <v>0</v>
      </c>
      <c r="AQ611" s="19">
        <v>0</v>
      </c>
      <c r="AR611" s="19">
        <v>0</v>
      </c>
      <c r="AS611" s="19">
        <v>0</v>
      </c>
      <c r="AT611" s="19">
        <v>0</v>
      </c>
      <c r="AU611" s="19">
        <v>0</v>
      </c>
      <c r="AV611" s="19">
        <v>0</v>
      </c>
      <c r="AW611" s="19">
        <v>0</v>
      </c>
      <c r="AX611" s="19">
        <v>0</v>
      </c>
      <c r="AY611" s="19">
        <v>0</v>
      </c>
    </row>
    <row r="612" spans="1:51" x14ac:dyDescent="0.2">
      <c r="A612" s="18" t="s">
        <v>609</v>
      </c>
      <c r="B612" s="13" t="str">
        <f t="shared" si="42"/>
        <v>8700-05420</v>
      </c>
      <c r="C612" s="13" t="str">
        <f t="shared" si="43"/>
        <v>8700</v>
      </c>
      <c r="D612" s="19">
        <v>0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350</v>
      </c>
      <c r="L612" s="19">
        <v>894.14</v>
      </c>
      <c r="M612" s="19">
        <v>435</v>
      </c>
      <c r="N612" s="19">
        <v>0</v>
      </c>
      <c r="O612" s="19">
        <v>0</v>
      </c>
      <c r="P612" s="19">
        <v>0</v>
      </c>
      <c r="Q612" s="19">
        <v>0</v>
      </c>
      <c r="R612" s="19">
        <v>0</v>
      </c>
      <c r="S612" s="19">
        <v>0</v>
      </c>
      <c r="T612" s="19">
        <v>150</v>
      </c>
      <c r="U612" s="19">
        <v>0</v>
      </c>
      <c r="V612" s="19">
        <v>0</v>
      </c>
      <c r="W612" s="19">
        <v>430</v>
      </c>
      <c r="X612" s="19">
        <v>0</v>
      </c>
      <c r="Y612" s="19">
        <v>0</v>
      </c>
      <c r="Z612" s="19">
        <v>0</v>
      </c>
      <c r="AA612" s="19">
        <v>399</v>
      </c>
      <c r="AB612" s="19">
        <v>0</v>
      </c>
      <c r="AC612" s="19">
        <v>274.5</v>
      </c>
      <c r="AD612" s="19">
        <v>0</v>
      </c>
      <c r="AE612" s="19">
        <v>0</v>
      </c>
      <c r="AF612" s="19">
        <v>182.81</v>
      </c>
      <c r="AG612" s="19">
        <v>0</v>
      </c>
      <c r="AH612" s="19">
        <v>430</v>
      </c>
      <c r="AI612" s="19">
        <v>0</v>
      </c>
      <c r="AJ612" s="19">
        <v>0</v>
      </c>
      <c r="AK612" s="19">
        <v>0</v>
      </c>
      <c r="AL612" s="19">
        <v>100</v>
      </c>
      <c r="AM612" s="19">
        <v>945.59</v>
      </c>
      <c r="AN612" s="19">
        <v>0</v>
      </c>
      <c r="AO612" s="19">
        <v>0</v>
      </c>
      <c r="AP612" s="19">
        <v>0</v>
      </c>
      <c r="AQ612" s="19">
        <v>805</v>
      </c>
      <c r="AR612" s="19">
        <v>419.36</v>
      </c>
      <c r="AS612" s="19">
        <v>0</v>
      </c>
      <c r="AT612" s="19">
        <v>975</v>
      </c>
      <c r="AU612" s="19">
        <v>0</v>
      </c>
      <c r="AV612" s="19">
        <v>0</v>
      </c>
      <c r="AW612" s="19">
        <v>0</v>
      </c>
      <c r="AX612" s="19">
        <v>350</v>
      </c>
      <c r="AY612" s="19">
        <v>564.63</v>
      </c>
    </row>
    <row r="613" spans="1:51" x14ac:dyDescent="0.2">
      <c r="A613" s="18" t="s">
        <v>610</v>
      </c>
      <c r="B613" s="13" t="str">
        <f t="shared" si="42"/>
        <v>8740-05420</v>
      </c>
      <c r="C613" s="13" t="str">
        <f t="shared" si="43"/>
        <v>8740</v>
      </c>
      <c r="D613" s="19">
        <v>0</v>
      </c>
      <c r="E613" s="19">
        <v>0</v>
      </c>
      <c r="F613" s="19">
        <v>0</v>
      </c>
      <c r="G613" s="19">
        <v>0</v>
      </c>
      <c r="H613" s="19">
        <v>810</v>
      </c>
      <c r="I613" s="19">
        <v>0</v>
      </c>
      <c r="J613" s="19">
        <v>0</v>
      </c>
      <c r="K613" s="19">
        <v>0</v>
      </c>
      <c r="L613" s="19">
        <v>0</v>
      </c>
      <c r="M613" s="19">
        <v>0</v>
      </c>
      <c r="N613" s="19">
        <v>0</v>
      </c>
      <c r="O613" s="19">
        <v>0</v>
      </c>
      <c r="P613" s="19">
        <v>0</v>
      </c>
      <c r="Q613" s="19">
        <v>0</v>
      </c>
      <c r="R613" s="19">
        <v>0</v>
      </c>
      <c r="S613" s="19">
        <v>150</v>
      </c>
      <c r="T613" s="19">
        <v>26.34</v>
      </c>
      <c r="U613" s="19">
        <v>0</v>
      </c>
      <c r="V613" s="19">
        <v>0</v>
      </c>
      <c r="W613" s="19">
        <v>0</v>
      </c>
      <c r="X613" s="19">
        <v>0</v>
      </c>
      <c r="Y613" s="19">
        <v>0</v>
      </c>
      <c r="Z613" s="19">
        <v>0</v>
      </c>
      <c r="AA613" s="19">
        <v>0</v>
      </c>
      <c r="AB613" s="19">
        <v>0</v>
      </c>
      <c r="AC613" s="19">
        <v>0</v>
      </c>
      <c r="AD613" s="19">
        <v>87.87</v>
      </c>
      <c r="AE613" s="19">
        <v>150</v>
      </c>
      <c r="AF613" s="19">
        <v>0</v>
      </c>
      <c r="AG613" s="19">
        <v>0</v>
      </c>
      <c r="AH613" s="19">
        <v>150</v>
      </c>
      <c r="AI613" s="19">
        <v>0</v>
      </c>
      <c r="AJ613" s="19">
        <v>350</v>
      </c>
      <c r="AK613" s="19">
        <v>0</v>
      </c>
      <c r="AL613" s="19">
        <v>0</v>
      </c>
      <c r="AM613" s="19">
        <v>0</v>
      </c>
      <c r="AN613" s="19">
        <v>0</v>
      </c>
      <c r="AO613" s="19">
        <v>75</v>
      </c>
      <c r="AP613" s="19">
        <v>88.25</v>
      </c>
      <c r="AQ613" s="19">
        <v>1610</v>
      </c>
      <c r="AR613" s="19">
        <v>277</v>
      </c>
      <c r="AS613" s="19">
        <v>0</v>
      </c>
      <c r="AT613" s="19">
        <v>150</v>
      </c>
      <c r="AU613" s="19">
        <v>0</v>
      </c>
      <c r="AV613" s="19">
        <v>0</v>
      </c>
      <c r="AW613" s="19">
        <v>0</v>
      </c>
      <c r="AX613" s="19">
        <v>730</v>
      </c>
      <c r="AY613" s="19">
        <v>0</v>
      </c>
    </row>
    <row r="614" spans="1:51" x14ac:dyDescent="0.2">
      <c r="A614" s="18" t="s">
        <v>611</v>
      </c>
      <c r="B614" s="13" t="str">
        <f t="shared" si="42"/>
        <v>8750-05420</v>
      </c>
      <c r="C614" s="13" t="str">
        <f t="shared" si="43"/>
        <v>8750</v>
      </c>
      <c r="D614" s="19">
        <v>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19">
        <v>0</v>
      </c>
      <c r="Q614" s="19">
        <v>0</v>
      </c>
      <c r="R614" s="19">
        <v>0</v>
      </c>
      <c r="S614" s="19">
        <v>0</v>
      </c>
      <c r="T614" s="19">
        <v>0</v>
      </c>
      <c r="U614" s="19">
        <v>0</v>
      </c>
      <c r="V614" s="19">
        <v>0</v>
      </c>
      <c r="W614" s="19">
        <v>0</v>
      </c>
      <c r="X614" s="19">
        <v>0</v>
      </c>
      <c r="Y614" s="19">
        <v>0</v>
      </c>
      <c r="Z614" s="19">
        <v>0</v>
      </c>
      <c r="AA614" s="19">
        <v>0</v>
      </c>
      <c r="AB614" s="19">
        <v>0</v>
      </c>
      <c r="AC614" s="19">
        <v>0</v>
      </c>
      <c r="AD614" s="19">
        <v>0</v>
      </c>
      <c r="AE614" s="19">
        <v>2250</v>
      </c>
      <c r="AF614" s="19">
        <v>0</v>
      </c>
      <c r="AG614" s="19">
        <v>0</v>
      </c>
      <c r="AH614" s="19">
        <v>0</v>
      </c>
      <c r="AI614" s="19">
        <v>0</v>
      </c>
      <c r="AJ614" s="19">
        <v>0</v>
      </c>
      <c r="AK614" s="19">
        <v>0</v>
      </c>
      <c r="AL614" s="19">
        <v>0</v>
      </c>
      <c r="AM614" s="19">
        <v>0</v>
      </c>
      <c r="AN614" s="19">
        <v>0</v>
      </c>
      <c r="AO614" s="19">
        <v>0</v>
      </c>
      <c r="AP614" s="19">
        <v>0</v>
      </c>
      <c r="AQ614" s="19">
        <v>0</v>
      </c>
      <c r="AR614" s="19">
        <v>0</v>
      </c>
      <c r="AS614" s="19">
        <v>0</v>
      </c>
      <c r="AT614" s="19">
        <v>0</v>
      </c>
      <c r="AU614" s="19">
        <v>0</v>
      </c>
      <c r="AV614" s="19">
        <v>0</v>
      </c>
      <c r="AW614" s="19">
        <v>0</v>
      </c>
      <c r="AX614" s="19">
        <v>0</v>
      </c>
      <c r="AY614" s="19">
        <v>0</v>
      </c>
    </row>
    <row r="615" spans="1:51" x14ac:dyDescent="0.2">
      <c r="A615" s="18" t="s">
        <v>612</v>
      </c>
      <c r="B615" s="13" t="str">
        <f t="shared" si="42"/>
        <v>8780-05420</v>
      </c>
      <c r="C615" s="13" t="str">
        <f t="shared" si="43"/>
        <v>8780</v>
      </c>
      <c r="D615" s="19">
        <v>0</v>
      </c>
      <c r="E615" s="19">
        <v>0</v>
      </c>
      <c r="F615" s="19">
        <v>0</v>
      </c>
      <c r="G615" s="19">
        <v>150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19">
        <v>0</v>
      </c>
      <c r="Q615" s="19">
        <v>0</v>
      </c>
      <c r="R615" s="19">
        <v>0</v>
      </c>
      <c r="S615" s="19">
        <v>0</v>
      </c>
      <c r="T615" s="19">
        <v>0</v>
      </c>
      <c r="U615" s="19">
        <v>0</v>
      </c>
      <c r="V615" s="19">
        <v>0</v>
      </c>
      <c r="W615" s="19">
        <v>0</v>
      </c>
      <c r="X615" s="19">
        <v>0</v>
      </c>
      <c r="Y615" s="19">
        <v>0</v>
      </c>
      <c r="Z615" s="19">
        <v>0</v>
      </c>
      <c r="AA615" s="19">
        <v>0</v>
      </c>
      <c r="AB615" s="19">
        <v>0</v>
      </c>
      <c r="AC615" s="19">
        <v>0</v>
      </c>
      <c r="AD615" s="19">
        <v>0</v>
      </c>
      <c r="AE615" s="19">
        <v>0</v>
      </c>
      <c r="AF615" s="19">
        <v>0</v>
      </c>
      <c r="AG615" s="19">
        <v>0</v>
      </c>
      <c r="AH615" s="19">
        <v>0</v>
      </c>
      <c r="AI615" s="19">
        <v>0</v>
      </c>
      <c r="AJ615" s="19">
        <v>0</v>
      </c>
      <c r="AK615" s="19">
        <v>0</v>
      </c>
      <c r="AL615" s="19">
        <v>0</v>
      </c>
      <c r="AM615" s="19">
        <v>0</v>
      </c>
      <c r="AN615" s="19">
        <v>0</v>
      </c>
      <c r="AO615" s="19">
        <v>0</v>
      </c>
      <c r="AP615" s="19">
        <v>0</v>
      </c>
      <c r="AQ615" s="19">
        <v>0</v>
      </c>
      <c r="AR615" s="19">
        <v>0</v>
      </c>
      <c r="AS615" s="19">
        <v>0</v>
      </c>
      <c r="AT615" s="19">
        <v>0</v>
      </c>
      <c r="AU615" s="19">
        <v>0</v>
      </c>
      <c r="AV615" s="19">
        <v>0</v>
      </c>
      <c r="AW615" s="19">
        <v>0</v>
      </c>
      <c r="AX615" s="19">
        <v>0</v>
      </c>
      <c r="AY615" s="19">
        <v>0</v>
      </c>
    </row>
    <row r="616" spans="1:51" x14ac:dyDescent="0.2">
      <c r="A616" s="18" t="s">
        <v>613</v>
      </c>
      <c r="B616" s="13" t="str">
        <f t="shared" si="42"/>
        <v>9030-05420</v>
      </c>
      <c r="C616" s="13" t="str">
        <f t="shared" si="43"/>
        <v>9030</v>
      </c>
      <c r="D616" s="19">
        <v>894</v>
      </c>
      <c r="E616" s="19">
        <v>0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19">
        <v>0</v>
      </c>
      <c r="Q616" s="19">
        <v>0</v>
      </c>
      <c r="R616" s="19">
        <v>0</v>
      </c>
      <c r="S616" s="19">
        <v>0</v>
      </c>
      <c r="T616" s="19">
        <v>0</v>
      </c>
      <c r="U616" s="19">
        <v>0</v>
      </c>
      <c r="V616" s="19">
        <v>0</v>
      </c>
      <c r="W616" s="19">
        <v>0</v>
      </c>
      <c r="X616" s="19">
        <v>0</v>
      </c>
      <c r="Y616" s="19">
        <v>0</v>
      </c>
      <c r="Z616" s="19">
        <v>0</v>
      </c>
      <c r="AA616" s="19">
        <v>0</v>
      </c>
      <c r="AB616" s="19">
        <v>0</v>
      </c>
      <c r="AC616" s="19">
        <v>0</v>
      </c>
      <c r="AD616" s="19">
        <v>0</v>
      </c>
      <c r="AE616" s="19">
        <v>0</v>
      </c>
      <c r="AF616" s="19">
        <v>0</v>
      </c>
      <c r="AG616" s="19">
        <v>0</v>
      </c>
      <c r="AH616" s="19">
        <v>0</v>
      </c>
      <c r="AI616" s="19">
        <v>0</v>
      </c>
      <c r="AJ616" s="19">
        <v>0</v>
      </c>
      <c r="AK616" s="19">
        <v>0</v>
      </c>
      <c r="AL616" s="19">
        <v>0</v>
      </c>
      <c r="AM616" s="19">
        <v>0</v>
      </c>
      <c r="AN616" s="19">
        <v>0</v>
      </c>
      <c r="AO616" s="19">
        <v>0</v>
      </c>
      <c r="AP616" s="19">
        <v>0</v>
      </c>
      <c r="AQ616" s="19">
        <v>0</v>
      </c>
      <c r="AR616" s="19">
        <v>0</v>
      </c>
      <c r="AS616" s="19">
        <v>0</v>
      </c>
      <c r="AT616" s="19">
        <v>0</v>
      </c>
      <c r="AU616" s="19">
        <v>0</v>
      </c>
      <c r="AV616" s="19">
        <v>0</v>
      </c>
      <c r="AW616" s="19">
        <v>0</v>
      </c>
      <c r="AX616" s="19">
        <v>0</v>
      </c>
      <c r="AY616" s="19">
        <v>0</v>
      </c>
    </row>
    <row r="617" spans="1:51" x14ac:dyDescent="0.2">
      <c r="A617" s="18" t="s">
        <v>614</v>
      </c>
      <c r="B617" s="13" t="str">
        <f t="shared" si="42"/>
        <v>9090-05420</v>
      </c>
      <c r="C617" s="13" t="str">
        <f t="shared" si="43"/>
        <v>9090</v>
      </c>
      <c r="D617" s="19">
        <v>0</v>
      </c>
      <c r="E617" s="19">
        <v>0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0</v>
      </c>
      <c r="N617" s="19">
        <v>0</v>
      </c>
      <c r="O617" s="19">
        <v>0</v>
      </c>
      <c r="P617" s="19">
        <v>0</v>
      </c>
      <c r="Q617" s="19">
        <v>0</v>
      </c>
      <c r="R617" s="19">
        <v>0</v>
      </c>
      <c r="S617" s="19">
        <v>0</v>
      </c>
      <c r="T617" s="19">
        <v>0</v>
      </c>
      <c r="U617" s="19">
        <v>0</v>
      </c>
      <c r="V617" s="19">
        <v>0</v>
      </c>
      <c r="W617" s="19">
        <v>0</v>
      </c>
      <c r="X617" s="19">
        <v>0</v>
      </c>
      <c r="Y617" s="19">
        <v>0</v>
      </c>
      <c r="Z617" s="19">
        <v>0</v>
      </c>
      <c r="AA617" s="19">
        <v>0</v>
      </c>
      <c r="AB617" s="19">
        <v>0</v>
      </c>
      <c r="AC617" s="19">
        <v>0</v>
      </c>
      <c r="AD617" s="19">
        <v>0</v>
      </c>
      <c r="AE617" s="19">
        <v>0</v>
      </c>
      <c r="AF617" s="19">
        <v>0</v>
      </c>
      <c r="AG617" s="19">
        <v>0</v>
      </c>
      <c r="AH617" s="19">
        <v>0</v>
      </c>
      <c r="AI617" s="19">
        <v>7.95</v>
      </c>
      <c r="AJ617" s="19">
        <v>0</v>
      </c>
      <c r="AK617" s="19">
        <v>0</v>
      </c>
      <c r="AL617" s="19">
        <v>0</v>
      </c>
      <c r="AM617" s="19">
        <v>0</v>
      </c>
      <c r="AN617" s="19">
        <v>0</v>
      </c>
      <c r="AO617" s="19">
        <v>0</v>
      </c>
      <c r="AP617" s="19">
        <v>0</v>
      </c>
      <c r="AQ617" s="19">
        <v>0</v>
      </c>
      <c r="AR617" s="19">
        <v>0</v>
      </c>
      <c r="AS617" s="19">
        <v>0</v>
      </c>
      <c r="AT617" s="19">
        <v>0</v>
      </c>
      <c r="AU617" s="19">
        <v>0</v>
      </c>
      <c r="AV617" s="19">
        <v>0</v>
      </c>
      <c r="AW617" s="19">
        <v>0</v>
      </c>
      <c r="AX617" s="19">
        <v>0</v>
      </c>
      <c r="AY617" s="19">
        <v>0</v>
      </c>
    </row>
    <row r="618" spans="1:51" x14ac:dyDescent="0.2">
      <c r="A618" s="18" t="s">
        <v>615</v>
      </c>
      <c r="B618" s="13" t="str">
        <f t="shared" si="42"/>
        <v>9110-05420</v>
      </c>
      <c r="C618" s="13" t="str">
        <f t="shared" si="43"/>
        <v>9110</v>
      </c>
      <c r="D618" s="19">
        <v>0</v>
      </c>
      <c r="E618" s="19">
        <v>0</v>
      </c>
      <c r="F618" s="19">
        <v>0</v>
      </c>
      <c r="G618" s="19">
        <v>0</v>
      </c>
      <c r="H618" s="19">
        <v>0</v>
      </c>
      <c r="I618" s="19">
        <v>0</v>
      </c>
      <c r="J618" s="19">
        <v>9.98</v>
      </c>
      <c r="K618" s="19">
        <v>0</v>
      </c>
      <c r="L618" s="19">
        <v>133.88999999999999</v>
      </c>
      <c r="M618" s="19">
        <v>0</v>
      </c>
      <c r="N618" s="19">
        <v>0</v>
      </c>
      <c r="O618" s="19">
        <v>0</v>
      </c>
      <c r="P618" s="19">
        <v>0</v>
      </c>
      <c r="Q618" s="19">
        <v>0</v>
      </c>
      <c r="R618" s="19">
        <v>0</v>
      </c>
      <c r="S618" s="19">
        <v>0</v>
      </c>
      <c r="T618" s="19">
        <v>0</v>
      </c>
      <c r="U618" s="19">
        <v>0</v>
      </c>
      <c r="V618" s="19">
        <v>0</v>
      </c>
      <c r="W618" s="19">
        <v>0</v>
      </c>
      <c r="X618" s="19">
        <v>218.33</v>
      </c>
      <c r="Y618" s="19">
        <v>0</v>
      </c>
      <c r="Z618" s="19">
        <v>0</v>
      </c>
      <c r="AA618" s="19">
        <v>0</v>
      </c>
      <c r="AB618" s="19">
        <v>0</v>
      </c>
      <c r="AC618" s="19">
        <v>0</v>
      </c>
      <c r="AD618" s="19">
        <v>0</v>
      </c>
      <c r="AE618" s="19">
        <v>0</v>
      </c>
      <c r="AF618" s="19">
        <v>0</v>
      </c>
      <c r="AG618" s="19">
        <v>0</v>
      </c>
      <c r="AH618" s="19">
        <v>0</v>
      </c>
      <c r="AI618" s="19">
        <v>0</v>
      </c>
      <c r="AJ618" s="19">
        <v>0</v>
      </c>
      <c r="AK618" s="19">
        <v>218.33</v>
      </c>
      <c r="AL618" s="19">
        <v>0</v>
      </c>
      <c r="AM618" s="19">
        <v>0</v>
      </c>
      <c r="AN618" s="19">
        <v>0</v>
      </c>
      <c r="AO618" s="19">
        <v>0</v>
      </c>
      <c r="AP618" s="19">
        <v>100</v>
      </c>
      <c r="AQ618" s="19">
        <v>0</v>
      </c>
      <c r="AR618" s="19">
        <v>0</v>
      </c>
      <c r="AS618" s="19">
        <v>0</v>
      </c>
      <c r="AT618" s="19">
        <v>0</v>
      </c>
      <c r="AU618" s="19">
        <v>0</v>
      </c>
      <c r="AV618" s="19">
        <v>0</v>
      </c>
      <c r="AW618" s="19">
        <v>0</v>
      </c>
      <c r="AX618" s="19">
        <v>0</v>
      </c>
      <c r="AY618" s="19">
        <v>0</v>
      </c>
    </row>
    <row r="619" spans="1:51" x14ac:dyDescent="0.2">
      <c r="A619" s="18" t="s">
        <v>616</v>
      </c>
      <c r="B619" s="13" t="str">
        <f t="shared" si="42"/>
        <v>9120-05420</v>
      </c>
      <c r="C619" s="13" t="str">
        <f t="shared" si="43"/>
        <v>9120</v>
      </c>
      <c r="D619" s="19">
        <v>0</v>
      </c>
      <c r="E619" s="19">
        <v>0</v>
      </c>
      <c r="F619" s="19">
        <v>0</v>
      </c>
      <c r="G619" s="19">
        <v>0</v>
      </c>
      <c r="H619" s="19">
        <v>0</v>
      </c>
      <c r="I619" s="19">
        <v>0</v>
      </c>
      <c r="J619" s="19">
        <v>225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19">
        <v>0</v>
      </c>
      <c r="Q619" s="19">
        <v>0</v>
      </c>
      <c r="R619" s="19">
        <v>0</v>
      </c>
      <c r="S619" s="19">
        <v>0</v>
      </c>
      <c r="T619" s="19">
        <v>0</v>
      </c>
      <c r="U619" s="19">
        <v>0</v>
      </c>
      <c r="V619" s="19">
        <v>0</v>
      </c>
      <c r="W619" s="19">
        <v>0</v>
      </c>
      <c r="X619" s="19">
        <v>0</v>
      </c>
      <c r="Y619" s="19">
        <v>0</v>
      </c>
      <c r="Z619" s="19">
        <v>0</v>
      </c>
      <c r="AA619" s="19">
        <v>0</v>
      </c>
      <c r="AB619" s="19">
        <v>0</v>
      </c>
      <c r="AC619" s="19">
        <v>0</v>
      </c>
      <c r="AD619" s="19">
        <v>0</v>
      </c>
      <c r="AE619" s="19">
        <v>0</v>
      </c>
      <c r="AF619" s="19">
        <v>0</v>
      </c>
      <c r="AG619" s="19">
        <v>0</v>
      </c>
      <c r="AH619" s="19">
        <v>0</v>
      </c>
      <c r="AI619" s="19">
        <v>0</v>
      </c>
      <c r="AJ619" s="19">
        <v>0</v>
      </c>
      <c r="AK619" s="19">
        <v>0</v>
      </c>
      <c r="AL619" s="19">
        <v>0</v>
      </c>
      <c r="AM619" s="19">
        <v>0</v>
      </c>
      <c r="AN619" s="19">
        <v>0</v>
      </c>
      <c r="AO619" s="19">
        <v>0</v>
      </c>
      <c r="AP619" s="19">
        <v>0</v>
      </c>
      <c r="AQ619" s="19">
        <v>0</v>
      </c>
      <c r="AR619" s="19">
        <v>0</v>
      </c>
      <c r="AS619" s="19">
        <v>0</v>
      </c>
      <c r="AT619" s="19">
        <v>0</v>
      </c>
      <c r="AU619" s="19">
        <v>0</v>
      </c>
      <c r="AV619" s="19">
        <v>0</v>
      </c>
      <c r="AW619" s="19">
        <v>0</v>
      </c>
      <c r="AX619" s="19">
        <v>0</v>
      </c>
      <c r="AY619" s="19">
        <v>0</v>
      </c>
    </row>
    <row r="620" spans="1:51" x14ac:dyDescent="0.2">
      <c r="A620" s="18" t="s">
        <v>617</v>
      </c>
      <c r="B620" s="13" t="str">
        <f t="shared" si="42"/>
        <v>9210-05420</v>
      </c>
      <c r="C620" s="13" t="str">
        <f t="shared" si="43"/>
        <v>9210</v>
      </c>
      <c r="D620" s="19">
        <v>0</v>
      </c>
      <c r="E620" s="19">
        <v>0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19">
        <v>0</v>
      </c>
      <c r="Q620" s="19">
        <v>0</v>
      </c>
      <c r="R620" s="19">
        <v>0</v>
      </c>
      <c r="S620" s="19">
        <v>0</v>
      </c>
      <c r="T620" s="19">
        <v>0</v>
      </c>
      <c r="U620" s="19">
        <v>999.75</v>
      </c>
      <c r="V620" s="19">
        <v>0</v>
      </c>
      <c r="W620" s="19">
        <v>0</v>
      </c>
      <c r="X620" s="19">
        <v>0</v>
      </c>
      <c r="Y620" s="19">
        <v>0</v>
      </c>
      <c r="Z620" s="19">
        <v>0</v>
      </c>
      <c r="AA620" s="19">
        <v>0</v>
      </c>
      <c r="AB620" s="19">
        <v>0</v>
      </c>
      <c r="AC620" s="19">
        <v>0</v>
      </c>
      <c r="AD620" s="19">
        <v>0</v>
      </c>
      <c r="AE620" s="19">
        <v>0</v>
      </c>
      <c r="AF620" s="19">
        <v>0</v>
      </c>
      <c r="AG620" s="19">
        <v>0</v>
      </c>
      <c r="AH620" s="19">
        <v>0</v>
      </c>
      <c r="AI620" s="19">
        <v>0</v>
      </c>
      <c r="AJ620" s="19">
        <v>0</v>
      </c>
      <c r="AK620" s="19">
        <v>0</v>
      </c>
      <c r="AL620" s="19">
        <v>0</v>
      </c>
      <c r="AM620" s="19">
        <v>0</v>
      </c>
      <c r="AN620" s="19">
        <v>0</v>
      </c>
      <c r="AO620" s="19">
        <v>0</v>
      </c>
      <c r="AP620" s="19">
        <v>0</v>
      </c>
      <c r="AQ620" s="19">
        <v>14.75</v>
      </c>
      <c r="AR620" s="19">
        <v>0</v>
      </c>
      <c r="AS620" s="19">
        <v>0</v>
      </c>
      <c r="AT620" s="19">
        <v>0</v>
      </c>
      <c r="AU620" s="19">
        <v>0</v>
      </c>
      <c r="AV620" s="19">
        <v>0</v>
      </c>
      <c r="AW620" s="19">
        <v>0</v>
      </c>
      <c r="AX620" s="19">
        <v>0</v>
      </c>
      <c r="AY620" s="19">
        <v>0</v>
      </c>
    </row>
    <row r="621" spans="1:51" x14ac:dyDescent="0.2">
      <c r="A621" s="18" t="s">
        <v>618</v>
      </c>
      <c r="B621" s="13" t="str">
        <f t="shared" si="42"/>
        <v>9250-05420</v>
      </c>
      <c r="C621" s="13" t="str">
        <f t="shared" si="43"/>
        <v>9250</v>
      </c>
      <c r="D621" s="19">
        <v>0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19">
        <v>0</v>
      </c>
      <c r="Q621" s="19">
        <v>0</v>
      </c>
      <c r="R621" s="19">
        <v>0</v>
      </c>
      <c r="S621" s="19">
        <v>0</v>
      </c>
      <c r="T621" s="19">
        <v>0</v>
      </c>
      <c r="U621" s="19">
        <v>0</v>
      </c>
      <c r="V621" s="19">
        <v>0</v>
      </c>
      <c r="W621" s="19">
        <v>0</v>
      </c>
      <c r="X621" s="19">
        <v>0</v>
      </c>
      <c r="Y621" s="19">
        <v>0</v>
      </c>
      <c r="Z621" s="19">
        <v>0</v>
      </c>
      <c r="AA621" s="19">
        <v>0</v>
      </c>
      <c r="AB621" s="19">
        <v>0</v>
      </c>
      <c r="AC621" s="19">
        <v>0</v>
      </c>
      <c r="AD621" s="19">
        <v>0</v>
      </c>
      <c r="AE621" s="19">
        <v>0</v>
      </c>
      <c r="AF621" s="19">
        <v>0</v>
      </c>
      <c r="AG621" s="19">
        <v>0</v>
      </c>
      <c r="AH621" s="19">
        <v>0</v>
      </c>
      <c r="AI621" s="19">
        <v>0</v>
      </c>
      <c r="AJ621" s="19">
        <v>0</v>
      </c>
      <c r="AK621" s="19">
        <v>0</v>
      </c>
      <c r="AL621" s="19">
        <v>0</v>
      </c>
      <c r="AM621" s="19">
        <v>0</v>
      </c>
      <c r="AN621" s="19">
        <v>0</v>
      </c>
      <c r="AO621" s="19">
        <v>0</v>
      </c>
      <c r="AP621" s="19">
        <v>0</v>
      </c>
      <c r="AQ621" s="19">
        <v>0</v>
      </c>
      <c r="AR621" s="19">
        <v>0</v>
      </c>
      <c r="AS621" s="19">
        <v>0</v>
      </c>
      <c r="AT621" s="19">
        <v>0</v>
      </c>
      <c r="AU621" s="19">
        <v>10.32</v>
      </c>
      <c r="AV621" s="19">
        <v>0</v>
      </c>
      <c r="AW621" s="19">
        <v>0</v>
      </c>
      <c r="AX621" s="19">
        <v>0</v>
      </c>
      <c r="AY621" s="19">
        <v>0</v>
      </c>
    </row>
    <row r="622" spans="1:51" x14ac:dyDescent="0.2">
      <c r="A622" s="18" t="s">
        <v>619</v>
      </c>
      <c r="B622" s="13" t="str">
        <f t="shared" si="42"/>
        <v>8700-05421</v>
      </c>
      <c r="C622" s="13" t="str">
        <f t="shared" si="43"/>
        <v>8700</v>
      </c>
      <c r="D622" s="19">
        <v>0</v>
      </c>
      <c r="E622" s="19">
        <v>0</v>
      </c>
      <c r="F622" s="19">
        <v>0</v>
      </c>
      <c r="G622" s="19">
        <v>378.33</v>
      </c>
      <c r="H622" s="19">
        <v>22.700000000000003</v>
      </c>
      <c r="I622" s="19">
        <v>0</v>
      </c>
      <c r="J622" s="19">
        <v>300</v>
      </c>
      <c r="K622" s="19">
        <v>0</v>
      </c>
      <c r="L622" s="19">
        <v>0</v>
      </c>
      <c r="M622" s="19">
        <v>0</v>
      </c>
      <c r="N622" s="19">
        <v>0</v>
      </c>
      <c r="O622" s="19">
        <v>0</v>
      </c>
      <c r="P622" s="19">
        <v>0</v>
      </c>
      <c r="Q622" s="19">
        <v>0</v>
      </c>
      <c r="R622" s="19">
        <v>0</v>
      </c>
      <c r="S622" s="19">
        <v>1350</v>
      </c>
      <c r="T622" s="19">
        <v>0</v>
      </c>
      <c r="U622" s="19">
        <v>0</v>
      </c>
      <c r="V622" s="19">
        <v>0</v>
      </c>
      <c r="W622" s="19">
        <v>0</v>
      </c>
      <c r="X622" s="19">
        <v>0</v>
      </c>
      <c r="Y622" s="19">
        <v>0</v>
      </c>
      <c r="Z622" s="19">
        <v>0</v>
      </c>
      <c r="AA622" s="19">
        <v>0</v>
      </c>
      <c r="AB622" s="19">
        <v>0</v>
      </c>
      <c r="AC622" s="19">
        <v>0</v>
      </c>
      <c r="AD622" s="19">
        <v>0</v>
      </c>
      <c r="AE622" s="19">
        <v>0</v>
      </c>
      <c r="AF622" s="19">
        <v>470</v>
      </c>
      <c r="AG622" s="19">
        <v>0</v>
      </c>
      <c r="AH622" s="19">
        <v>0</v>
      </c>
      <c r="AI622" s="19">
        <v>0</v>
      </c>
      <c r="AJ622" s="19">
        <v>0</v>
      </c>
      <c r="AK622" s="19">
        <v>0</v>
      </c>
      <c r="AL622" s="19">
        <v>300</v>
      </c>
      <c r="AM622" s="19">
        <v>0</v>
      </c>
      <c r="AN622" s="19">
        <v>375</v>
      </c>
      <c r="AO622" s="19">
        <v>0</v>
      </c>
      <c r="AP622" s="19">
        <v>663.64</v>
      </c>
      <c r="AQ622" s="19">
        <v>21.2</v>
      </c>
      <c r="AR622" s="19">
        <v>0</v>
      </c>
      <c r="AS622" s="19">
        <v>333.77</v>
      </c>
      <c r="AT622" s="19">
        <v>0</v>
      </c>
      <c r="AU622" s="19">
        <v>700</v>
      </c>
      <c r="AV622" s="19">
        <v>0</v>
      </c>
      <c r="AW622" s="19">
        <v>0</v>
      </c>
      <c r="AX622" s="19">
        <v>605</v>
      </c>
      <c r="AY622" s="19">
        <v>0</v>
      </c>
    </row>
    <row r="623" spans="1:51" x14ac:dyDescent="0.2">
      <c r="A623" s="18" t="s">
        <v>620</v>
      </c>
      <c r="B623" s="13" t="str">
        <f t="shared" si="42"/>
        <v>8740-05421</v>
      </c>
      <c r="C623" s="13" t="str">
        <f t="shared" si="43"/>
        <v>8740</v>
      </c>
      <c r="D623" s="19">
        <v>24.68</v>
      </c>
      <c r="E623" s="19">
        <v>0</v>
      </c>
      <c r="F623" s="19">
        <v>0</v>
      </c>
      <c r="G623" s="19">
        <v>500</v>
      </c>
      <c r="H623" s="19">
        <v>200</v>
      </c>
      <c r="I623" s="19">
        <v>35.15</v>
      </c>
      <c r="J623" s="19">
        <v>150</v>
      </c>
      <c r="K623" s="19">
        <v>0</v>
      </c>
      <c r="L623" s="19">
        <v>0</v>
      </c>
      <c r="M623" s="19">
        <v>150</v>
      </c>
      <c r="N623" s="19">
        <v>0</v>
      </c>
      <c r="O623" s="19">
        <v>0</v>
      </c>
      <c r="P623" s="19">
        <v>0</v>
      </c>
      <c r="Q623" s="19">
        <v>0</v>
      </c>
      <c r="R623" s="19">
        <v>0</v>
      </c>
      <c r="S623" s="19">
        <v>195.05</v>
      </c>
      <c r="T623" s="19">
        <v>50</v>
      </c>
      <c r="U623" s="19">
        <v>0</v>
      </c>
      <c r="V623" s="19">
        <v>0</v>
      </c>
      <c r="W623" s="19">
        <v>602.66</v>
      </c>
      <c r="X623" s="19">
        <v>47.69</v>
      </c>
      <c r="Y623" s="19">
        <v>97.84</v>
      </c>
      <c r="Z623" s="19">
        <v>0</v>
      </c>
      <c r="AA623" s="19">
        <v>0</v>
      </c>
      <c r="AB623" s="19">
        <v>0</v>
      </c>
      <c r="AC623" s="19">
        <v>0</v>
      </c>
      <c r="AD623" s="19">
        <v>45.21</v>
      </c>
      <c r="AE623" s="19">
        <v>120</v>
      </c>
      <c r="AF623" s="19">
        <v>0</v>
      </c>
      <c r="AG623" s="19">
        <v>0</v>
      </c>
      <c r="AH623" s="19">
        <v>63</v>
      </c>
      <c r="AI623" s="19">
        <v>370</v>
      </c>
      <c r="AJ623" s="19">
        <v>0</v>
      </c>
      <c r="AK623" s="19">
        <v>0</v>
      </c>
      <c r="AL623" s="19">
        <v>0</v>
      </c>
      <c r="AM623" s="19">
        <v>0</v>
      </c>
      <c r="AN623" s="19">
        <v>0</v>
      </c>
      <c r="AO623" s="19">
        <v>0</v>
      </c>
      <c r="AP623" s="19">
        <v>0</v>
      </c>
      <c r="AQ623" s="19">
        <v>0</v>
      </c>
      <c r="AR623" s="19">
        <v>0</v>
      </c>
      <c r="AS623" s="19">
        <v>0</v>
      </c>
      <c r="AT623" s="19">
        <v>449.23</v>
      </c>
      <c r="AU623" s="19">
        <v>0</v>
      </c>
      <c r="AV623" s="19">
        <v>0</v>
      </c>
      <c r="AW623" s="19">
        <v>0</v>
      </c>
      <c r="AX623" s="19">
        <v>0</v>
      </c>
      <c r="AY623" s="19">
        <v>0</v>
      </c>
    </row>
    <row r="624" spans="1:51" x14ac:dyDescent="0.2">
      <c r="A624" s="18" t="s">
        <v>621</v>
      </c>
      <c r="B624" s="13" t="str">
        <f t="shared" si="42"/>
        <v>8750-05421</v>
      </c>
      <c r="C624" s="13" t="str">
        <f t="shared" si="43"/>
        <v>8750</v>
      </c>
      <c r="D624" s="19">
        <v>0</v>
      </c>
      <c r="E624" s="19">
        <v>0</v>
      </c>
      <c r="F624" s="19">
        <v>0</v>
      </c>
      <c r="G624" s="19">
        <v>150</v>
      </c>
      <c r="H624" s="19">
        <v>0</v>
      </c>
      <c r="I624" s="19">
        <v>0</v>
      </c>
      <c r="J624" s="19">
        <v>0</v>
      </c>
      <c r="K624" s="19">
        <v>50</v>
      </c>
      <c r="L624" s="19">
        <v>0</v>
      </c>
      <c r="M624" s="19">
        <v>0</v>
      </c>
      <c r="N624" s="19">
        <v>0</v>
      </c>
      <c r="O624" s="19">
        <v>0</v>
      </c>
      <c r="P624" s="19">
        <v>0</v>
      </c>
      <c r="Q624" s="19">
        <v>0</v>
      </c>
      <c r="R624" s="19">
        <v>0</v>
      </c>
      <c r="S624" s="19">
        <v>0</v>
      </c>
      <c r="T624" s="19">
        <v>0</v>
      </c>
      <c r="U624" s="19">
        <v>0</v>
      </c>
      <c r="V624" s="19">
        <v>0</v>
      </c>
      <c r="W624" s="19">
        <v>0</v>
      </c>
      <c r="X624" s="19">
        <v>0</v>
      </c>
      <c r="Y624" s="19">
        <v>0</v>
      </c>
      <c r="Z624" s="19">
        <v>0</v>
      </c>
      <c r="AA624" s="19">
        <v>0</v>
      </c>
      <c r="AB624" s="19">
        <v>0</v>
      </c>
      <c r="AC624" s="19">
        <v>0</v>
      </c>
      <c r="AD624" s="19">
        <v>0</v>
      </c>
      <c r="AE624" s="19">
        <v>0</v>
      </c>
      <c r="AF624" s="19">
        <v>0</v>
      </c>
      <c r="AG624" s="19">
        <v>0</v>
      </c>
      <c r="AH624" s="19">
        <v>0</v>
      </c>
      <c r="AI624" s="19">
        <v>0</v>
      </c>
      <c r="AJ624" s="19">
        <v>0</v>
      </c>
      <c r="AK624" s="19">
        <v>0</v>
      </c>
      <c r="AL624" s="19">
        <v>0</v>
      </c>
      <c r="AM624" s="19">
        <v>0</v>
      </c>
      <c r="AN624" s="19">
        <v>0</v>
      </c>
      <c r="AO624" s="19">
        <v>0</v>
      </c>
      <c r="AP624" s="19">
        <v>0</v>
      </c>
      <c r="AQ624" s="19">
        <v>0</v>
      </c>
      <c r="AR624" s="19">
        <v>0</v>
      </c>
      <c r="AS624" s="19">
        <v>0</v>
      </c>
      <c r="AT624" s="19">
        <v>0</v>
      </c>
      <c r="AU624" s="19">
        <v>0</v>
      </c>
      <c r="AV624" s="19">
        <v>0</v>
      </c>
      <c r="AW624" s="19">
        <v>0</v>
      </c>
      <c r="AX624" s="19">
        <v>0</v>
      </c>
      <c r="AY624" s="19">
        <v>0</v>
      </c>
    </row>
    <row r="625" spans="1:51" x14ac:dyDescent="0.2">
      <c r="A625" s="18" t="s">
        <v>622</v>
      </c>
      <c r="B625" s="13" t="str">
        <f t="shared" si="42"/>
        <v>8800-05421</v>
      </c>
      <c r="C625" s="13" t="str">
        <f t="shared" si="43"/>
        <v>8800</v>
      </c>
      <c r="D625" s="19">
        <v>0</v>
      </c>
      <c r="E625" s="19">
        <v>0</v>
      </c>
      <c r="F625" s="19">
        <v>0</v>
      </c>
      <c r="G625" s="19">
        <v>0</v>
      </c>
      <c r="H625" s="19">
        <v>900</v>
      </c>
      <c r="I625" s="19">
        <v>0</v>
      </c>
      <c r="J625" s="19">
        <v>32.33</v>
      </c>
      <c r="K625" s="19">
        <v>12</v>
      </c>
      <c r="L625" s="19">
        <v>0</v>
      </c>
      <c r="M625" s="19">
        <v>0</v>
      </c>
      <c r="N625" s="19">
        <v>0</v>
      </c>
      <c r="O625" s="19">
        <v>0</v>
      </c>
      <c r="P625" s="19">
        <v>0</v>
      </c>
      <c r="Q625" s="19">
        <v>0</v>
      </c>
      <c r="R625" s="19">
        <v>0</v>
      </c>
      <c r="S625" s="19">
        <v>0</v>
      </c>
      <c r="T625" s="19">
        <v>0</v>
      </c>
      <c r="U625" s="19">
        <v>0</v>
      </c>
      <c r="V625" s="19">
        <v>0</v>
      </c>
      <c r="W625" s="19">
        <v>0</v>
      </c>
      <c r="X625" s="19">
        <v>0</v>
      </c>
      <c r="Y625" s="19">
        <v>0</v>
      </c>
      <c r="Z625" s="19">
        <v>0</v>
      </c>
      <c r="AA625" s="19">
        <v>0</v>
      </c>
      <c r="AB625" s="19">
        <v>1915</v>
      </c>
      <c r="AC625" s="19">
        <v>45.21</v>
      </c>
      <c r="AD625" s="19">
        <v>55.69</v>
      </c>
      <c r="AE625" s="19">
        <v>0</v>
      </c>
      <c r="AF625" s="19">
        <v>77.33</v>
      </c>
      <c r="AG625" s="19">
        <v>0</v>
      </c>
      <c r="AH625" s="19">
        <v>0</v>
      </c>
      <c r="AI625" s="19">
        <v>150</v>
      </c>
      <c r="AJ625" s="19">
        <v>0</v>
      </c>
      <c r="AK625" s="19">
        <v>0</v>
      </c>
      <c r="AL625" s="19">
        <v>0</v>
      </c>
      <c r="AM625" s="19">
        <v>0</v>
      </c>
      <c r="AN625" s="19">
        <v>0</v>
      </c>
      <c r="AO625" s="19">
        <v>0</v>
      </c>
      <c r="AP625" s="19">
        <v>0</v>
      </c>
      <c r="AQ625" s="19">
        <v>0</v>
      </c>
      <c r="AR625" s="19">
        <v>98.95</v>
      </c>
      <c r="AS625" s="19">
        <v>0</v>
      </c>
      <c r="AT625" s="19">
        <v>1185</v>
      </c>
      <c r="AU625" s="19">
        <v>0</v>
      </c>
      <c r="AV625" s="19">
        <v>0</v>
      </c>
      <c r="AW625" s="19">
        <v>0</v>
      </c>
      <c r="AX625" s="19">
        <v>0</v>
      </c>
      <c r="AY625" s="19">
        <v>2000</v>
      </c>
    </row>
    <row r="626" spans="1:51" x14ac:dyDescent="0.2">
      <c r="A626" s="18" t="s">
        <v>623</v>
      </c>
      <c r="B626" s="13" t="str">
        <f t="shared" si="42"/>
        <v>9090-05421</v>
      </c>
      <c r="C626" s="13" t="str">
        <f t="shared" si="43"/>
        <v>9090</v>
      </c>
      <c r="D626" s="19">
        <v>0</v>
      </c>
      <c r="E626" s="19">
        <v>0</v>
      </c>
      <c r="F626" s="19">
        <v>0</v>
      </c>
      <c r="G626" s="19">
        <v>0</v>
      </c>
      <c r="H626" s="19">
        <v>0</v>
      </c>
      <c r="I626" s="19">
        <v>0</v>
      </c>
      <c r="J626" s="19">
        <v>0</v>
      </c>
      <c r="K626" s="19">
        <v>0</v>
      </c>
      <c r="L626" s="19">
        <v>0</v>
      </c>
      <c r="M626" s="19">
        <v>0</v>
      </c>
      <c r="N626" s="19">
        <v>0</v>
      </c>
      <c r="O626" s="19">
        <v>0</v>
      </c>
      <c r="P626" s="19">
        <v>0</v>
      </c>
      <c r="Q626" s="19">
        <v>0</v>
      </c>
      <c r="R626" s="19">
        <v>0</v>
      </c>
      <c r="S626" s="19">
        <v>0</v>
      </c>
      <c r="T626" s="19">
        <v>0</v>
      </c>
      <c r="U626" s="19">
        <v>0</v>
      </c>
      <c r="V626" s="19">
        <v>0</v>
      </c>
      <c r="W626" s="19">
        <v>0</v>
      </c>
      <c r="X626" s="19">
        <v>0</v>
      </c>
      <c r="Y626" s="19">
        <v>0</v>
      </c>
      <c r="Z626" s="19">
        <v>0</v>
      </c>
      <c r="AA626" s="19">
        <v>0</v>
      </c>
      <c r="AB626" s="19">
        <v>0</v>
      </c>
      <c r="AC626" s="19">
        <v>0</v>
      </c>
      <c r="AD626" s="19">
        <v>0</v>
      </c>
      <c r="AE626" s="19">
        <v>0</v>
      </c>
      <c r="AF626" s="19">
        <v>0</v>
      </c>
      <c r="AG626" s="19">
        <v>0</v>
      </c>
      <c r="AH626" s="19">
        <v>0</v>
      </c>
      <c r="AI626" s="19">
        <v>0</v>
      </c>
      <c r="AJ626" s="19">
        <v>0</v>
      </c>
      <c r="AK626" s="19">
        <v>0</v>
      </c>
      <c r="AL626" s="19">
        <v>0</v>
      </c>
      <c r="AM626" s="19">
        <v>0</v>
      </c>
      <c r="AN626" s="19">
        <v>0</v>
      </c>
      <c r="AO626" s="19">
        <v>0</v>
      </c>
      <c r="AP626" s="19">
        <v>0</v>
      </c>
      <c r="AQ626" s="19">
        <v>0</v>
      </c>
      <c r="AR626" s="19">
        <v>0</v>
      </c>
      <c r="AS626" s="19">
        <v>0</v>
      </c>
      <c r="AT626" s="19">
        <v>0</v>
      </c>
      <c r="AU626" s="19">
        <v>350</v>
      </c>
      <c r="AV626" s="19">
        <v>0</v>
      </c>
      <c r="AW626" s="19">
        <v>0</v>
      </c>
      <c r="AX626" s="19">
        <v>0</v>
      </c>
      <c r="AY626" s="19">
        <v>0</v>
      </c>
    </row>
    <row r="627" spans="1:51" x14ac:dyDescent="0.2">
      <c r="A627" s="18" t="s">
        <v>624</v>
      </c>
      <c r="B627" s="13" t="str">
        <f t="shared" si="42"/>
        <v>9110-05421</v>
      </c>
      <c r="C627" s="13" t="str">
        <f t="shared" si="43"/>
        <v>9110</v>
      </c>
      <c r="D627" s="19">
        <v>0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19">
        <v>0</v>
      </c>
      <c r="Q627" s="19">
        <v>0</v>
      </c>
      <c r="R627" s="19">
        <v>0</v>
      </c>
      <c r="S627" s="19">
        <v>0</v>
      </c>
      <c r="T627" s="19">
        <v>0</v>
      </c>
      <c r="U627" s="19">
        <v>0</v>
      </c>
      <c r="V627" s="19">
        <v>0</v>
      </c>
      <c r="W627" s="19">
        <v>0</v>
      </c>
      <c r="X627" s="19">
        <v>0</v>
      </c>
      <c r="Y627" s="19">
        <v>0</v>
      </c>
      <c r="Z627" s="19">
        <v>0</v>
      </c>
      <c r="AA627" s="19">
        <v>0</v>
      </c>
      <c r="AB627" s="19">
        <v>0</v>
      </c>
      <c r="AC627" s="19">
        <v>0</v>
      </c>
      <c r="AD627" s="19">
        <v>0</v>
      </c>
      <c r="AE627" s="19">
        <v>0</v>
      </c>
      <c r="AF627" s="19">
        <v>0</v>
      </c>
      <c r="AG627" s="19">
        <v>0</v>
      </c>
      <c r="AH627" s="19">
        <v>0</v>
      </c>
      <c r="AI627" s="19">
        <v>0</v>
      </c>
      <c r="AJ627" s="19">
        <v>0</v>
      </c>
      <c r="AK627" s="19">
        <v>0</v>
      </c>
      <c r="AL627" s="19">
        <v>0</v>
      </c>
      <c r="AM627" s="19">
        <v>0</v>
      </c>
      <c r="AN627" s="19">
        <v>115.82</v>
      </c>
      <c r="AO627" s="19">
        <v>0</v>
      </c>
      <c r="AP627" s="19">
        <v>0</v>
      </c>
      <c r="AQ627" s="19">
        <v>0</v>
      </c>
      <c r="AR627" s="19">
        <v>0</v>
      </c>
      <c r="AS627" s="19">
        <v>0</v>
      </c>
      <c r="AT627" s="19">
        <v>0</v>
      </c>
      <c r="AU627" s="19">
        <v>0</v>
      </c>
      <c r="AV627" s="19">
        <v>0</v>
      </c>
      <c r="AW627" s="19">
        <v>0</v>
      </c>
      <c r="AX627" s="19">
        <v>0</v>
      </c>
      <c r="AY627" s="19">
        <v>0</v>
      </c>
    </row>
    <row r="628" spans="1:51" x14ac:dyDescent="0.2">
      <c r="A628" s="18" t="s">
        <v>625</v>
      </c>
      <c r="B628" s="13" t="str">
        <f t="shared" si="42"/>
        <v>9120-05421</v>
      </c>
      <c r="C628" s="13" t="str">
        <f t="shared" si="43"/>
        <v>9120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19">
        <v>0</v>
      </c>
      <c r="Q628" s="19">
        <v>0</v>
      </c>
      <c r="R628" s="19">
        <v>0</v>
      </c>
      <c r="S628" s="19">
        <v>0</v>
      </c>
      <c r="T628" s="19">
        <v>0</v>
      </c>
      <c r="U628" s="19">
        <v>0</v>
      </c>
      <c r="V628" s="19">
        <v>0</v>
      </c>
      <c r="W628" s="19">
        <v>0</v>
      </c>
      <c r="X628" s="19">
        <v>0</v>
      </c>
      <c r="Y628" s="19">
        <v>0</v>
      </c>
      <c r="Z628" s="19">
        <v>0</v>
      </c>
      <c r="AA628" s="19">
        <v>0</v>
      </c>
      <c r="AB628" s="19">
        <v>595</v>
      </c>
      <c r="AC628" s="19">
        <v>0</v>
      </c>
      <c r="AD628" s="19">
        <v>0</v>
      </c>
      <c r="AE628" s="19">
        <v>0</v>
      </c>
      <c r="AF628" s="19">
        <v>0</v>
      </c>
      <c r="AG628" s="19">
        <v>0</v>
      </c>
      <c r="AH628" s="19">
        <v>0</v>
      </c>
      <c r="AI628" s="19">
        <v>0</v>
      </c>
      <c r="AJ628" s="19">
        <v>0</v>
      </c>
      <c r="AK628" s="19">
        <v>0</v>
      </c>
      <c r="AL628" s="19">
        <v>0</v>
      </c>
      <c r="AM628" s="19">
        <v>0</v>
      </c>
      <c r="AN628" s="19">
        <v>0</v>
      </c>
      <c r="AO628" s="19">
        <v>0</v>
      </c>
      <c r="AP628" s="19">
        <v>0</v>
      </c>
      <c r="AQ628" s="19">
        <v>0</v>
      </c>
      <c r="AR628" s="19">
        <v>0</v>
      </c>
      <c r="AS628" s="19">
        <v>0</v>
      </c>
      <c r="AT628" s="19">
        <v>0</v>
      </c>
      <c r="AU628" s="19">
        <v>0</v>
      </c>
      <c r="AV628" s="19">
        <v>0</v>
      </c>
      <c r="AW628" s="19">
        <v>0</v>
      </c>
      <c r="AX628" s="19">
        <v>0</v>
      </c>
      <c r="AY628" s="19">
        <v>0</v>
      </c>
    </row>
    <row r="629" spans="1:51" x14ac:dyDescent="0.2">
      <c r="A629" s="18" t="s">
        <v>626</v>
      </c>
      <c r="B629" s="13" t="str">
        <f t="shared" si="42"/>
        <v>9210-05421</v>
      </c>
      <c r="C629" s="13" t="str">
        <f t="shared" si="43"/>
        <v>9210</v>
      </c>
      <c r="D629" s="19">
        <v>0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19">
        <v>0</v>
      </c>
      <c r="Q629" s="19">
        <v>0</v>
      </c>
      <c r="R629" s="19">
        <v>0</v>
      </c>
      <c r="S629" s="19">
        <v>0</v>
      </c>
      <c r="T629" s="19">
        <v>0</v>
      </c>
      <c r="U629" s="19">
        <v>0</v>
      </c>
      <c r="V629" s="19">
        <v>0</v>
      </c>
      <c r="W629" s="19">
        <v>0</v>
      </c>
      <c r="X629" s="19">
        <v>0</v>
      </c>
      <c r="Y629" s="19">
        <v>0</v>
      </c>
      <c r="Z629" s="19">
        <v>0</v>
      </c>
      <c r="AA629" s="19">
        <v>0</v>
      </c>
      <c r="AB629" s="19">
        <v>0</v>
      </c>
      <c r="AC629" s="19">
        <v>0</v>
      </c>
      <c r="AD629" s="19">
        <v>0</v>
      </c>
      <c r="AE629" s="19">
        <v>0</v>
      </c>
      <c r="AF629" s="19">
        <v>0</v>
      </c>
      <c r="AG629" s="19">
        <v>0</v>
      </c>
      <c r="AH629" s="19">
        <v>0</v>
      </c>
      <c r="AI629" s="19">
        <v>0</v>
      </c>
      <c r="AJ629" s="19">
        <v>0</v>
      </c>
      <c r="AK629" s="19">
        <v>0</v>
      </c>
      <c r="AL629" s="19">
        <v>0</v>
      </c>
      <c r="AM629" s="19">
        <v>8.5</v>
      </c>
      <c r="AN629" s="19">
        <v>0</v>
      </c>
      <c r="AO629" s="19">
        <v>0</v>
      </c>
      <c r="AP629" s="19">
        <v>0</v>
      </c>
      <c r="AQ629" s="19">
        <v>0</v>
      </c>
      <c r="AR629" s="19">
        <v>0</v>
      </c>
      <c r="AS629" s="19">
        <v>0</v>
      </c>
      <c r="AT629" s="19">
        <v>0</v>
      </c>
      <c r="AU629" s="19">
        <v>0</v>
      </c>
      <c r="AV629" s="19">
        <v>0</v>
      </c>
      <c r="AW629" s="19">
        <v>0</v>
      </c>
      <c r="AX629" s="19">
        <v>0</v>
      </c>
      <c r="AY629" s="19">
        <v>0</v>
      </c>
    </row>
    <row r="630" spans="1:51" x14ac:dyDescent="0.2">
      <c r="A630" s="18" t="s">
        <v>627</v>
      </c>
      <c r="B630" s="13" t="str">
        <f t="shared" si="42"/>
        <v>8700-05422</v>
      </c>
      <c r="C630" s="13" t="str">
        <f t="shared" si="43"/>
        <v>8700</v>
      </c>
      <c r="D630" s="19">
        <v>0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0</v>
      </c>
      <c r="M630" s="19">
        <v>0</v>
      </c>
      <c r="N630" s="19">
        <v>0</v>
      </c>
      <c r="O630" s="19">
        <v>0</v>
      </c>
      <c r="P630" s="19">
        <v>0</v>
      </c>
      <c r="Q630" s="19">
        <v>0</v>
      </c>
      <c r="R630" s="19">
        <v>0</v>
      </c>
      <c r="S630" s="19">
        <v>0</v>
      </c>
      <c r="T630" s="19">
        <v>0</v>
      </c>
      <c r="U630" s="19">
        <v>0</v>
      </c>
      <c r="V630" s="19">
        <v>0</v>
      </c>
      <c r="W630" s="19">
        <v>817.01</v>
      </c>
      <c r="X630" s="19">
        <v>49.02</v>
      </c>
      <c r="Y630" s="19">
        <v>0</v>
      </c>
      <c r="Z630" s="19">
        <v>0</v>
      </c>
      <c r="AA630" s="19">
        <v>0</v>
      </c>
      <c r="AB630" s="19">
        <v>0</v>
      </c>
      <c r="AC630" s="19">
        <v>0</v>
      </c>
      <c r="AD630" s="19">
        <v>0</v>
      </c>
      <c r="AE630" s="19">
        <v>0</v>
      </c>
      <c r="AF630" s="19">
        <v>0</v>
      </c>
      <c r="AG630" s="19">
        <v>0</v>
      </c>
      <c r="AH630" s="19">
        <v>0</v>
      </c>
      <c r="AI630" s="19">
        <v>0</v>
      </c>
      <c r="AJ630" s="19">
        <v>0</v>
      </c>
      <c r="AK630" s="19">
        <v>0</v>
      </c>
      <c r="AL630" s="19">
        <v>0</v>
      </c>
      <c r="AM630" s="19">
        <v>0</v>
      </c>
      <c r="AN630" s="19">
        <v>0</v>
      </c>
      <c r="AO630" s="19">
        <v>0</v>
      </c>
      <c r="AP630" s="19">
        <v>0</v>
      </c>
      <c r="AQ630" s="19">
        <v>0</v>
      </c>
      <c r="AR630" s="19">
        <v>0</v>
      </c>
      <c r="AS630" s="19">
        <v>0</v>
      </c>
      <c r="AT630" s="19">
        <v>0</v>
      </c>
      <c r="AU630" s="19">
        <v>0</v>
      </c>
      <c r="AV630" s="19">
        <v>0</v>
      </c>
      <c r="AW630" s="19">
        <v>194.82</v>
      </c>
      <c r="AX630" s="19">
        <v>0</v>
      </c>
      <c r="AY630" s="19">
        <v>0</v>
      </c>
    </row>
    <row r="631" spans="1:51" x14ac:dyDescent="0.2">
      <c r="A631" s="18" t="s">
        <v>628</v>
      </c>
      <c r="B631" s="13" t="str">
        <f t="shared" si="42"/>
        <v>8740-05422</v>
      </c>
      <c r="C631" s="13" t="str">
        <f t="shared" si="43"/>
        <v>8740</v>
      </c>
      <c r="D631" s="19">
        <v>0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19">
        <v>0</v>
      </c>
      <c r="Q631" s="19">
        <v>0</v>
      </c>
      <c r="R631" s="19">
        <v>0</v>
      </c>
      <c r="S631" s="19">
        <v>0</v>
      </c>
      <c r="T631" s="19">
        <v>0</v>
      </c>
      <c r="U631" s="19">
        <v>0</v>
      </c>
      <c r="V631" s="19">
        <v>0</v>
      </c>
      <c r="W631" s="19">
        <v>0</v>
      </c>
      <c r="X631" s="19">
        <v>0</v>
      </c>
      <c r="Y631" s="19">
        <v>0</v>
      </c>
      <c r="Z631" s="19">
        <v>0</v>
      </c>
      <c r="AA631" s="19">
        <v>0</v>
      </c>
      <c r="AB631" s="19">
        <v>755</v>
      </c>
      <c r="AC631" s="19">
        <v>0</v>
      </c>
      <c r="AD631" s="19">
        <v>0</v>
      </c>
      <c r="AE631" s="19">
        <v>0</v>
      </c>
      <c r="AF631" s="19">
        <v>0</v>
      </c>
      <c r="AG631" s="19">
        <v>255</v>
      </c>
      <c r="AH631" s="19">
        <v>0</v>
      </c>
      <c r="AI631" s="19">
        <v>0</v>
      </c>
      <c r="AJ631" s="19">
        <v>0</v>
      </c>
      <c r="AK631" s="19">
        <v>0</v>
      </c>
      <c r="AL631" s="19">
        <v>0</v>
      </c>
      <c r="AM631" s="19">
        <v>0</v>
      </c>
      <c r="AN631" s="19">
        <v>0</v>
      </c>
      <c r="AO631" s="19">
        <v>0</v>
      </c>
      <c r="AP631" s="19">
        <v>0</v>
      </c>
      <c r="AQ631" s="19">
        <v>0</v>
      </c>
      <c r="AR631" s="19">
        <v>0</v>
      </c>
      <c r="AS631" s="19">
        <v>0</v>
      </c>
      <c r="AT631" s="19">
        <v>0</v>
      </c>
      <c r="AU631" s="19">
        <v>0</v>
      </c>
      <c r="AV631" s="19">
        <v>0</v>
      </c>
      <c r="AW631" s="19">
        <v>0</v>
      </c>
      <c r="AX631" s="19">
        <v>0</v>
      </c>
      <c r="AY631" s="19">
        <v>0</v>
      </c>
    </row>
    <row r="632" spans="1:51" x14ac:dyDescent="0.2">
      <c r="A632" s="18" t="s">
        <v>629</v>
      </c>
      <c r="B632" s="13" t="str">
        <f t="shared" si="42"/>
        <v>8410-05424</v>
      </c>
      <c r="C632" s="13" t="str">
        <f t="shared" si="43"/>
        <v>8410</v>
      </c>
      <c r="D632" s="19">
        <v>0</v>
      </c>
      <c r="E632" s="19">
        <v>0</v>
      </c>
      <c r="F632" s="19">
        <v>0</v>
      </c>
      <c r="G632" s="19">
        <v>0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19">
        <v>0</v>
      </c>
      <c r="P632" s="19">
        <v>0</v>
      </c>
      <c r="Q632" s="19">
        <v>0</v>
      </c>
      <c r="R632" s="19">
        <v>0</v>
      </c>
      <c r="S632" s="19">
        <v>0</v>
      </c>
      <c r="T632" s="19">
        <v>0</v>
      </c>
      <c r="U632" s="19">
        <v>0</v>
      </c>
      <c r="V632" s="19">
        <v>0</v>
      </c>
      <c r="W632" s="19">
        <v>0</v>
      </c>
      <c r="X632" s="19">
        <v>0</v>
      </c>
      <c r="Y632" s="19">
        <v>0</v>
      </c>
      <c r="Z632" s="19">
        <v>0</v>
      </c>
      <c r="AA632" s="19">
        <v>0</v>
      </c>
      <c r="AB632" s="19">
        <v>0</v>
      </c>
      <c r="AC632" s="19">
        <v>0</v>
      </c>
      <c r="AD632" s="19">
        <v>0</v>
      </c>
      <c r="AE632" s="19">
        <v>0</v>
      </c>
      <c r="AF632" s="19">
        <v>0</v>
      </c>
      <c r="AG632" s="19">
        <v>0</v>
      </c>
      <c r="AH632" s="19">
        <v>0</v>
      </c>
      <c r="AI632" s="19">
        <v>0</v>
      </c>
      <c r="AJ632" s="19">
        <v>0</v>
      </c>
      <c r="AK632" s="19">
        <v>0</v>
      </c>
      <c r="AL632" s="19">
        <v>0</v>
      </c>
      <c r="AM632" s="19">
        <v>0</v>
      </c>
      <c r="AN632" s="19">
        <v>0</v>
      </c>
      <c r="AO632" s="19">
        <v>0</v>
      </c>
      <c r="AP632" s="19">
        <v>0</v>
      </c>
      <c r="AQ632" s="19">
        <v>0</v>
      </c>
      <c r="AR632" s="19">
        <v>0</v>
      </c>
      <c r="AS632" s="19">
        <v>0</v>
      </c>
      <c r="AT632" s="19">
        <v>0</v>
      </c>
      <c r="AU632" s="19">
        <v>3720</v>
      </c>
      <c r="AV632" s="19">
        <v>245.87</v>
      </c>
      <c r="AW632" s="19">
        <v>-0.48</v>
      </c>
      <c r="AX632" s="19">
        <v>0</v>
      </c>
      <c r="AY632" s="19">
        <v>-18.7</v>
      </c>
    </row>
    <row r="633" spans="1:51" x14ac:dyDescent="0.2">
      <c r="A633" s="18" t="s">
        <v>630</v>
      </c>
      <c r="B633" s="13" t="str">
        <f t="shared" si="42"/>
        <v>8700-05424</v>
      </c>
      <c r="C633" s="13" t="str">
        <f t="shared" si="43"/>
        <v>8700</v>
      </c>
      <c r="D633" s="19">
        <v>15.9</v>
      </c>
      <c r="E633" s="19">
        <v>0</v>
      </c>
      <c r="F633" s="19">
        <v>0</v>
      </c>
      <c r="G633" s="19">
        <v>0</v>
      </c>
      <c r="H633" s="19">
        <v>0</v>
      </c>
      <c r="I633" s="19">
        <v>2092.44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213.31</v>
      </c>
      <c r="P633" s="19">
        <v>12.8</v>
      </c>
      <c r="Q633" s="19">
        <v>0</v>
      </c>
      <c r="R633" s="19">
        <v>0</v>
      </c>
      <c r="S633" s="19">
        <v>0</v>
      </c>
      <c r="T633" s="19">
        <v>0</v>
      </c>
      <c r="U633" s="19">
        <v>0</v>
      </c>
      <c r="V633" s="19">
        <v>0</v>
      </c>
      <c r="W633" s="19">
        <v>0</v>
      </c>
      <c r="X633" s="19">
        <v>0</v>
      </c>
      <c r="Y633" s="19">
        <v>0</v>
      </c>
      <c r="Z633" s="19">
        <v>0</v>
      </c>
      <c r="AA633" s="19">
        <v>0</v>
      </c>
      <c r="AB633" s="19">
        <v>0</v>
      </c>
      <c r="AC633" s="19">
        <v>0</v>
      </c>
      <c r="AD633" s="19">
        <v>0</v>
      </c>
      <c r="AE633" s="19">
        <v>0</v>
      </c>
      <c r="AF633" s="19">
        <v>0</v>
      </c>
      <c r="AG633" s="19">
        <v>0</v>
      </c>
      <c r="AH633" s="19">
        <v>12.7</v>
      </c>
      <c r="AI633" s="19">
        <v>0</v>
      </c>
      <c r="AJ633" s="19">
        <v>0</v>
      </c>
      <c r="AK633" s="19">
        <v>0</v>
      </c>
      <c r="AL633" s="19">
        <v>0</v>
      </c>
      <c r="AM633" s="19">
        <v>0</v>
      </c>
      <c r="AN633" s="19">
        <v>0</v>
      </c>
      <c r="AO633" s="19">
        <v>0</v>
      </c>
      <c r="AP633" s="19">
        <v>0</v>
      </c>
      <c r="AQ633" s="19">
        <v>0</v>
      </c>
      <c r="AR633" s="19">
        <v>34.9</v>
      </c>
      <c r="AS633" s="19">
        <v>0</v>
      </c>
      <c r="AT633" s="19">
        <v>0</v>
      </c>
      <c r="AU633" s="19">
        <v>0</v>
      </c>
      <c r="AV633" s="19">
        <v>0</v>
      </c>
      <c r="AW633" s="19">
        <v>0</v>
      </c>
      <c r="AX633" s="19">
        <v>0</v>
      </c>
      <c r="AY633" s="19">
        <v>0</v>
      </c>
    </row>
    <row r="634" spans="1:51" x14ac:dyDescent="0.2">
      <c r="A634" s="18" t="s">
        <v>631</v>
      </c>
      <c r="B634" s="13" t="str">
        <f t="shared" si="42"/>
        <v>8740-05424</v>
      </c>
      <c r="C634" s="13" t="str">
        <f t="shared" si="43"/>
        <v>8740</v>
      </c>
      <c r="D634" s="19">
        <v>0</v>
      </c>
      <c r="E634" s="19">
        <v>0</v>
      </c>
      <c r="F634" s="19">
        <v>0</v>
      </c>
      <c r="G634" s="19">
        <v>0</v>
      </c>
      <c r="H634" s="19">
        <v>0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19">
        <v>0</v>
      </c>
      <c r="Q634" s="19">
        <v>0</v>
      </c>
      <c r="R634" s="19">
        <v>0</v>
      </c>
      <c r="S634" s="19">
        <v>0</v>
      </c>
      <c r="T634" s="19">
        <v>0</v>
      </c>
      <c r="U634" s="19">
        <v>0</v>
      </c>
      <c r="V634" s="19">
        <v>0</v>
      </c>
      <c r="W634" s="19">
        <v>0</v>
      </c>
      <c r="X634" s="19">
        <v>0</v>
      </c>
      <c r="Y634" s="19">
        <v>0</v>
      </c>
      <c r="Z634" s="19">
        <v>0</v>
      </c>
      <c r="AA634" s="19">
        <v>0</v>
      </c>
      <c r="AB634" s="19">
        <v>0</v>
      </c>
      <c r="AC634" s="19">
        <v>0</v>
      </c>
      <c r="AD634" s="19">
        <v>0</v>
      </c>
      <c r="AE634" s="19">
        <v>143.1</v>
      </c>
      <c r="AF634" s="19">
        <v>8.59</v>
      </c>
      <c r="AG634" s="19">
        <v>0</v>
      </c>
      <c r="AH634" s="19">
        <v>0</v>
      </c>
      <c r="AI634" s="19">
        <v>0</v>
      </c>
      <c r="AJ634" s="19">
        <v>0</v>
      </c>
      <c r="AK634" s="19">
        <v>0</v>
      </c>
      <c r="AL634" s="19">
        <v>0</v>
      </c>
      <c r="AM634" s="19">
        <v>100</v>
      </c>
      <c r="AN634" s="19">
        <v>0</v>
      </c>
      <c r="AO634" s="19">
        <v>0</v>
      </c>
      <c r="AP634" s="19">
        <v>0</v>
      </c>
      <c r="AQ634" s="19">
        <v>0</v>
      </c>
      <c r="AR634" s="19">
        <v>0</v>
      </c>
      <c r="AS634" s="19">
        <v>0</v>
      </c>
      <c r="AT634" s="19">
        <v>0</v>
      </c>
      <c r="AU634" s="19">
        <v>0</v>
      </c>
      <c r="AV634" s="19">
        <v>0</v>
      </c>
      <c r="AW634" s="19">
        <v>0</v>
      </c>
      <c r="AX634" s="19">
        <v>0</v>
      </c>
      <c r="AY634" s="19">
        <v>0</v>
      </c>
    </row>
    <row r="635" spans="1:51" x14ac:dyDescent="0.2">
      <c r="A635" s="18" t="s">
        <v>632</v>
      </c>
      <c r="B635" s="13" t="str">
        <f t="shared" si="42"/>
        <v>8800-05424</v>
      </c>
      <c r="C635" s="13" t="str">
        <f t="shared" si="43"/>
        <v>8800</v>
      </c>
      <c r="D635" s="19">
        <v>0</v>
      </c>
      <c r="E635" s="19">
        <v>0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0</v>
      </c>
      <c r="N635" s="19">
        <v>0</v>
      </c>
      <c r="O635" s="19">
        <v>0</v>
      </c>
      <c r="P635" s="19">
        <v>0</v>
      </c>
      <c r="Q635" s="19">
        <v>0</v>
      </c>
      <c r="R635" s="19">
        <v>0</v>
      </c>
      <c r="S635" s="19">
        <v>0</v>
      </c>
      <c r="T635" s="19">
        <v>0</v>
      </c>
      <c r="U635" s="19">
        <v>0</v>
      </c>
      <c r="V635" s="19">
        <v>0</v>
      </c>
      <c r="W635" s="19">
        <v>0</v>
      </c>
      <c r="X635" s="19">
        <v>0</v>
      </c>
      <c r="Y635" s="19">
        <v>0</v>
      </c>
      <c r="Z635" s="19">
        <v>0</v>
      </c>
      <c r="AA635" s="19">
        <v>0</v>
      </c>
      <c r="AB635" s="19">
        <v>54.95</v>
      </c>
      <c r="AC635" s="19">
        <v>0</v>
      </c>
      <c r="AD635" s="19">
        <v>0</v>
      </c>
      <c r="AE635" s="19">
        <v>0</v>
      </c>
      <c r="AF635" s="19">
        <v>0</v>
      </c>
      <c r="AG635" s="19">
        <v>0</v>
      </c>
      <c r="AH635" s="19">
        <v>0</v>
      </c>
      <c r="AI635" s="19">
        <v>0</v>
      </c>
      <c r="AJ635" s="19">
        <v>0</v>
      </c>
      <c r="AK635" s="19">
        <v>0</v>
      </c>
      <c r="AL635" s="19">
        <v>0</v>
      </c>
      <c r="AM635" s="19">
        <v>0</v>
      </c>
      <c r="AN635" s="19">
        <v>0</v>
      </c>
      <c r="AO635" s="19">
        <v>0</v>
      </c>
      <c r="AP635" s="19">
        <v>0</v>
      </c>
      <c r="AQ635" s="19">
        <v>0</v>
      </c>
      <c r="AR635" s="19">
        <v>0</v>
      </c>
      <c r="AS635" s="19">
        <v>0</v>
      </c>
      <c r="AT635" s="19">
        <v>0</v>
      </c>
      <c r="AU635" s="19">
        <v>0</v>
      </c>
      <c r="AV635" s="19">
        <v>0</v>
      </c>
      <c r="AW635" s="19">
        <v>0</v>
      </c>
      <c r="AX635" s="19">
        <v>0</v>
      </c>
      <c r="AY635" s="19">
        <v>0</v>
      </c>
    </row>
    <row r="636" spans="1:51" x14ac:dyDescent="0.2">
      <c r="A636" s="18" t="s">
        <v>633</v>
      </c>
      <c r="B636" s="13" t="str">
        <f t="shared" si="42"/>
        <v>9090-05424</v>
      </c>
      <c r="C636" s="13" t="str">
        <f t="shared" si="43"/>
        <v>9090</v>
      </c>
      <c r="D636" s="19">
        <v>0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19">
        <v>0</v>
      </c>
      <c r="Q636" s="19">
        <v>0</v>
      </c>
      <c r="R636" s="19">
        <v>0</v>
      </c>
      <c r="S636" s="19">
        <v>0</v>
      </c>
      <c r="T636" s="19">
        <v>0</v>
      </c>
      <c r="U636" s="19">
        <v>0</v>
      </c>
      <c r="V636" s="19">
        <v>0</v>
      </c>
      <c r="W636" s="19">
        <v>0</v>
      </c>
      <c r="X636" s="19">
        <v>0</v>
      </c>
      <c r="Y636" s="19">
        <v>0</v>
      </c>
      <c r="Z636" s="19">
        <v>68.900000000000006</v>
      </c>
      <c r="AA636" s="19">
        <v>0</v>
      </c>
      <c r="AB636" s="19">
        <v>0</v>
      </c>
      <c r="AC636" s="19">
        <v>0</v>
      </c>
      <c r="AD636" s="19">
        <v>0</v>
      </c>
      <c r="AE636" s="19">
        <v>0</v>
      </c>
      <c r="AF636" s="19">
        <v>0</v>
      </c>
      <c r="AG636" s="19">
        <v>0</v>
      </c>
      <c r="AH636" s="19">
        <v>0</v>
      </c>
      <c r="AI636" s="19">
        <v>0</v>
      </c>
      <c r="AJ636" s="19">
        <v>0</v>
      </c>
      <c r="AK636" s="19">
        <v>0</v>
      </c>
      <c r="AL636" s="19">
        <v>0</v>
      </c>
      <c r="AM636" s="19">
        <v>0</v>
      </c>
      <c r="AN636" s="19">
        <v>0</v>
      </c>
      <c r="AO636" s="19">
        <v>0</v>
      </c>
      <c r="AP636" s="19">
        <v>0</v>
      </c>
      <c r="AQ636" s="19">
        <v>0</v>
      </c>
      <c r="AR636" s="19">
        <v>0</v>
      </c>
      <c r="AS636" s="19">
        <v>0</v>
      </c>
      <c r="AT636" s="19">
        <v>0</v>
      </c>
      <c r="AU636" s="19">
        <v>0</v>
      </c>
      <c r="AV636" s="19">
        <v>0</v>
      </c>
      <c r="AW636" s="19">
        <v>0</v>
      </c>
      <c r="AX636" s="19">
        <v>0</v>
      </c>
      <c r="AY636" s="19">
        <v>0</v>
      </c>
    </row>
    <row r="637" spans="1:51" x14ac:dyDescent="0.2">
      <c r="A637" s="18" t="s">
        <v>634</v>
      </c>
      <c r="B637" s="13" t="str">
        <f t="shared" si="42"/>
        <v>8700-05426</v>
      </c>
      <c r="C637" s="13" t="str">
        <f t="shared" si="43"/>
        <v>8700</v>
      </c>
      <c r="D637" s="19">
        <v>0</v>
      </c>
      <c r="E637" s="19">
        <v>0</v>
      </c>
      <c r="F637" s="19">
        <v>1133</v>
      </c>
      <c r="G637" s="19">
        <v>0</v>
      </c>
      <c r="H637" s="19">
        <v>0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500</v>
      </c>
      <c r="O637" s="19">
        <v>500</v>
      </c>
      <c r="P637" s="19">
        <v>0</v>
      </c>
      <c r="Q637" s="19">
        <v>0</v>
      </c>
      <c r="R637" s="19">
        <v>0</v>
      </c>
      <c r="S637" s="19">
        <v>0</v>
      </c>
      <c r="T637" s="19">
        <v>0</v>
      </c>
      <c r="U637" s="19">
        <v>0</v>
      </c>
      <c r="V637" s="19">
        <v>0</v>
      </c>
      <c r="W637" s="19">
        <v>0</v>
      </c>
      <c r="X637" s="19">
        <v>0</v>
      </c>
      <c r="Y637" s="19">
        <v>0</v>
      </c>
      <c r="Z637" s="19">
        <v>0</v>
      </c>
      <c r="AA637" s="19">
        <v>0</v>
      </c>
      <c r="AB637" s="19">
        <v>0</v>
      </c>
      <c r="AC637" s="19">
        <v>0</v>
      </c>
      <c r="AD637" s="19">
        <v>0</v>
      </c>
      <c r="AE637" s="19">
        <v>0</v>
      </c>
      <c r="AF637" s="19">
        <v>0</v>
      </c>
      <c r="AG637" s="19">
        <v>0</v>
      </c>
      <c r="AH637" s="19">
        <v>0</v>
      </c>
      <c r="AI637" s="19">
        <v>0</v>
      </c>
      <c r="AJ637" s="19">
        <v>0</v>
      </c>
      <c r="AK637" s="19">
        <v>0</v>
      </c>
      <c r="AL637" s="19">
        <v>0</v>
      </c>
      <c r="AM637" s="19">
        <v>0</v>
      </c>
      <c r="AN637" s="19">
        <v>0</v>
      </c>
      <c r="AO637" s="19">
        <v>0</v>
      </c>
      <c r="AP637" s="19">
        <v>62</v>
      </c>
      <c r="AQ637" s="19">
        <v>0</v>
      </c>
      <c r="AR637" s="19">
        <v>0</v>
      </c>
      <c r="AS637" s="19">
        <v>0</v>
      </c>
      <c r="AT637" s="19">
        <v>0</v>
      </c>
      <c r="AU637" s="19">
        <v>0</v>
      </c>
      <c r="AV637" s="19">
        <v>0</v>
      </c>
      <c r="AW637" s="19">
        <v>0</v>
      </c>
      <c r="AX637" s="19">
        <v>0</v>
      </c>
      <c r="AY637" s="19">
        <v>0</v>
      </c>
    </row>
    <row r="638" spans="1:51" x14ac:dyDescent="0.2">
      <c r="A638" s="18" t="s">
        <v>635</v>
      </c>
      <c r="B638" s="13" t="str">
        <f t="shared" si="42"/>
        <v>8740-05426</v>
      </c>
      <c r="C638" s="13" t="str">
        <f t="shared" si="43"/>
        <v>8740</v>
      </c>
      <c r="D638" s="19">
        <v>0</v>
      </c>
      <c r="E638" s="19">
        <v>0</v>
      </c>
      <c r="F638" s="19">
        <v>0</v>
      </c>
      <c r="G638" s="19">
        <v>0</v>
      </c>
      <c r="H638" s="19">
        <v>10.44</v>
      </c>
      <c r="I638" s="19">
        <v>6.98</v>
      </c>
      <c r="J638" s="19">
        <v>0</v>
      </c>
      <c r="K638" s="19">
        <v>0</v>
      </c>
      <c r="L638" s="19">
        <v>0</v>
      </c>
      <c r="M638" s="19">
        <v>34.020000000000003</v>
      </c>
      <c r="N638" s="19">
        <v>0</v>
      </c>
      <c r="O638" s="19">
        <v>23.55</v>
      </c>
      <c r="P638" s="19">
        <v>0</v>
      </c>
      <c r="Q638" s="19">
        <v>0</v>
      </c>
      <c r="R638" s="19">
        <v>28.77</v>
      </c>
      <c r="S638" s="19">
        <v>144.29</v>
      </c>
      <c r="T638" s="19">
        <v>0</v>
      </c>
      <c r="U638" s="19">
        <v>0</v>
      </c>
      <c r="V638" s="19">
        <v>0</v>
      </c>
      <c r="W638" s="19">
        <v>0</v>
      </c>
      <c r="X638" s="19">
        <v>0</v>
      </c>
      <c r="Y638" s="19">
        <v>0</v>
      </c>
      <c r="Z638" s="19">
        <v>0</v>
      </c>
      <c r="AA638" s="19">
        <v>127.2</v>
      </c>
      <c r="AB638" s="19">
        <v>0</v>
      </c>
      <c r="AC638" s="19">
        <v>0</v>
      </c>
      <c r="AD638" s="19">
        <v>0</v>
      </c>
      <c r="AE638" s="19">
        <v>0</v>
      </c>
      <c r="AF638" s="19">
        <v>0</v>
      </c>
      <c r="AG638" s="19">
        <v>0</v>
      </c>
      <c r="AH638" s="19">
        <v>0</v>
      </c>
      <c r="AI638" s="19">
        <v>0</v>
      </c>
      <c r="AJ638" s="19">
        <v>0</v>
      </c>
      <c r="AK638" s="19">
        <v>0</v>
      </c>
      <c r="AL638" s="19">
        <v>0</v>
      </c>
      <c r="AM638" s="19">
        <v>0</v>
      </c>
      <c r="AN638" s="19">
        <v>0</v>
      </c>
      <c r="AO638" s="19">
        <v>0</v>
      </c>
      <c r="AP638" s="19">
        <v>0</v>
      </c>
      <c r="AQ638" s="19">
        <v>0</v>
      </c>
      <c r="AR638" s="19">
        <v>0</v>
      </c>
      <c r="AS638" s="19">
        <v>0</v>
      </c>
      <c r="AT638" s="19">
        <v>0</v>
      </c>
      <c r="AU638" s="19">
        <v>0</v>
      </c>
      <c r="AV638" s="19">
        <v>0</v>
      </c>
      <c r="AW638" s="19">
        <v>0</v>
      </c>
      <c r="AX638" s="19">
        <v>0</v>
      </c>
      <c r="AY638" s="19">
        <v>0</v>
      </c>
    </row>
    <row r="639" spans="1:51" x14ac:dyDescent="0.2">
      <c r="A639" s="18" t="s">
        <v>636</v>
      </c>
      <c r="B639" s="13" t="str">
        <f t="shared" si="42"/>
        <v>8800-05426</v>
      </c>
      <c r="C639" s="13" t="str">
        <f t="shared" si="43"/>
        <v>8800</v>
      </c>
      <c r="D639" s="19">
        <v>0</v>
      </c>
      <c r="E639" s="19">
        <v>0</v>
      </c>
      <c r="F639" s="19">
        <v>0</v>
      </c>
      <c r="G639" s="19">
        <v>0</v>
      </c>
      <c r="H639" s="19">
        <v>0</v>
      </c>
      <c r="I639" s="19">
        <v>0</v>
      </c>
      <c r="J639" s="19">
        <v>0</v>
      </c>
      <c r="K639" s="19">
        <v>0</v>
      </c>
      <c r="L639" s="19">
        <v>15.18</v>
      </c>
      <c r="M639" s="19">
        <v>0</v>
      </c>
      <c r="N639" s="19">
        <v>0</v>
      </c>
      <c r="O639" s="19">
        <v>0</v>
      </c>
      <c r="P639" s="19">
        <v>0</v>
      </c>
      <c r="Q639" s="19">
        <v>0</v>
      </c>
      <c r="R639" s="19">
        <v>0</v>
      </c>
      <c r="S639" s="19">
        <v>0</v>
      </c>
      <c r="T639" s="19">
        <v>0</v>
      </c>
      <c r="U639" s="19">
        <v>0</v>
      </c>
      <c r="V639" s="19">
        <v>0</v>
      </c>
      <c r="W639" s="19">
        <v>0</v>
      </c>
      <c r="X639" s="19">
        <v>0</v>
      </c>
      <c r="Y639" s="19">
        <v>0</v>
      </c>
      <c r="Z639" s="19">
        <v>0</v>
      </c>
      <c r="AA639" s="19">
        <v>0</v>
      </c>
      <c r="AB639" s="19">
        <v>0</v>
      </c>
      <c r="AC639" s="19">
        <v>0</v>
      </c>
      <c r="AD639" s="19">
        <v>0</v>
      </c>
      <c r="AE639" s="19">
        <v>0</v>
      </c>
      <c r="AF639" s="19">
        <v>0</v>
      </c>
      <c r="AG639" s="19">
        <v>0</v>
      </c>
      <c r="AH639" s="19">
        <v>0</v>
      </c>
      <c r="AI639" s="19">
        <v>0</v>
      </c>
      <c r="AJ639" s="19">
        <v>0</v>
      </c>
      <c r="AK639" s="19">
        <v>0</v>
      </c>
      <c r="AL639" s="19">
        <v>0</v>
      </c>
      <c r="AM639" s="19">
        <v>0</v>
      </c>
      <c r="AN639" s="19">
        <v>0</v>
      </c>
      <c r="AO639" s="19">
        <v>0</v>
      </c>
      <c r="AP639" s="19">
        <v>0</v>
      </c>
      <c r="AQ639" s="19">
        <v>0</v>
      </c>
      <c r="AR639" s="19">
        <v>0</v>
      </c>
      <c r="AS639" s="19">
        <v>0</v>
      </c>
      <c r="AT639" s="19">
        <v>0</v>
      </c>
      <c r="AU639" s="19">
        <v>0</v>
      </c>
      <c r="AV639" s="19">
        <v>0</v>
      </c>
      <c r="AW639" s="19">
        <v>0</v>
      </c>
      <c r="AX639" s="19">
        <v>0</v>
      </c>
      <c r="AY639" s="19">
        <v>0</v>
      </c>
    </row>
    <row r="640" spans="1:51" x14ac:dyDescent="0.2">
      <c r="A640" s="18" t="s">
        <v>637</v>
      </c>
      <c r="B640" s="13" t="str">
        <f t="shared" si="42"/>
        <v>9250-05426</v>
      </c>
      <c r="C640" s="13" t="str">
        <f t="shared" si="43"/>
        <v>9250</v>
      </c>
      <c r="D640" s="19">
        <v>0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19">
        <v>0</v>
      </c>
      <c r="P640" s="19">
        <v>0</v>
      </c>
      <c r="Q640" s="19">
        <v>0</v>
      </c>
      <c r="R640" s="19">
        <v>0</v>
      </c>
      <c r="S640" s="19">
        <v>0</v>
      </c>
      <c r="T640" s="19">
        <v>0</v>
      </c>
      <c r="U640" s="19">
        <v>0</v>
      </c>
      <c r="V640" s="19">
        <v>0</v>
      </c>
      <c r="W640" s="19">
        <v>0</v>
      </c>
      <c r="X640" s="19">
        <v>0</v>
      </c>
      <c r="Y640" s="19">
        <v>0</v>
      </c>
      <c r="Z640" s="19">
        <v>0</v>
      </c>
      <c r="AA640" s="19">
        <v>0</v>
      </c>
      <c r="AB640" s="19">
        <v>0</v>
      </c>
      <c r="AC640" s="19">
        <v>0</v>
      </c>
      <c r="AD640" s="19">
        <v>0</v>
      </c>
      <c r="AE640" s="19">
        <v>0</v>
      </c>
      <c r="AF640" s="19">
        <v>0</v>
      </c>
      <c r="AG640" s="19">
        <v>0</v>
      </c>
      <c r="AH640" s="19">
        <v>0</v>
      </c>
      <c r="AI640" s="19">
        <v>0</v>
      </c>
      <c r="AJ640" s="19">
        <v>0</v>
      </c>
      <c r="AK640" s="19">
        <v>0</v>
      </c>
      <c r="AL640" s="19">
        <v>0</v>
      </c>
      <c r="AM640" s="19">
        <v>0</v>
      </c>
      <c r="AN640" s="19">
        <v>0</v>
      </c>
      <c r="AO640" s="19">
        <v>0</v>
      </c>
      <c r="AP640" s="19">
        <v>0</v>
      </c>
      <c r="AQ640" s="19">
        <v>0</v>
      </c>
      <c r="AR640" s="19">
        <v>0</v>
      </c>
      <c r="AS640" s="19">
        <v>0</v>
      </c>
      <c r="AT640" s="19">
        <v>0</v>
      </c>
      <c r="AU640" s="19">
        <v>0</v>
      </c>
      <c r="AV640" s="19">
        <v>130.13999999999999</v>
      </c>
      <c r="AW640" s="19">
        <v>0</v>
      </c>
      <c r="AX640" s="19">
        <v>0</v>
      </c>
      <c r="AY640" s="19">
        <v>0</v>
      </c>
    </row>
    <row r="641" spans="1:51" x14ac:dyDescent="0.2">
      <c r="A641" s="18" t="s">
        <v>638</v>
      </c>
      <c r="B641" s="13" t="str">
        <f t="shared" si="42"/>
        <v>8700-05427</v>
      </c>
      <c r="C641" s="13" t="str">
        <f t="shared" si="43"/>
        <v>8700</v>
      </c>
      <c r="D641" s="19">
        <v>0</v>
      </c>
      <c r="E641" s="19">
        <v>0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19">
        <v>0</v>
      </c>
      <c r="Q641" s="19">
        <v>0</v>
      </c>
      <c r="R641" s="19">
        <v>0</v>
      </c>
      <c r="S641" s="19">
        <v>0</v>
      </c>
      <c r="T641" s="19">
        <v>82.68</v>
      </c>
      <c r="U641" s="19">
        <v>0</v>
      </c>
      <c r="V641" s="19">
        <v>0</v>
      </c>
      <c r="W641" s="19">
        <v>0</v>
      </c>
      <c r="X641" s="19">
        <v>0</v>
      </c>
      <c r="Y641" s="19">
        <v>0</v>
      </c>
      <c r="Z641" s="19">
        <v>0</v>
      </c>
      <c r="AA641" s="19">
        <v>0</v>
      </c>
      <c r="AB641" s="19">
        <v>0</v>
      </c>
      <c r="AC641" s="19">
        <v>0</v>
      </c>
      <c r="AD641" s="19">
        <v>0</v>
      </c>
      <c r="AE641" s="19">
        <v>0</v>
      </c>
      <c r="AF641" s="19">
        <v>150</v>
      </c>
      <c r="AG641" s="19">
        <v>0</v>
      </c>
      <c r="AH641" s="19">
        <v>350</v>
      </c>
      <c r="AI641" s="19">
        <v>610</v>
      </c>
      <c r="AJ641" s="19">
        <v>0</v>
      </c>
      <c r="AK641" s="19">
        <v>0</v>
      </c>
      <c r="AL641" s="19">
        <v>0</v>
      </c>
      <c r="AM641" s="19">
        <v>0</v>
      </c>
      <c r="AN641" s="19">
        <v>0</v>
      </c>
      <c r="AO641" s="19">
        <v>0</v>
      </c>
      <c r="AP641" s="19">
        <v>0</v>
      </c>
      <c r="AQ641" s="19">
        <v>0</v>
      </c>
      <c r="AR641" s="19">
        <v>0</v>
      </c>
      <c r="AS641" s="19">
        <v>0</v>
      </c>
      <c r="AT641" s="19">
        <v>0</v>
      </c>
      <c r="AU641" s="19">
        <v>0</v>
      </c>
      <c r="AV641" s="19">
        <v>0</v>
      </c>
      <c r="AW641" s="19">
        <v>0</v>
      </c>
      <c r="AX641" s="19">
        <v>0</v>
      </c>
      <c r="AY641" s="19">
        <v>0</v>
      </c>
    </row>
    <row r="642" spans="1:51" x14ac:dyDescent="0.2">
      <c r="A642" s="18" t="s">
        <v>639</v>
      </c>
      <c r="B642" s="13" t="str">
        <f t="shared" si="42"/>
        <v>8740-05427</v>
      </c>
      <c r="C642" s="13" t="str">
        <f t="shared" si="43"/>
        <v>8740</v>
      </c>
      <c r="D642" s="19">
        <v>0</v>
      </c>
      <c r="E642" s="19">
        <v>0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88.88</v>
      </c>
      <c r="O642" s="19">
        <v>5.33</v>
      </c>
      <c r="P642" s="19">
        <v>0</v>
      </c>
      <c r="Q642" s="19">
        <v>0</v>
      </c>
      <c r="R642" s="19">
        <v>0</v>
      </c>
      <c r="S642" s="19">
        <v>525</v>
      </c>
      <c r="T642" s="19">
        <v>0</v>
      </c>
      <c r="U642" s="19">
        <v>0</v>
      </c>
      <c r="V642" s="19">
        <v>0</v>
      </c>
      <c r="W642" s="19">
        <v>0</v>
      </c>
      <c r="X642" s="19">
        <v>0</v>
      </c>
      <c r="Y642" s="19">
        <v>0</v>
      </c>
      <c r="Z642" s="19">
        <v>0</v>
      </c>
      <c r="AA642" s="19">
        <v>0</v>
      </c>
      <c r="AB642" s="19">
        <v>0</v>
      </c>
      <c r="AC642" s="19">
        <v>0</v>
      </c>
      <c r="AD642" s="19">
        <v>0</v>
      </c>
      <c r="AE642" s="19">
        <v>0</v>
      </c>
      <c r="AF642" s="19">
        <v>0</v>
      </c>
      <c r="AG642" s="19">
        <v>0</v>
      </c>
      <c r="AH642" s="19">
        <v>0</v>
      </c>
      <c r="AI642" s="19">
        <v>0</v>
      </c>
      <c r="AJ642" s="19">
        <v>0</v>
      </c>
      <c r="AK642" s="19">
        <v>0</v>
      </c>
      <c r="AL642" s="19">
        <v>1860</v>
      </c>
      <c r="AM642" s="19">
        <v>0</v>
      </c>
      <c r="AN642" s="19">
        <v>0</v>
      </c>
      <c r="AO642" s="19">
        <v>0</v>
      </c>
      <c r="AP642" s="19">
        <v>0</v>
      </c>
      <c r="AQ642" s="19">
        <v>0</v>
      </c>
      <c r="AR642" s="19">
        <v>0</v>
      </c>
      <c r="AS642" s="19">
        <v>0</v>
      </c>
      <c r="AT642" s="19">
        <v>0</v>
      </c>
      <c r="AU642" s="19">
        <v>150</v>
      </c>
      <c r="AV642" s="19">
        <v>0</v>
      </c>
      <c r="AW642" s="19">
        <v>0</v>
      </c>
      <c r="AX642" s="19">
        <v>0</v>
      </c>
      <c r="AY642" s="19">
        <v>0</v>
      </c>
    </row>
    <row r="643" spans="1:51" x14ac:dyDescent="0.2">
      <c r="A643" s="18" t="s">
        <v>640</v>
      </c>
      <c r="B643" s="13" t="str">
        <f t="shared" si="42"/>
        <v>8800-05427</v>
      </c>
      <c r="C643" s="13" t="str">
        <f t="shared" si="43"/>
        <v>8800</v>
      </c>
      <c r="D643" s="19">
        <v>0</v>
      </c>
      <c r="E643" s="19">
        <v>0</v>
      </c>
      <c r="F643" s="19">
        <v>0</v>
      </c>
      <c r="G643" s="19">
        <v>500</v>
      </c>
      <c r="H643" s="19">
        <v>0</v>
      </c>
      <c r="I643" s="19">
        <v>0</v>
      </c>
      <c r="J643" s="19">
        <v>510</v>
      </c>
      <c r="K643" s="19">
        <v>0</v>
      </c>
      <c r="L643" s="19">
        <v>0</v>
      </c>
      <c r="M643" s="19">
        <v>0</v>
      </c>
      <c r="N643" s="19">
        <v>0</v>
      </c>
      <c r="O643" s="19">
        <v>0</v>
      </c>
      <c r="P643" s="19">
        <v>0</v>
      </c>
      <c r="Q643" s="19">
        <v>0</v>
      </c>
      <c r="R643" s="19">
        <v>0</v>
      </c>
      <c r="S643" s="19">
        <v>0</v>
      </c>
      <c r="T643" s="19">
        <v>0</v>
      </c>
      <c r="U643" s="19">
        <v>0</v>
      </c>
      <c r="V643" s="19">
        <v>0</v>
      </c>
      <c r="W643" s="19">
        <v>0</v>
      </c>
      <c r="X643" s="19">
        <v>0</v>
      </c>
      <c r="Y643" s="19">
        <v>0</v>
      </c>
      <c r="Z643" s="19">
        <v>0</v>
      </c>
      <c r="AA643" s="19">
        <v>0</v>
      </c>
      <c r="AB643" s="19">
        <v>0</v>
      </c>
      <c r="AC643" s="19">
        <v>0</v>
      </c>
      <c r="AD643" s="19">
        <v>0</v>
      </c>
      <c r="AE643" s="19">
        <v>0</v>
      </c>
      <c r="AF643" s="19">
        <v>150</v>
      </c>
      <c r="AG643" s="19">
        <v>300</v>
      </c>
      <c r="AH643" s="19">
        <v>0</v>
      </c>
      <c r="AI643" s="19">
        <v>0</v>
      </c>
      <c r="AJ643" s="19">
        <v>0</v>
      </c>
      <c r="AK643" s="19">
        <v>0</v>
      </c>
      <c r="AL643" s="19">
        <v>0</v>
      </c>
      <c r="AM643" s="19">
        <v>0</v>
      </c>
      <c r="AN643" s="19">
        <v>0</v>
      </c>
      <c r="AO643" s="19">
        <v>0</v>
      </c>
      <c r="AP643" s="19">
        <v>0</v>
      </c>
      <c r="AQ643" s="19">
        <v>0</v>
      </c>
      <c r="AR643" s="19">
        <v>0</v>
      </c>
      <c r="AS643" s="19">
        <v>0</v>
      </c>
      <c r="AT643" s="19">
        <v>0</v>
      </c>
      <c r="AU643" s="19">
        <v>0</v>
      </c>
      <c r="AV643" s="19">
        <v>0</v>
      </c>
      <c r="AW643" s="19">
        <v>0</v>
      </c>
      <c r="AX643" s="19">
        <v>0</v>
      </c>
      <c r="AY643" s="19">
        <v>0</v>
      </c>
    </row>
    <row r="644" spans="1:51" x14ac:dyDescent="0.2">
      <c r="A644" s="18" t="s">
        <v>641</v>
      </c>
      <c r="B644" s="13" t="str">
        <f t="shared" si="42"/>
        <v>9260-05427</v>
      </c>
      <c r="C644" s="13" t="str">
        <f t="shared" si="43"/>
        <v>9260</v>
      </c>
      <c r="D644" s="19">
        <v>0</v>
      </c>
      <c r="E644" s="19">
        <v>0</v>
      </c>
      <c r="F644" s="19">
        <v>0</v>
      </c>
      <c r="G644" s="19">
        <v>0</v>
      </c>
      <c r="H644" s="19">
        <v>150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19">
        <v>0</v>
      </c>
      <c r="Q644" s="19">
        <v>0</v>
      </c>
      <c r="R644" s="19">
        <v>0</v>
      </c>
      <c r="S644" s="19">
        <v>0</v>
      </c>
      <c r="T644" s="19">
        <v>0</v>
      </c>
      <c r="U644" s="19">
        <v>0</v>
      </c>
      <c r="V644" s="19">
        <v>879.95</v>
      </c>
      <c r="W644" s="19">
        <v>0</v>
      </c>
      <c r="X644" s="19">
        <v>0</v>
      </c>
      <c r="Y644" s="19">
        <v>0</v>
      </c>
      <c r="Z644" s="19">
        <v>0</v>
      </c>
      <c r="AA644" s="19">
        <v>0</v>
      </c>
      <c r="AB644" s="19">
        <v>0</v>
      </c>
      <c r="AC644" s="19">
        <v>0</v>
      </c>
      <c r="AD644" s="19">
        <v>0</v>
      </c>
      <c r="AE644" s="19">
        <v>0</v>
      </c>
      <c r="AF644" s="19">
        <v>0</v>
      </c>
      <c r="AG644" s="19">
        <v>0</v>
      </c>
      <c r="AH644" s="19">
        <v>0</v>
      </c>
      <c r="AI644" s="19">
        <v>0</v>
      </c>
      <c r="AJ644" s="19">
        <v>0</v>
      </c>
      <c r="AK644" s="19">
        <v>0</v>
      </c>
      <c r="AL644" s="19">
        <v>0</v>
      </c>
      <c r="AM644" s="19">
        <v>0</v>
      </c>
      <c r="AN644" s="19">
        <v>0</v>
      </c>
      <c r="AO644" s="19">
        <v>0</v>
      </c>
      <c r="AP644" s="19">
        <v>0</v>
      </c>
      <c r="AQ644" s="19">
        <v>0</v>
      </c>
      <c r="AR644" s="19">
        <v>0</v>
      </c>
      <c r="AS644" s="19">
        <v>0</v>
      </c>
      <c r="AT644" s="19">
        <v>0</v>
      </c>
      <c r="AU644" s="19">
        <v>0</v>
      </c>
      <c r="AV644" s="19">
        <v>0</v>
      </c>
      <c r="AW644" s="19">
        <v>0</v>
      </c>
      <c r="AX644" s="19">
        <v>0</v>
      </c>
      <c r="AY644" s="19">
        <v>0</v>
      </c>
    </row>
    <row r="645" spans="1:51" x14ac:dyDescent="0.2">
      <c r="A645" s="18" t="s">
        <v>642</v>
      </c>
      <c r="B645" s="13" t="str">
        <f t="shared" si="42"/>
        <v>8740-05429</v>
      </c>
      <c r="C645" s="13" t="str">
        <f t="shared" si="43"/>
        <v>8740</v>
      </c>
      <c r="D645" s="19">
        <v>0</v>
      </c>
      <c r="E645" s="19">
        <v>0</v>
      </c>
      <c r="F645" s="19">
        <v>0</v>
      </c>
      <c r="G645" s="19">
        <v>0</v>
      </c>
      <c r="H645" s="19">
        <v>0</v>
      </c>
      <c r="I645" s="19">
        <v>0</v>
      </c>
      <c r="J645" s="19">
        <v>0</v>
      </c>
      <c r="K645" s="19">
        <v>0</v>
      </c>
      <c r="L645" s="19">
        <v>0</v>
      </c>
      <c r="M645" s="19">
        <v>0</v>
      </c>
      <c r="N645" s="19">
        <v>0</v>
      </c>
      <c r="O645" s="19">
        <v>0</v>
      </c>
      <c r="P645" s="19">
        <v>0</v>
      </c>
      <c r="Q645" s="19">
        <v>0</v>
      </c>
      <c r="R645" s="19">
        <v>0</v>
      </c>
      <c r="S645" s="19">
        <v>0</v>
      </c>
      <c r="T645" s="19">
        <v>2100</v>
      </c>
      <c r="U645" s="19">
        <v>0</v>
      </c>
      <c r="V645" s="19">
        <v>0</v>
      </c>
      <c r="W645" s="19">
        <v>0</v>
      </c>
      <c r="X645" s="19">
        <v>0</v>
      </c>
      <c r="Y645" s="19">
        <v>0</v>
      </c>
      <c r="Z645" s="19">
        <v>0</v>
      </c>
      <c r="AA645" s="19">
        <v>0</v>
      </c>
      <c r="AB645" s="19">
        <v>0</v>
      </c>
      <c r="AC645" s="19">
        <v>0</v>
      </c>
      <c r="AD645" s="19">
        <v>0</v>
      </c>
      <c r="AE645" s="19">
        <v>0</v>
      </c>
      <c r="AF645" s="19">
        <v>0</v>
      </c>
      <c r="AG645" s="19">
        <v>0</v>
      </c>
      <c r="AH645" s="19">
        <v>0</v>
      </c>
      <c r="AI645" s="19">
        <v>0</v>
      </c>
      <c r="AJ645" s="19">
        <v>0</v>
      </c>
      <c r="AK645" s="19">
        <v>0</v>
      </c>
      <c r="AL645" s="19">
        <v>0</v>
      </c>
      <c r="AM645" s="19">
        <v>0</v>
      </c>
      <c r="AN645" s="19">
        <v>0</v>
      </c>
      <c r="AO645" s="19">
        <v>0</v>
      </c>
      <c r="AP645" s="19">
        <v>0</v>
      </c>
      <c r="AQ645" s="19">
        <v>0</v>
      </c>
      <c r="AR645" s="19">
        <v>0</v>
      </c>
      <c r="AS645" s="19">
        <v>0</v>
      </c>
      <c r="AT645" s="19">
        <v>0</v>
      </c>
      <c r="AU645" s="19">
        <v>0</v>
      </c>
      <c r="AV645" s="19">
        <v>0</v>
      </c>
      <c r="AW645" s="19">
        <v>0</v>
      </c>
      <c r="AX645" s="19">
        <v>0</v>
      </c>
      <c r="AY645" s="19">
        <v>0</v>
      </c>
    </row>
    <row r="646" spans="1:51" x14ac:dyDescent="0.2">
      <c r="A646" s="20" t="s">
        <v>643</v>
      </c>
      <c r="D646" s="21">
        <f>SUM(D611:D645)</f>
        <v>934.57999999999993</v>
      </c>
      <c r="E646" s="21">
        <f t="shared" ref="E646:AY646" si="44">SUM(E611:E645)</f>
        <v>0</v>
      </c>
      <c r="F646" s="21">
        <f t="shared" si="44"/>
        <v>1133</v>
      </c>
      <c r="G646" s="21">
        <f t="shared" si="44"/>
        <v>1678.33</v>
      </c>
      <c r="H646" s="21">
        <f t="shared" si="44"/>
        <v>2093.1400000000003</v>
      </c>
      <c r="I646" s="21">
        <f t="shared" si="44"/>
        <v>2134.5700000000002</v>
      </c>
      <c r="J646" s="21">
        <f t="shared" si="44"/>
        <v>1227.31</v>
      </c>
      <c r="K646" s="21">
        <f t="shared" si="44"/>
        <v>412</v>
      </c>
      <c r="L646" s="21">
        <f t="shared" si="44"/>
        <v>1043.21</v>
      </c>
      <c r="M646" s="21">
        <f t="shared" si="44"/>
        <v>619.02</v>
      </c>
      <c r="N646" s="21">
        <f t="shared" si="44"/>
        <v>588.88</v>
      </c>
      <c r="O646" s="21">
        <f t="shared" si="44"/>
        <v>742.18999999999994</v>
      </c>
      <c r="P646" s="21">
        <f t="shared" si="44"/>
        <v>12.8</v>
      </c>
      <c r="Q646" s="21">
        <f t="shared" si="44"/>
        <v>0</v>
      </c>
      <c r="R646" s="21">
        <f t="shared" si="44"/>
        <v>28.77</v>
      </c>
      <c r="S646" s="21">
        <f t="shared" si="44"/>
        <v>2364.34</v>
      </c>
      <c r="T646" s="21">
        <f t="shared" si="44"/>
        <v>2409.02</v>
      </c>
      <c r="U646" s="21">
        <f t="shared" si="44"/>
        <v>999.75</v>
      </c>
      <c r="V646" s="21">
        <f t="shared" si="44"/>
        <v>879.95</v>
      </c>
      <c r="W646" s="21">
        <f t="shared" si="44"/>
        <v>1849.6699999999998</v>
      </c>
      <c r="X646" s="21">
        <f t="shared" si="44"/>
        <v>315.03999999999996</v>
      </c>
      <c r="Y646" s="21">
        <f t="shared" si="44"/>
        <v>97.84</v>
      </c>
      <c r="Z646" s="21">
        <f t="shared" si="44"/>
        <v>68.900000000000006</v>
      </c>
      <c r="AA646" s="21">
        <f t="shared" si="44"/>
        <v>526.20000000000005</v>
      </c>
      <c r="AB646" s="21">
        <f t="shared" si="44"/>
        <v>3319.95</v>
      </c>
      <c r="AC646" s="21">
        <f t="shared" si="44"/>
        <v>319.70999999999998</v>
      </c>
      <c r="AD646" s="21">
        <f t="shared" si="44"/>
        <v>188.77</v>
      </c>
      <c r="AE646" s="21">
        <f t="shared" si="44"/>
        <v>2663.1</v>
      </c>
      <c r="AF646" s="21">
        <f t="shared" si="44"/>
        <v>1038.73</v>
      </c>
      <c r="AG646" s="21">
        <f t="shared" si="44"/>
        <v>555</v>
      </c>
      <c r="AH646" s="21">
        <f t="shared" si="44"/>
        <v>1105.7</v>
      </c>
      <c r="AI646" s="21">
        <f t="shared" si="44"/>
        <v>1137.95</v>
      </c>
      <c r="AJ646" s="21">
        <f t="shared" si="44"/>
        <v>350</v>
      </c>
      <c r="AK646" s="21">
        <f t="shared" si="44"/>
        <v>218.33</v>
      </c>
      <c r="AL646" s="21">
        <f t="shared" si="44"/>
        <v>2260</v>
      </c>
      <c r="AM646" s="21">
        <f t="shared" si="44"/>
        <v>1054.0900000000001</v>
      </c>
      <c r="AN646" s="21">
        <f t="shared" si="44"/>
        <v>490.82</v>
      </c>
      <c r="AO646" s="21">
        <f t="shared" si="44"/>
        <v>75</v>
      </c>
      <c r="AP646" s="21">
        <f t="shared" si="44"/>
        <v>913.89</v>
      </c>
      <c r="AQ646" s="21">
        <f t="shared" si="44"/>
        <v>2450.9499999999998</v>
      </c>
      <c r="AR646" s="21">
        <f t="shared" si="44"/>
        <v>830.21</v>
      </c>
      <c r="AS646" s="21">
        <f t="shared" si="44"/>
        <v>333.77</v>
      </c>
      <c r="AT646" s="21">
        <f t="shared" si="44"/>
        <v>2759.23</v>
      </c>
      <c r="AU646" s="21">
        <f t="shared" si="44"/>
        <v>4930.32</v>
      </c>
      <c r="AV646" s="21">
        <f t="shared" si="44"/>
        <v>376.01</v>
      </c>
      <c r="AW646" s="21">
        <f t="shared" si="44"/>
        <v>194.34</v>
      </c>
      <c r="AX646" s="21">
        <f t="shared" si="44"/>
        <v>1685</v>
      </c>
      <c r="AY646" s="21">
        <f t="shared" si="44"/>
        <v>2545.9300000000003</v>
      </c>
    </row>
    <row r="647" spans="1:51" x14ac:dyDescent="0.2"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</row>
    <row r="648" spans="1:51" x14ac:dyDescent="0.2">
      <c r="A648" s="18" t="s">
        <v>644</v>
      </c>
      <c r="B648" s="13" t="str">
        <f t="shared" ref="B648:B686" si="45">RIGHT(A648,10)</f>
        <v>9250-05418</v>
      </c>
      <c r="C648" s="13" t="str">
        <f t="shared" ref="C648:C686" si="46">LEFT(B648,4)</f>
        <v>9250</v>
      </c>
      <c r="D648" s="19">
        <v>0</v>
      </c>
      <c r="E648" s="19">
        <v>664</v>
      </c>
      <c r="F648" s="19">
        <v>16150.19</v>
      </c>
      <c r="G648" s="19">
        <v>0</v>
      </c>
      <c r="H648" s="19">
        <v>23575.59</v>
      </c>
      <c r="I648" s="19">
        <v>4211.82</v>
      </c>
      <c r="J648" s="19">
        <v>1190.81</v>
      </c>
      <c r="K648" s="19">
        <v>6031.77</v>
      </c>
      <c r="L648" s="19">
        <v>8018.82</v>
      </c>
      <c r="M648" s="19">
        <v>6540.45</v>
      </c>
      <c r="N648" s="19">
        <v>11341.3</v>
      </c>
      <c r="O648" s="19">
        <v>4934.54</v>
      </c>
      <c r="P648" s="19">
        <v>98618.240000000005</v>
      </c>
      <c r="Q648" s="19">
        <v>0</v>
      </c>
      <c r="R648" s="19">
        <v>3321.63</v>
      </c>
      <c r="S648" s="19">
        <v>3340.48</v>
      </c>
      <c r="T648" s="19">
        <v>10717.43</v>
      </c>
      <c r="U648" s="19">
        <v>303.94</v>
      </c>
      <c r="V648" s="19">
        <v>114633.32</v>
      </c>
      <c r="W648" s="19">
        <v>4449.42</v>
      </c>
      <c r="X648" s="19">
        <v>0</v>
      </c>
      <c r="Y648" s="19">
        <v>3887.5</v>
      </c>
      <c r="Z648" s="19">
        <v>916.79</v>
      </c>
      <c r="AA648" s="19">
        <v>58383.75</v>
      </c>
      <c r="AB648" s="19">
        <v>2361</v>
      </c>
      <c r="AC648" s="19">
        <v>574.42999999999995</v>
      </c>
      <c r="AD648" s="19">
        <v>3236.97</v>
      </c>
      <c r="AE648" s="19">
        <v>8823.3700000000008</v>
      </c>
      <c r="AF648" s="19">
        <v>19205.34</v>
      </c>
      <c r="AG648" s="19">
        <v>4905.1499999999996</v>
      </c>
      <c r="AH648" s="19">
        <v>411401.87</v>
      </c>
      <c r="AI648" s="19">
        <v>380944.88</v>
      </c>
      <c r="AJ648" s="19">
        <v>2962.93</v>
      </c>
      <c r="AK648" s="19">
        <v>2433</v>
      </c>
      <c r="AL648" s="19">
        <v>124</v>
      </c>
      <c r="AM648" s="19">
        <v>1818</v>
      </c>
      <c r="AN648" s="19">
        <v>10362</v>
      </c>
      <c r="AO648" s="19">
        <v>3495.26</v>
      </c>
      <c r="AP648" s="19">
        <v>283.14</v>
      </c>
      <c r="AQ648" s="19">
        <v>901</v>
      </c>
      <c r="AR648" s="19">
        <v>0</v>
      </c>
      <c r="AS648" s="19">
        <v>1086</v>
      </c>
      <c r="AT648" s="19">
        <v>4567.1000000000004</v>
      </c>
      <c r="AU648" s="19">
        <v>0</v>
      </c>
      <c r="AV648" s="19">
        <v>0</v>
      </c>
      <c r="AW648" s="19">
        <v>0</v>
      </c>
      <c r="AX648" s="19">
        <v>8588.27</v>
      </c>
      <c r="AY648" s="19">
        <v>100</v>
      </c>
    </row>
    <row r="649" spans="1:51" x14ac:dyDescent="0.2">
      <c r="A649" s="18" t="s">
        <v>645</v>
      </c>
      <c r="B649" s="13" t="str">
        <f t="shared" si="45"/>
        <v>8160-06111</v>
      </c>
      <c r="C649" s="13" t="str">
        <f t="shared" si="46"/>
        <v>8160</v>
      </c>
      <c r="D649" s="19">
        <v>3262.89</v>
      </c>
      <c r="E649" s="19">
        <v>0</v>
      </c>
      <c r="F649" s="19">
        <v>0</v>
      </c>
      <c r="G649" s="19">
        <v>15916.25</v>
      </c>
      <c r="H649" s="19">
        <v>660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4287.5</v>
      </c>
      <c r="O649" s="19">
        <v>9800</v>
      </c>
      <c r="P649" s="19">
        <v>0</v>
      </c>
      <c r="Q649" s="19">
        <v>0</v>
      </c>
      <c r="R649" s="19">
        <v>0</v>
      </c>
      <c r="S649" s="19">
        <v>18567.5</v>
      </c>
      <c r="T649" s="19">
        <v>0</v>
      </c>
      <c r="U649" s="19">
        <v>0</v>
      </c>
      <c r="V649" s="19">
        <v>13807.5</v>
      </c>
      <c r="W649" s="19">
        <v>0</v>
      </c>
      <c r="X649" s="19">
        <v>0</v>
      </c>
      <c r="Y649" s="19">
        <v>0</v>
      </c>
      <c r="Z649" s="19">
        <v>12703.86</v>
      </c>
      <c r="AA649" s="19">
        <v>6307.5</v>
      </c>
      <c r="AB649" s="19">
        <v>0</v>
      </c>
      <c r="AC649" s="19">
        <v>0</v>
      </c>
      <c r="AD649" s="19">
        <v>0</v>
      </c>
      <c r="AE649" s="19">
        <v>15367.5</v>
      </c>
      <c r="AF649" s="19">
        <v>0</v>
      </c>
      <c r="AG649" s="19">
        <v>550</v>
      </c>
      <c r="AH649" s="19">
        <v>0</v>
      </c>
      <c r="AI649" s="19">
        <v>0</v>
      </c>
      <c r="AJ649" s="19">
        <v>5945</v>
      </c>
      <c r="AK649" s="19">
        <v>0</v>
      </c>
      <c r="AL649" s="19">
        <v>12400</v>
      </c>
      <c r="AM649" s="19">
        <v>0</v>
      </c>
      <c r="AN649" s="19">
        <v>330</v>
      </c>
      <c r="AO649" s="19">
        <v>34108.85</v>
      </c>
      <c r="AP649" s="19">
        <v>0</v>
      </c>
      <c r="AQ649" s="19">
        <v>16169.65</v>
      </c>
      <c r="AR649" s="19">
        <v>21237.5</v>
      </c>
      <c r="AS649" s="19">
        <v>3703.85</v>
      </c>
      <c r="AT649" s="19">
        <v>7032.5</v>
      </c>
      <c r="AU649" s="19">
        <v>0</v>
      </c>
      <c r="AV649" s="19">
        <v>0</v>
      </c>
      <c r="AW649" s="19">
        <v>0</v>
      </c>
      <c r="AX649" s="19">
        <v>800</v>
      </c>
      <c r="AY649" s="19">
        <v>5270.75</v>
      </c>
    </row>
    <row r="650" spans="1:51" x14ac:dyDescent="0.2">
      <c r="A650" s="18" t="s">
        <v>646</v>
      </c>
      <c r="B650" s="13" t="str">
        <f t="shared" si="45"/>
        <v>8170-06111</v>
      </c>
      <c r="C650" s="13" t="str">
        <f t="shared" si="46"/>
        <v>8170</v>
      </c>
      <c r="D650" s="19">
        <v>0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315</v>
      </c>
      <c r="M650" s="19">
        <v>0</v>
      </c>
      <c r="N650" s="19">
        <v>0</v>
      </c>
      <c r="O650" s="19">
        <v>0</v>
      </c>
      <c r="P650" s="19">
        <v>0</v>
      </c>
      <c r="Q650" s="19">
        <v>0</v>
      </c>
      <c r="R650" s="19">
        <v>0</v>
      </c>
      <c r="S650" s="19">
        <v>0</v>
      </c>
      <c r="T650" s="19">
        <v>0</v>
      </c>
      <c r="U650" s="19">
        <v>0</v>
      </c>
      <c r="V650" s="19">
        <v>0</v>
      </c>
      <c r="W650" s="19">
        <v>0</v>
      </c>
      <c r="X650" s="19">
        <v>0</v>
      </c>
      <c r="Y650" s="19">
        <v>0</v>
      </c>
      <c r="Z650" s="19">
        <v>0</v>
      </c>
      <c r="AA650" s="19">
        <v>0</v>
      </c>
      <c r="AB650" s="19">
        <v>0</v>
      </c>
      <c r="AC650" s="19">
        <v>0</v>
      </c>
      <c r="AD650" s="19">
        <v>0</v>
      </c>
      <c r="AE650" s="19">
        <v>0</v>
      </c>
      <c r="AF650" s="19">
        <v>0</v>
      </c>
      <c r="AG650" s="19">
        <v>0</v>
      </c>
      <c r="AH650" s="19">
        <v>0</v>
      </c>
      <c r="AI650" s="19">
        <v>0</v>
      </c>
      <c r="AJ650" s="19">
        <v>2420</v>
      </c>
      <c r="AK650" s="19">
        <v>0</v>
      </c>
      <c r="AL650" s="19">
        <v>0</v>
      </c>
      <c r="AM650" s="19">
        <v>0</v>
      </c>
      <c r="AN650" s="19">
        <v>0</v>
      </c>
      <c r="AO650" s="19">
        <v>0</v>
      </c>
      <c r="AP650" s="19">
        <v>0</v>
      </c>
      <c r="AQ650" s="19">
        <v>0</v>
      </c>
      <c r="AR650" s="19">
        <v>0</v>
      </c>
      <c r="AS650" s="19">
        <v>0</v>
      </c>
      <c r="AT650" s="19">
        <v>0</v>
      </c>
      <c r="AU650" s="19">
        <v>0</v>
      </c>
      <c r="AV650" s="19">
        <v>0</v>
      </c>
      <c r="AW650" s="19">
        <v>12800</v>
      </c>
      <c r="AX650" s="19">
        <v>0</v>
      </c>
      <c r="AY650" s="19">
        <v>0</v>
      </c>
    </row>
    <row r="651" spans="1:51" x14ac:dyDescent="0.2">
      <c r="A651" s="18" t="s">
        <v>647</v>
      </c>
      <c r="B651" s="13" t="str">
        <f t="shared" si="45"/>
        <v>8180-06111</v>
      </c>
      <c r="C651" s="13" t="str">
        <f t="shared" si="46"/>
        <v>8180</v>
      </c>
      <c r="D651" s="19">
        <v>0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19">
        <v>0</v>
      </c>
      <c r="P651" s="19">
        <v>0</v>
      </c>
      <c r="Q651" s="19">
        <v>21</v>
      </c>
      <c r="R651" s="19">
        <v>0</v>
      </c>
      <c r="S651" s="19">
        <v>360</v>
      </c>
      <c r="T651" s="19">
        <v>0</v>
      </c>
      <c r="U651" s="19">
        <v>0</v>
      </c>
      <c r="V651" s="19">
        <v>0</v>
      </c>
      <c r="W651" s="19">
        <v>546</v>
      </c>
      <c r="X651" s="19">
        <v>0</v>
      </c>
      <c r="Y651" s="19">
        <v>0</v>
      </c>
      <c r="Z651" s="19">
        <v>0</v>
      </c>
      <c r="AA651" s="19">
        <v>0</v>
      </c>
      <c r="AB651" s="19">
        <v>0</v>
      </c>
      <c r="AC651" s="19">
        <v>0</v>
      </c>
      <c r="AD651" s="19">
        <v>0</v>
      </c>
      <c r="AE651" s="19">
        <v>360</v>
      </c>
      <c r="AF651" s="19">
        <v>0</v>
      </c>
      <c r="AG651" s="19">
        <v>0</v>
      </c>
      <c r="AH651" s="19">
        <v>0</v>
      </c>
      <c r="AI651" s="19">
        <v>525</v>
      </c>
      <c r="AJ651" s="19">
        <v>0</v>
      </c>
      <c r="AK651" s="19">
        <v>0</v>
      </c>
      <c r="AL651" s="19">
        <v>0</v>
      </c>
      <c r="AM651" s="19">
        <v>0</v>
      </c>
      <c r="AN651" s="19">
        <v>0</v>
      </c>
      <c r="AO651" s="19">
        <v>0</v>
      </c>
      <c r="AP651" s="19">
        <v>0</v>
      </c>
      <c r="AQ651" s="19">
        <v>370</v>
      </c>
      <c r="AR651" s="19">
        <v>0</v>
      </c>
      <c r="AS651" s="19">
        <v>0</v>
      </c>
      <c r="AT651" s="19">
        <v>0</v>
      </c>
      <c r="AU651" s="19">
        <v>0</v>
      </c>
      <c r="AV651" s="19">
        <v>0</v>
      </c>
      <c r="AW651" s="19">
        <v>0</v>
      </c>
      <c r="AX651" s="19">
        <v>0</v>
      </c>
      <c r="AY651" s="19">
        <v>525</v>
      </c>
    </row>
    <row r="652" spans="1:51" x14ac:dyDescent="0.2">
      <c r="A652" s="18" t="s">
        <v>648</v>
      </c>
      <c r="B652" s="13" t="str">
        <f t="shared" si="45"/>
        <v>8210-06111</v>
      </c>
      <c r="C652" s="13" t="str">
        <f t="shared" si="46"/>
        <v>8210</v>
      </c>
      <c r="D652" s="19">
        <v>0</v>
      </c>
      <c r="E652" s="19">
        <v>0</v>
      </c>
      <c r="F652" s="19">
        <v>330</v>
      </c>
      <c r="G652" s="19">
        <v>0</v>
      </c>
      <c r="H652" s="19">
        <v>360</v>
      </c>
      <c r="I652" s="19">
        <v>990</v>
      </c>
      <c r="J652" s="19">
        <v>330</v>
      </c>
      <c r="K652" s="19">
        <v>0</v>
      </c>
      <c r="L652" s="19">
        <v>0</v>
      </c>
      <c r="M652" s="19">
        <v>281.52</v>
      </c>
      <c r="N652" s="19">
        <v>0</v>
      </c>
      <c r="O652" s="19">
        <v>0</v>
      </c>
      <c r="P652" s="19">
        <v>0</v>
      </c>
      <c r="Q652" s="19">
        <v>0</v>
      </c>
      <c r="R652" s="19">
        <v>0</v>
      </c>
      <c r="S652" s="19">
        <v>0</v>
      </c>
      <c r="T652" s="19">
        <v>0</v>
      </c>
      <c r="U652" s="19">
        <v>330</v>
      </c>
      <c r="V652" s="19">
        <v>0</v>
      </c>
      <c r="W652" s="19">
        <v>0</v>
      </c>
      <c r="X652" s="19">
        <v>0</v>
      </c>
      <c r="Y652" s="19">
        <v>0</v>
      </c>
      <c r="Z652" s="19">
        <v>14600</v>
      </c>
      <c r="AA652" s="19">
        <v>0</v>
      </c>
      <c r="AB652" s="19">
        <v>0</v>
      </c>
      <c r="AC652" s="19">
        <v>0</v>
      </c>
      <c r="AD652" s="19">
        <v>2900.68</v>
      </c>
      <c r="AE652" s="19">
        <v>0</v>
      </c>
      <c r="AF652" s="19">
        <v>225</v>
      </c>
      <c r="AG652" s="19">
        <v>0</v>
      </c>
      <c r="AH652" s="19">
        <v>0</v>
      </c>
      <c r="AI652" s="19">
        <v>0</v>
      </c>
      <c r="AJ652" s="19">
        <v>0</v>
      </c>
      <c r="AK652" s="19">
        <v>0</v>
      </c>
      <c r="AL652" s="19">
        <v>0</v>
      </c>
      <c r="AM652" s="19">
        <v>0</v>
      </c>
      <c r="AN652" s="19">
        <v>0</v>
      </c>
      <c r="AO652" s="19">
        <v>0</v>
      </c>
      <c r="AP652" s="19">
        <v>0</v>
      </c>
      <c r="AQ652" s="19">
        <v>0</v>
      </c>
      <c r="AR652" s="19">
        <v>0</v>
      </c>
      <c r="AS652" s="19">
        <v>0</v>
      </c>
      <c r="AT652" s="19">
        <v>0</v>
      </c>
      <c r="AU652" s="19">
        <v>0</v>
      </c>
      <c r="AV652" s="19">
        <v>0</v>
      </c>
      <c r="AW652" s="19">
        <v>0</v>
      </c>
      <c r="AX652" s="19">
        <v>0</v>
      </c>
      <c r="AY652" s="19">
        <v>0</v>
      </c>
    </row>
    <row r="653" spans="1:51" x14ac:dyDescent="0.2">
      <c r="A653" s="18" t="s">
        <v>649</v>
      </c>
      <c r="B653" s="13" t="str">
        <f t="shared" si="45"/>
        <v>8310-06111</v>
      </c>
      <c r="C653" s="13" t="str">
        <f t="shared" si="46"/>
        <v>8310</v>
      </c>
      <c r="D653" s="19">
        <v>0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300</v>
      </c>
      <c r="O653" s="19">
        <v>375</v>
      </c>
      <c r="P653" s="19">
        <v>300</v>
      </c>
      <c r="Q653" s="19">
        <v>675</v>
      </c>
      <c r="R653" s="19">
        <v>0</v>
      </c>
      <c r="S653" s="19">
        <v>1300</v>
      </c>
      <c r="T653" s="19">
        <v>375</v>
      </c>
      <c r="U653" s="19">
        <v>600</v>
      </c>
      <c r="V653" s="19">
        <v>0</v>
      </c>
      <c r="W653" s="19">
        <v>750</v>
      </c>
      <c r="X653" s="19">
        <v>0</v>
      </c>
      <c r="Y653" s="19">
        <v>300</v>
      </c>
      <c r="Z653" s="19">
        <v>600</v>
      </c>
      <c r="AA653" s="19">
        <v>0</v>
      </c>
      <c r="AB653" s="19">
        <v>300</v>
      </c>
      <c r="AC653" s="19">
        <v>675</v>
      </c>
      <c r="AD653" s="19">
        <v>5102.96</v>
      </c>
      <c r="AE653" s="19">
        <v>675</v>
      </c>
      <c r="AF653" s="19">
        <v>388</v>
      </c>
      <c r="AG653" s="19">
        <v>4530</v>
      </c>
      <c r="AH653" s="19">
        <v>1333</v>
      </c>
      <c r="AI653" s="19">
        <v>2345</v>
      </c>
      <c r="AJ653" s="19">
        <v>45</v>
      </c>
      <c r="AK653" s="19">
        <v>2270</v>
      </c>
      <c r="AL653" s="19">
        <v>1970</v>
      </c>
      <c r="AM653" s="19">
        <v>2805</v>
      </c>
      <c r="AN653" s="19">
        <v>2390</v>
      </c>
      <c r="AO653" s="19">
        <v>2270</v>
      </c>
      <c r="AP653" s="19">
        <v>880</v>
      </c>
      <c r="AQ653" s="19">
        <v>375</v>
      </c>
      <c r="AR653" s="19">
        <v>300</v>
      </c>
      <c r="AS653" s="19">
        <v>300</v>
      </c>
      <c r="AT653" s="19">
        <v>1250</v>
      </c>
      <c r="AU653" s="19">
        <v>2170</v>
      </c>
      <c r="AV653" s="19">
        <v>3133</v>
      </c>
      <c r="AW653" s="19">
        <v>2618.1999999999998</v>
      </c>
      <c r="AX653" s="19">
        <v>3292.44</v>
      </c>
      <c r="AY653" s="19">
        <v>2880.06</v>
      </c>
    </row>
    <row r="654" spans="1:51" x14ac:dyDescent="0.2">
      <c r="A654" s="18" t="s">
        <v>650</v>
      </c>
      <c r="B654" s="13" t="str">
        <f t="shared" si="45"/>
        <v>8340-06111</v>
      </c>
      <c r="C654" s="13" t="str">
        <f t="shared" si="46"/>
        <v>8340</v>
      </c>
      <c r="D654" s="19">
        <v>0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525</v>
      </c>
      <c r="L654" s="19">
        <v>0</v>
      </c>
      <c r="M654" s="19">
        <v>0</v>
      </c>
      <c r="N654" s="19">
        <v>0</v>
      </c>
      <c r="O654" s="19">
        <v>0</v>
      </c>
      <c r="P654" s="19">
        <v>0</v>
      </c>
      <c r="Q654" s="19">
        <v>0</v>
      </c>
      <c r="R654" s="19">
        <v>0</v>
      </c>
      <c r="S654" s="19">
        <v>0</v>
      </c>
      <c r="T654" s="19">
        <v>0</v>
      </c>
      <c r="U654" s="19">
        <v>0</v>
      </c>
      <c r="V654" s="19">
        <v>0</v>
      </c>
      <c r="W654" s="19">
        <v>0</v>
      </c>
      <c r="X654" s="19">
        <v>0</v>
      </c>
      <c r="Y654" s="19">
        <v>0</v>
      </c>
      <c r="Z654" s="19">
        <v>0</v>
      </c>
      <c r="AA654" s="19">
        <v>0</v>
      </c>
      <c r="AB654" s="19">
        <v>0</v>
      </c>
      <c r="AC654" s="19">
        <v>0</v>
      </c>
      <c r="AD654" s="19">
        <v>0</v>
      </c>
      <c r="AE654" s="19">
        <v>0</v>
      </c>
      <c r="AF654" s="19">
        <v>0</v>
      </c>
      <c r="AG654" s="19">
        <v>0</v>
      </c>
      <c r="AH654" s="19">
        <v>0</v>
      </c>
      <c r="AI654" s="19">
        <v>0</v>
      </c>
      <c r="AJ654" s="19">
        <v>0</v>
      </c>
      <c r="AK654" s="19">
        <v>0</v>
      </c>
      <c r="AL654" s="19">
        <v>0</v>
      </c>
      <c r="AM654" s="19">
        <v>0</v>
      </c>
      <c r="AN654" s="19">
        <v>0</v>
      </c>
      <c r="AO654" s="19">
        <v>0</v>
      </c>
      <c r="AP654" s="19">
        <v>0</v>
      </c>
      <c r="AQ654" s="19">
        <v>0</v>
      </c>
      <c r="AR654" s="19">
        <v>4140.3599999999997</v>
      </c>
      <c r="AS654" s="19">
        <v>0</v>
      </c>
      <c r="AT654" s="19">
        <v>0</v>
      </c>
      <c r="AU654" s="19">
        <v>0</v>
      </c>
      <c r="AV654" s="19">
        <v>0</v>
      </c>
      <c r="AW654" s="19">
        <v>0</v>
      </c>
      <c r="AX654" s="19">
        <v>1578.95</v>
      </c>
      <c r="AY654" s="19">
        <v>0</v>
      </c>
    </row>
    <row r="655" spans="1:51" x14ac:dyDescent="0.2">
      <c r="A655" s="18" t="s">
        <v>651</v>
      </c>
      <c r="B655" s="13" t="str">
        <f t="shared" si="45"/>
        <v>8560-06111</v>
      </c>
      <c r="C655" s="13" t="str">
        <f t="shared" si="46"/>
        <v>8560</v>
      </c>
      <c r="D655" s="19">
        <v>1598.2</v>
      </c>
      <c r="E655" s="19">
        <v>1598.2</v>
      </c>
      <c r="F655" s="19">
        <v>1598.2</v>
      </c>
      <c r="G655" s="19">
        <v>3758.2</v>
      </c>
      <c r="H655" s="19">
        <v>2041.93</v>
      </c>
      <c r="I655" s="19">
        <v>3748.2</v>
      </c>
      <c r="J655" s="19">
        <v>1598.2</v>
      </c>
      <c r="K655" s="19">
        <v>2798.2</v>
      </c>
      <c r="L655" s="19">
        <v>1598.2</v>
      </c>
      <c r="M655" s="19">
        <v>12398.2</v>
      </c>
      <c r="N655" s="19">
        <v>1598.2</v>
      </c>
      <c r="O655" s="19">
        <v>26129.34</v>
      </c>
      <c r="P655" s="19">
        <v>63731.33</v>
      </c>
      <c r="Q655" s="19">
        <v>5195.12</v>
      </c>
      <c r="R655" s="19">
        <v>2121.9499999999998</v>
      </c>
      <c r="S655" s="19">
        <v>1598.2</v>
      </c>
      <c r="T655" s="19">
        <v>4220.7</v>
      </c>
      <c r="U655" s="19">
        <v>0</v>
      </c>
      <c r="V655" s="19">
        <v>15476.2</v>
      </c>
      <c r="W655" s="19">
        <v>1799.7</v>
      </c>
      <c r="X655" s="19">
        <v>15538.41</v>
      </c>
      <c r="Y655" s="19">
        <v>1128</v>
      </c>
      <c r="Z655" s="19">
        <v>27913.84</v>
      </c>
      <c r="AA655" s="19">
        <v>5287.5</v>
      </c>
      <c r="AB655" s="19">
        <v>2388.7600000000002</v>
      </c>
      <c r="AC655" s="19">
        <v>17646.400000000001</v>
      </c>
      <c r="AD655" s="19">
        <v>2579.5</v>
      </c>
      <c r="AE655" s="19">
        <v>1598.2</v>
      </c>
      <c r="AF655" s="19">
        <v>1917.6</v>
      </c>
      <c r="AG655" s="19">
        <v>4471.3999999999996</v>
      </c>
      <c r="AH655" s="19">
        <v>1598.2</v>
      </c>
      <c r="AI655" s="19">
        <v>0</v>
      </c>
      <c r="AJ655" s="19">
        <v>1598.2</v>
      </c>
      <c r="AK655" s="19">
        <v>666.12</v>
      </c>
      <c r="AL655" s="19">
        <v>1037</v>
      </c>
      <c r="AM655" s="19">
        <v>8670</v>
      </c>
      <c r="AN655" s="19">
        <v>11135.7</v>
      </c>
      <c r="AO655" s="19">
        <v>10134.209999999999</v>
      </c>
      <c r="AP655" s="19">
        <v>3537.1800000000003</v>
      </c>
      <c r="AQ655" s="19">
        <v>1793.55</v>
      </c>
      <c r="AR655" s="19">
        <v>1598.2</v>
      </c>
      <c r="AS655" s="19">
        <v>1020</v>
      </c>
      <c r="AT655" s="19">
        <v>0</v>
      </c>
      <c r="AU655" s="19">
        <v>1598.2</v>
      </c>
      <c r="AV655" s="19">
        <v>0</v>
      </c>
      <c r="AW655" s="19">
        <v>6055.25</v>
      </c>
      <c r="AX655" s="19">
        <v>-59.73</v>
      </c>
      <c r="AY655" s="19">
        <v>1250.52</v>
      </c>
    </row>
    <row r="656" spans="1:51" x14ac:dyDescent="0.2">
      <c r="A656" s="18" t="s">
        <v>652</v>
      </c>
      <c r="B656" s="13" t="str">
        <f t="shared" si="45"/>
        <v>8570-06111</v>
      </c>
      <c r="C656" s="13" t="str">
        <f t="shared" si="46"/>
        <v>8570</v>
      </c>
      <c r="D656" s="19">
        <v>0</v>
      </c>
      <c r="E656" s="19">
        <v>0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19">
        <v>0</v>
      </c>
      <c r="Q656" s="19">
        <v>4200</v>
      </c>
      <c r="R656" s="19">
        <v>0</v>
      </c>
      <c r="S656" s="19">
        <v>0</v>
      </c>
      <c r="T656" s="19">
        <v>140</v>
      </c>
      <c r="U656" s="19">
        <v>0</v>
      </c>
      <c r="V656" s="19">
        <v>0</v>
      </c>
      <c r="W656" s="19">
        <v>0</v>
      </c>
      <c r="X656" s="19">
        <v>0</v>
      </c>
      <c r="Y656" s="19">
        <v>0</v>
      </c>
      <c r="Z656" s="19">
        <v>0</v>
      </c>
      <c r="AA656" s="19">
        <v>0</v>
      </c>
      <c r="AB656" s="19">
        <v>0</v>
      </c>
      <c r="AC656" s="19">
        <v>0</v>
      </c>
      <c r="AD656" s="19">
        <v>0</v>
      </c>
      <c r="AE656" s="19">
        <v>0</v>
      </c>
      <c r="AF656" s="19">
        <v>0</v>
      </c>
      <c r="AG656" s="19">
        <v>0</v>
      </c>
      <c r="AH656" s="19">
        <v>1950</v>
      </c>
      <c r="AI656" s="19">
        <v>0</v>
      </c>
      <c r="AJ656" s="19">
        <v>0</v>
      </c>
      <c r="AK656" s="19">
        <v>1600</v>
      </c>
      <c r="AL656" s="19">
        <v>10400</v>
      </c>
      <c r="AM656" s="19">
        <v>0</v>
      </c>
      <c r="AN656" s="19">
        <v>0</v>
      </c>
      <c r="AO656" s="19">
        <v>0</v>
      </c>
      <c r="AP656" s="19">
        <v>0</v>
      </c>
      <c r="AQ656" s="19">
        <v>0</v>
      </c>
      <c r="AR656" s="19">
        <v>0</v>
      </c>
      <c r="AS656" s="19">
        <v>0</v>
      </c>
      <c r="AT656" s="19">
        <v>0</v>
      </c>
      <c r="AU656" s="19">
        <v>0</v>
      </c>
      <c r="AV656" s="19">
        <v>0</v>
      </c>
      <c r="AW656" s="19">
        <v>0</v>
      </c>
      <c r="AX656" s="19">
        <v>0</v>
      </c>
      <c r="AY656" s="19">
        <v>0</v>
      </c>
    </row>
    <row r="657" spans="1:51" x14ac:dyDescent="0.2">
      <c r="A657" s="18" t="s">
        <v>653</v>
      </c>
      <c r="B657" s="13" t="str">
        <f t="shared" si="45"/>
        <v>8630-06111</v>
      </c>
      <c r="C657" s="13" t="str">
        <f t="shared" si="46"/>
        <v>8630</v>
      </c>
      <c r="D657" s="19">
        <v>0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19">
        <v>0</v>
      </c>
      <c r="Q657" s="19">
        <v>0</v>
      </c>
      <c r="R657" s="19">
        <v>0</v>
      </c>
      <c r="S657" s="19">
        <v>0</v>
      </c>
      <c r="T657" s="19">
        <v>0</v>
      </c>
      <c r="U657" s="19">
        <v>0</v>
      </c>
      <c r="V657" s="19">
        <v>0</v>
      </c>
      <c r="W657" s="19">
        <v>0</v>
      </c>
      <c r="X657" s="19">
        <v>0</v>
      </c>
      <c r="Y657" s="19">
        <v>0</v>
      </c>
      <c r="Z657" s="19">
        <v>0</v>
      </c>
      <c r="AA657" s="19">
        <v>0</v>
      </c>
      <c r="AB657" s="19">
        <v>0</v>
      </c>
      <c r="AC657" s="19">
        <v>0</v>
      </c>
      <c r="AD657" s="19">
        <v>0</v>
      </c>
      <c r="AE657" s="19">
        <v>0</v>
      </c>
      <c r="AF657" s="19">
        <v>0</v>
      </c>
      <c r="AG657" s="19">
        <v>0</v>
      </c>
      <c r="AH657" s="19">
        <v>0</v>
      </c>
      <c r="AI657" s="19">
        <v>0</v>
      </c>
      <c r="AJ657" s="19">
        <v>0</v>
      </c>
      <c r="AK657" s="19">
        <v>0</v>
      </c>
      <c r="AL657" s="19">
        <v>0</v>
      </c>
      <c r="AM657" s="19">
        <v>11200</v>
      </c>
      <c r="AN657" s="19">
        <v>0</v>
      </c>
      <c r="AO657" s="19">
        <v>0</v>
      </c>
      <c r="AP657" s="19">
        <v>0</v>
      </c>
      <c r="AQ657" s="19">
        <v>0</v>
      </c>
      <c r="AR657" s="19">
        <v>0</v>
      </c>
      <c r="AS657" s="19">
        <v>0</v>
      </c>
      <c r="AT657" s="19">
        <v>1400</v>
      </c>
      <c r="AU657" s="19">
        <v>0</v>
      </c>
      <c r="AV657" s="19">
        <v>0</v>
      </c>
      <c r="AW657" s="19">
        <v>0</v>
      </c>
      <c r="AX657" s="19">
        <v>0</v>
      </c>
      <c r="AY657" s="19">
        <v>0</v>
      </c>
    </row>
    <row r="658" spans="1:51" x14ac:dyDescent="0.2">
      <c r="A658" s="18" t="s">
        <v>654</v>
      </c>
      <c r="B658" s="13" t="str">
        <f t="shared" si="45"/>
        <v>8640-06111</v>
      </c>
      <c r="C658" s="13" t="str">
        <f t="shared" si="46"/>
        <v>8640</v>
      </c>
      <c r="D658" s="19">
        <v>0</v>
      </c>
      <c r="E658" s="19">
        <v>0</v>
      </c>
      <c r="F658" s="19">
        <v>0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19">
        <v>246.11</v>
      </c>
      <c r="Q658" s="19">
        <v>103.41</v>
      </c>
      <c r="R658" s="19">
        <v>0</v>
      </c>
      <c r="S658" s="19">
        <v>0</v>
      </c>
      <c r="T658" s="19">
        <v>0</v>
      </c>
      <c r="U658" s="19">
        <v>0</v>
      </c>
      <c r="V658" s="19">
        <v>0</v>
      </c>
      <c r="W658" s="19">
        <v>0</v>
      </c>
      <c r="X658" s="19">
        <v>0</v>
      </c>
      <c r="Y658" s="19">
        <v>0</v>
      </c>
      <c r="Z658" s="19">
        <v>0</v>
      </c>
      <c r="AA658" s="19">
        <v>0</v>
      </c>
      <c r="AB658" s="19">
        <v>0</v>
      </c>
      <c r="AC658" s="19">
        <v>0</v>
      </c>
      <c r="AD658" s="19">
        <v>0</v>
      </c>
      <c r="AE658" s="19">
        <v>0</v>
      </c>
      <c r="AF658" s="19">
        <v>0</v>
      </c>
      <c r="AG658" s="19">
        <v>0</v>
      </c>
      <c r="AH658" s="19">
        <v>0</v>
      </c>
      <c r="AI658" s="19">
        <v>0</v>
      </c>
      <c r="AJ658" s="19">
        <v>0</v>
      </c>
      <c r="AK658" s="19">
        <v>0</v>
      </c>
      <c r="AL658" s="19">
        <v>0</v>
      </c>
      <c r="AM658" s="19">
        <v>0</v>
      </c>
      <c r="AN658" s="19">
        <v>0</v>
      </c>
      <c r="AO658" s="19">
        <v>0</v>
      </c>
      <c r="AP658" s="19">
        <v>0</v>
      </c>
      <c r="AQ658" s="19">
        <v>0</v>
      </c>
      <c r="AR658" s="19">
        <v>0</v>
      </c>
      <c r="AS658" s="19">
        <v>0</v>
      </c>
      <c r="AT658" s="19">
        <v>0</v>
      </c>
      <c r="AU658" s="19">
        <v>0</v>
      </c>
      <c r="AV658" s="19">
        <v>0</v>
      </c>
      <c r="AW658" s="19">
        <v>0</v>
      </c>
      <c r="AX658" s="19">
        <v>0</v>
      </c>
      <c r="AY658" s="19">
        <v>0</v>
      </c>
    </row>
    <row r="659" spans="1:51" x14ac:dyDescent="0.2">
      <c r="A659" s="18" t="s">
        <v>655</v>
      </c>
      <c r="B659" s="13" t="str">
        <f t="shared" si="45"/>
        <v>9210-06111</v>
      </c>
      <c r="C659" s="13" t="str">
        <f t="shared" si="46"/>
        <v>9210</v>
      </c>
      <c r="D659" s="19">
        <v>0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0</v>
      </c>
      <c r="N659" s="19">
        <v>0</v>
      </c>
      <c r="O659" s="19">
        <v>0</v>
      </c>
      <c r="P659" s="19">
        <v>0</v>
      </c>
      <c r="Q659" s="19">
        <v>0</v>
      </c>
      <c r="R659" s="19">
        <v>0</v>
      </c>
      <c r="S659" s="19">
        <v>0</v>
      </c>
      <c r="T659" s="19">
        <v>0</v>
      </c>
      <c r="U659" s="19">
        <v>0</v>
      </c>
      <c r="V659" s="19">
        <v>0</v>
      </c>
      <c r="W659" s="19">
        <v>0</v>
      </c>
      <c r="X659" s="19">
        <v>750</v>
      </c>
      <c r="Y659" s="19">
        <v>0</v>
      </c>
      <c r="Z659" s="19">
        <v>0</v>
      </c>
      <c r="AA659" s="19">
        <v>0</v>
      </c>
      <c r="AB659" s="19">
        <v>0</v>
      </c>
      <c r="AC659" s="19">
        <v>0</v>
      </c>
      <c r="AD659" s="19">
        <v>641.16999999999996</v>
      </c>
      <c r="AE659" s="19">
        <v>0</v>
      </c>
      <c r="AF659" s="19">
        <v>0</v>
      </c>
      <c r="AG659" s="19">
        <v>0</v>
      </c>
      <c r="AH659" s="19">
        <v>0</v>
      </c>
      <c r="AI659" s="19">
        <v>0</v>
      </c>
      <c r="AJ659" s="19">
        <v>0</v>
      </c>
      <c r="AK659" s="19">
        <v>0</v>
      </c>
      <c r="AL659" s="19">
        <v>0</v>
      </c>
      <c r="AM659" s="19">
        <v>0</v>
      </c>
      <c r="AN659" s="19">
        <v>0</v>
      </c>
      <c r="AO659" s="19">
        <v>0</v>
      </c>
      <c r="AP659" s="19">
        <v>0</v>
      </c>
      <c r="AQ659" s="19">
        <v>0</v>
      </c>
      <c r="AR659" s="19">
        <v>0</v>
      </c>
      <c r="AS659" s="19">
        <v>0</v>
      </c>
      <c r="AT659" s="19">
        <v>0</v>
      </c>
      <c r="AU659" s="19">
        <v>0</v>
      </c>
      <c r="AV659" s="19">
        <v>0</v>
      </c>
      <c r="AW659" s="19">
        <v>0</v>
      </c>
      <c r="AX659" s="19">
        <v>0</v>
      </c>
      <c r="AY659" s="19">
        <v>0</v>
      </c>
    </row>
    <row r="660" spans="1:51" x14ac:dyDescent="0.2">
      <c r="A660" s="18" t="s">
        <v>656</v>
      </c>
      <c r="B660" s="13" t="str">
        <f t="shared" si="45"/>
        <v>9230-06111</v>
      </c>
      <c r="C660" s="13" t="str">
        <f t="shared" si="46"/>
        <v>9230</v>
      </c>
      <c r="D660" s="19">
        <v>0</v>
      </c>
      <c r="E660" s="19">
        <v>0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0</v>
      </c>
      <c r="M660" s="19">
        <v>0</v>
      </c>
      <c r="N660" s="19">
        <v>0</v>
      </c>
      <c r="O660" s="19">
        <v>30000</v>
      </c>
      <c r="P660" s="19">
        <v>-10</v>
      </c>
      <c r="Q660" s="19">
        <v>0</v>
      </c>
      <c r="R660" s="19">
        <v>0</v>
      </c>
      <c r="S660" s="19">
        <v>0</v>
      </c>
      <c r="T660" s="19">
        <v>0</v>
      </c>
      <c r="U660" s="19">
        <v>0</v>
      </c>
      <c r="V660" s="19">
        <v>0</v>
      </c>
      <c r="W660" s="19">
        <v>0</v>
      </c>
      <c r="X660" s="19">
        <v>10000</v>
      </c>
      <c r="Y660" s="19">
        <v>0</v>
      </c>
      <c r="Z660" s="19">
        <v>0</v>
      </c>
      <c r="AA660" s="19">
        <v>50000</v>
      </c>
      <c r="AB660" s="19">
        <v>0</v>
      </c>
      <c r="AC660" s="19">
        <v>0</v>
      </c>
      <c r="AD660" s="19">
        <v>0</v>
      </c>
      <c r="AE660" s="19">
        <v>0</v>
      </c>
      <c r="AF660" s="19">
        <v>0</v>
      </c>
      <c r="AG660" s="19">
        <v>0</v>
      </c>
      <c r="AH660" s="19">
        <v>0</v>
      </c>
      <c r="AI660" s="19">
        <v>0</v>
      </c>
      <c r="AJ660" s="19">
        <v>0</v>
      </c>
      <c r="AK660" s="19">
        <v>0</v>
      </c>
      <c r="AL660" s="19">
        <v>0</v>
      </c>
      <c r="AM660" s="19">
        <v>80000</v>
      </c>
      <c r="AN660" s="19">
        <v>0</v>
      </c>
      <c r="AO660" s="19">
        <v>0</v>
      </c>
      <c r="AP660" s="19">
        <v>0</v>
      </c>
      <c r="AQ660" s="19">
        <v>0</v>
      </c>
      <c r="AR660" s="19">
        <v>0</v>
      </c>
      <c r="AS660" s="19">
        <v>0</v>
      </c>
      <c r="AT660" s="19">
        <v>0</v>
      </c>
      <c r="AU660" s="19">
        <v>0</v>
      </c>
      <c r="AV660" s="19">
        <v>0</v>
      </c>
      <c r="AW660" s="19">
        <v>0</v>
      </c>
      <c r="AX660" s="19">
        <v>86600</v>
      </c>
      <c r="AY660" s="19">
        <v>86600</v>
      </c>
    </row>
    <row r="661" spans="1:51" x14ac:dyDescent="0.2">
      <c r="A661" s="18" t="s">
        <v>657</v>
      </c>
      <c r="B661" s="13" t="str">
        <f t="shared" si="45"/>
        <v>9260-06111</v>
      </c>
      <c r="C661" s="13" t="str">
        <f t="shared" si="46"/>
        <v>9260</v>
      </c>
      <c r="D661" s="19">
        <v>0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19">
        <v>0</v>
      </c>
      <c r="Q661" s="19">
        <v>0</v>
      </c>
      <c r="R661" s="19">
        <v>0</v>
      </c>
      <c r="S661" s="19">
        <v>0</v>
      </c>
      <c r="T661" s="19">
        <v>0</v>
      </c>
      <c r="U661" s="19">
        <v>0</v>
      </c>
      <c r="V661" s="19">
        <v>0</v>
      </c>
      <c r="W661" s="19">
        <v>0</v>
      </c>
      <c r="X661" s="19">
        <v>0</v>
      </c>
      <c r="Y661" s="19">
        <v>0</v>
      </c>
      <c r="Z661" s="19">
        <v>0</v>
      </c>
      <c r="AA661" s="19">
        <v>0</v>
      </c>
      <c r="AB661" s="19">
        <v>1414.2</v>
      </c>
      <c r="AC661" s="19">
        <v>-1414.2</v>
      </c>
      <c r="AD661" s="19">
        <v>0</v>
      </c>
      <c r="AE661" s="19">
        <v>0</v>
      </c>
      <c r="AF661" s="19">
        <v>1147.4100000000001</v>
      </c>
      <c r="AG661" s="19">
        <v>0</v>
      </c>
      <c r="AH661" s="19">
        <v>0</v>
      </c>
      <c r="AI661" s="19">
        <v>0</v>
      </c>
      <c r="AJ661" s="19">
        <v>0</v>
      </c>
      <c r="AK661" s="19">
        <v>0</v>
      </c>
      <c r="AL661" s="19">
        <v>0</v>
      </c>
      <c r="AM661" s="19">
        <v>0</v>
      </c>
      <c r="AN661" s="19">
        <v>0</v>
      </c>
      <c r="AO661" s="19">
        <v>0</v>
      </c>
      <c r="AP661" s="19">
        <v>0</v>
      </c>
      <c r="AQ661" s="19">
        <v>0</v>
      </c>
      <c r="AR661" s="19">
        <v>0</v>
      </c>
      <c r="AS661" s="19">
        <v>0</v>
      </c>
      <c r="AT661" s="19">
        <v>0</v>
      </c>
      <c r="AU661" s="19">
        <v>0</v>
      </c>
      <c r="AV661" s="19">
        <v>0</v>
      </c>
      <c r="AW661" s="19">
        <v>0</v>
      </c>
      <c r="AX661" s="19">
        <v>0</v>
      </c>
      <c r="AY661" s="19">
        <v>511.96</v>
      </c>
    </row>
    <row r="662" spans="1:51" x14ac:dyDescent="0.2">
      <c r="A662" s="18" t="s">
        <v>658</v>
      </c>
      <c r="B662" s="13" t="str">
        <f t="shared" si="45"/>
        <v>9280-06111</v>
      </c>
      <c r="C662" s="13" t="str">
        <f t="shared" si="46"/>
        <v>9280</v>
      </c>
      <c r="D662" s="19">
        <v>2906.75</v>
      </c>
      <c r="E662" s="19">
        <v>2655</v>
      </c>
      <c r="F662" s="19">
        <v>12277.25</v>
      </c>
      <c r="G662" s="19">
        <v>21337.82</v>
      </c>
      <c r="H662" s="19">
        <v>12503.02</v>
      </c>
      <c r="I662" s="19">
        <v>590</v>
      </c>
      <c r="J662" s="19">
        <v>0</v>
      </c>
      <c r="K662" s="19">
        <v>0</v>
      </c>
      <c r="L662" s="19">
        <v>3659.25</v>
      </c>
      <c r="M662" s="19">
        <v>0</v>
      </c>
      <c r="N662" s="19">
        <v>0</v>
      </c>
      <c r="O662" s="19">
        <v>0</v>
      </c>
      <c r="P662" s="19">
        <v>0</v>
      </c>
      <c r="Q662" s="19">
        <v>0</v>
      </c>
      <c r="R662" s="19">
        <v>0</v>
      </c>
      <c r="S662" s="19">
        <v>0</v>
      </c>
      <c r="T662" s="19">
        <v>0</v>
      </c>
      <c r="U662" s="19">
        <v>0</v>
      </c>
      <c r="V662" s="19">
        <v>0</v>
      </c>
      <c r="W662" s="19">
        <v>0</v>
      </c>
      <c r="X662" s="19">
        <v>0</v>
      </c>
      <c r="Y662" s="19">
        <v>0</v>
      </c>
      <c r="Z662" s="19">
        <v>0</v>
      </c>
      <c r="AA662" s="19">
        <v>0</v>
      </c>
      <c r="AB662" s="19">
        <v>1320.9</v>
      </c>
      <c r="AC662" s="19">
        <v>12359</v>
      </c>
      <c r="AD662" s="19">
        <v>11135.7</v>
      </c>
      <c r="AE662" s="19">
        <v>606.9</v>
      </c>
      <c r="AF662" s="19">
        <v>1193.4000000000001</v>
      </c>
      <c r="AG662" s="19">
        <v>10893.6</v>
      </c>
      <c r="AH662" s="19">
        <v>2672.55</v>
      </c>
      <c r="AI662" s="19">
        <v>0</v>
      </c>
      <c r="AJ662" s="19">
        <v>14237.5</v>
      </c>
      <c r="AK662" s="19">
        <v>13276.13</v>
      </c>
      <c r="AL662" s="19">
        <v>0</v>
      </c>
      <c r="AM662" s="19">
        <v>2170.0500000000002</v>
      </c>
      <c r="AN662" s="19">
        <v>0</v>
      </c>
      <c r="AO662" s="19">
        <v>0</v>
      </c>
      <c r="AP662" s="19">
        <v>0</v>
      </c>
      <c r="AQ662" s="19">
        <v>0</v>
      </c>
      <c r="AR662" s="19">
        <v>0</v>
      </c>
      <c r="AS662" s="19">
        <v>0</v>
      </c>
      <c r="AT662" s="19">
        <v>0</v>
      </c>
      <c r="AU662" s="19">
        <v>0</v>
      </c>
      <c r="AV662" s="19">
        <v>0</v>
      </c>
      <c r="AW662" s="19">
        <v>0</v>
      </c>
      <c r="AX662" s="19">
        <v>0</v>
      </c>
      <c r="AY662" s="19">
        <v>0</v>
      </c>
    </row>
    <row r="663" spans="1:51" x14ac:dyDescent="0.2">
      <c r="A663" s="18" t="s">
        <v>659</v>
      </c>
      <c r="B663" s="13" t="str">
        <f t="shared" si="45"/>
        <v>8700-06111</v>
      </c>
      <c r="C663" s="13" t="str">
        <f t="shared" si="46"/>
        <v>8700</v>
      </c>
      <c r="D663" s="19">
        <v>0</v>
      </c>
      <c r="E663" s="19">
        <v>0</v>
      </c>
      <c r="F663" s="19">
        <v>0</v>
      </c>
      <c r="G663" s="19">
        <v>975</v>
      </c>
      <c r="H663" s="19">
        <v>2248</v>
      </c>
      <c r="I663" s="19">
        <v>150</v>
      </c>
      <c r="J663" s="19">
        <v>0</v>
      </c>
      <c r="K663" s="19">
        <v>701</v>
      </c>
      <c r="L663" s="19">
        <v>0</v>
      </c>
      <c r="M663" s="19">
        <v>0</v>
      </c>
      <c r="N663" s="19">
        <v>0</v>
      </c>
      <c r="O663" s="19">
        <v>0</v>
      </c>
      <c r="P663" s="19">
        <v>44277.15</v>
      </c>
      <c r="Q663" s="19">
        <v>-21065.15</v>
      </c>
      <c r="R663" s="19">
        <v>-10570.210000000001</v>
      </c>
      <c r="S663" s="19">
        <v>637.75</v>
      </c>
      <c r="T663" s="19">
        <v>0</v>
      </c>
      <c r="U663" s="19">
        <v>84.72</v>
      </c>
      <c r="V663" s="19">
        <v>0</v>
      </c>
      <c r="W663" s="19">
        <v>0</v>
      </c>
      <c r="X663" s="19">
        <v>-6979.97</v>
      </c>
      <c r="Y663" s="19">
        <v>81.94</v>
      </c>
      <c r="Z663" s="19">
        <v>45958.729999999996</v>
      </c>
      <c r="AA663" s="19">
        <v>37235</v>
      </c>
      <c r="AB663" s="19">
        <v>0</v>
      </c>
      <c r="AC663" s="19">
        <v>-615</v>
      </c>
      <c r="AD663" s="19">
        <v>0</v>
      </c>
      <c r="AE663" s="19">
        <v>0</v>
      </c>
      <c r="AF663" s="19">
        <v>1406.25</v>
      </c>
      <c r="AG663" s="19">
        <v>20418.379999999997</v>
      </c>
      <c r="AH663" s="19">
        <v>15359.5</v>
      </c>
      <c r="AI663" s="19">
        <v>47059.4</v>
      </c>
      <c r="AJ663" s="19">
        <v>74752.23000000001</v>
      </c>
      <c r="AK663" s="19">
        <v>-52822.28</v>
      </c>
      <c r="AL663" s="19">
        <v>68151.100000000006</v>
      </c>
      <c r="AM663" s="19">
        <v>-79230.600000000006</v>
      </c>
      <c r="AN663" s="19">
        <v>-39669.96</v>
      </c>
      <c r="AO663" s="19">
        <v>9751.52</v>
      </c>
      <c r="AP663" s="19">
        <v>1038.75</v>
      </c>
      <c r="AQ663" s="19">
        <v>0</v>
      </c>
      <c r="AR663" s="19">
        <v>0</v>
      </c>
      <c r="AS663" s="19">
        <v>-1641.25</v>
      </c>
      <c r="AT663" s="19">
        <v>0</v>
      </c>
      <c r="AU663" s="19">
        <v>14409.75</v>
      </c>
      <c r="AV663" s="19">
        <v>2287.5</v>
      </c>
      <c r="AW663" s="19">
        <v>165044.22</v>
      </c>
      <c r="AX663" s="19">
        <v>221484.22</v>
      </c>
      <c r="AY663" s="19">
        <v>153627.10999999999</v>
      </c>
    </row>
    <row r="664" spans="1:51" x14ac:dyDescent="0.2">
      <c r="A664" s="18" t="s">
        <v>660</v>
      </c>
      <c r="B664" s="13" t="str">
        <f t="shared" si="45"/>
        <v>8710-06111</v>
      </c>
      <c r="C664" s="13" t="str">
        <f t="shared" si="46"/>
        <v>8710</v>
      </c>
      <c r="D664" s="19">
        <v>0</v>
      </c>
      <c r="E664" s="19">
        <v>0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19">
        <v>0</v>
      </c>
      <c r="P664" s="19">
        <v>0</v>
      </c>
      <c r="Q664" s="19">
        <v>0</v>
      </c>
      <c r="R664" s="19">
        <v>0</v>
      </c>
      <c r="S664" s="19">
        <v>0</v>
      </c>
      <c r="T664" s="19">
        <v>0</v>
      </c>
      <c r="U664" s="19">
        <v>0</v>
      </c>
      <c r="V664" s="19">
        <v>0</v>
      </c>
      <c r="W664" s="19">
        <v>0</v>
      </c>
      <c r="X664" s="19">
        <v>0</v>
      </c>
      <c r="Y664" s="19">
        <v>0</v>
      </c>
      <c r="Z664" s="19">
        <v>0</v>
      </c>
      <c r="AA664" s="19">
        <v>3244.65</v>
      </c>
      <c r="AB664" s="19">
        <v>0</v>
      </c>
      <c r="AC664" s="19">
        <v>0</v>
      </c>
      <c r="AD664" s="19">
        <v>0</v>
      </c>
      <c r="AE664" s="19">
        <v>0</v>
      </c>
      <c r="AF664" s="19">
        <v>0</v>
      </c>
      <c r="AG664" s="19">
        <v>0</v>
      </c>
      <c r="AH664" s="19">
        <v>0</v>
      </c>
      <c r="AI664" s="19">
        <v>0</v>
      </c>
      <c r="AJ664" s="19">
        <v>0</v>
      </c>
      <c r="AK664" s="19">
        <v>0</v>
      </c>
      <c r="AL664" s="19">
        <v>0</v>
      </c>
      <c r="AM664" s="19">
        <v>0</v>
      </c>
      <c r="AN664" s="19">
        <v>0</v>
      </c>
      <c r="AO664" s="19">
        <v>0</v>
      </c>
      <c r="AP664" s="19">
        <v>0</v>
      </c>
      <c r="AQ664" s="19">
        <v>0</v>
      </c>
      <c r="AR664" s="19">
        <v>0</v>
      </c>
      <c r="AS664" s="19">
        <v>0</v>
      </c>
      <c r="AT664" s="19">
        <v>0</v>
      </c>
      <c r="AU664" s="19">
        <v>0</v>
      </c>
      <c r="AV664" s="19">
        <v>0</v>
      </c>
      <c r="AW664" s="19">
        <v>0</v>
      </c>
      <c r="AX664" s="19">
        <v>0</v>
      </c>
      <c r="AY664" s="19">
        <v>0</v>
      </c>
    </row>
    <row r="665" spans="1:51" x14ac:dyDescent="0.2">
      <c r="A665" s="18" t="s">
        <v>661</v>
      </c>
      <c r="B665" s="13" t="str">
        <f t="shared" si="45"/>
        <v>8740-06111</v>
      </c>
      <c r="C665" s="13" t="str">
        <f t="shared" si="46"/>
        <v>8740</v>
      </c>
      <c r="D665" s="19">
        <v>48673.42</v>
      </c>
      <c r="E665" s="19">
        <v>31488</v>
      </c>
      <c r="F665" s="19">
        <v>30383</v>
      </c>
      <c r="G665" s="19">
        <v>34548.19</v>
      </c>
      <c r="H665" s="19">
        <v>42298.559999999998</v>
      </c>
      <c r="I665" s="19">
        <v>33181.1</v>
      </c>
      <c r="J665" s="19">
        <v>29826.080000000002</v>
      </c>
      <c r="K665" s="19">
        <v>63542.18</v>
      </c>
      <c r="L665" s="19">
        <v>63546.490000000005</v>
      </c>
      <c r="M665" s="19">
        <v>72307.429999999993</v>
      </c>
      <c r="N665" s="19">
        <v>69084.86</v>
      </c>
      <c r="O665" s="19">
        <v>52488.4</v>
      </c>
      <c r="P665" s="19">
        <v>70771.38</v>
      </c>
      <c r="Q665" s="19">
        <v>56513.35</v>
      </c>
      <c r="R665" s="19">
        <v>28147.71</v>
      </c>
      <c r="S665" s="19">
        <v>52547.25</v>
      </c>
      <c r="T665" s="19">
        <v>56881.599999999999</v>
      </c>
      <c r="U665" s="19">
        <v>48465.73</v>
      </c>
      <c r="V665" s="19">
        <v>80795.009999999995</v>
      </c>
      <c r="W665" s="19">
        <v>90304.09</v>
      </c>
      <c r="X665" s="19">
        <v>100517.12</v>
      </c>
      <c r="Y665" s="19">
        <v>81702.3</v>
      </c>
      <c r="Z665" s="19">
        <v>75452.44</v>
      </c>
      <c r="AA665" s="19">
        <v>114934.25</v>
      </c>
      <c r="AB665" s="19">
        <v>78372.040000000008</v>
      </c>
      <c r="AC665" s="19">
        <v>70259.7</v>
      </c>
      <c r="AD665" s="19">
        <v>78280.939999999988</v>
      </c>
      <c r="AE665" s="19">
        <v>49711.9</v>
      </c>
      <c r="AF665" s="19">
        <v>49899.93</v>
      </c>
      <c r="AG665" s="19">
        <v>76762.89</v>
      </c>
      <c r="AH665" s="19">
        <v>74060.25</v>
      </c>
      <c r="AI665" s="19">
        <v>78077.31</v>
      </c>
      <c r="AJ665" s="19">
        <v>105497.92</v>
      </c>
      <c r="AK665" s="19">
        <v>101926.08000000002</v>
      </c>
      <c r="AL665" s="19">
        <v>107702.09999999999</v>
      </c>
      <c r="AM665" s="19">
        <v>147605.56</v>
      </c>
      <c r="AN665" s="19">
        <v>72668</v>
      </c>
      <c r="AO665" s="19">
        <v>137221.47999999998</v>
      </c>
      <c r="AP665" s="19">
        <v>96445.599999999991</v>
      </c>
      <c r="AQ665" s="19">
        <v>-3585.4000000000015</v>
      </c>
      <c r="AR665" s="19">
        <v>104749.04</v>
      </c>
      <c r="AS665" s="19">
        <v>87379.239999999991</v>
      </c>
      <c r="AT665" s="19">
        <v>51843.099999999991</v>
      </c>
      <c r="AU665" s="19">
        <v>53732.639999999999</v>
      </c>
      <c r="AV665" s="19">
        <v>22504.3</v>
      </c>
      <c r="AW665" s="19">
        <v>170978.83000000002</v>
      </c>
      <c r="AX665" s="19">
        <v>90314.290000000008</v>
      </c>
      <c r="AY665" s="19">
        <v>169290.83</v>
      </c>
    </row>
    <row r="666" spans="1:51" x14ac:dyDescent="0.2">
      <c r="A666" s="18" t="s">
        <v>662</v>
      </c>
      <c r="B666" s="13" t="str">
        <f t="shared" si="45"/>
        <v>8750-06111</v>
      </c>
      <c r="C666" s="13" t="str">
        <f t="shared" si="46"/>
        <v>8750</v>
      </c>
      <c r="D666" s="19">
        <v>0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8100</v>
      </c>
      <c r="L666" s="19">
        <v>0</v>
      </c>
      <c r="M666" s="19">
        <v>4034.25</v>
      </c>
      <c r="N666" s="19">
        <v>0</v>
      </c>
      <c r="O666" s="19">
        <v>0</v>
      </c>
      <c r="P666" s="19">
        <v>313.12</v>
      </c>
      <c r="Q666" s="19">
        <v>0</v>
      </c>
      <c r="R666" s="19">
        <v>0</v>
      </c>
      <c r="S666" s="19">
        <v>0</v>
      </c>
      <c r="T666" s="19">
        <v>0</v>
      </c>
      <c r="U666" s="19">
        <v>0</v>
      </c>
      <c r="V666" s="19">
        <v>0</v>
      </c>
      <c r="W666" s="19">
        <v>5000</v>
      </c>
      <c r="X666" s="19">
        <v>0</v>
      </c>
      <c r="Y666" s="19">
        <v>0</v>
      </c>
      <c r="Z666" s="19">
        <v>0</v>
      </c>
      <c r="AA666" s="19">
        <v>0</v>
      </c>
      <c r="AB666" s="19">
        <v>0</v>
      </c>
      <c r="AC666" s="19">
        <v>0</v>
      </c>
      <c r="AD666" s="19">
        <v>0</v>
      </c>
      <c r="AE666" s="19">
        <v>0</v>
      </c>
      <c r="AF666" s="19">
        <v>0</v>
      </c>
      <c r="AG666" s="19">
        <v>0</v>
      </c>
      <c r="AH666" s="19">
        <v>7500</v>
      </c>
      <c r="AI666" s="19">
        <v>0</v>
      </c>
      <c r="AJ666" s="19">
        <v>0</v>
      </c>
      <c r="AK666" s="19">
        <v>5450</v>
      </c>
      <c r="AL666" s="19">
        <v>300</v>
      </c>
      <c r="AM666" s="19">
        <v>2700</v>
      </c>
      <c r="AN666" s="19">
        <v>162</v>
      </c>
      <c r="AO666" s="19">
        <v>0</v>
      </c>
      <c r="AP666" s="19">
        <v>0</v>
      </c>
      <c r="AQ666" s="19">
        <v>0</v>
      </c>
      <c r="AR666" s="19">
        <v>500</v>
      </c>
      <c r="AS666" s="19">
        <v>0</v>
      </c>
      <c r="AT666" s="19">
        <v>0</v>
      </c>
      <c r="AU666" s="19">
        <v>3350</v>
      </c>
      <c r="AV666" s="19">
        <v>3710</v>
      </c>
      <c r="AW666" s="19">
        <v>90</v>
      </c>
      <c r="AX666" s="19">
        <v>1650</v>
      </c>
      <c r="AY666" s="19">
        <v>0</v>
      </c>
    </row>
    <row r="667" spans="1:51" x14ac:dyDescent="0.2">
      <c r="A667" s="18" t="s">
        <v>663</v>
      </c>
      <c r="B667" s="13" t="str">
        <f t="shared" si="45"/>
        <v>8760-06111</v>
      </c>
      <c r="C667" s="13" t="str">
        <f t="shared" si="46"/>
        <v>8760</v>
      </c>
      <c r="D667" s="19">
        <v>0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19">
        <v>0</v>
      </c>
      <c r="P667" s="19">
        <v>0</v>
      </c>
      <c r="Q667" s="19">
        <v>0</v>
      </c>
      <c r="R667" s="19">
        <v>0</v>
      </c>
      <c r="S667" s="19">
        <v>0</v>
      </c>
      <c r="T667" s="19">
        <v>0</v>
      </c>
      <c r="U667" s="19">
        <v>0</v>
      </c>
      <c r="V667" s="19">
        <v>800</v>
      </c>
      <c r="W667" s="19">
        <v>0</v>
      </c>
      <c r="X667" s="19">
        <v>0</v>
      </c>
      <c r="Y667" s="19">
        <v>0</v>
      </c>
      <c r="Z667" s="19">
        <v>0</v>
      </c>
      <c r="AA667" s="19">
        <v>0</v>
      </c>
      <c r="AB667" s="19">
        <v>0</v>
      </c>
      <c r="AC667" s="19">
        <v>0</v>
      </c>
      <c r="AD667" s="19">
        <v>0</v>
      </c>
      <c r="AE667" s="19">
        <v>0</v>
      </c>
      <c r="AF667" s="19">
        <v>0</v>
      </c>
      <c r="AG667" s="19">
        <v>0</v>
      </c>
      <c r="AH667" s="19">
        <v>0</v>
      </c>
      <c r="AI667" s="19">
        <v>0</v>
      </c>
      <c r="AJ667" s="19">
        <v>0</v>
      </c>
      <c r="AK667" s="19">
        <v>0</v>
      </c>
      <c r="AL667" s="19">
        <v>0</v>
      </c>
      <c r="AM667" s="19">
        <v>0</v>
      </c>
      <c r="AN667" s="19">
        <v>0</v>
      </c>
      <c r="AO667" s="19">
        <v>0</v>
      </c>
      <c r="AP667" s="19">
        <v>0</v>
      </c>
      <c r="AQ667" s="19">
        <v>0</v>
      </c>
      <c r="AR667" s="19">
        <v>0</v>
      </c>
      <c r="AS667" s="19">
        <v>0</v>
      </c>
      <c r="AT667" s="19">
        <v>0</v>
      </c>
      <c r="AU667" s="19">
        <v>0</v>
      </c>
      <c r="AV667" s="19">
        <v>0</v>
      </c>
      <c r="AW667" s="19">
        <v>0</v>
      </c>
      <c r="AX667" s="19">
        <v>0</v>
      </c>
      <c r="AY667" s="19">
        <v>0</v>
      </c>
    </row>
    <row r="668" spans="1:51" x14ac:dyDescent="0.2">
      <c r="A668" s="18" t="s">
        <v>664</v>
      </c>
      <c r="B668" s="13" t="str">
        <f t="shared" si="45"/>
        <v>8770-06111</v>
      </c>
      <c r="C668" s="13" t="str">
        <f t="shared" si="46"/>
        <v>8770</v>
      </c>
      <c r="D668" s="19">
        <v>0</v>
      </c>
      <c r="E668" s="19">
        <v>0</v>
      </c>
      <c r="F668" s="19">
        <v>0</v>
      </c>
      <c r="G668" s="19">
        <v>0</v>
      </c>
      <c r="H668" s="19">
        <v>480</v>
      </c>
      <c r="I668" s="19">
        <v>0</v>
      </c>
      <c r="J668" s="19">
        <v>0</v>
      </c>
      <c r="K668" s="19">
        <v>4300</v>
      </c>
      <c r="L668" s="19">
        <v>0</v>
      </c>
      <c r="M668" s="19">
        <v>2800</v>
      </c>
      <c r="N668" s="19">
        <v>0</v>
      </c>
      <c r="O668" s="19">
        <v>0</v>
      </c>
      <c r="P668" s="19">
        <v>0</v>
      </c>
      <c r="Q668" s="19">
        <v>0</v>
      </c>
      <c r="R668" s="19">
        <v>0</v>
      </c>
      <c r="S668" s="19">
        <v>0</v>
      </c>
      <c r="T668" s="19">
        <v>0</v>
      </c>
      <c r="U668" s="19">
        <v>0</v>
      </c>
      <c r="V668" s="19">
        <v>0</v>
      </c>
      <c r="W668" s="19">
        <v>500</v>
      </c>
      <c r="X668" s="19">
        <v>4125</v>
      </c>
      <c r="Y668" s="19">
        <v>0</v>
      </c>
      <c r="Z668" s="19">
        <v>0</v>
      </c>
      <c r="AA668" s="19">
        <v>0</v>
      </c>
      <c r="AB668" s="19">
        <v>0</v>
      </c>
      <c r="AC668" s="19">
        <v>1925.25</v>
      </c>
      <c r="AD668" s="19">
        <v>0</v>
      </c>
      <c r="AE668" s="19">
        <v>0</v>
      </c>
      <c r="AF668" s="19">
        <v>0</v>
      </c>
      <c r="AG668" s="19">
        <v>1543</v>
      </c>
      <c r="AH668" s="19">
        <v>0</v>
      </c>
      <c r="AI668" s="19">
        <v>0</v>
      </c>
      <c r="AJ668" s="19">
        <v>0</v>
      </c>
      <c r="AK668" s="19">
        <v>2256</v>
      </c>
      <c r="AL668" s="19">
        <v>2300</v>
      </c>
      <c r="AM668" s="19">
        <v>2500</v>
      </c>
      <c r="AN668" s="19">
        <v>600</v>
      </c>
      <c r="AO668" s="19">
        <v>0</v>
      </c>
      <c r="AP668" s="19">
        <v>0</v>
      </c>
      <c r="AQ668" s="19">
        <v>0</v>
      </c>
      <c r="AR668" s="19">
        <v>0</v>
      </c>
      <c r="AS668" s="19">
        <v>0</v>
      </c>
      <c r="AT668" s="19">
        <v>0</v>
      </c>
      <c r="AU668" s="19">
        <v>0</v>
      </c>
      <c r="AV668" s="19">
        <v>0</v>
      </c>
      <c r="AW668" s="19">
        <v>0</v>
      </c>
      <c r="AX668" s="19">
        <v>0</v>
      </c>
      <c r="AY668" s="19">
        <v>0</v>
      </c>
    </row>
    <row r="669" spans="1:51" x14ac:dyDescent="0.2">
      <c r="A669" s="18" t="s">
        <v>665</v>
      </c>
      <c r="B669" s="13" t="str">
        <f t="shared" si="45"/>
        <v>8780-06111</v>
      </c>
      <c r="C669" s="13" t="str">
        <f t="shared" si="46"/>
        <v>8780</v>
      </c>
      <c r="D669" s="19">
        <v>0</v>
      </c>
      <c r="E669" s="19">
        <v>0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0</v>
      </c>
      <c r="N669" s="19">
        <v>0</v>
      </c>
      <c r="O669" s="19">
        <v>0</v>
      </c>
      <c r="P669" s="19">
        <v>0</v>
      </c>
      <c r="Q669" s="19">
        <v>0</v>
      </c>
      <c r="R669" s="19">
        <v>0</v>
      </c>
      <c r="S669" s="19">
        <v>0</v>
      </c>
      <c r="T669" s="19">
        <v>0</v>
      </c>
      <c r="U669" s="19">
        <v>0</v>
      </c>
      <c r="V669" s="19">
        <v>0</v>
      </c>
      <c r="W669" s="19">
        <v>0</v>
      </c>
      <c r="X669" s="19">
        <v>0</v>
      </c>
      <c r="Y669" s="19">
        <v>0</v>
      </c>
      <c r="Z669" s="19">
        <v>0</v>
      </c>
      <c r="AA669" s="19">
        <v>0</v>
      </c>
      <c r="AB669" s="19">
        <v>0</v>
      </c>
      <c r="AC669" s="19">
        <v>0</v>
      </c>
      <c r="AD669" s="19">
        <v>0</v>
      </c>
      <c r="AE669" s="19">
        <v>0</v>
      </c>
      <c r="AF669" s="19">
        <v>85</v>
      </c>
      <c r="AG669" s="19">
        <v>0</v>
      </c>
      <c r="AH669" s="19">
        <v>0</v>
      </c>
      <c r="AI669" s="19">
        <v>0</v>
      </c>
      <c r="AJ669" s="19">
        <v>0</v>
      </c>
      <c r="AK669" s="19">
        <v>0</v>
      </c>
      <c r="AL669" s="19">
        <v>0</v>
      </c>
      <c r="AM669" s="19">
        <v>0</v>
      </c>
      <c r="AN669" s="19">
        <v>0</v>
      </c>
      <c r="AO669" s="19">
        <v>0</v>
      </c>
      <c r="AP669" s="19">
        <v>0</v>
      </c>
      <c r="AQ669" s="19">
        <v>0</v>
      </c>
      <c r="AR669" s="19">
        <v>0</v>
      </c>
      <c r="AS669" s="19">
        <v>0</v>
      </c>
      <c r="AT669" s="19">
        <v>0</v>
      </c>
      <c r="AU669" s="19">
        <v>0</v>
      </c>
      <c r="AV669" s="19">
        <v>0</v>
      </c>
      <c r="AW669" s="19">
        <v>0</v>
      </c>
      <c r="AX669" s="19">
        <v>0</v>
      </c>
      <c r="AY669" s="19">
        <v>0</v>
      </c>
    </row>
    <row r="670" spans="1:51" x14ac:dyDescent="0.2">
      <c r="A670" s="18" t="s">
        <v>666</v>
      </c>
      <c r="B670" s="13" t="str">
        <f t="shared" si="45"/>
        <v>8800-06111</v>
      </c>
      <c r="C670" s="13" t="str">
        <f t="shared" si="46"/>
        <v>8800</v>
      </c>
      <c r="D670" s="19">
        <v>0</v>
      </c>
      <c r="E670" s="19">
        <v>0</v>
      </c>
      <c r="F670" s="19">
        <v>0</v>
      </c>
      <c r="G670" s="19">
        <v>0</v>
      </c>
      <c r="H670" s="19">
        <v>0</v>
      </c>
      <c r="I670" s="19">
        <v>0</v>
      </c>
      <c r="J670" s="19">
        <v>0</v>
      </c>
      <c r="K670" s="19">
        <v>0</v>
      </c>
      <c r="L670" s="19">
        <v>0</v>
      </c>
      <c r="M670" s="19">
        <v>0</v>
      </c>
      <c r="N670" s="19">
        <v>0</v>
      </c>
      <c r="O670" s="19">
        <v>8797.7099999999991</v>
      </c>
      <c r="P670" s="19">
        <v>0</v>
      </c>
      <c r="Q670" s="19">
        <v>0</v>
      </c>
      <c r="R670" s="19">
        <v>0</v>
      </c>
      <c r="S670" s="19">
        <v>0</v>
      </c>
      <c r="T670" s="19">
        <v>0</v>
      </c>
      <c r="U670" s="19">
        <v>0</v>
      </c>
      <c r="V670" s="19">
        <v>0</v>
      </c>
      <c r="W670" s="19">
        <v>0</v>
      </c>
      <c r="X670" s="19">
        <v>0</v>
      </c>
      <c r="Y670" s="19">
        <v>0</v>
      </c>
      <c r="Z670" s="19">
        <v>0</v>
      </c>
      <c r="AA670" s="19">
        <v>0</v>
      </c>
      <c r="AB670" s="19">
        <v>0</v>
      </c>
      <c r="AC670" s="19">
        <v>0</v>
      </c>
      <c r="AD670" s="19">
        <v>0</v>
      </c>
      <c r="AE670" s="19">
        <v>0</v>
      </c>
      <c r="AF670" s="19">
        <v>0</v>
      </c>
      <c r="AG670" s="19">
        <v>0</v>
      </c>
      <c r="AH670" s="19">
        <v>0</v>
      </c>
      <c r="AI670" s="19">
        <v>0</v>
      </c>
      <c r="AJ670" s="19">
        <v>0</v>
      </c>
      <c r="AK670" s="19">
        <v>0</v>
      </c>
      <c r="AL670" s="19">
        <v>0</v>
      </c>
      <c r="AM670" s="19">
        <v>0</v>
      </c>
      <c r="AN670" s="19">
        <v>0</v>
      </c>
      <c r="AO670" s="19">
        <v>0</v>
      </c>
      <c r="AP670" s="19">
        <v>0</v>
      </c>
      <c r="AQ670" s="19">
        <v>0</v>
      </c>
      <c r="AR670" s="19">
        <v>0</v>
      </c>
      <c r="AS670" s="19">
        <v>0</v>
      </c>
      <c r="AT670" s="19">
        <v>0</v>
      </c>
      <c r="AU670" s="19">
        <v>0</v>
      </c>
      <c r="AV670" s="19">
        <v>0</v>
      </c>
      <c r="AW670" s="19">
        <v>0</v>
      </c>
      <c r="AX670" s="19">
        <v>0</v>
      </c>
      <c r="AY670" s="19">
        <v>0</v>
      </c>
    </row>
    <row r="671" spans="1:51" x14ac:dyDescent="0.2">
      <c r="A671" s="18" t="s">
        <v>667</v>
      </c>
      <c r="B671" s="13" t="str">
        <f t="shared" si="45"/>
        <v>8810-06111</v>
      </c>
      <c r="C671" s="13" t="str">
        <f t="shared" si="46"/>
        <v>8810</v>
      </c>
      <c r="D671" s="19">
        <v>0</v>
      </c>
      <c r="E671" s="19">
        <v>0</v>
      </c>
      <c r="F671" s="19">
        <v>0</v>
      </c>
      <c r="G671" s="19">
        <v>0</v>
      </c>
      <c r="H671" s="19">
        <v>0</v>
      </c>
      <c r="I671" s="19">
        <v>0</v>
      </c>
      <c r="J671" s="19">
        <v>475</v>
      </c>
      <c r="K671" s="19">
        <v>330</v>
      </c>
      <c r="L671" s="19">
        <v>0</v>
      </c>
      <c r="M671" s="19">
        <v>0</v>
      </c>
      <c r="N671" s="19">
        <v>0</v>
      </c>
      <c r="O671" s="19">
        <v>0</v>
      </c>
      <c r="P671" s="19">
        <v>0</v>
      </c>
      <c r="Q671" s="19">
        <v>0</v>
      </c>
      <c r="R671" s="19">
        <v>0</v>
      </c>
      <c r="S671" s="19">
        <v>0</v>
      </c>
      <c r="T671" s="19">
        <v>0</v>
      </c>
      <c r="U671" s="19">
        <v>0</v>
      </c>
      <c r="V671" s="19">
        <v>150</v>
      </c>
      <c r="W671" s="19">
        <v>0</v>
      </c>
      <c r="X671" s="19">
        <v>590</v>
      </c>
      <c r="Y671" s="19">
        <v>5400</v>
      </c>
      <c r="Z671" s="19">
        <v>2902</v>
      </c>
      <c r="AA671" s="19">
        <v>175</v>
      </c>
      <c r="AB671" s="19">
        <v>0</v>
      </c>
      <c r="AC671" s="19">
        <v>0</v>
      </c>
      <c r="AD671" s="19">
        <v>0</v>
      </c>
      <c r="AE671" s="19">
        <v>0</v>
      </c>
      <c r="AF671" s="19">
        <v>0</v>
      </c>
      <c r="AG671" s="19">
        <v>0</v>
      </c>
      <c r="AH671" s="19">
        <v>0</v>
      </c>
      <c r="AI671" s="19">
        <v>590</v>
      </c>
      <c r="AJ671" s="19">
        <v>0</v>
      </c>
      <c r="AK671" s="19">
        <v>0</v>
      </c>
      <c r="AL671" s="19">
        <v>0</v>
      </c>
      <c r="AM671" s="19">
        <v>46216.43</v>
      </c>
      <c r="AN671" s="19">
        <v>0</v>
      </c>
      <c r="AO671" s="19">
        <v>0</v>
      </c>
      <c r="AP671" s="19">
        <v>0</v>
      </c>
      <c r="AQ671" s="19">
        <v>-225.25</v>
      </c>
      <c r="AR671" s="19">
        <v>0</v>
      </c>
      <c r="AS671" s="19">
        <v>0</v>
      </c>
      <c r="AT671" s="19">
        <v>0</v>
      </c>
      <c r="AU671" s="19">
        <v>0</v>
      </c>
      <c r="AV671" s="19">
        <v>4234</v>
      </c>
      <c r="AW671" s="19">
        <v>0</v>
      </c>
      <c r="AX671" s="19">
        <v>2974.4</v>
      </c>
      <c r="AY671" s="19">
        <v>0</v>
      </c>
    </row>
    <row r="672" spans="1:51" x14ac:dyDescent="0.2">
      <c r="A672" s="18" t="s">
        <v>668</v>
      </c>
      <c r="B672" s="13" t="str">
        <f t="shared" si="45"/>
        <v>8870-06111</v>
      </c>
      <c r="C672" s="13" t="str">
        <f t="shared" si="46"/>
        <v>8870</v>
      </c>
      <c r="D672" s="19">
        <v>596</v>
      </c>
      <c r="E672" s="19">
        <v>0</v>
      </c>
      <c r="F672" s="19">
        <v>0</v>
      </c>
      <c r="G672" s="19">
        <v>0</v>
      </c>
      <c r="H672" s="19">
        <v>0</v>
      </c>
      <c r="I672" s="19">
        <v>0</v>
      </c>
      <c r="J672" s="19">
        <v>0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19">
        <v>5000</v>
      </c>
      <c r="Q672" s="19">
        <v>2162.4</v>
      </c>
      <c r="R672" s="19">
        <v>12650</v>
      </c>
      <c r="S672" s="19">
        <v>0</v>
      </c>
      <c r="T672" s="19">
        <v>0</v>
      </c>
      <c r="U672" s="19">
        <v>0</v>
      </c>
      <c r="V672" s="19">
        <v>0</v>
      </c>
      <c r="W672" s="19">
        <v>0</v>
      </c>
      <c r="X672" s="19">
        <v>185</v>
      </c>
      <c r="Y672" s="19">
        <v>3600</v>
      </c>
      <c r="Z672" s="19">
        <v>0</v>
      </c>
      <c r="AA672" s="19">
        <v>0</v>
      </c>
      <c r="AB672" s="19">
        <v>0</v>
      </c>
      <c r="AC672" s="19">
        <v>0</v>
      </c>
      <c r="AD672" s="19">
        <v>2100</v>
      </c>
      <c r="AE672" s="19">
        <v>0</v>
      </c>
      <c r="AF672" s="19">
        <v>0</v>
      </c>
      <c r="AG672" s="19">
        <v>0</v>
      </c>
      <c r="AH672" s="19">
        <v>1360</v>
      </c>
      <c r="AI672" s="19">
        <v>980</v>
      </c>
      <c r="AJ672" s="19">
        <v>0</v>
      </c>
      <c r="AK672" s="19">
        <v>1800</v>
      </c>
      <c r="AL672" s="19">
        <v>2000</v>
      </c>
      <c r="AM672" s="19">
        <v>0</v>
      </c>
      <c r="AN672" s="19">
        <v>1890</v>
      </c>
      <c r="AO672" s="19">
        <v>0</v>
      </c>
      <c r="AP672" s="19">
        <v>0</v>
      </c>
      <c r="AQ672" s="19">
        <v>0</v>
      </c>
      <c r="AR672" s="19">
        <v>0</v>
      </c>
      <c r="AS672" s="19">
        <v>0</v>
      </c>
      <c r="AT672" s="19">
        <v>0</v>
      </c>
      <c r="AU672" s="19">
        <v>0</v>
      </c>
      <c r="AV672" s="19">
        <v>2968</v>
      </c>
      <c r="AW672" s="19">
        <v>-168</v>
      </c>
      <c r="AX672" s="19">
        <v>0</v>
      </c>
      <c r="AY672" s="19">
        <v>0</v>
      </c>
    </row>
    <row r="673" spans="1:51" x14ac:dyDescent="0.2">
      <c r="A673" s="18" t="s">
        <v>669</v>
      </c>
      <c r="B673" s="13" t="str">
        <f t="shared" si="45"/>
        <v>8910-06111</v>
      </c>
      <c r="C673" s="13" t="str">
        <f t="shared" si="46"/>
        <v>8910</v>
      </c>
      <c r="D673" s="19">
        <v>0</v>
      </c>
      <c r="E673" s="19">
        <v>0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0</v>
      </c>
      <c r="L673" s="19">
        <v>0</v>
      </c>
      <c r="M673" s="19">
        <v>0</v>
      </c>
      <c r="N673" s="19">
        <v>0</v>
      </c>
      <c r="O673" s="19">
        <v>0</v>
      </c>
      <c r="P673" s="19">
        <v>0</v>
      </c>
      <c r="Q673" s="19">
        <v>0</v>
      </c>
      <c r="R673" s="19">
        <v>0</v>
      </c>
      <c r="S673" s="19">
        <v>0</v>
      </c>
      <c r="T673" s="19">
        <v>0</v>
      </c>
      <c r="U673" s="19">
        <v>0</v>
      </c>
      <c r="V673" s="19">
        <v>0</v>
      </c>
      <c r="W673" s="19">
        <v>0</v>
      </c>
      <c r="X673" s="19">
        <v>0</v>
      </c>
      <c r="Y673" s="19">
        <v>5800</v>
      </c>
      <c r="Z673" s="19">
        <v>0</v>
      </c>
      <c r="AA673" s="19">
        <v>0</v>
      </c>
      <c r="AB673" s="19">
        <v>0</v>
      </c>
      <c r="AC673" s="19">
        <v>0</v>
      </c>
      <c r="AD673" s="19">
        <v>0</v>
      </c>
      <c r="AE673" s="19">
        <v>0</v>
      </c>
      <c r="AF673" s="19">
        <v>0</v>
      </c>
      <c r="AG673" s="19">
        <v>0</v>
      </c>
      <c r="AH673" s="19">
        <v>0</v>
      </c>
      <c r="AI673" s="19">
        <v>0</v>
      </c>
      <c r="AJ673" s="19">
        <v>0</v>
      </c>
      <c r="AK673" s="19">
        <v>0</v>
      </c>
      <c r="AL673" s="19">
        <v>0</v>
      </c>
      <c r="AM673" s="19">
        <v>0</v>
      </c>
      <c r="AN673" s="19">
        <v>0</v>
      </c>
      <c r="AO673" s="19">
        <v>0</v>
      </c>
      <c r="AP673" s="19">
        <v>0</v>
      </c>
      <c r="AQ673" s="19">
        <v>0</v>
      </c>
      <c r="AR673" s="19">
        <v>0</v>
      </c>
      <c r="AS673" s="19">
        <v>0</v>
      </c>
      <c r="AT673" s="19">
        <v>0</v>
      </c>
      <c r="AU673" s="19">
        <v>0</v>
      </c>
      <c r="AV673" s="19">
        <v>0</v>
      </c>
      <c r="AW673" s="19">
        <v>0</v>
      </c>
      <c r="AX673" s="19">
        <v>0</v>
      </c>
      <c r="AY673" s="19">
        <v>0</v>
      </c>
    </row>
    <row r="674" spans="1:51" x14ac:dyDescent="0.2">
      <c r="A674" s="18" t="s">
        <v>670</v>
      </c>
      <c r="B674" s="13" t="str">
        <f t="shared" si="45"/>
        <v>8940-06111</v>
      </c>
      <c r="C674" s="13" t="str">
        <f t="shared" si="46"/>
        <v>8940</v>
      </c>
      <c r="D674" s="19">
        <v>0</v>
      </c>
      <c r="E674" s="19">
        <v>0</v>
      </c>
      <c r="F674" s="19">
        <v>0</v>
      </c>
      <c r="G674" s="19">
        <v>0</v>
      </c>
      <c r="H674" s="19">
        <v>0</v>
      </c>
      <c r="I674" s="19">
        <v>0</v>
      </c>
      <c r="J674" s="19">
        <v>0</v>
      </c>
      <c r="K674" s="19">
        <v>0</v>
      </c>
      <c r="L674" s="19">
        <v>0</v>
      </c>
      <c r="M674" s="19">
        <v>0</v>
      </c>
      <c r="N674" s="19">
        <v>0</v>
      </c>
      <c r="O674" s="19">
        <v>0</v>
      </c>
      <c r="P674" s="19">
        <v>0</v>
      </c>
      <c r="Q674" s="19">
        <v>0</v>
      </c>
      <c r="R674" s="19">
        <v>0</v>
      </c>
      <c r="S674" s="19">
        <v>0</v>
      </c>
      <c r="T674" s="19">
        <v>0</v>
      </c>
      <c r="U674" s="19">
        <v>0</v>
      </c>
      <c r="V674" s="19">
        <v>0</v>
      </c>
      <c r="W674" s="19">
        <v>0</v>
      </c>
      <c r="X674" s="19">
        <v>16750</v>
      </c>
      <c r="Y674" s="19">
        <v>0</v>
      </c>
      <c r="Z674" s="19">
        <v>6650</v>
      </c>
      <c r="AA674" s="19">
        <v>0</v>
      </c>
      <c r="AB674" s="19">
        <v>0</v>
      </c>
      <c r="AC674" s="19">
        <v>0</v>
      </c>
      <c r="AD674" s="19">
        <v>0</v>
      </c>
      <c r="AE674" s="19">
        <v>0</v>
      </c>
      <c r="AF674" s="19">
        <v>0</v>
      </c>
      <c r="AG674" s="19">
        <v>0</v>
      </c>
      <c r="AH674" s="19">
        <v>0</v>
      </c>
      <c r="AI674" s="19">
        <v>0</v>
      </c>
      <c r="AJ674" s="19">
        <v>0</v>
      </c>
      <c r="AK674" s="19">
        <v>0</v>
      </c>
      <c r="AL674" s="19">
        <v>0</v>
      </c>
      <c r="AM674" s="19">
        <v>1300</v>
      </c>
      <c r="AN674" s="19">
        <v>0</v>
      </c>
      <c r="AO674" s="19">
        <v>0</v>
      </c>
      <c r="AP674" s="19">
        <v>0</v>
      </c>
      <c r="AQ674" s="19">
        <v>0</v>
      </c>
      <c r="AR674" s="19">
        <v>0</v>
      </c>
      <c r="AS674" s="19">
        <v>0</v>
      </c>
      <c r="AT674" s="19">
        <v>0</v>
      </c>
      <c r="AU674" s="19">
        <v>0</v>
      </c>
      <c r="AV674" s="19">
        <v>0</v>
      </c>
      <c r="AW674" s="19">
        <v>0</v>
      </c>
      <c r="AX674" s="19">
        <v>0</v>
      </c>
      <c r="AY674" s="19">
        <v>0</v>
      </c>
    </row>
    <row r="675" spans="1:51" x14ac:dyDescent="0.2">
      <c r="A675" s="18" t="s">
        <v>671</v>
      </c>
      <c r="B675" s="13" t="str">
        <f t="shared" si="45"/>
        <v>9020-06111</v>
      </c>
      <c r="C675" s="13" t="str">
        <f t="shared" si="46"/>
        <v>9020</v>
      </c>
      <c r="D675" s="19">
        <v>92630.19</v>
      </c>
      <c r="E675" s="19">
        <v>63581.430000000008</v>
      </c>
      <c r="F675" s="19">
        <v>77351.59</v>
      </c>
      <c r="G675" s="19">
        <v>86593.69</v>
      </c>
      <c r="H675" s="19">
        <v>66000.549999999988</v>
      </c>
      <c r="I675" s="19">
        <v>108135.06000000001</v>
      </c>
      <c r="J675" s="19">
        <v>81349.459999999992</v>
      </c>
      <c r="K675" s="19">
        <v>109839.55</v>
      </c>
      <c r="L675" s="19">
        <v>94623.22</v>
      </c>
      <c r="M675" s="19">
        <v>74195.460000000006</v>
      </c>
      <c r="N675" s="19">
        <v>89755.69</v>
      </c>
      <c r="O675" s="19">
        <v>133973.68</v>
      </c>
      <c r="P675" s="19">
        <v>120917.36</v>
      </c>
      <c r="Q675" s="19">
        <v>65020.920000000006</v>
      </c>
      <c r="R675" s="19">
        <v>108019.68999999999</v>
      </c>
      <c r="S675" s="19">
        <v>98368.079999999987</v>
      </c>
      <c r="T675" s="19">
        <v>82377.890000000014</v>
      </c>
      <c r="U675" s="19">
        <v>59891.759999999995</v>
      </c>
      <c r="V675" s="19">
        <v>80392.27</v>
      </c>
      <c r="W675" s="19">
        <v>82720.709999999992</v>
      </c>
      <c r="X675" s="19">
        <v>83035.7</v>
      </c>
      <c r="Y675" s="19">
        <v>93592.82</v>
      </c>
      <c r="Z675" s="19">
        <v>72730.100000000006</v>
      </c>
      <c r="AA675" s="19">
        <v>78229.440000000002</v>
      </c>
      <c r="AB675" s="19">
        <v>91807.26999999999</v>
      </c>
      <c r="AC675" s="19">
        <v>85941.09</v>
      </c>
      <c r="AD675" s="19">
        <v>87729.43</v>
      </c>
      <c r="AE675" s="19">
        <v>77381.650000000009</v>
      </c>
      <c r="AF675" s="19">
        <v>81541.09</v>
      </c>
      <c r="AG675" s="19">
        <v>89857.45</v>
      </c>
      <c r="AH675" s="19">
        <v>65766.490000000005</v>
      </c>
      <c r="AI675" s="19">
        <v>74745.51999999999</v>
      </c>
      <c r="AJ675" s="19">
        <v>83878.929999999993</v>
      </c>
      <c r="AK675" s="19">
        <v>77586.28</v>
      </c>
      <c r="AL675" s="19">
        <v>89406.360000000015</v>
      </c>
      <c r="AM675" s="19">
        <v>59129.360000000008</v>
      </c>
      <c r="AN675" s="19">
        <v>87833.3</v>
      </c>
      <c r="AO675" s="19">
        <v>62961.520000000004</v>
      </c>
      <c r="AP675" s="19">
        <v>60143</v>
      </c>
      <c r="AQ675" s="19">
        <v>80133.430000000008</v>
      </c>
      <c r="AR675" s="19">
        <v>64162.420000000006</v>
      </c>
      <c r="AS675" s="19">
        <v>87494.01</v>
      </c>
      <c r="AT675" s="19">
        <v>58006.319999999992</v>
      </c>
      <c r="AU675" s="19">
        <v>60909.83</v>
      </c>
      <c r="AV675" s="19">
        <v>58478.61</v>
      </c>
      <c r="AW675" s="19">
        <v>62149.229999999996</v>
      </c>
      <c r="AX675" s="19">
        <v>61716.86</v>
      </c>
      <c r="AY675" s="19">
        <v>71056.460000000006</v>
      </c>
    </row>
    <row r="676" spans="1:51" x14ac:dyDescent="0.2">
      <c r="A676" s="18" t="s">
        <v>672</v>
      </c>
      <c r="B676" s="13" t="str">
        <f t="shared" si="45"/>
        <v>9030-06111</v>
      </c>
      <c r="C676" s="13" t="str">
        <f t="shared" si="46"/>
        <v>9030</v>
      </c>
      <c r="D676" s="19">
        <v>0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19">
        <v>0</v>
      </c>
      <c r="Q676" s="19">
        <v>0</v>
      </c>
      <c r="R676" s="19">
        <v>0</v>
      </c>
      <c r="S676" s="19">
        <v>0</v>
      </c>
      <c r="T676" s="19">
        <v>0</v>
      </c>
      <c r="U676" s="19">
        <v>0</v>
      </c>
      <c r="V676" s="19">
        <v>0</v>
      </c>
      <c r="W676" s="19">
        <v>0</v>
      </c>
      <c r="X676" s="19">
        <v>0</v>
      </c>
      <c r="Y676" s="19">
        <v>0</v>
      </c>
      <c r="Z676" s="19">
        <v>0</v>
      </c>
      <c r="AA676" s="19">
        <v>0</v>
      </c>
      <c r="AB676" s="19">
        <v>10</v>
      </c>
      <c r="AC676" s="19">
        <v>0</v>
      </c>
      <c r="AD676" s="19">
        <v>0</v>
      </c>
      <c r="AE676" s="19">
        <v>0</v>
      </c>
      <c r="AF676" s="19">
        <v>0</v>
      </c>
      <c r="AG676" s="19">
        <v>0</v>
      </c>
      <c r="AH676" s="19">
        <v>0</v>
      </c>
      <c r="AI676" s="19">
        <v>0</v>
      </c>
      <c r="AJ676" s="19">
        <v>0</v>
      </c>
      <c r="AK676" s="19">
        <v>0</v>
      </c>
      <c r="AL676" s="19">
        <v>0</v>
      </c>
      <c r="AM676" s="19">
        <v>0</v>
      </c>
      <c r="AN676" s="19">
        <v>0</v>
      </c>
      <c r="AO676" s="19">
        <v>0</v>
      </c>
      <c r="AP676" s="19">
        <v>0</v>
      </c>
      <c r="AQ676" s="19">
        <v>0</v>
      </c>
      <c r="AR676" s="19">
        <v>0</v>
      </c>
      <c r="AS676" s="19">
        <v>0</v>
      </c>
      <c r="AT676" s="19">
        <v>0</v>
      </c>
      <c r="AU676" s="19">
        <v>0</v>
      </c>
      <c r="AV676" s="19">
        <v>0</v>
      </c>
      <c r="AW676" s="19">
        <v>0</v>
      </c>
      <c r="AX676" s="19">
        <v>0</v>
      </c>
      <c r="AY676" s="19">
        <v>0</v>
      </c>
    </row>
    <row r="677" spans="1:51" x14ac:dyDescent="0.2">
      <c r="A677" s="18" t="s">
        <v>673</v>
      </c>
      <c r="B677" s="13" t="str">
        <f t="shared" si="45"/>
        <v>9110-06111</v>
      </c>
      <c r="C677" s="13" t="str">
        <f t="shared" si="46"/>
        <v>9110</v>
      </c>
      <c r="D677" s="19">
        <v>0</v>
      </c>
      <c r="E677" s="19">
        <v>0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19">
        <v>0</v>
      </c>
      <c r="Q677" s="19">
        <v>0</v>
      </c>
      <c r="R677" s="19">
        <v>12580.5</v>
      </c>
      <c r="S677" s="19">
        <v>0</v>
      </c>
      <c r="T677" s="19">
        <v>0</v>
      </c>
      <c r="U677" s="19">
        <v>0</v>
      </c>
      <c r="V677" s="19">
        <v>0</v>
      </c>
      <c r="W677" s="19">
        <v>0</v>
      </c>
      <c r="X677" s="19">
        <v>0</v>
      </c>
      <c r="Y677" s="19">
        <v>0</v>
      </c>
      <c r="Z677" s="19">
        <v>0</v>
      </c>
      <c r="AA677" s="19">
        <v>0</v>
      </c>
      <c r="AB677" s="19">
        <v>0</v>
      </c>
      <c r="AC677" s="19">
        <v>0</v>
      </c>
      <c r="AD677" s="19">
        <v>0</v>
      </c>
      <c r="AE677" s="19">
        <v>0</v>
      </c>
      <c r="AF677" s="19">
        <v>0</v>
      </c>
      <c r="AG677" s="19">
        <v>0</v>
      </c>
      <c r="AH677" s="19">
        <v>0</v>
      </c>
      <c r="AI677" s="19">
        <v>0</v>
      </c>
      <c r="AJ677" s="19">
        <v>0</v>
      </c>
      <c r="AK677" s="19">
        <v>0</v>
      </c>
      <c r="AL677" s="19">
        <v>0</v>
      </c>
      <c r="AM677" s="19">
        <v>0</v>
      </c>
      <c r="AN677" s="19">
        <v>0</v>
      </c>
      <c r="AO677" s="19">
        <v>0</v>
      </c>
      <c r="AP677" s="19">
        <v>0</v>
      </c>
      <c r="AQ677" s="19">
        <v>0</v>
      </c>
      <c r="AR677" s="19">
        <v>0</v>
      </c>
      <c r="AS677" s="19">
        <v>0</v>
      </c>
      <c r="AT677" s="19">
        <v>0</v>
      </c>
      <c r="AU677" s="19">
        <v>0</v>
      </c>
      <c r="AV677" s="19">
        <v>0</v>
      </c>
      <c r="AW677" s="19">
        <v>0</v>
      </c>
      <c r="AX677" s="19">
        <v>0</v>
      </c>
      <c r="AY677" s="19">
        <v>0</v>
      </c>
    </row>
    <row r="678" spans="1:51" x14ac:dyDescent="0.2">
      <c r="A678" s="18" t="s">
        <v>674</v>
      </c>
      <c r="B678" s="13" t="str">
        <f t="shared" si="45"/>
        <v>7590-06111</v>
      </c>
      <c r="C678" s="13" t="str">
        <f t="shared" si="46"/>
        <v>7590</v>
      </c>
      <c r="D678" s="19">
        <v>0</v>
      </c>
      <c r="E678" s="19">
        <v>0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5000</v>
      </c>
      <c r="M678" s="19">
        <v>0</v>
      </c>
      <c r="N678" s="19">
        <v>0</v>
      </c>
      <c r="O678" s="19">
        <v>0</v>
      </c>
      <c r="P678" s="19">
        <v>0</v>
      </c>
      <c r="Q678" s="19">
        <v>0</v>
      </c>
      <c r="R678" s="19">
        <v>0</v>
      </c>
      <c r="S678" s="19">
        <v>0</v>
      </c>
      <c r="T678" s="19">
        <v>0</v>
      </c>
      <c r="U678" s="19">
        <v>0</v>
      </c>
      <c r="V678" s="19">
        <v>0</v>
      </c>
      <c r="W678" s="19">
        <v>0</v>
      </c>
      <c r="X678" s="19">
        <v>0</v>
      </c>
      <c r="Y678" s="19">
        <v>0</v>
      </c>
      <c r="Z678" s="19">
        <v>0</v>
      </c>
      <c r="AA678" s="19">
        <v>0</v>
      </c>
      <c r="AB678" s="19">
        <v>0</v>
      </c>
      <c r="AC678" s="19">
        <v>0</v>
      </c>
      <c r="AD678" s="19">
        <v>0</v>
      </c>
      <c r="AE678" s="19">
        <v>0</v>
      </c>
      <c r="AF678" s="19">
        <v>0</v>
      </c>
      <c r="AG678" s="19">
        <v>0</v>
      </c>
      <c r="AH678" s="19">
        <v>0</v>
      </c>
      <c r="AI678" s="19">
        <v>0</v>
      </c>
      <c r="AJ678" s="19">
        <v>0</v>
      </c>
      <c r="AK678" s="19">
        <v>0</v>
      </c>
      <c r="AL678" s="19">
        <v>0</v>
      </c>
      <c r="AM678" s="19">
        <v>0</v>
      </c>
      <c r="AN678" s="19">
        <v>0</v>
      </c>
      <c r="AO678" s="19">
        <v>0</v>
      </c>
      <c r="AP678" s="19">
        <v>0</v>
      </c>
      <c r="AQ678" s="19">
        <v>0</v>
      </c>
      <c r="AR678" s="19">
        <v>0</v>
      </c>
      <c r="AS678" s="19">
        <v>0</v>
      </c>
      <c r="AT678" s="19">
        <v>0</v>
      </c>
      <c r="AU678" s="19">
        <v>0</v>
      </c>
      <c r="AV678" s="19">
        <v>0</v>
      </c>
      <c r="AW678" s="19">
        <v>0</v>
      </c>
      <c r="AX678" s="19">
        <v>0</v>
      </c>
      <c r="AY678" s="19">
        <v>0</v>
      </c>
    </row>
    <row r="679" spans="1:51" x14ac:dyDescent="0.2">
      <c r="A679" s="18" t="s">
        <v>675</v>
      </c>
      <c r="B679" s="13" t="str">
        <f t="shared" si="45"/>
        <v>9030-06112</v>
      </c>
      <c r="C679" s="13" t="str">
        <f t="shared" si="46"/>
        <v>9030</v>
      </c>
      <c r="D679" s="19">
        <v>0</v>
      </c>
      <c r="E679" s="19">
        <v>0</v>
      </c>
      <c r="F679" s="19">
        <v>0</v>
      </c>
      <c r="G679" s="19">
        <v>0</v>
      </c>
      <c r="H679" s="19">
        <v>0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19">
        <v>0</v>
      </c>
      <c r="Q679" s="19">
        <v>0</v>
      </c>
      <c r="R679" s="19">
        <v>0</v>
      </c>
      <c r="S679" s="19">
        <v>231.28</v>
      </c>
      <c r="T679" s="19">
        <v>0</v>
      </c>
      <c r="U679" s="19">
        <v>0</v>
      </c>
      <c r="V679" s="19">
        <v>624.29999999999995</v>
      </c>
      <c r="W679" s="19">
        <v>0</v>
      </c>
      <c r="X679" s="19">
        <v>0</v>
      </c>
      <c r="Y679" s="19">
        <v>0</v>
      </c>
      <c r="Z679" s="19">
        <v>164.34</v>
      </c>
      <c r="AA679" s="19">
        <v>270.52</v>
      </c>
      <c r="AB679" s="19">
        <v>104.21</v>
      </c>
      <c r="AC679" s="19">
        <v>0</v>
      </c>
      <c r="AD679" s="19">
        <v>0</v>
      </c>
      <c r="AE679" s="19">
        <v>0</v>
      </c>
      <c r="AF679" s="19">
        <v>0</v>
      </c>
      <c r="AG679" s="19">
        <v>0</v>
      </c>
      <c r="AH679" s="19">
        <v>0</v>
      </c>
      <c r="AI679" s="19">
        <v>125</v>
      </c>
      <c r="AJ679" s="19">
        <v>125</v>
      </c>
      <c r="AK679" s="19">
        <v>125</v>
      </c>
      <c r="AL679" s="19">
        <v>0</v>
      </c>
      <c r="AM679" s="19">
        <v>0</v>
      </c>
      <c r="AN679" s="19">
        <v>0</v>
      </c>
      <c r="AO679" s="19">
        <v>0</v>
      </c>
      <c r="AP679" s="19">
        <v>0</v>
      </c>
      <c r="AQ679" s="19">
        <v>0</v>
      </c>
      <c r="AR679" s="19">
        <v>0</v>
      </c>
      <c r="AS679" s="19">
        <v>0</v>
      </c>
      <c r="AT679" s="19">
        <v>0</v>
      </c>
      <c r="AU679" s="19">
        <v>0</v>
      </c>
      <c r="AV679" s="19">
        <v>0</v>
      </c>
      <c r="AW679" s="19">
        <v>0</v>
      </c>
      <c r="AX679" s="19">
        <v>34.14</v>
      </c>
      <c r="AY679" s="19">
        <v>-2.89</v>
      </c>
    </row>
    <row r="680" spans="1:51" x14ac:dyDescent="0.2">
      <c r="A680" s="18" t="s">
        <v>676</v>
      </c>
      <c r="B680" s="13" t="str">
        <f t="shared" si="45"/>
        <v>9030-06116</v>
      </c>
      <c r="C680" s="13" t="str">
        <f t="shared" si="46"/>
        <v>9030</v>
      </c>
      <c r="D680" s="19">
        <v>0</v>
      </c>
      <c r="E680" s="19">
        <v>0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0</v>
      </c>
      <c r="N680" s="19">
        <v>0</v>
      </c>
      <c r="O680" s="19">
        <v>0</v>
      </c>
      <c r="P680" s="19">
        <v>0</v>
      </c>
      <c r="Q680" s="19">
        <v>0</v>
      </c>
      <c r="R680" s="19">
        <v>0</v>
      </c>
      <c r="S680" s="19">
        <v>0</v>
      </c>
      <c r="T680" s="19">
        <v>0</v>
      </c>
      <c r="U680" s="19">
        <v>0</v>
      </c>
      <c r="V680" s="19">
        <v>0</v>
      </c>
      <c r="W680" s="19">
        <v>0</v>
      </c>
      <c r="X680" s="19">
        <v>0</v>
      </c>
      <c r="Y680" s="19">
        <v>0</v>
      </c>
      <c r="Z680" s="19">
        <v>0</v>
      </c>
      <c r="AA680" s="19">
        <v>0</v>
      </c>
      <c r="AB680" s="19">
        <v>0</v>
      </c>
      <c r="AC680" s="19">
        <v>0</v>
      </c>
      <c r="AD680" s="19">
        <v>0</v>
      </c>
      <c r="AE680" s="19">
        <v>0</v>
      </c>
      <c r="AF680" s="19">
        <v>0</v>
      </c>
      <c r="AG680" s="19">
        <v>0</v>
      </c>
      <c r="AH680" s="19">
        <v>0</v>
      </c>
      <c r="AI680" s="19">
        <v>0</v>
      </c>
      <c r="AJ680" s="19">
        <v>0</v>
      </c>
      <c r="AK680" s="19">
        <v>0</v>
      </c>
      <c r="AL680" s="19">
        <v>0</v>
      </c>
      <c r="AM680" s="19">
        <v>0</v>
      </c>
      <c r="AN680" s="19">
        <v>0</v>
      </c>
      <c r="AO680" s="19">
        <v>0</v>
      </c>
      <c r="AP680" s="19">
        <v>0</v>
      </c>
      <c r="AQ680" s="19">
        <v>0</v>
      </c>
      <c r="AR680" s="19">
        <v>0</v>
      </c>
      <c r="AS680" s="19">
        <v>468223.41</v>
      </c>
      <c r="AT680" s="19">
        <v>73260.14</v>
      </c>
      <c r="AU680" s="19">
        <v>97610.49</v>
      </c>
      <c r="AV680" s="19">
        <v>85108.5</v>
      </c>
      <c r="AW680" s="19">
        <v>60848.99</v>
      </c>
      <c r="AX680" s="19">
        <v>68254.11</v>
      </c>
      <c r="AY680" s="19">
        <v>68995.22</v>
      </c>
    </row>
    <row r="681" spans="1:51" x14ac:dyDescent="0.2">
      <c r="A681" s="18" t="s">
        <v>677</v>
      </c>
      <c r="B681" s="13" t="str">
        <f t="shared" si="45"/>
        <v>8780-06116</v>
      </c>
      <c r="C681" s="13" t="str">
        <f t="shared" si="46"/>
        <v>8780</v>
      </c>
      <c r="D681" s="19">
        <v>0</v>
      </c>
      <c r="E681" s="19">
        <v>0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19">
        <v>0</v>
      </c>
      <c r="Q681" s="19">
        <v>0</v>
      </c>
      <c r="R681" s="19">
        <v>0</v>
      </c>
      <c r="S681" s="19">
        <v>0</v>
      </c>
      <c r="T681" s="19">
        <v>0</v>
      </c>
      <c r="U681" s="19">
        <v>4.5</v>
      </c>
      <c r="V681" s="19">
        <v>0</v>
      </c>
      <c r="W681" s="19">
        <v>0</v>
      </c>
      <c r="X681" s="19">
        <v>0</v>
      </c>
      <c r="Y681" s="19">
        <v>0</v>
      </c>
      <c r="Z681" s="19">
        <v>0</v>
      </c>
      <c r="AA681" s="19">
        <v>0</v>
      </c>
      <c r="AB681" s="19">
        <v>0</v>
      </c>
      <c r="AC681" s="19">
        <v>0</v>
      </c>
      <c r="AD681" s="19">
        <v>0</v>
      </c>
      <c r="AE681" s="19">
        <v>0</v>
      </c>
      <c r="AF681" s="19">
        <v>0</v>
      </c>
      <c r="AG681" s="19">
        <v>0</v>
      </c>
      <c r="AH681" s="19">
        <v>0</v>
      </c>
      <c r="AI681" s="19">
        <v>0</v>
      </c>
      <c r="AJ681" s="19">
        <v>0</v>
      </c>
      <c r="AK681" s="19">
        <v>0</v>
      </c>
      <c r="AL681" s="19">
        <v>0</v>
      </c>
      <c r="AM681" s="19">
        <v>0</v>
      </c>
      <c r="AN681" s="19">
        <v>0</v>
      </c>
      <c r="AO681" s="19">
        <v>0</v>
      </c>
      <c r="AP681" s="19">
        <v>0</v>
      </c>
      <c r="AQ681" s="19">
        <v>0</v>
      </c>
      <c r="AR681" s="19">
        <v>0</v>
      </c>
      <c r="AS681" s="19">
        <v>0</v>
      </c>
      <c r="AT681" s="19">
        <v>0</v>
      </c>
      <c r="AU681" s="19">
        <v>0</v>
      </c>
      <c r="AV681" s="19">
        <v>0</v>
      </c>
      <c r="AW681" s="19">
        <v>0</v>
      </c>
      <c r="AX681" s="19">
        <v>0</v>
      </c>
      <c r="AY681" s="19">
        <v>0</v>
      </c>
    </row>
    <row r="682" spans="1:51" x14ac:dyDescent="0.2">
      <c r="A682" s="18" t="s">
        <v>678</v>
      </c>
      <c r="B682" s="13" t="str">
        <f t="shared" si="45"/>
        <v>9230-06121</v>
      </c>
      <c r="C682" s="13" t="str">
        <f t="shared" si="46"/>
        <v>9230</v>
      </c>
      <c r="D682" s="19">
        <v>5000</v>
      </c>
      <c r="E682" s="19">
        <v>6761.79</v>
      </c>
      <c r="F682" s="19">
        <v>5688.95</v>
      </c>
      <c r="G682" s="19">
        <v>1085</v>
      </c>
      <c r="H682" s="19">
        <v>7765.48</v>
      </c>
      <c r="I682" s="19">
        <v>10062</v>
      </c>
      <c r="J682" s="19">
        <v>5000</v>
      </c>
      <c r="K682" s="19">
        <v>0</v>
      </c>
      <c r="L682" s="19">
        <v>15</v>
      </c>
      <c r="M682" s="19">
        <v>15070.95</v>
      </c>
      <c r="N682" s="19">
        <v>0</v>
      </c>
      <c r="O682" s="19">
        <v>10148.08</v>
      </c>
      <c r="P682" s="19">
        <v>721.56</v>
      </c>
      <c r="Q682" s="19">
        <v>10039.9</v>
      </c>
      <c r="R682" s="19">
        <v>5000</v>
      </c>
      <c r="S682" s="19">
        <v>5088.7</v>
      </c>
      <c r="T682" s="19">
        <v>5000</v>
      </c>
      <c r="U682" s="19">
        <v>5000</v>
      </c>
      <c r="V682" s="19">
        <v>16505.96</v>
      </c>
      <c r="W682" s="19">
        <v>15128</v>
      </c>
      <c r="X682" s="19">
        <v>16698.150000000001</v>
      </c>
      <c r="Y682" s="19">
        <v>28801.38</v>
      </c>
      <c r="Z682" s="19">
        <v>17476.47</v>
      </c>
      <c r="AA682" s="19">
        <v>27579.08</v>
      </c>
      <c r="AB682" s="19">
        <v>13626</v>
      </c>
      <c r="AC682" s="19">
        <v>15727.72</v>
      </c>
      <c r="AD682" s="19">
        <v>23234.74</v>
      </c>
      <c r="AE682" s="19">
        <v>28667.59</v>
      </c>
      <c r="AF682" s="19">
        <v>11999</v>
      </c>
      <c r="AG682" s="19">
        <v>10346.77</v>
      </c>
      <c r="AH682" s="19">
        <v>19896.45</v>
      </c>
      <c r="AI682" s="19">
        <v>18486.7</v>
      </c>
      <c r="AJ682" s="19">
        <v>9245.49</v>
      </c>
      <c r="AK682" s="19">
        <v>5000</v>
      </c>
      <c r="AL682" s="19">
        <v>-59849.62</v>
      </c>
      <c r="AM682" s="19">
        <v>-28131.95</v>
      </c>
      <c r="AN682" s="19">
        <v>5843.36</v>
      </c>
      <c r="AO682" s="19">
        <v>0</v>
      </c>
      <c r="AP682" s="19">
        <v>10123.1</v>
      </c>
      <c r="AQ682" s="19">
        <v>7268.05</v>
      </c>
      <c r="AR682" s="19">
        <v>5262.9</v>
      </c>
      <c r="AS682" s="19">
        <v>0</v>
      </c>
      <c r="AT682" s="19">
        <v>10119.08</v>
      </c>
      <c r="AU682" s="19">
        <v>9741.08</v>
      </c>
      <c r="AV682" s="19">
        <v>5019.95</v>
      </c>
      <c r="AW682" s="19">
        <v>5468.07</v>
      </c>
      <c r="AX682" s="19">
        <v>4063.5</v>
      </c>
      <c r="AY682" s="19">
        <v>10039.9</v>
      </c>
    </row>
    <row r="683" spans="1:51" x14ac:dyDescent="0.2">
      <c r="A683" s="18" t="s">
        <v>679</v>
      </c>
      <c r="B683" s="13" t="str">
        <f t="shared" si="45"/>
        <v>9280-06121</v>
      </c>
      <c r="C683" s="13" t="str">
        <f t="shared" si="46"/>
        <v>9280</v>
      </c>
      <c r="D683" s="19">
        <v>0</v>
      </c>
      <c r="E683" s="19">
        <v>0</v>
      </c>
      <c r="F683" s="19">
        <v>33477.5</v>
      </c>
      <c r="G683" s="19">
        <v>0</v>
      </c>
      <c r="H683" s="19">
        <v>175808.47</v>
      </c>
      <c r="I683" s="19">
        <v>0</v>
      </c>
      <c r="J683" s="19">
        <v>0</v>
      </c>
      <c r="K683" s="19">
        <v>5225</v>
      </c>
      <c r="L683" s="19">
        <v>0</v>
      </c>
      <c r="M683" s="19">
        <v>3556</v>
      </c>
      <c r="N683" s="19">
        <v>0</v>
      </c>
      <c r="O683" s="19">
        <v>0</v>
      </c>
      <c r="P683" s="19">
        <v>0</v>
      </c>
      <c r="Q683" s="19">
        <v>0</v>
      </c>
      <c r="R683" s="19">
        <v>0</v>
      </c>
      <c r="S683" s="19">
        <v>0</v>
      </c>
      <c r="T683" s="19">
        <v>0</v>
      </c>
      <c r="U683" s="19">
        <v>0</v>
      </c>
      <c r="V683" s="19">
        <v>0</v>
      </c>
      <c r="W683" s="19">
        <v>4256.79</v>
      </c>
      <c r="X683" s="19">
        <v>2299.5</v>
      </c>
      <c r="Y683" s="19">
        <v>0</v>
      </c>
      <c r="Z683" s="19">
        <v>0</v>
      </c>
      <c r="AA683" s="19">
        <v>0</v>
      </c>
      <c r="AB683" s="19">
        <v>0</v>
      </c>
      <c r="AC683" s="19">
        <v>0</v>
      </c>
      <c r="AD683" s="19">
        <v>0</v>
      </c>
      <c r="AE683" s="19">
        <v>26121</v>
      </c>
      <c r="AF683" s="19">
        <v>0</v>
      </c>
      <c r="AG683" s="19">
        <v>24878.25</v>
      </c>
      <c r="AH683" s="19">
        <v>0</v>
      </c>
      <c r="AI683" s="19">
        <v>0</v>
      </c>
      <c r="AJ683" s="19">
        <v>0</v>
      </c>
      <c r="AK683" s="19">
        <v>0</v>
      </c>
      <c r="AL683" s="19">
        <v>73287.56</v>
      </c>
      <c r="AM683" s="19">
        <v>0</v>
      </c>
      <c r="AN683" s="19">
        <v>0</v>
      </c>
      <c r="AO683" s="19">
        <v>0</v>
      </c>
      <c r="AP683" s="19">
        <v>0</v>
      </c>
      <c r="AQ683" s="19">
        <v>0</v>
      </c>
      <c r="AR683" s="19">
        <v>0</v>
      </c>
      <c r="AS683" s="19">
        <v>0</v>
      </c>
      <c r="AT683" s="19">
        <v>0</v>
      </c>
      <c r="AU683" s="19">
        <v>0</v>
      </c>
      <c r="AV683" s="19">
        <v>0</v>
      </c>
      <c r="AW683" s="19">
        <v>0</v>
      </c>
      <c r="AX683" s="19">
        <v>0</v>
      </c>
      <c r="AY683" s="19">
        <v>0</v>
      </c>
    </row>
    <row r="684" spans="1:51" x14ac:dyDescent="0.2">
      <c r="A684" s="20" t="s">
        <v>680</v>
      </c>
      <c r="B684" s="13"/>
      <c r="C684" s="13"/>
      <c r="D684" s="21">
        <f>SUM(D648:D683)</f>
        <v>154667.45000000001</v>
      </c>
      <c r="E684" s="21">
        <f t="shared" ref="E684:AY684" si="47">SUM(E648:E683)</f>
        <v>106748.42</v>
      </c>
      <c r="F684" s="21">
        <f t="shared" si="47"/>
        <v>177256.68</v>
      </c>
      <c r="G684" s="21">
        <f t="shared" si="47"/>
        <v>164214.15000000002</v>
      </c>
      <c r="H684" s="21">
        <f t="shared" si="47"/>
        <v>333741.59999999998</v>
      </c>
      <c r="I684" s="21">
        <f t="shared" si="47"/>
        <v>161068.18</v>
      </c>
      <c r="J684" s="21">
        <f t="shared" si="47"/>
        <v>119769.54999999999</v>
      </c>
      <c r="K684" s="21">
        <f t="shared" si="47"/>
        <v>201392.7</v>
      </c>
      <c r="L684" s="21">
        <f t="shared" si="47"/>
        <v>176775.98</v>
      </c>
      <c r="M684" s="21">
        <f t="shared" si="47"/>
        <v>191184.26</v>
      </c>
      <c r="N684" s="21">
        <f t="shared" si="47"/>
        <v>176367.55</v>
      </c>
      <c r="O684" s="21">
        <f t="shared" si="47"/>
        <v>276646.75</v>
      </c>
      <c r="P684" s="21">
        <f t="shared" si="47"/>
        <v>404886.24999999994</v>
      </c>
      <c r="Q684" s="21">
        <f t="shared" si="47"/>
        <v>122865.95</v>
      </c>
      <c r="R684" s="21">
        <f t="shared" si="47"/>
        <v>161271.26999999999</v>
      </c>
      <c r="S684" s="21">
        <f t="shared" si="47"/>
        <v>182039.24</v>
      </c>
      <c r="T684" s="21">
        <f t="shared" si="47"/>
        <v>159712.62</v>
      </c>
      <c r="U684" s="21">
        <f t="shared" si="47"/>
        <v>114680.65</v>
      </c>
      <c r="V684" s="21">
        <f t="shared" si="47"/>
        <v>323184.56000000006</v>
      </c>
      <c r="W684" s="21">
        <f t="shared" si="47"/>
        <v>205454.71</v>
      </c>
      <c r="X684" s="21">
        <f t="shared" si="47"/>
        <v>243508.91</v>
      </c>
      <c r="Y684" s="21">
        <f t="shared" si="47"/>
        <v>224293.94</v>
      </c>
      <c r="Z684" s="21">
        <f t="shared" si="47"/>
        <v>278068.57</v>
      </c>
      <c r="AA684" s="21">
        <f t="shared" si="47"/>
        <v>381646.69000000006</v>
      </c>
      <c r="AB684" s="21">
        <f t="shared" si="47"/>
        <v>191704.37999999998</v>
      </c>
      <c r="AC684" s="21">
        <f t="shared" si="47"/>
        <v>203079.38999999998</v>
      </c>
      <c r="AD684" s="21">
        <f t="shared" si="47"/>
        <v>216942.08999999997</v>
      </c>
      <c r="AE684" s="21">
        <f t="shared" si="47"/>
        <v>209313.11000000002</v>
      </c>
      <c r="AF684" s="21">
        <f t="shared" si="47"/>
        <v>169008.02</v>
      </c>
      <c r="AG684" s="21">
        <f t="shared" si="47"/>
        <v>249156.88999999998</v>
      </c>
      <c r="AH684" s="21">
        <f t="shared" si="47"/>
        <v>602898.30999999994</v>
      </c>
      <c r="AI684" s="21">
        <f t="shared" si="47"/>
        <v>603878.80999999994</v>
      </c>
      <c r="AJ684" s="21">
        <f t="shared" si="47"/>
        <v>300708.2</v>
      </c>
      <c r="AK684" s="21">
        <f t="shared" si="47"/>
        <v>161566.33000000002</v>
      </c>
      <c r="AL684" s="21">
        <f t="shared" si="47"/>
        <v>309228.50000000006</v>
      </c>
      <c r="AM684" s="21">
        <f t="shared" si="47"/>
        <v>258751.84999999998</v>
      </c>
      <c r="AN684" s="21">
        <f t="shared" si="47"/>
        <v>153544.4</v>
      </c>
      <c r="AO684" s="21">
        <f t="shared" si="47"/>
        <v>259942.83999999997</v>
      </c>
      <c r="AP684" s="21">
        <f t="shared" si="47"/>
        <v>172450.77</v>
      </c>
      <c r="AQ684" s="21">
        <f t="shared" si="47"/>
        <v>103200.03000000001</v>
      </c>
      <c r="AR684" s="21">
        <f t="shared" si="47"/>
        <v>201950.42</v>
      </c>
      <c r="AS684" s="21">
        <f t="shared" si="47"/>
        <v>647565.26</v>
      </c>
      <c r="AT684" s="21">
        <f t="shared" si="47"/>
        <v>207478.23999999996</v>
      </c>
      <c r="AU684" s="21">
        <f t="shared" si="47"/>
        <v>243521.98999999996</v>
      </c>
      <c r="AV684" s="21">
        <f t="shared" si="47"/>
        <v>187443.86000000002</v>
      </c>
      <c r="AW684" s="21">
        <f t="shared" si="47"/>
        <v>485884.79</v>
      </c>
      <c r="AX684" s="21">
        <f t="shared" si="47"/>
        <v>551291.45000000007</v>
      </c>
      <c r="AY684" s="21">
        <f t="shared" si="47"/>
        <v>570144.92000000004</v>
      </c>
    </row>
    <row r="685" spans="1:51" x14ac:dyDescent="0.2"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</row>
    <row r="686" spans="1:51" x14ac:dyDescent="0.2">
      <c r="A686" s="18" t="s">
        <v>681</v>
      </c>
      <c r="B686" s="13" t="str">
        <f t="shared" si="45"/>
        <v>9040-09927</v>
      </c>
      <c r="C686" s="13" t="str">
        <f t="shared" si="46"/>
        <v>9040</v>
      </c>
      <c r="D686" s="19">
        <v>19435</v>
      </c>
      <c r="E686" s="19">
        <v>24917</v>
      </c>
      <c r="F686" s="19">
        <v>31563</v>
      </c>
      <c r="G686" s="19">
        <v>37743</v>
      </c>
      <c r="H686" s="19">
        <v>83429.75</v>
      </c>
      <c r="I686" s="19">
        <v>66165.440000000002</v>
      </c>
      <c r="J686" s="19">
        <v>20780</v>
      </c>
      <c r="K686" s="19">
        <v>94146.14</v>
      </c>
      <c r="L686" s="19">
        <v>120424</v>
      </c>
      <c r="M686" s="19">
        <v>18549</v>
      </c>
      <c r="N686" s="19">
        <v>17614</v>
      </c>
      <c r="O686" s="19">
        <v>544342.02</v>
      </c>
      <c r="P686" s="19">
        <v>23858</v>
      </c>
      <c r="Q686" s="19">
        <v>27656</v>
      </c>
      <c r="R686" s="19">
        <v>37521</v>
      </c>
      <c r="S686" s="19">
        <v>42878</v>
      </c>
      <c r="T686" s="19">
        <v>33739</v>
      </c>
      <c r="U686" s="19">
        <v>116325</v>
      </c>
      <c r="V686" s="19">
        <v>24247</v>
      </c>
      <c r="W686" s="19">
        <v>19571</v>
      </c>
      <c r="X686" s="19">
        <v>175706</v>
      </c>
      <c r="Y686" s="19">
        <v>19482</v>
      </c>
      <c r="Z686" s="19">
        <v>19404</v>
      </c>
      <c r="AA686" s="19">
        <v>506812.11</v>
      </c>
      <c r="AB686" s="19">
        <v>23960</v>
      </c>
      <c r="AC686" s="19">
        <v>28399</v>
      </c>
      <c r="AD686" s="19">
        <v>37427</v>
      </c>
      <c r="AE686" s="19">
        <v>44559</v>
      </c>
      <c r="AF686" s="19">
        <v>35636</v>
      </c>
      <c r="AG686" s="19">
        <v>34621</v>
      </c>
      <c r="AH686" s="19">
        <v>24128</v>
      </c>
      <c r="AI686" s="19">
        <v>22565</v>
      </c>
      <c r="AJ686" s="19">
        <v>21208</v>
      </c>
      <c r="AK686" s="19">
        <v>20949</v>
      </c>
      <c r="AL686" s="19">
        <v>21135</v>
      </c>
      <c r="AM686" s="19">
        <v>173829.54</v>
      </c>
      <c r="AN686" s="19">
        <v>22512</v>
      </c>
      <c r="AO686" s="19">
        <v>28133</v>
      </c>
      <c r="AP686" s="19">
        <v>41313</v>
      </c>
      <c r="AQ686" s="19">
        <v>49058</v>
      </c>
      <c r="AR686" s="19">
        <v>39838</v>
      </c>
      <c r="AS686" s="19">
        <v>32057</v>
      </c>
      <c r="AT686" s="19">
        <v>27877</v>
      </c>
      <c r="AU686" s="19">
        <v>23175</v>
      </c>
      <c r="AV686" s="19">
        <v>21912</v>
      </c>
      <c r="AW686" s="19">
        <v>21244</v>
      </c>
      <c r="AX686" s="19">
        <v>21832</v>
      </c>
      <c r="AY686" s="19">
        <v>553378.49</v>
      </c>
    </row>
    <row r="687" spans="1:51" x14ac:dyDescent="0.2">
      <c r="A687" s="20" t="s">
        <v>682</v>
      </c>
      <c r="D687" s="21">
        <f>SUM(D686)</f>
        <v>19435</v>
      </c>
      <c r="E687" s="21">
        <f t="shared" ref="E687:AY687" si="48">SUM(E686)</f>
        <v>24917</v>
      </c>
      <c r="F687" s="21">
        <f t="shared" si="48"/>
        <v>31563</v>
      </c>
      <c r="G687" s="21">
        <f t="shared" si="48"/>
        <v>37743</v>
      </c>
      <c r="H687" s="21">
        <f t="shared" si="48"/>
        <v>83429.75</v>
      </c>
      <c r="I687" s="21">
        <f t="shared" si="48"/>
        <v>66165.440000000002</v>
      </c>
      <c r="J687" s="21">
        <f t="shared" si="48"/>
        <v>20780</v>
      </c>
      <c r="K687" s="21">
        <f t="shared" si="48"/>
        <v>94146.14</v>
      </c>
      <c r="L687" s="21">
        <f t="shared" si="48"/>
        <v>120424</v>
      </c>
      <c r="M687" s="21">
        <f t="shared" si="48"/>
        <v>18549</v>
      </c>
      <c r="N687" s="21">
        <f t="shared" si="48"/>
        <v>17614</v>
      </c>
      <c r="O687" s="21">
        <f t="shared" si="48"/>
        <v>544342.02</v>
      </c>
      <c r="P687" s="21">
        <f t="shared" si="48"/>
        <v>23858</v>
      </c>
      <c r="Q687" s="21">
        <f t="shared" si="48"/>
        <v>27656</v>
      </c>
      <c r="R687" s="21">
        <f t="shared" si="48"/>
        <v>37521</v>
      </c>
      <c r="S687" s="21">
        <f t="shared" si="48"/>
        <v>42878</v>
      </c>
      <c r="T687" s="21">
        <f t="shared" si="48"/>
        <v>33739</v>
      </c>
      <c r="U687" s="21">
        <f t="shared" si="48"/>
        <v>116325</v>
      </c>
      <c r="V687" s="21">
        <f t="shared" si="48"/>
        <v>24247</v>
      </c>
      <c r="W687" s="21">
        <f t="shared" si="48"/>
        <v>19571</v>
      </c>
      <c r="X687" s="21">
        <f t="shared" si="48"/>
        <v>175706</v>
      </c>
      <c r="Y687" s="21">
        <f t="shared" si="48"/>
        <v>19482</v>
      </c>
      <c r="Z687" s="21">
        <f t="shared" si="48"/>
        <v>19404</v>
      </c>
      <c r="AA687" s="21">
        <f t="shared" si="48"/>
        <v>506812.11</v>
      </c>
      <c r="AB687" s="21">
        <f t="shared" si="48"/>
        <v>23960</v>
      </c>
      <c r="AC687" s="21">
        <f t="shared" si="48"/>
        <v>28399</v>
      </c>
      <c r="AD687" s="21">
        <f t="shared" si="48"/>
        <v>37427</v>
      </c>
      <c r="AE687" s="21">
        <f t="shared" si="48"/>
        <v>44559</v>
      </c>
      <c r="AF687" s="21">
        <f t="shared" si="48"/>
        <v>35636</v>
      </c>
      <c r="AG687" s="21">
        <f t="shared" si="48"/>
        <v>34621</v>
      </c>
      <c r="AH687" s="21">
        <f t="shared" si="48"/>
        <v>24128</v>
      </c>
      <c r="AI687" s="21">
        <f t="shared" si="48"/>
        <v>22565</v>
      </c>
      <c r="AJ687" s="21">
        <f t="shared" si="48"/>
        <v>21208</v>
      </c>
      <c r="AK687" s="21">
        <f t="shared" si="48"/>
        <v>20949</v>
      </c>
      <c r="AL687" s="21">
        <f t="shared" si="48"/>
        <v>21135</v>
      </c>
      <c r="AM687" s="21">
        <f t="shared" si="48"/>
        <v>173829.54</v>
      </c>
      <c r="AN687" s="21">
        <f t="shared" si="48"/>
        <v>22512</v>
      </c>
      <c r="AO687" s="21">
        <f t="shared" si="48"/>
        <v>28133</v>
      </c>
      <c r="AP687" s="21">
        <f t="shared" si="48"/>
        <v>41313</v>
      </c>
      <c r="AQ687" s="21">
        <f t="shared" si="48"/>
        <v>49058</v>
      </c>
      <c r="AR687" s="21">
        <f t="shared" si="48"/>
        <v>39838</v>
      </c>
      <c r="AS687" s="21">
        <f t="shared" si="48"/>
        <v>32057</v>
      </c>
      <c r="AT687" s="21">
        <f t="shared" si="48"/>
        <v>27877</v>
      </c>
      <c r="AU687" s="21">
        <f t="shared" si="48"/>
        <v>23175</v>
      </c>
      <c r="AV687" s="21">
        <f t="shared" si="48"/>
        <v>21912</v>
      </c>
      <c r="AW687" s="21">
        <f t="shared" si="48"/>
        <v>21244</v>
      </c>
      <c r="AX687" s="21">
        <f t="shared" si="48"/>
        <v>21832</v>
      </c>
      <c r="AY687" s="21">
        <f t="shared" si="48"/>
        <v>553378.49</v>
      </c>
    </row>
    <row r="688" spans="1:51" x14ac:dyDescent="0.2"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</row>
    <row r="689" spans="1:51" x14ac:dyDescent="0.2">
      <c r="A689" s="18" t="s">
        <v>683</v>
      </c>
      <c r="B689" s="13" t="str">
        <f t="shared" ref="B689:B721" si="49">RIGHT(A689,10)</f>
        <v>8810-04882</v>
      </c>
      <c r="C689" s="13" t="str">
        <f t="shared" ref="C689:C721" si="50">LEFT(B689,4)</f>
        <v>8810</v>
      </c>
      <c r="D689" s="19">
        <v>0</v>
      </c>
      <c r="E689" s="19">
        <v>0</v>
      </c>
      <c r="F689" s="19">
        <v>0</v>
      </c>
      <c r="G689" s="19">
        <v>0</v>
      </c>
      <c r="H689" s="19">
        <v>0</v>
      </c>
      <c r="I689" s="19">
        <v>0</v>
      </c>
      <c r="J689" s="19">
        <v>0</v>
      </c>
      <c r="K689" s="19">
        <v>0</v>
      </c>
      <c r="L689" s="19">
        <v>0</v>
      </c>
      <c r="M689" s="19">
        <v>0</v>
      </c>
      <c r="N689" s="19">
        <v>0</v>
      </c>
      <c r="O689" s="19">
        <v>0</v>
      </c>
      <c r="P689" s="19">
        <v>0</v>
      </c>
      <c r="Q689" s="19">
        <v>0</v>
      </c>
      <c r="R689" s="19">
        <v>0</v>
      </c>
      <c r="S689" s="19">
        <v>0</v>
      </c>
      <c r="T689" s="19">
        <v>0</v>
      </c>
      <c r="U689" s="19">
        <v>0</v>
      </c>
      <c r="V689" s="19">
        <v>0</v>
      </c>
      <c r="W689" s="19">
        <v>0</v>
      </c>
      <c r="X689" s="19">
        <v>0</v>
      </c>
      <c r="Y689" s="19">
        <v>0</v>
      </c>
      <c r="Z689" s="19">
        <v>0</v>
      </c>
      <c r="AA689" s="19">
        <v>0</v>
      </c>
      <c r="AB689" s="19">
        <v>0</v>
      </c>
      <c r="AC689" s="19">
        <v>0</v>
      </c>
      <c r="AD689" s="19">
        <v>0</v>
      </c>
      <c r="AE689" s="19">
        <v>0</v>
      </c>
      <c r="AF689" s="19">
        <v>0</v>
      </c>
      <c r="AG689" s="19">
        <v>0</v>
      </c>
      <c r="AH689" s="19">
        <v>0</v>
      </c>
      <c r="AI689" s="19">
        <v>0</v>
      </c>
      <c r="AJ689" s="19">
        <v>400</v>
      </c>
      <c r="AK689" s="19">
        <v>0</v>
      </c>
      <c r="AL689" s="19">
        <v>0</v>
      </c>
      <c r="AM689" s="19">
        <v>0</v>
      </c>
      <c r="AN689" s="19">
        <v>0</v>
      </c>
      <c r="AO689" s="19">
        <v>0</v>
      </c>
      <c r="AP689" s="19">
        <v>0</v>
      </c>
      <c r="AQ689" s="19">
        <v>0</v>
      </c>
      <c r="AR689" s="19">
        <v>0</v>
      </c>
      <c r="AS689" s="19">
        <v>0</v>
      </c>
      <c r="AT689" s="19">
        <v>0</v>
      </c>
      <c r="AU689" s="19">
        <v>0</v>
      </c>
      <c r="AV689" s="19">
        <v>0</v>
      </c>
      <c r="AW689" s="19">
        <v>0</v>
      </c>
      <c r="AX689" s="19">
        <v>0</v>
      </c>
      <c r="AY689" s="19">
        <v>0</v>
      </c>
    </row>
    <row r="690" spans="1:51" x14ac:dyDescent="0.2">
      <c r="A690" s="18" t="s">
        <v>684</v>
      </c>
      <c r="B690" s="13" t="str">
        <f t="shared" si="49"/>
        <v>8750-04889</v>
      </c>
      <c r="C690" s="13" t="str">
        <f t="shared" si="50"/>
        <v>8750</v>
      </c>
      <c r="D690" s="19">
        <v>0</v>
      </c>
      <c r="E690" s="19">
        <v>0</v>
      </c>
      <c r="F690" s="19">
        <v>0</v>
      </c>
      <c r="G690" s="19">
        <v>0</v>
      </c>
      <c r="H690" s="19">
        <v>0</v>
      </c>
      <c r="I690" s="19">
        <v>0</v>
      </c>
      <c r="J690" s="19">
        <v>0</v>
      </c>
      <c r="K690" s="19">
        <v>0</v>
      </c>
      <c r="L690" s="19">
        <v>0</v>
      </c>
      <c r="M690" s="19">
        <v>0</v>
      </c>
      <c r="N690" s="19">
        <v>0</v>
      </c>
      <c r="O690" s="19">
        <v>0</v>
      </c>
      <c r="P690" s="19">
        <v>0</v>
      </c>
      <c r="Q690" s="19">
        <v>0</v>
      </c>
      <c r="R690" s="19">
        <v>0</v>
      </c>
      <c r="S690" s="19">
        <v>0</v>
      </c>
      <c r="T690" s="19">
        <v>0</v>
      </c>
      <c r="U690" s="19">
        <v>0</v>
      </c>
      <c r="V690" s="19">
        <v>0</v>
      </c>
      <c r="W690" s="19">
        <v>0</v>
      </c>
      <c r="X690" s="19">
        <v>0</v>
      </c>
      <c r="Y690" s="19">
        <v>0</v>
      </c>
      <c r="Z690" s="19">
        <v>0</v>
      </c>
      <c r="AA690" s="19">
        <v>0</v>
      </c>
      <c r="AB690" s="19">
        <v>0</v>
      </c>
      <c r="AC690" s="19">
        <v>0</v>
      </c>
      <c r="AD690" s="19">
        <v>0</v>
      </c>
      <c r="AE690" s="19">
        <v>0</v>
      </c>
      <c r="AF690" s="19">
        <v>0</v>
      </c>
      <c r="AG690" s="19">
        <v>0</v>
      </c>
      <c r="AH690" s="19">
        <v>0</v>
      </c>
      <c r="AI690" s="19">
        <v>0</v>
      </c>
      <c r="AJ690" s="19">
        <v>0</v>
      </c>
      <c r="AK690" s="19">
        <v>0</v>
      </c>
      <c r="AL690" s="19">
        <v>0</v>
      </c>
      <c r="AM690" s="19">
        <v>0</v>
      </c>
      <c r="AN690" s="19">
        <v>0</v>
      </c>
      <c r="AO690" s="19">
        <v>0</v>
      </c>
      <c r="AP690" s="19">
        <v>0</v>
      </c>
      <c r="AQ690" s="19">
        <v>0</v>
      </c>
      <c r="AR690" s="19">
        <v>0</v>
      </c>
      <c r="AS690" s="19">
        <v>0</v>
      </c>
      <c r="AT690" s="19">
        <v>0</v>
      </c>
      <c r="AU690" s="19">
        <v>0</v>
      </c>
      <c r="AV690" s="19">
        <v>0</v>
      </c>
      <c r="AW690" s="19">
        <v>0</v>
      </c>
      <c r="AX690" s="19">
        <v>3150</v>
      </c>
      <c r="AY690" s="19">
        <v>189</v>
      </c>
    </row>
    <row r="691" spans="1:51" x14ac:dyDescent="0.2">
      <c r="A691" s="18" t="s">
        <v>685</v>
      </c>
      <c r="B691" s="13" t="str">
        <f t="shared" si="49"/>
        <v>8740-04889</v>
      </c>
      <c r="C691" s="13" t="str">
        <f t="shared" si="50"/>
        <v>8740</v>
      </c>
      <c r="D691" s="19">
        <v>0</v>
      </c>
      <c r="E691" s="19">
        <v>0</v>
      </c>
      <c r="F691" s="19">
        <v>0</v>
      </c>
      <c r="G691" s="19">
        <v>0</v>
      </c>
      <c r="H691" s="19">
        <v>0</v>
      </c>
      <c r="I691" s="19">
        <v>0</v>
      </c>
      <c r="J691" s="19">
        <v>0</v>
      </c>
      <c r="K691" s="19">
        <v>0</v>
      </c>
      <c r="L691" s="19">
        <v>0</v>
      </c>
      <c r="M691" s="19">
        <v>0</v>
      </c>
      <c r="N691" s="19">
        <v>0</v>
      </c>
      <c r="O691" s="19">
        <v>0</v>
      </c>
      <c r="P691" s="19">
        <v>0</v>
      </c>
      <c r="Q691" s="19">
        <v>0</v>
      </c>
      <c r="R691" s="19">
        <v>0</v>
      </c>
      <c r="S691" s="19">
        <v>0</v>
      </c>
      <c r="T691" s="19">
        <v>0</v>
      </c>
      <c r="U691" s="19">
        <v>0</v>
      </c>
      <c r="V691" s="19">
        <v>0</v>
      </c>
      <c r="W691" s="19">
        <v>0</v>
      </c>
      <c r="X691" s="19">
        <v>0</v>
      </c>
      <c r="Y691" s="19">
        <v>0</v>
      </c>
      <c r="Z691" s="19">
        <v>0</v>
      </c>
      <c r="AA691" s="19">
        <v>2000</v>
      </c>
      <c r="AB691" s="19">
        <v>0</v>
      </c>
      <c r="AC691" s="19">
        <v>0</v>
      </c>
      <c r="AD691" s="19">
        <v>0</v>
      </c>
      <c r="AE691" s="19">
        <v>0</v>
      </c>
      <c r="AF691" s="19">
        <v>0</v>
      </c>
      <c r="AG691" s="19">
        <v>0</v>
      </c>
      <c r="AH691" s="19">
        <v>0</v>
      </c>
      <c r="AI691" s="19">
        <v>0</v>
      </c>
      <c r="AJ691" s="19">
        <v>0</v>
      </c>
      <c r="AK691" s="19">
        <v>0</v>
      </c>
      <c r="AL691" s="19">
        <v>0</v>
      </c>
      <c r="AM691" s="19">
        <v>0</v>
      </c>
      <c r="AN691" s="19">
        <v>0</v>
      </c>
      <c r="AO691" s="19">
        <v>0</v>
      </c>
      <c r="AP691" s="19">
        <v>0</v>
      </c>
      <c r="AQ691" s="19">
        <v>0</v>
      </c>
      <c r="AR691" s="19">
        <v>0</v>
      </c>
      <c r="AS691" s="19">
        <v>0</v>
      </c>
      <c r="AT691" s="19">
        <v>0</v>
      </c>
      <c r="AU691" s="19">
        <v>0</v>
      </c>
      <c r="AV691" s="19">
        <v>0</v>
      </c>
      <c r="AW691" s="19">
        <v>0</v>
      </c>
      <c r="AX691" s="19">
        <v>0</v>
      </c>
      <c r="AY691" s="19">
        <v>0</v>
      </c>
    </row>
    <row r="692" spans="1:51" x14ac:dyDescent="0.2">
      <c r="A692" s="18" t="s">
        <v>686</v>
      </c>
      <c r="B692" s="13" t="str">
        <f t="shared" si="49"/>
        <v>8700-04889</v>
      </c>
      <c r="C692" s="13" t="str">
        <f t="shared" si="50"/>
        <v>8700</v>
      </c>
      <c r="D692" s="19">
        <v>0</v>
      </c>
      <c r="E692" s="19">
        <v>0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19">
        <v>0</v>
      </c>
      <c r="Q692" s="19">
        <v>0</v>
      </c>
      <c r="R692" s="19">
        <v>0</v>
      </c>
      <c r="S692" s="19">
        <v>0</v>
      </c>
      <c r="T692" s="19">
        <v>0</v>
      </c>
      <c r="U692" s="19">
        <v>0</v>
      </c>
      <c r="V692" s="19">
        <v>0</v>
      </c>
      <c r="W692" s="19">
        <v>0</v>
      </c>
      <c r="X692" s="19">
        <v>0</v>
      </c>
      <c r="Y692" s="19">
        <v>0</v>
      </c>
      <c r="Z692" s="19">
        <v>0</v>
      </c>
      <c r="AA692" s="19">
        <v>0</v>
      </c>
      <c r="AB692" s="19">
        <v>0</v>
      </c>
      <c r="AC692" s="19">
        <v>0</v>
      </c>
      <c r="AD692" s="19">
        <v>0</v>
      </c>
      <c r="AE692" s="19">
        <v>0</v>
      </c>
      <c r="AF692" s="19">
        <v>0</v>
      </c>
      <c r="AG692" s="19">
        <v>0</v>
      </c>
      <c r="AH692" s="19">
        <v>0</v>
      </c>
      <c r="AI692" s="19">
        <v>0</v>
      </c>
      <c r="AJ692" s="19">
        <v>0</v>
      </c>
      <c r="AK692" s="19">
        <v>0</v>
      </c>
      <c r="AL692" s="19">
        <v>0</v>
      </c>
      <c r="AM692" s="19">
        <v>0</v>
      </c>
      <c r="AN692" s="19">
        <v>0</v>
      </c>
      <c r="AO692" s="19">
        <v>0</v>
      </c>
      <c r="AP692" s="19">
        <v>0</v>
      </c>
      <c r="AQ692" s="19">
        <v>35</v>
      </c>
      <c r="AR692" s="19">
        <v>0</v>
      </c>
      <c r="AS692" s="19">
        <v>23</v>
      </c>
      <c r="AT692" s="19">
        <v>0</v>
      </c>
      <c r="AU692" s="19">
        <v>0</v>
      </c>
      <c r="AV692" s="19">
        <v>30</v>
      </c>
      <c r="AW692" s="19">
        <v>0</v>
      </c>
      <c r="AX692" s="19">
        <v>0</v>
      </c>
      <c r="AY692" s="19">
        <v>0</v>
      </c>
    </row>
    <row r="693" spans="1:51" x14ac:dyDescent="0.2">
      <c r="A693" s="18" t="s">
        <v>687</v>
      </c>
      <c r="B693" s="13" t="str">
        <f t="shared" si="49"/>
        <v>8910-07590</v>
      </c>
      <c r="C693" s="13" t="str">
        <f t="shared" si="50"/>
        <v>8910</v>
      </c>
      <c r="D693" s="19">
        <v>0</v>
      </c>
      <c r="E693" s="19">
        <v>0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19">
        <v>0</v>
      </c>
      <c r="Q693" s="19">
        <v>0</v>
      </c>
      <c r="R693" s="19">
        <v>0</v>
      </c>
      <c r="S693" s="19">
        <v>0</v>
      </c>
      <c r="T693" s="19">
        <v>0</v>
      </c>
      <c r="U693" s="19">
        <v>0</v>
      </c>
      <c r="V693" s="19">
        <v>0</v>
      </c>
      <c r="W693" s="19">
        <v>0</v>
      </c>
      <c r="X693" s="19">
        <v>0</v>
      </c>
      <c r="Y693" s="19">
        <v>0</v>
      </c>
      <c r="Z693" s="19">
        <v>0</v>
      </c>
      <c r="AA693" s="19">
        <v>0</v>
      </c>
      <c r="AB693" s="19">
        <v>0</v>
      </c>
      <c r="AC693" s="19">
        <v>0</v>
      </c>
      <c r="AD693" s="19">
        <v>0</v>
      </c>
      <c r="AE693" s="19">
        <v>0</v>
      </c>
      <c r="AF693" s="19">
        <v>0</v>
      </c>
      <c r="AG693" s="19">
        <v>0</v>
      </c>
      <c r="AH693" s="19">
        <v>0</v>
      </c>
      <c r="AI693" s="19">
        <v>9500</v>
      </c>
      <c r="AJ693" s="19">
        <v>0</v>
      </c>
      <c r="AK693" s="19">
        <v>0</v>
      </c>
      <c r="AL693" s="19">
        <v>0</v>
      </c>
      <c r="AM693" s="19">
        <v>0</v>
      </c>
      <c r="AN693" s="19">
        <v>0</v>
      </c>
      <c r="AO693" s="19">
        <v>0</v>
      </c>
      <c r="AP693" s="19">
        <v>0</v>
      </c>
      <c r="AQ693" s="19">
        <v>0</v>
      </c>
      <c r="AR693" s="19">
        <v>0</v>
      </c>
      <c r="AS693" s="19">
        <v>0</v>
      </c>
      <c r="AT693" s="19">
        <v>0</v>
      </c>
      <c r="AU693" s="19">
        <v>0</v>
      </c>
      <c r="AV693" s="19">
        <v>0</v>
      </c>
      <c r="AW693" s="19">
        <v>0</v>
      </c>
      <c r="AX693" s="19">
        <v>0</v>
      </c>
      <c r="AY693" s="19">
        <v>0</v>
      </c>
    </row>
    <row r="694" spans="1:51" x14ac:dyDescent="0.2">
      <c r="A694" s="18" t="s">
        <v>688</v>
      </c>
      <c r="B694" s="13" t="str">
        <f t="shared" si="49"/>
        <v>9020-07590</v>
      </c>
      <c r="C694" s="13" t="str">
        <f t="shared" si="50"/>
        <v>9020</v>
      </c>
      <c r="D694" s="19">
        <v>0</v>
      </c>
      <c r="E694" s="19">
        <v>0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6.35</v>
      </c>
      <c r="M694" s="19">
        <v>21.14</v>
      </c>
      <c r="N694" s="19">
        <v>36</v>
      </c>
      <c r="O694" s="19">
        <v>10</v>
      </c>
      <c r="P694" s="19">
        <v>0</v>
      </c>
      <c r="Q694" s="19">
        <v>0</v>
      </c>
      <c r="R694" s="19">
        <v>0</v>
      </c>
      <c r="S694" s="19">
        <v>0</v>
      </c>
      <c r="T694" s="19">
        <v>0</v>
      </c>
      <c r="U694" s="19">
        <v>0</v>
      </c>
      <c r="V694" s="19">
        <v>0</v>
      </c>
      <c r="W694" s="19">
        <v>0</v>
      </c>
      <c r="X694" s="19">
        <v>0</v>
      </c>
      <c r="Y694" s="19">
        <v>0</v>
      </c>
      <c r="Z694" s="19">
        <v>0</v>
      </c>
      <c r="AA694" s="19">
        <v>5619.99</v>
      </c>
      <c r="AB694" s="19">
        <v>0</v>
      </c>
      <c r="AC694" s="19">
        <v>0</v>
      </c>
      <c r="AD694" s="19">
        <v>0</v>
      </c>
      <c r="AE694" s="19">
        <v>0</v>
      </c>
      <c r="AF694" s="19">
        <v>0</v>
      </c>
      <c r="AG694" s="19">
        <v>0</v>
      </c>
      <c r="AH694" s="19">
        <v>0</v>
      </c>
      <c r="AI694" s="19">
        <v>0</v>
      </c>
      <c r="AJ694" s="19">
        <v>0</v>
      </c>
      <c r="AK694" s="19">
        <v>0</v>
      </c>
      <c r="AL694" s="19">
        <v>0</v>
      </c>
      <c r="AM694" s="19">
        <v>0</v>
      </c>
      <c r="AN694" s="19">
        <v>0</v>
      </c>
      <c r="AO694" s="19">
        <v>0</v>
      </c>
      <c r="AP694" s="19">
        <v>0</v>
      </c>
      <c r="AQ694" s="19">
        <v>0</v>
      </c>
      <c r="AR694" s="19">
        <v>0</v>
      </c>
      <c r="AS694" s="19">
        <v>0</v>
      </c>
      <c r="AT694" s="19">
        <v>0</v>
      </c>
      <c r="AU694" s="19">
        <v>0</v>
      </c>
      <c r="AV694" s="19">
        <v>0</v>
      </c>
      <c r="AW694" s="19">
        <v>0</v>
      </c>
      <c r="AX694" s="19">
        <v>0</v>
      </c>
      <c r="AY694" s="19">
        <v>0</v>
      </c>
    </row>
    <row r="695" spans="1:51" x14ac:dyDescent="0.2">
      <c r="A695" s="18" t="s">
        <v>689</v>
      </c>
      <c r="B695" s="13" t="str">
        <f t="shared" si="49"/>
        <v>9030-07590</v>
      </c>
      <c r="C695" s="13" t="str">
        <f t="shared" si="50"/>
        <v>9030</v>
      </c>
      <c r="D695" s="19">
        <v>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19">
        <v>0</v>
      </c>
      <c r="Q695" s="19">
        <v>0</v>
      </c>
      <c r="R695" s="19">
        <v>0</v>
      </c>
      <c r="S695" s="19">
        <v>0</v>
      </c>
      <c r="T695" s="19">
        <v>0</v>
      </c>
      <c r="U695" s="19">
        <v>0</v>
      </c>
      <c r="V695" s="19">
        <v>0</v>
      </c>
      <c r="W695" s="19">
        <v>0</v>
      </c>
      <c r="X695" s="19">
        <v>0</v>
      </c>
      <c r="Y695" s="19">
        <v>0</v>
      </c>
      <c r="Z695" s="19">
        <v>0</v>
      </c>
      <c r="AA695" s="19">
        <v>0</v>
      </c>
      <c r="AB695" s="19">
        <v>0</v>
      </c>
      <c r="AC695" s="19">
        <v>0</v>
      </c>
      <c r="AD695" s="19">
        <v>0</v>
      </c>
      <c r="AE695" s="19">
        <v>87.25</v>
      </c>
      <c r="AF695" s="19">
        <v>0</v>
      </c>
      <c r="AG695" s="19">
        <v>0</v>
      </c>
      <c r="AH695" s="19">
        <v>0</v>
      </c>
      <c r="AI695" s="19">
        <v>0</v>
      </c>
      <c r="AJ695" s="19">
        <v>0</v>
      </c>
      <c r="AK695" s="19">
        <v>0</v>
      </c>
      <c r="AL695" s="19">
        <v>0</v>
      </c>
      <c r="AM695" s="19">
        <v>0</v>
      </c>
      <c r="AN695" s="19">
        <v>0</v>
      </c>
      <c r="AO695" s="19">
        <v>0</v>
      </c>
      <c r="AP695" s="19">
        <v>0</v>
      </c>
      <c r="AQ695" s="19">
        <v>0</v>
      </c>
      <c r="AR695" s="19">
        <v>0</v>
      </c>
      <c r="AS695" s="19">
        <v>0</v>
      </c>
      <c r="AT695" s="19">
        <v>0</v>
      </c>
      <c r="AU695" s="19">
        <v>0</v>
      </c>
      <c r="AV695" s="19">
        <v>0</v>
      </c>
      <c r="AW695" s="19">
        <v>0</v>
      </c>
      <c r="AX695" s="19">
        <v>0</v>
      </c>
      <c r="AY695" s="19">
        <v>0</v>
      </c>
    </row>
    <row r="696" spans="1:51" x14ac:dyDescent="0.2">
      <c r="A696" s="18" t="s">
        <v>690</v>
      </c>
      <c r="B696" s="13" t="str">
        <f t="shared" si="49"/>
        <v>9090-07590</v>
      </c>
      <c r="C696" s="13" t="str">
        <f t="shared" si="50"/>
        <v>9090</v>
      </c>
      <c r="D696" s="19">
        <v>0</v>
      </c>
      <c r="E696" s="19">
        <v>0</v>
      </c>
      <c r="F696" s="19">
        <v>132.5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32.840000000000003</v>
      </c>
      <c r="M696" s="19">
        <v>0</v>
      </c>
      <c r="N696" s="19">
        <v>0</v>
      </c>
      <c r="O696" s="19">
        <v>0</v>
      </c>
      <c r="P696" s="19">
        <v>0</v>
      </c>
      <c r="Q696" s="19">
        <v>0</v>
      </c>
      <c r="R696" s="19">
        <v>105.99</v>
      </c>
      <c r="S696" s="19">
        <v>0</v>
      </c>
      <c r="T696" s="19">
        <v>0</v>
      </c>
      <c r="U696" s="19">
        <v>0</v>
      </c>
      <c r="V696" s="19">
        <v>0</v>
      </c>
      <c r="W696" s="19">
        <v>42.39</v>
      </c>
      <c r="X696" s="19">
        <v>0</v>
      </c>
      <c r="Y696" s="19">
        <v>0</v>
      </c>
      <c r="Z696" s="19">
        <v>0</v>
      </c>
      <c r="AA696" s="19">
        <v>0</v>
      </c>
      <c r="AB696" s="19">
        <v>0</v>
      </c>
      <c r="AC696" s="19">
        <v>0</v>
      </c>
      <c r="AD696" s="19">
        <v>0</v>
      </c>
      <c r="AE696" s="19">
        <v>0</v>
      </c>
      <c r="AF696" s="19">
        <v>0</v>
      </c>
      <c r="AG696" s="19">
        <v>67.83</v>
      </c>
      <c r="AH696" s="19">
        <v>816</v>
      </c>
      <c r="AI696" s="19">
        <v>0</v>
      </c>
      <c r="AJ696" s="19">
        <v>0</v>
      </c>
      <c r="AK696" s="19">
        <v>0</v>
      </c>
      <c r="AL696" s="19">
        <v>0</v>
      </c>
      <c r="AM696" s="19">
        <v>0</v>
      </c>
      <c r="AN696" s="19">
        <v>0</v>
      </c>
      <c r="AO696" s="19">
        <v>0</v>
      </c>
      <c r="AP696" s="19">
        <v>0</v>
      </c>
      <c r="AQ696" s="19">
        <v>0</v>
      </c>
      <c r="AR696" s="19">
        <v>816</v>
      </c>
      <c r="AS696" s="19">
        <v>0</v>
      </c>
      <c r="AT696" s="19">
        <v>0</v>
      </c>
      <c r="AU696" s="19">
        <v>0</v>
      </c>
      <c r="AV696" s="19">
        <v>0</v>
      </c>
      <c r="AW696" s="19">
        <v>0</v>
      </c>
      <c r="AX696" s="19">
        <v>0</v>
      </c>
      <c r="AY696" s="19">
        <v>0</v>
      </c>
    </row>
    <row r="697" spans="1:51" x14ac:dyDescent="0.2">
      <c r="A697" s="18" t="s">
        <v>691</v>
      </c>
      <c r="B697" s="13" t="str">
        <f t="shared" si="49"/>
        <v>9110-07590</v>
      </c>
      <c r="C697" s="13" t="str">
        <f t="shared" si="50"/>
        <v>9110</v>
      </c>
      <c r="D697" s="19">
        <v>0</v>
      </c>
      <c r="E697" s="19">
        <v>0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19">
        <v>0</v>
      </c>
      <c r="Q697" s="19">
        <v>0</v>
      </c>
      <c r="R697" s="19">
        <v>0</v>
      </c>
      <c r="S697" s="19">
        <v>0</v>
      </c>
      <c r="T697" s="19">
        <v>0</v>
      </c>
      <c r="U697" s="19">
        <v>0</v>
      </c>
      <c r="V697" s="19">
        <v>0</v>
      </c>
      <c r="W697" s="19">
        <v>0</v>
      </c>
      <c r="X697" s="19">
        <v>0</v>
      </c>
      <c r="Y697" s="19">
        <v>0</v>
      </c>
      <c r="Z697" s="19">
        <v>0</v>
      </c>
      <c r="AA697" s="19">
        <v>0</v>
      </c>
      <c r="AB697" s="19">
        <v>0</v>
      </c>
      <c r="AC697" s="19">
        <v>0</v>
      </c>
      <c r="AD697" s="19">
        <v>0</v>
      </c>
      <c r="AE697" s="19">
        <v>0</v>
      </c>
      <c r="AF697" s="19">
        <v>0</v>
      </c>
      <c r="AG697" s="19">
        <v>0</v>
      </c>
      <c r="AH697" s="19">
        <v>0</v>
      </c>
      <c r="AI697" s="19">
        <v>0</v>
      </c>
      <c r="AJ697" s="19">
        <v>0</v>
      </c>
      <c r="AK697" s="19">
        <v>0</v>
      </c>
      <c r="AL697" s="19">
        <v>0</v>
      </c>
      <c r="AM697" s="19">
        <v>0</v>
      </c>
      <c r="AN697" s="19">
        <v>0</v>
      </c>
      <c r="AO697" s="19">
        <v>0</v>
      </c>
      <c r="AP697" s="19">
        <v>0</v>
      </c>
      <c r="AQ697" s="19">
        <v>33.35</v>
      </c>
      <c r="AR697" s="19">
        <v>0</v>
      </c>
      <c r="AS697" s="19">
        <v>0</v>
      </c>
      <c r="AT697" s="19">
        <v>0</v>
      </c>
      <c r="AU697" s="19">
        <v>0</v>
      </c>
      <c r="AV697" s="19">
        <v>0</v>
      </c>
      <c r="AW697" s="19">
        <v>0</v>
      </c>
      <c r="AX697" s="19">
        <v>0</v>
      </c>
      <c r="AY697" s="19">
        <v>0</v>
      </c>
    </row>
    <row r="698" spans="1:51" x14ac:dyDescent="0.2">
      <c r="A698" s="18" t="s">
        <v>692</v>
      </c>
      <c r="B698" s="13" t="str">
        <f t="shared" si="49"/>
        <v>9130-07590</v>
      </c>
      <c r="C698" s="13" t="str">
        <f t="shared" si="50"/>
        <v>9130</v>
      </c>
      <c r="D698" s="19">
        <v>0</v>
      </c>
      <c r="E698" s="19">
        <v>0</v>
      </c>
      <c r="F698" s="19">
        <v>0</v>
      </c>
      <c r="G698" s="19">
        <v>0</v>
      </c>
      <c r="H698" s="19">
        <v>0</v>
      </c>
      <c r="I698" s="19">
        <v>0</v>
      </c>
      <c r="J698" s="19">
        <v>449.44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19">
        <v>0</v>
      </c>
      <c r="Q698" s="19">
        <v>0</v>
      </c>
      <c r="R698" s="19">
        <v>0</v>
      </c>
      <c r="S698" s="19">
        <v>0</v>
      </c>
      <c r="T698" s="19">
        <v>0</v>
      </c>
      <c r="U698" s="19">
        <v>0</v>
      </c>
      <c r="V698" s="19">
        <v>0</v>
      </c>
      <c r="W698" s="19">
        <v>0</v>
      </c>
      <c r="X698" s="19">
        <v>0</v>
      </c>
      <c r="Y698" s="19">
        <v>0</v>
      </c>
      <c r="Z698" s="19">
        <v>0</v>
      </c>
      <c r="AA698" s="19">
        <v>0</v>
      </c>
      <c r="AB698" s="19">
        <v>0</v>
      </c>
      <c r="AC698" s="19">
        <v>0</v>
      </c>
      <c r="AD698" s="19">
        <v>0</v>
      </c>
      <c r="AE698" s="19">
        <v>0</v>
      </c>
      <c r="AF698" s="19">
        <v>0</v>
      </c>
      <c r="AG698" s="19">
        <v>0</v>
      </c>
      <c r="AH698" s="19">
        <v>0</v>
      </c>
      <c r="AI698" s="19">
        <v>0</v>
      </c>
      <c r="AJ698" s="19">
        <v>0</v>
      </c>
      <c r="AK698" s="19">
        <v>0</v>
      </c>
      <c r="AL698" s="19">
        <v>0</v>
      </c>
      <c r="AM698" s="19">
        <v>0</v>
      </c>
      <c r="AN698" s="19">
        <v>0</v>
      </c>
      <c r="AO698" s="19">
        <v>0</v>
      </c>
      <c r="AP698" s="19">
        <v>0</v>
      </c>
      <c r="AQ698" s="19">
        <v>0</v>
      </c>
      <c r="AR698" s="19">
        <v>0</v>
      </c>
      <c r="AS698" s="19">
        <v>0</v>
      </c>
      <c r="AT698" s="19">
        <v>0</v>
      </c>
      <c r="AU698" s="19">
        <v>0</v>
      </c>
      <c r="AV698" s="19">
        <v>0</v>
      </c>
      <c r="AW698" s="19">
        <v>0</v>
      </c>
      <c r="AX698" s="19">
        <v>0</v>
      </c>
      <c r="AY698" s="19">
        <v>0</v>
      </c>
    </row>
    <row r="699" spans="1:51" x14ac:dyDescent="0.2">
      <c r="A699" s="18" t="s">
        <v>693</v>
      </c>
      <c r="B699" s="13" t="str">
        <f t="shared" si="49"/>
        <v>9210-07590</v>
      </c>
      <c r="C699" s="13" t="str">
        <f t="shared" si="50"/>
        <v>9210</v>
      </c>
      <c r="D699" s="19">
        <v>0</v>
      </c>
      <c r="E699" s="19">
        <v>0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19">
        <v>0</v>
      </c>
      <c r="Q699" s="19">
        <v>0</v>
      </c>
      <c r="R699" s="19">
        <v>0</v>
      </c>
      <c r="S699" s="19">
        <v>0</v>
      </c>
      <c r="T699" s="19">
        <v>0</v>
      </c>
      <c r="U699" s="19">
        <v>0</v>
      </c>
      <c r="V699" s="19">
        <v>0</v>
      </c>
      <c r="W699" s="19">
        <v>0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0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0</v>
      </c>
      <c r="AK699" s="19">
        <v>0</v>
      </c>
      <c r="AL699" s="19">
        <v>0</v>
      </c>
      <c r="AM699" s="19">
        <v>0</v>
      </c>
      <c r="AN699" s="19">
        <v>0</v>
      </c>
      <c r="AO699" s="19">
        <v>-99.44</v>
      </c>
      <c r="AP699" s="19">
        <v>0</v>
      </c>
      <c r="AQ699" s="19">
        <v>0</v>
      </c>
      <c r="AR699" s="19">
        <v>0</v>
      </c>
      <c r="AS699" s="19">
        <v>0</v>
      </c>
      <c r="AT699" s="19">
        <v>0</v>
      </c>
      <c r="AU699" s="19">
        <v>0</v>
      </c>
      <c r="AV699" s="19">
        <v>0</v>
      </c>
      <c r="AW699" s="19">
        <v>0</v>
      </c>
      <c r="AX699" s="19">
        <v>0</v>
      </c>
      <c r="AY699" s="19">
        <v>0</v>
      </c>
    </row>
    <row r="700" spans="1:51" x14ac:dyDescent="0.2">
      <c r="A700" s="18" t="s">
        <v>694</v>
      </c>
      <c r="B700" s="13" t="str">
        <f t="shared" si="49"/>
        <v>9250-07590</v>
      </c>
      <c r="C700" s="13" t="str">
        <f t="shared" si="50"/>
        <v>9250</v>
      </c>
      <c r="D700" s="19">
        <v>0</v>
      </c>
      <c r="E700" s="19">
        <v>0</v>
      </c>
      <c r="F700" s="19">
        <v>0</v>
      </c>
      <c r="G700" s="19">
        <v>0</v>
      </c>
      <c r="H700" s="19">
        <v>0</v>
      </c>
      <c r="I700" s="19">
        <v>0</v>
      </c>
      <c r="J700" s="19">
        <v>0</v>
      </c>
      <c r="K700" s="19">
        <v>0</v>
      </c>
      <c r="L700" s="19">
        <v>0</v>
      </c>
      <c r="M700" s="19">
        <v>0</v>
      </c>
      <c r="N700" s="19">
        <v>0</v>
      </c>
      <c r="O700" s="19">
        <v>0</v>
      </c>
      <c r="P700" s="19">
        <v>0</v>
      </c>
      <c r="Q700" s="19">
        <v>0</v>
      </c>
      <c r="R700" s="19">
        <v>0</v>
      </c>
      <c r="S700" s="19">
        <v>0</v>
      </c>
      <c r="T700" s="19">
        <v>0</v>
      </c>
      <c r="U700" s="19">
        <v>0</v>
      </c>
      <c r="V700" s="19">
        <v>0</v>
      </c>
      <c r="W700" s="19">
        <v>0</v>
      </c>
      <c r="X700" s="19">
        <v>0</v>
      </c>
      <c r="Y700" s="19">
        <v>0</v>
      </c>
      <c r="Z700" s="19">
        <v>0</v>
      </c>
      <c r="AA700" s="19">
        <v>0</v>
      </c>
      <c r="AB700" s="19">
        <v>0</v>
      </c>
      <c r="AC700" s="19">
        <v>0</v>
      </c>
      <c r="AD700" s="19">
        <v>0</v>
      </c>
      <c r="AE700" s="19">
        <v>0</v>
      </c>
      <c r="AF700" s="19">
        <v>0</v>
      </c>
      <c r="AG700" s="19">
        <v>0</v>
      </c>
      <c r="AH700" s="19">
        <v>0</v>
      </c>
      <c r="AI700" s="19">
        <v>0</v>
      </c>
      <c r="AJ700" s="19">
        <v>0</v>
      </c>
      <c r="AK700" s="19">
        <v>0</v>
      </c>
      <c r="AL700" s="19">
        <v>0</v>
      </c>
      <c r="AM700" s="19">
        <v>0</v>
      </c>
      <c r="AN700" s="19">
        <v>0</v>
      </c>
      <c r="AO700" s="19">
        <v>0</v>
      </c>
      <c r="AP700" s="19">
        <v>0</v>
      </c>
      <c r="AQ700" s="19">
        <v>0</v>
      </c>
      <c r="AR700" s="19">
        <v>0</v>
      </c>
      <c r="AS700" s="19">
        <v>0</v>
      </c>
      <c r="AT700" s="19">
        <v>0</v>
      </c>
      <c r="AU700" s="19">
        <v>0</v>
      </c>
      <c r="AV700" s="19">
        <v>0</v>
      </c>
      <c r="AW700" s="19">
        <v>0</v>
      </c>
      <c r="AX700" s="19">
        <v>1578.56</v>
      </c>
      <c r="AY700" s="19">
        <v>0</v>
      </c>
    </row>
    <row r="701" spans="1:51" x14ac:dyDescent="0.2">
      <c r="A701" s="18" t="s">
        <v>695</v>
      </c>
      <c r="B701" s="13" t="str">
        <f t="shared" si="49"/>
        <v>9260-07590</v>
      </c>
      <c r="C701" s="13" t="str">
        <f t="shared" si="50"/>
        <v>9260</v>
      </c>
      <c r="D701" s="19">
        <v>130.85</v>
      </c>
      <c r="E701" s="19">
        <v>97.25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5.98</v>
      </c>
      <c r="L701" s="19">
        <v>75</v>
      </c>
      <c r="M701" s="19">
        <v>0</v>
      </c>
      <c r="N701" s="19">
        <v>36.010000000000005</v>
      </c>
      <c r="O701" s="19">
        <v>0</v>
      </c>
      <c r="P701" s="19">
        <v>0</v>
      </c>
      <c r="Q701" s="19">
        <v>0</v>
      </c>
      <c r="R701" s="19">
        <v>0</v>
      </c>
      <c r="S701" s="19">
        <v>0</v>
      </c>
      <c r="T701" s="19">
        <v>0</v>
      </c>
      <c r="U701" s="19">
        <v>0</v>
      </c>
      <c r="V701" s="19">
        <v>0</v>
      </c>
      <c r="W701" s="19">
        <v>0</v>
      </c>
      <c r="X701" s="19">
        <v>0</v>
      </c>
      <c r="Y701" s="19">
        <v>0</v>
      </c>
      <c r="Z701" s="19">
        <v>0</v>
      </c>
      <c r="AA701" s="19">
        <v>0</v>
      </c>
      <c r="AB701" s="19">
        <v>0</v>
      </c>
      <c r="AC701" s="19">
        <v>0</v>
      </c>
      <c r="AD701" s="19">
        <v>0</v>
      </c>
      <c r="AE701" s="19">
        <v>0</v>
      </c>
      <c r="AF701" s="19">
        <v>0</v>
      </c>
      <c r="AG701" s="19">
        <v>0</v>
      </c>
      <c r="AH701" s="19">
        <v>0</v>
      </c>
      <c r="AI701" s="19">
        <v>0</v>
      </c>
      <c r="AJ701" s="19">
        <v>0</v>
      </c>
      <c r="AK701" s="19">
        <v>0</v>
      </c>
      <c r="AL701" s="19">
        <v>0</v>
      </c>
      <c r="AM701" s="19">
        <v>0</v>
      </c>
      <c r="AN701" s="19">
        <v>0</v>
      </c>
      <c r="AO701" s="19">
        <v>0</v>
      </c>
      <c r="AP701" s="19">
        <v>0</v>
      </c>
      <c r="AQ701" s="19">
        <v>0</v>
      </c>
      <c r="AR701" s="19">
        <v>0</v>
      </c>
      <c r="AS701" s="19">
        <v>0</v>
      </c>
      <c r="AT701" s="19">
        <v>0</v>
      </c>
      <c r="AU701" s="19">
        <v>0</v>
      </c>
      <c r="AV701" s="19">
        <v>0</v>
      </c>
      <c r="AW701" s="19">
        <v>0</v>
      </c>
      <c r="AX701" s="19">
        <v>0</v>
      </c>
      <c r="AY701" s="19">
        <v>0</v>
      </c>
    </row>
    <row r="702" spans="1:51" x14ac:dyDescent="0.2">
      <c r="A702" s="18" t="s">
        <v>696</v>
      </c>
      <c r="B702" s="13" t="str">
        <f t="shared" si="49"/>
        <v>9270-07590</v>
      </c>
      <c r="C702" s="13" t="str">
        <f t="shared" si="50"/>
        <v>9270</v>
      </c>
      <c r="D702" s="19">
        <v>0</v>
      </c>
      <c r="E702" s="19">
        <v>0</v>
      </c>
      <c r="F702" s="19">
        <v>0</v>
      </c>
      <c r="G702" s="19">
        <v>0</v>
      </c>
      <c r="H702" s="19">
        <v>210.6</v>
      </c>
      <c r="I702" s="19">
        <v>0</v>
      </c>
      <c r="J702" s="19">
        <v>0</v>
      </c>
      <c r="K702" s="19">
        <v>120.35</v>
      </c>
      <c r="L702" s="19">
        <v>1461.93</v>
      </c>
      <c r="M702" s="19">
        <v>0</v>
      </c>
      <c r="N702" s="19">
        <v>0</v>
      </c>
      <c r="O702" s="19">
        <v>0</v>
      </c>
      <c r="P702" s="19">
        <v>200</v>
      </c>
      <c r="Q702" s="19">
        <v>0</v>
      </c>
      <c r="R702" s="19">
        <v>0</v>
      </c>
      <c r="S702" s="19">
        <v>0</v>
      </c>
      <c r="T702" s="19">
        <v>0</v>
      </c>
      <c r="U702" s="19">
        <v>0</v>
      </c>
      <c r="V702" s="19">
        <v>320.64999999999998</v>
      </c>
      <c r="W702" s="19">
        <v>0</v>
      </c>
      <c r="X702" s="19">
        <v>0</v>
      </c>
      <c r="Y702" s="19">
        <v>0</v>
      </c>
      <c r="Z702" s="19">
        <v>0</v>
      </c>
      <c r="AA702" s="19">
        <v>0</v>
      </c>
      <c r="AB702" s="19">
        <v>0</v>
      </c>
      <c r="AC702" s="19">
        <v>0</v>
      </c>
      <c r="AD702" s="19">
        <v>0</v>
      </c>
      <c r="AE702" s="19">
        <v>0</v>
      </c>
      <c r="AF702" s="19">
        <v>0</v>
      </c>
      <c r="AG702" s="19">
        <v>0</v>
      </c>
      <c r="AH702" s="19">
        <v>0</v>
      </c>
      <c r="AI702" s="19">
        <v>90</v>
      </c>
      <c r="AJ702" s="19">
        <v>90</v>
      </c>
      <c r="AK702" s="19">
        <v>0</v>
      </c>
      <c r="AL702" s="19">
        <v>99</v>
      </c>
      <c r="AM702" s="19">
        <v>0</v>
      </c>
      <c r="AN702" s="19">
        <v>0</v>
      </c>
      <c r="AO702" s="19">
        <v>0</v>
      </c>
      <c r="AP702" s="19">
        <v>0</v>
      </c>
      <c r="AQ702" s="19">
        <v>0</v>
      </c>
      <c r="AR702" s="19">
        <v>0</v>
      </c>
      <c r="AS702" s="19">
        <v>842.28</v>
      </c>
      <c r="AT702" s="19">
        <v>0</v>
      </c>
      <c r="AU702" s="19">
        <v>0</v>
      </c>
      <c r="AV702" s="19">
        <v>0</v>
      </c>
      <c r="AW702" s="19">
        <v>0</v>
      </c>
      <c r="AX702" s="19">
        <v>0</v>
      </c>
      <c r="AY702" s="19">
        <v>439.95</v>
      </c>
    </row>
    <row r="703" spans="1:51" x14ac:dyDescent="0.2">
      <c r="A703" s="18" t="s">
        <v>697</v>
      </c>
      <c r="B703" s="13" t="str">
        <f t="shared" si="49"/>
        <v>9280-07590</v>
      </c>
      <c r="C703" s="13" t="str">
        <f t="shared" si="50"/>
        <v>9280</v>
      </c>
      <c r="D703" s="19">
        <v>0</v>
      </c>
      <c r="E703" s="19">
        <v>84.24</v>
      </c>
      <c r="F703" s="19">
        <v>529.46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19">
        <v>10373.07</v>
      </c>
      <c r="Q703" s="19">
        <v>44848.32</v>
      </c>
      <c r="R703" s="19">
        <v>3023.8999999999996</v>
      </c>
      <c r="S703" s="19">
        <v>4247.1899999999996</v>
      </c>
      <c r="T703" s="19">
        <v>0</v>
      </c>
      <c r="U703" s="19">
        <v>-258.72000000000003</v>
      </c>
      <c r="V703" s="19">
        <v>0</v>
      </c>
      <c r="W703" s="19">
        <v>0</v>
      </c>
      <c r="X703" s="19">
        <v>0</v>
      </c>
      <c r="Y703" s="19">
        <v>0</v>
      </c>
      <c r="Z703" s="19">
        <v>0</v>
      </c>
      <c r="AA703" s="19">
        <v>0</v>
      </c>
      <c r="AB703" s="19">
        <v>0</v>
      </c>
      <c r="AC703" s="19">
        <v>0</v>
      </c>
      <c r="AD703" s="19">
        <v>106662.94</v>
      </c>
      <c r="AE703" s="19">
        <v>0</v>
      </c>
      <c r="AF703" s="19">
        <v>0</v>
      </c>
      <c r="AG703" s="19">
        <v>18338.88</v>
      </c>
      <c r="AH703" s="19">
        <v>0</v>
      </c>
      <c r="AI703" s="19">
        <v>1295.77</v>
      </c>
      <c r="AJ703" s="19">
        <v>0</v>
      </c>
      <c r="AK703" s="19">
        <v>0</v>
      </c>
      <c r="AL703" s="19">
        <v>0</v>
      </c>
      <c r="AM703" s="19">
        <v>0</v>
      </c>
      <c r="AN703" s="19">
        <v>0</v>
      </c>
      <c r="AO703" s="19">
        <v>0</v>
      </c>
      <c r="AP703" s="19">
        <v>0</v>
      </c>
      <c r="AQ703" s="19">
        <v>0</v>
      </c>
      <c r="AR703" s="19">
        <v>0</v>
      </c>
      <c r="AS703" s="19">
        <v>0</v>
      </c>
      <c r="AT703" s="19">
        <v>0</v>
      </c>
      <c r="AU703" s="19">
        <v>0</v>
      </c>
      <c r="AV703" s="19">
        <v>0</v>
      </c>
      <c r="AW703" s="19">
        <v>0</v>
      </c>
      <c r="AX703" s="19">
        <v>0</v>
      </c>
      <c r="AY703" s="19">
        <v>0</v>
      </c>
    </row>
    <row r="704" spans="1:51" x14ac:dyDescent="0.2">
      <c r="A704" s="18" t="s">
        <v>698</v>
      </c>
      <c r="B704" s="13" t="str">
        <f t="shared" si="49"/>
        <v>9302-07590</v>
      </c>
      <c r="C704" s="13" t="str">
        <f t="shared" si="50"/>
        <v>9302</v>
      </c>
      <c r="D704" s="19">
        <v>0</v>
      </c>
      <c r="E704" s="19">
        <v>0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97.14</v>
      </c>
      <c r="M704" s="19">
        <v>0</v>
      </c>
      <c r="N704" s="19">
        <v>0</v>
      </c>
      <c r="O704" s="19">
        <v>0</v>
      </c>
      <c r="P704" s="19">
        <v>0</v>
      </c>
      <c r="Q704" s="19">
        <v>0</v>
      </c>
      <c r="R704" s="19">
        <v>87</v>
      </c>
      <c r="S704" s="19">
        <v>0</v>
      </c>
      <c r="T704" s="19">
        <v>0</v>
      </c>
      <c r="U704" s="19">
        <v>0</v>
      </c>
      <c r="V704" s="19">
        <v>0</v>
      </c>
      <c r="W704" s="19">
        <v>0</v>
      </c>
      <c r="X704" s="19">
        <v>0</v>
      </c>
      <c r="Y704" s="19">
        <v>0</v>
      </c>
      <c r="Z704" s="19">
        <v>100</v>
      </c>
      <c r="AA704" s="19">
        <v>0</v>
      </c>
      <c r="AB704" s="19">
        <v>0</v>
      </c>
      <c r="AC704" s="19">
        <v>0</v>
      </c>
      <c r="AD704" s="19">
        <v>0</v>
      </c>
      <c r="AE704" s="19">
        <v>0</v>
      </c>
      <c r="AF704" s="19">
        <v>0</v>
      </c>
      <c r="AG704" s="19">
        <v>0</v>
      </c>
      <c r="AH704" s="19">
        <v>0</v>
      </c>
      <c r="AI704" s="19">
        <v>0</v>
      </c>
      <c r="AJ704" s="19">
        <v>0</v>
      </c>
      <c r="AK704" s="19">
        <v>0</v>
      </c>
      <c r="AL704" s="19">
        <v>0</v>
      </c>
      <c r="AM704" s="19">
        <v>0</v>
      </c>
      <c r="AN704" s="19">
        <v>0</v>
      </c>
      <c r="AO704" s="19">
        <v>0</v>
      </c>
      <c r="AP704" s="19">
        <v>0</v>
      </c>
      <c r="AQ704" s="19">
        <v>0</v>
      </c>
      <c r="AR704" s="19">
        <v>0</v>
      </c>
      <c r="AS704" s="19">
        <v>0</v>
      </c>
      <c r="AT704" s="19">
        <v>0</v>
      </c>
      <c r="AU704" s="19">
        <v>0</v>
      </c>
      <c r="AV704" s="19">
        <v>0</v>
      </c>
      <c r="AW704" s="19">
        <v>100</v>
      </c>
      <c r="AX704" s="19">
        <v>0</v>
      </c>
      <c r="AY704" s="19">
        <v>0</v>
      </c>
    </row>
    <row r="705" spans="1:51" x14ac:dyDescent="0.2">
      <c r="A705" s="18" t="s">
        <v>699</v>
      </c>
      <c r="B705" s="13" t="str">
        <f t="shared" si="49"/>
        <v>8140-07590</v>
      </c>
      <c r="C705" s="13" t="str">
        <f t="shared" si="50"/>
        <v>8140</v>
      </c>
      <c r="D705" s="19">
        <v>-283.32</v>
      </c>
      <c r="E705" s="19">
        <v>-283.32</v>
      </c>
      <c r="F705" s="19">
        <v>-283.32</v>
      </c>
      <c r="G705" s="19">
        <v>-304.14999999999998</v>
      </c>
      <c r="H705" s="19">
        <v>-283.32</v>
      </c>
      <c r="I705" s="19">
        <v>-283.32</v>
      </c>
      <c r="J705" s="19">
        <v>-283.32</v>
      </c>
      <c r="K705" s="19">
        <v>-304.14999999999998</v>
      </c>
      <c r="L705" s="19">
        <v>-283.32</v>
      </c>
      <c r="M705" s="19">
        <v>-283.32</v>
      </c>
      <c r="N705" s="19">
        <v>-304.14999999999998</v>
      </c>
      <c r="O705" s="19">
        <v>-283.32</v>
      </c>
      <c r="P705" s="19">
        <v>0</v>
      </c>
      <c r="Q705" s="19">
        <v>-591.23</v>
      </c>
      <c r="R705" s="19">
        <v>-284.99</v>
      </c>
      <c r="S705" s="19">
        <v>0</v>
      </c>
      <c r="T705" s="19">
        <v>-591.23</v>
      </c>
      <c r="U705" s="19">
        <v>-284.99</v>
      </c>
      <c r="V705" s="19">
        <v>0</v>
      </c>
      <c r="W705" s="19">
        <v>0</v>
      </c>
      <c r="X705" s="19">
        <v>0</v>
      </c>
      <c r="Y705" s="19">
        <v>0</v>
      </c>
      <c r="Z705" s="19">
        <v>0</v>
      </c>
      <c r="AA705" s="19">
        <v>0</v>
      </c>
      <c r="AB705" s="19">
        <v>0</v>
      </c>
      <c r="AC705" s="19">
        <v>0</v>
      </c>
      <c r="AD705" s="19">
        <v>0</v>
      </c>
      <c r="AE705" s="19">
        <v>0</v>
      </c>
      <c r="AF705" s="19">
        <v>0</v>
      </c>
      <c r="AG705" s="19">
        <v>0</v>
      </c>
      <c r="AH705" s="19">
        <v>0</v>
      </c>
      <c r="AI705" s="19">
        <v>0</v>
      </c>
      <c r="AJ705" s="19">
        <v>0</v>
      </c>
      <c r="AK705" s="19">
        <v>0</v>
      </c>
      <c r="AL705" s="19">
        <v>0</v>
      </c>
      <c r="AM705" s="19">
        <v>0</v>
      </c>
      <c r="AN705" s="19">
        <v>0</v>
      </c>
      <c r="AO705" s="19">
        <v>0</v>
      </c>
      <c r="AP705" s="19">
        <v>0</v>
      </c>
      <c r="AQ705" s="19">
        <v>0</v>
      </c>
      <c r="AR705" s="19">
        <v>0</v>
      </c>
      <c r="AS705" s="19">
        <v>0</v>
      </c>
      <c r="AT705" s="19">
        <v>0</v>
      </c>
      <c r="AU705" s="19">
        <v>0</v>
      </c>
      <c r="AV705" s="19">
        <v>0</v>
      </c>
      <c r="AW705" s="19">
        <v>0</v>
      </c>
      <c r="AX705" s="19">
        <v>0</v>
      </c>
      <c r="AY705" s="19">
        <v>0</v>
      </c>
    </row>
    <row r="706" spans="1:51" x14ac:dyDescent="0.2">
      <c r="A706" s="18" t="s">
        <v>700</v>
      </c>
      <c r="B706" s="13" t="str">
        <f t="shared" si="49"/>
        <v>8160-07590</v>
      </c>
      <c r="C706" s="13" t="str">
        <f t="shared" si="50"/>
        <v>8160</v>
      </c>
      <c r="D706" s="19">
        <v>-328.56</v>
      </c>
      <c r="E706" s="19">
        <v>-328.56</v>
      </c>
      <c r="F706" s="19">
        <v>-328.56</v>
      </c>
      <c r="G706" s="19">
        <v>-544.20000000000005</v>
      </c>
      <c r="H706" s="19">
        <v>-435.36</v>
      </c>
      <c r="I706" s="19">
        <v>-435.36</v>
      </c>
      <c r="J706" s="19">
        <v>-435.36</v>
      </c>
      <c r="K706" s="19">
        <v>-544.20000000000005</v>
      </c>
      <c r="L706" s="19">
        <v>-435.36</v>
      </c>
      <c r="M706" s="19">
        <v>-435.36</v>
      </c>
      <c r="N706" s="19">
        <v>-544.20000000000005</v>
      </c>
      <c r="O706" s="19">
        <v>-435.36</v>
      </c>
      <c r="P706" s="19">
        <v>0</v>
      </c>
      <c r="Q706" s="19">
        <v>-988.38</v>
      </c>
      <c r="R706" s="19">
        <v>-439.28</v>
      </c>
      <c r="S706" s="19">
        <v>0</v>
      </c>
      <c r="T706" s="19">
        <v>-988.38</v>
      </c>
      <c r="U706" s="19">
        <v>-439.28</v>
      </c>
      <c r="V706" s="19">
        <v>0</v>
      </c>
      <c r="W706" s="19">
        <v>0</v>
      </c>
      <c r="X706" s="19">
        <v>0</v>
      </c>
      <c r="Y706" s="19">
        <v>0</v>
      </c>
      <c r="Z706" s="19">
        <v>0</v>
      </c>
      <c r="AA706" s="19">
        <v>0</v>
      </c>
      <c r="AB706" s="19">
        <v>0</v>
      </c>
      <c r="AC706" s="19">
        <v>0</v>
      </c>
      <c r="AD706" s="19">
        <v>0</v>
      </c>
      <c r="AE706" s="19">
        <v>0</v>
      </c>
      <c r="AF706" s="19">
        <v>0</v>
      </c>
      <c r="AG706" s="19">
        <v>0</v>
      </c>
      <c r="AH706" s="19">
        <v>0</v>
      </c>
      <c r="AI706" s="19">
        <v>0</v>
      </c>
      <c r="AJ706" s="19">
        <v>0</v>
      </c>
      <c r="AK706" s="19">
        <v>0</v>
      </c>
      <c r="AL706" s="19">
        <v>0</v>
      </c>
      <c r="AM706" s="19">
        <v>0</v>
      </c>
      <c r="AN706" s="19">
        <v>0</v>
      </c>
      <c r="AO706" s="19">
        <v>0</v>
      </c>
      <c r="AP706" s="19">
        <v>0</v>
      </c>
      <c r="AQ706" s="19">
        <v>0</v>
      </c>
      <c r="AR706" s="19">
        <v>0</v>
      </c>
      <c r="AS706" s="19">
        <v>0</v>
      </c>
      <c r="AT706" s="19">
        <v>0</v>
      </c>
      <c r="AU706" s="19">
        <v>0</v>
      </c>
      <c r="AV706" s="19">
        <v>0</v>
      </c>
      <c r="AW706" s="19">
        <v>0</v>
      </c>
      <c r="AX706" s="19">
        <v>0</v>
      </c>
      <c r="AY706" s="19">
        <v>0</v>
      </c>
    </row>
    <row r="707" spans="1:51" x14ac:dyDescent="0.2">
      <c r="A707" s="18" t="s">
        <v>701</v>
      </c>
      <c r="B707" s="13" t="str">
        <f t="shared" si="49"/>
        <v>8250-07590</v>
      </c>
      <c r="C707" s="13" t="str">
        <f t="shared" si="50"/>
        <v>8250</v>
      </c>
      <c r="D707" s="19">
        <v>0</v>
      </c>
      <c r="E707" s="19">
        <v>0</v>
      </c>
      <c r="F707" s="19">
        <v>440.74</v>
      </c>
      <c r="G707" s="19">
        <v>266.27999999999997</v>
      </c>
      <c r="H707" s="19">
        <v>354.79</v>
      </c>
      <c r="I707" s="19">
        <v>275.43</v>
      </c>
      <c r="J707" s="19">
        <v>192.07</v>
      </c>
      <c r="K707" s="19">
        <v>107.79</v>
      </c>
      <c r="L707" s="19">
        <v>27.72</v>
      </c>
      <c r="M707" s="19">
        <v>12.32</v>
      </c>
      <c r="N707" s="19">
        <v>9.4700000000000006</v>
      </c>
      <c r="O707" s="19">
        <v>0</v>
      </c>
      <c r="P707" s="19">
        <v>21.84</v>
      </c>
      <c r="Q707" s="19">
        <v>74.040000000000006</v>
      </c>
      <c r="R707" s="19">
        <v>171.32</v>
      </c>
      <c r="S707" s="19">
        <v>229.09</v>
      </c>
      <c r="T707" s="19">
        <v>249.58</v>
      </c>
      <c r="U707" s="19">
        <v>280.45</v>
      </c>
      <c r="V707" s="19">
        <v>156.16</v>
      </c>
      <c r="W707" s="19">
        <v>47.74</v>
      </c>
      <c r="X707" s="19">
        <v>16.850000000000001</v>
      </c>
      <c r="Y707" s="19">
        <v>12.91</v>
      </c>
      <c r="Z707" s="19">
        <v>6.91</v>
      </c>
      <c r="AA707" s="19">
        <v>6.91</v>
      </c>
      <c r="AB707" s="19">
        <v>19.37</v>
      </c>
      <c r="AC707" s="19">
        <v>41.9</v>
      </c>
      <c r="AD707" s="19">
        <v>85.6</v>
      </c>
      <c r="AE707" s="19">
        <v>132.86000000000001</v>
      </c>
      <c r="AF707" s="19">
        <v>158.32</v>
      </c>
      <c r="AG707" s="19">
        <v>148.16</v>
      </c>
      <c r="AH707" s="19">
        <v>0</v>
      </c>
      <c r="AI707" s="19">
        <v>107.29</v>
      </c>
      <c r="AJ707" s="19">
        <v>16.899999999999999</v>
      </c>
      <c r="AK707" s="19">
        <v>2.82</v>
      </c>
      <c r="AL707" s="19">
        <v>2.2400000000000002</v>
      </c>
      <c r="AM707" s="19">
        <v>4.0199999999999996</v>
      </c>
      <c r="AN707" s="19">
        <v>2.68</v>
      </c>
      <c r="AO707" s="19">
        <v>0</v>
      </c>
      <c r="AP707" s="19">
        <v>107.05</v>
      </c>
      <c r="AQ707" s="19">
        <v>0</v>
      </c>
      <c r="AR707" s="19">
        <v>352.73</v>
      </c>
      <c r="AS707" s="19">
        <v>80.89</v>
      </c>
      <c r="AT707" s="19">
        <v>80.41</v>
      </c>
      <c r="AU707" s="19">
        <v>19.59</v>
      </c>
      <c r="AV707" s="19">
        <v>0</v>
      </c>
      <c r="AW707" s="19">
        <v>0</v>
      </c>
      <c r="AX707" s="19">
        <v>0</v>
      </c>
      <c r="AY707" s="19">
        <v>0</v>
      </c>
    </row>
    <row r="708" spans="1:51" x14ac:dyDescent="0.2">
      <c r="A708" s="18" t="s">
        <v>702</v>
      </c>
      <c r="B708" s="13" t="str">
        <f t="shared" si="49"/>
        <v>8560-07590</v>
      </c>
      <c r="C708" s="13" t="str">
        <f t="shared" si="50"/>
        <v>8560</v>
      </c>
      <c r="D708" s="19">
        <v>0</v>
      </c>
      <c r="E708" s="19">
        <v>0</v>
      </c>
      <c r="F708" s="19">
        <v>0</v>
      </c>
      <c r="G708" s="19">
        <v>0</v>
      </c>
      <c r="H708" s="19">
        <v>0</v>
      </c>
      <c r="I708" s="19">
        <v>0</v>
      </c>
      <c r="J708" s="19">
        <v>0</v>
      </c>
      <c r="K708" s="19">
        <v>0</v>
      </c>
      <c r="L708" s="19">
        <v>0</v>
      </c>
      <c r="M708" s="19">
        <v>0</v>
      </c>
      <c r="N708" s="19">
        <v>116.45</v>
      </c>
      <c r="O708" s="19">
        <v>0</v>
      </c>
      <c r="P708" s="19">
        <v>0</v>
      </c>
      <c r="Q708" s="19">
        <v>0</v>
      </c>
      <c r="R708" s="19">
        <v>0</v>
      </c>
      <c r="S708" s="19">
        <v>0</v>
      </c>
      <c r="T708" s="19">
        <v>0</v>
      </c>
      <c r="U708" s="19">
        <v>0</v>
      </c>
      <c r="V708" s="19">
        <v>0</v>
      </c>
      <c r="W708" s="19">
        <v>0</v>
      </c>
      <c r="X708" s="19">
        <v>0</v>
      </c>
      <c r="Y708" s="19">
        <v>0</v>
      </c>
      <c r="Z708" s="19">
        <v>0</v>
      </c>
      <c r="AA708" s="19">
        <v>0</v>
      </c>
      <c r="AB708" s="19">
        <v>0</v>
      </c>
      <c r="AC708" s="19">
        <v>0</v>
      </c>
      <c r="AD708" s="19">
        <v>0</v>
      </c>
      <c r="AE708" s="19">
        <v>0</v>
      </c>
      <c r="AF708" s="19">
        <v>0</v>
      </c>
      <c r="AG708" s="19">
        <v>0</v>
      </c>
      <c r="AH708" s="19">
        <v>0</v>
      </c>
      <c r="AI708" s="19">
        <v>0</v>
      </c>
      <c r="AJ708" s="19">
        <v>371.08</v>
      </c>
      <c r="AK708" s="19">
        <v>0</v>
      </c>
      <c r="AL708" s="19">
        <v>0</v>
      </c>
      <c r="AM708" s="19">
        <v>0</v>
      </c>
      <c r="AN708" s="19">
        <v>0</v>
      </c>
      <c r="AO708" s="19">
        <v>0</v>
      </c>
      <c r="AP708" s="19">
        <v>0</v>
      </c>
      <c r="AQ708" s="19">
        <v>0</v>
      </c>
      <c r="AR708" s="19">
        <v>0</v>
      </c>
      <c r="AS708" s="19">
        <v>0</v>
      </c>
      <c r="AT708" s="19">
        <v>0</v>
      </c>
      <c r="AU708" s="19">
        <v>0</v>
      </c>
      <c r="AV708" s="19">
        <v>0</v>
      </c>
      <c r="AW708" s="19">
        <v>0</v>
      </c>
      <c r="AX708" s="19">
        <v>0</v>
      </c>
      <c r="AY708" s="19">
        <v>0</v>
      </c>
    </row>
    <row r="709" spans="1:51" x14ac:dyDescent="0.2">
      <c r="A709" s="18" t="s">
        <v>703</v>
      </c>
      <c r="B709" s="13" t="str">
        <f t="shared" si="49"/>
        <v>8700-07590</v>
      </c>
      <c r="C709" s="13" t="str">
        <f t="shared" si="50"/>
        <v>8700</v>
      </c>
      <c r="D709" s="19">
        <v>443.27</v>
      </c>
      <c r="E709" s="19">
        <v>885.24</v>
      </c>
      <c r="F709" s="19">
        <v>1127</v>
      </c>
      <c r="G709" s="19">
        <v>643.5</v>
      </c>
      <c r="H709" s="19">
        <v>1156.55</v>
      </c>
      <c r="I709" s="19">
        <v>823.29</v>
      </c>
      <c r="J709" s="19">
        <v>465.75</v>
      </c>
      <c r="K709" s="19">
        <v>606.51</v>
      </c>
      <c r="L709" s="19">
        <v>401</v>
      </c>
      <c r="M709" s="19">
        <v>650.35</v>
      </c>
      <c r="N709" s="19">
        <v>623.12</v>
      </c>
      <c r="O709" s="19">
        <v>1315.3400000000001</v>
      </c>
      <c r="P709" s="19">
        <v>313.51</v>
      </c>
      <c r="Q709" s="19">
        <v>218.35</v>
      </c>
      <c r="R709" s="19">
        <v>1864.58</v>
      </c>
      <c r="S709" s="19">
        <v>132.98000000000002</v>
      </c>
      <c r="T709" s="19">
        <v>319.17</v>
      </c>
      <c r="U709" s="19">
        <v>406.84000000000003</v>
      </c>
      <c r="V709" s="19">
        <v>1372.44</v>
      </c>
      <c r="W709" s="19">
        <v>216.44</v>
      </c>
      <c r="X709" s="19">
        <v>1224.23</v>
      </c>
      <c r="Y709" s="19">
        <v>848.16</v>
      </c>
      <c r="Z709" s="19">
        <v>565.35</v>
      </c>
      <c r="AA709" s="19">
        <v>187.42000000000002</v>
      </c>
      <c r="AB709" s="19">
        <v>462.59</v>
      </c>
      <c r="AC709" s="19">
        <v>0</v>
      </c>
      <c r="AD709" s="19">
        <v>257.33</v>
      </c>
      <c r="AE709" s="19">
        <v>2307.67</v>
      </c>
      <c r="AF709" s="19">
        <v>10</v>
      </c>
      <c r="AG709" s="19">
        <v>10581.91</v>
      </c>
      <c r="AH709" s="19">
        <v>90</v>
      </c>
      <c r="AI709" s="19">
        <v>-473.37</v>
      </c>
      <c r="AJ709" s="19">
        <v>93.5</v>
      </c>
      <c r="AK709" s="19">
        <v>0</v>
      </c>
      <c r="AL709" s="19">
        <v>19.5</v>
      </c>
      <c r="AM709" s="19">
        <v>3428.26</v>
      </c>
      <c r="AN709" s="19">
        <v>1749.24</v>
      </c>
      <c r="AO709" s="19">
        <v>1885.7099999999998</v>
      </c>
      <c r="AP709" s="19">
        <v>2351.3000000000002</v>
      </c>
      <c r="AQ709" s="19">
        <v>157.27000000000001</v>
      </c>
      <c r="AR709" s="19">
        <v>0</v>
      </c>
      <c r="AS709" s="19">
        <v>-1457.58</v>
      </c>
      <c r="AT709" s="19">
        <v>0</v>
      </c>
      <c r="AU709" s="19">
        <v>12686.28</v>
      </c>
      <c r="AV709" s="19">
        <v>340.02</v>
      </c>
      <c r="AW709" s="19">
        <v>5208.8599999999997</v>
      </c>
      <c r="AX709" s="19">
        <v>3918.38</v>
      </c>
      <c r="AY709" s="19">
        <v>822.15</v>
      </c>
    </row>
    <row r="710" spans="1:51" x14ac:dyDescent="0.2">
      <c r="A710" s="18" t="s">
        <v>704</v>
      </c>
      <c r="B710" s="13" t="str">
        <f t="shared" si="49"/>
        <v>8711-07590</v>
      </c>
      <c r="C710" s="13" t="str">
        <f t="shared" si="50"/>
        <v>8711</v>
      </c>
      <c r="D710" s="19">
        <v>0</v>
      </c>
      <c r="E710" s="19">
        <v>148.68</v>
      </c>
      <c r="F710" s="19">
        <v>0</v>
      </c>
      <c r="G710" s="19">
        <v>0</v>
      </c>
      <c r="H710" s="19">
        <v>0</v>
      </c>
      <c r="I710" s="19">
        <v>0</v>
      </c>
      <c r="J710" s="19">
        <v>0</v>
      </c>
      <c r="K710" s="19">
        <v>0</v>
      </c>
      <c r="L710" s="19">
        <v>0</v>
      </c>
      <c r="M710" s="19">
        <v>0</v>
      </c>
      <c r="N710" s="19">
        <v>0</v>
      </c>
      <c r="O710" s="19">
        <v>0</v>
      </c>
      <c r="P710" s="19">
        <v>0</v>
      </c>
      <c r="Q710" s="19">
        <v>0</v>
      </c>
      <c r="R710" s="19">
        <v>0</v>
      </c>
      <c r="S710" s="19">
        <v>0</v>
      </c>
      <c r="T710" s="19">
        <v>0</v>
      </c>
      <c r="U710" s="19">
        <v>0</v>
      </c>
      <c r="V710" s="19">
        <v>0</v>
      </c>
      <c r="W710" s="19">
        <v>0</v>
      </c>
      <c r="X710" s="19">
        <v>0</v>
      </c>
      <c r="Y710" s="19">
        <v>0</v>
      </c>
      <c r="Z710" s="19">
        <v>0</v>
      </c>
      <c r="AA710" s="19">
        <v>0</v>
      </c>
      <c r="AB710" s="19">
        <v>0</v>
      </c>
      <c r="AC710" s="19">
        <v>0</v>
      </c>
      <c r="AD710" s="19">
        <v>0</v>
      </c>
      <c r="AE710" s="19">
        <v>0</v>
      </c>
      <c r="AF710" s="19">
        <v>0</v>
      </c>
      <c r="AG710" s="19">
        <v>0</v>
      </c>
      <c r="AH710" s="19">
        <v>0</v>
      </c>
      <c r="AI710" s="19">
        <v>0</v>
      </c>
      <c r="AJ710" s="19">
        <v>0</v>
      </c>
      <c r="AK710" s="19">
        <v>0</v>
      </c>
      <c r="AL710" s="19">
        <v>0</v>
      </c>
      <c r="AM710" s="19">
        <v>0</v>
      </c>
      <c r="AN710" s="19">
        <v>0</v>
      </c>
      <c r="AO710" s="19">
        <v>0</v>
      </c>
      <c r="AP710" s="19">
        <v>0</v>
      </c>
      <c r="AQ710" s="19">
        <v>0</v>
      </c>
      <c r="AR710" s="19">
        <v>0</v>
      </c>
      <c r="AS710" s="19">
        <v>0</v>
      </c>
      <c r="AT710" s="19">
        <v>0</v>
      </c>
      <c r="AU710" s="19">
        <v>0</v>
      </c>
      <c r="AV710" s="19">
        <v>0</v>
      </c>
      <c r="AW710" s="19">
        <v>0</v>
      </c>
      <c r="AX710" s="19">
        <v>0</v>
      </c>
      <c r="AY710" s="19">
        <v>0</v>
      </c>
    </row>
    <row r="711" spans="1:51" x14ac:dyDescent="0.2">
      <c r="A711" s="18" t="s">
        <v>705</v>
      </c>
      <c r="B711" s="13" t="str">
        <f t="shared" si="49"/>
        <v>8740-07590</v>
      </c>
      <c r="C711" s="13" t="str">
        <f t="shared" si="50"/>
        <v>8740</v>
      </c>
      <c r="D711" s="19">
        <v>-102.09</v>
      </c>
      <c r="E711" s="19">
        <v>0</v>
      </c>
      <c r="F711" s="19">
        <v>926.86</v>
      </c>
      <c r="G711" s="19">
        <v>1983.3999999999999</v>
      </c>
      <c r="H711" s="19">
        <v>0</v>
      </c>
      <c r="I711" s="19">
        <v>0</v>
      </c>
      <c r="J711" s="19">
        <v>481</v>
      </c>
      <c r="K711" s="19">
        <v>2004.39</v>
      </c>
      <c r="L711" s="19">
        <v>2860.91</v>
      </c>
      <c r="M711" s="19">
        <v>261.02999999999997</v>
      </c>
      <c r="N711" s="19">
        <v>656.68000000000006</v>
      </c>
      <c r="O711" s="19">
        <v>51.709999999999994</v>
      </c>
      <c r="P711" s="19">
        <v>365.78999999999996</v>
      </c>
      <c r="Q711" s="19">
        <v>168.67</v>
      </c>
      <c r="R711" s="19">
        <v>123.49000000000001</v>
      </c>
      <c r="S711" s="19">
        <v>960.26</v>
      </c>
      <c r="T711" s="19">
        <v>500.75</v>
      </c>
      <c r="U711" s="19">
        <v>0</v>
      </c>
      <c r="V711" s="19">
        <v>5376.13</v>
      </c>
      <c r="W711" s="19">
        <v>-1622.52</v>
      </c>
      <c r="X711" s="19">
        <v>295.01</v>
      </c>
      <c r="Y711" s="19">
        <v>18693.489999999998</v>
      </c>
      <c r="Z711" s="19">
        <v>48.75</v>
      </c>
      <c r="AA711" s="19">
        <v>466.5</v>
      </c>
      <c r="AB711" s="19">
        <v>1992.01</v>
      </c>
      <c r="AC711" s="19">
        <v>317.8</v>
      </c>
      <c r="AD711" s="19">
        <v>4327.05</v>
      </c>
      <c r="AE711" s="19">
        <v>199.33</v>
      </c>
      <c r="AF711" s="19">
        <v>115</v>
      </c>
      <c r="AG711" s="19">
        <v>2048.0099999999998</v>
      </c>
      <c r="AH711" s="19">
        <v>1164.8600000000001</v>
      </c>
      <c r="AI711" s="19">
        <v>0</v>
      </c>
      <c r="AJ711" s="19">
        <v>917.41000000000008</v>
      </c>
      <c r="AK711" s="19">
        <v>390.77</v>
      </c>
      <c r="AL711" s="19">
        <v>-135</v>
      </c>
      <c r="AM711" s="19">
        <v>-70.5</v>
      </c>
      <c r="AN711" s="19">
        <v>1238.5</v>
      </c>
      <c r="AO711" s="19">
        <v>65</v>
      </c>
      <c r="AP711" s="19">
        <v>-316.58000000000004</v>
      </c>
      <c r="AQ711" s="19">
        <v>403</v>
      </c>
      <c r="AR711" s="19">
        <v>116.49</v>
      </c>
      <c r="AS711" s="19">
        <v>-471.24</v>
      </c>
      <c r="AT711" s="19">
        <v>60</v>
      </c>
      <c r="AU711" s="19">
        <v>0</v>
      </c>
      <c r="AV711" s="19">
        <v>-218.79</v>
      </c>
      <c r="AW711" s="19">
        <v>115</v>
      </c>
      <c r="AX711" s="19">
        <v>-504.90000000000003</v>
      </c>
      <c r="AY711" s="19">
        <v>-835.83</v>
      </c>
    </row>
    <row r="712" spans="1:51" x14ac:dyDescent="0.2">
      <c r="A712" s="18" t="s">
        <v>706</v>
      </c>
      <c r="B712" s="13" t="str">
        <f t="shared" si="49"/>
        <v>8750-07590</v>
      </c>
      <c r="C712" s="13" t="str">
        <f t="shared" si="50"/>
        <v>8750</v>
      </c>
      <c r="D712" s="19">
        <v>148.63999999999999</v>
      </c>
      <c r="E712" s="19">
        <v>0</v>
      </c>
      <c r="F712" s="19">
        <v>0</v>
      </c>
      <c r="G712" s="19">
        <v>0</v>
      </c>
      <c r="H712" s="19">
        <v>0</v>
      </c>
      <c r="I712" s="19">
        <v>0</v>
      </c>
      <c r="J712" s="19">
        <v>0</v>
      </c>
      <c r="K712" s="19">
        <v>0</v>
      </c>
      <c r="L712" s="19">
        <v>0</v>
      </c>
      <c r="M712" s="19">
        <v>0</v>
      </c>
      <c r="N712" s="19">
        <v>0</v>
      </c>
      <c r="O712" s="19">
        <v>0</v>
      </c>
      <c r="P712" s="19">
        <v>0</v>
      </c>
      <c r="Q712" s="19">
        <v>0</v>
      </c>
      <c r="R712" s="19">
        <v>0</v>
      </c>
      <c r="S712" s="19">
        <v>0</v>
      </c>
      <c r="T712" s="19">
        <v>0</v>
      </c>
      <c r="U712" s="19">
        <v>0</v>
      </c>
      <c r="V712" s="19">
        <v>0</v>
      </c>
      <c r="W712" s="19">
        <v>0</v>
      </c>
      <c r="X712" s="19">
        <v>0</v>
      </c>
      <c r="Y712" s="19">
        <v>69.72</v>
      </c>
      <c r="Z712" s="19">
        <v>0</v>
      </c>
      <c r="AA712" s="19">
        <v>0</v>
      </c>
      <c r="AB712" s="19">
        <v>0</v>
      </c>
      <c r="AC712" s="19">
        <v>0</v>
      </c>
      <c r="AD712" s="19">
        <v>0</v>
      </c>
      <c r="AE712" s="19">
        <v>0</v>
      </c>
      <c r="AF712" s="19">
        <v>0</v>
      </c>
      <c r="AG712" s="19">
        <v>0</v>
      </c>
      <c r="AH712" s="19">
        <v>0</v>
      </c>
      <c r="AI712" s="19">
        <v>0</v>
      </c>
      <c r="AJ712" s="19">
        <v>0</v>
      </c>
      <c r="AK712" s="19">
        <v>0</v>
      </c>
      <c r="AL712" s="19">
        <v>0</v>
      </c>
      <c r="AM712" s="19">
        <v>0</v>
      </c>
      <c r="AN712" s="19">
        <v>0</v>
      </c>
      <c r="AO712" s="19">
        <v>0</v>
      </c>
      <c r="AP712" s="19">
        <v>0</v>
      </c>
      <c r="AQ712" s="19">
        <v>0</v>
      </c>
      <c r="AR712" s="19">
        <v>0</v>
      </c>
      <c r="AS712" s="19">
        <v>0</v>
      </c>
      <c r="AT712" s="19">
        <v>0</v>
      </c>
      <c r="AU712" s="19">
        <v>0</v>
      </c>
      <c r="AV712" s="19">
        <v>0</v>
      </c>
      <c r="AW712" s="19">
        <v>0</v>
      </c>
      <c r="AX712" s="19">
        <v>0</v>
      </c>
      <c r="AY712" s="19">
        <v>0</v>
      </c>
    </row>
    <row r="713" spans="1:51" x14ac:dyDescent="0.2">
      <c r="A713" s="18" t="s">
        <v>707</v>
      </c>
      <c r="B713" s="13" t="str">
        <f t="shared" si="49"/>
        <v>8770-07590</v>
      </c>
      <c r="C713" s="13" t="str">
        <f t="shared" si="50"/>
        <v>8770</v>
      </c>
      <c r="D713" s="19">
        <v>17.11</v>
      </c>
      <c r="E713" s="19">
        <v>0</v>
      </c>
      <c r="F713" s="19">
        <v>1472.5</v>
      </c>
      <c r="G713" s="19">
        <v>0</v>
      </c>
      <c r="H713" s="19">
        <v>0</v>
      </c>
      <c r="I713" s="19">
        <v>0</v>
      </c>
      <c r="J713" s="19">
        <v>0</v>
      </c>
      <c r="K713" s="19">
        <v>0</v>
      </c>
      <c r="L713" s="19">
        <v>0</v>
      </c>
      <c r="M713" s="19">
        <v>0</v>
      </c>
      <c r="N713" s="19">
        <v>0</v>
      </c>
      <c r="O713" s="19">
        <v>0</v>
      </c>
      <c r="P713" s="19">
        <v>0</v>
      </c>
      <c r="Q713" s="19">
        <v>0</v>
      </c>
      <c r="R713" s="19">
        <v>0</v>
      </c>
      <c r="S713" s="19">
        <v>0</v>
      </c>
      <c r="T713" s="19">
        <v>0</v>
      </c>
      <c r="U713" s="19">
        <v>0</v>
      </c>
      <c r="V713" s="19">
        <v>0</v>
      </c>
      <c r="W713" s="19">
        <v>0</v>
      </c>
      <c r="X713" s="19">
        <v>0</v>
      </c>
      <c r="Y713" s="19">
        <v>0</v>
      </c>
      <c r="Z713" s="19">
        <v>0</v>
      </c>
      <c r="AA713" s="19">
        <v>0</v>
      </c>
      <c r="AB713" s="19">
        <v>0</v>
      </c>
      <c r="AC713" s="19">
        <v>0</v>
      </c>
      <c r="AD713" s="19">
        <v>0</v>
      </c>
      <c r="AE713" s="19">
        <v>0</v>
      </c>
      <c r="AF713" s="19">
        <v>0</v>
      </c>
      <c r="AG713" s="19">
        <v>0</v>
      </c>
      <c r="AH713" s="19">
        <v>0</v>
      </c>
      <c r="AI713" s="19">
        <v>0</v>
      </c>
      <c r="AJ713" s="19">
        <v>1800</v>
      </c>
      <c r="AK713" s="19">
        <v>0</v>
      </c>
      <c r="AL713" s="19">
        <v>0</v>
      </c>
      <c r="AM713" s="19">
        <v>0</v>
      </c>
      <c r="AN713" s="19">
        <v>0</v>
      </c>
      <c r="AO713" s="19">
        <v>0</v>
      </c>
      <c r="AP713" s="19">
        <v>0</v>
      </c>
      <c r="AQ713" s="19">
        <v>0</v>
      </c>
      <c r="AR713" s="19">
        <v>0</v>
      </c>
      <c r="AS713" s="19">
        <v>0</v>
      </c>
      <c r="AT713" s="19">
        <v>0</v>
      </c>
      <c r="AU713" s="19">
        <v>0</v>
      </c>
      <c r="AV713" s="19">
        <v>0</v>
      </c>
      <c r="AW713" s="19">
        <v>0</v>
      </c>
      <c r="AX713" s="19">
        <v>0</v>
      </c>
      <c r="AY713" s="19">
        <v>0</v>
      </c>
    </row>
    <row r="714" spans="1:51" x14ac:dyDescent="0.2">
      <c r="A714" s="18" t="s">
        <v>708</v>
      </c>
      <c r="B714" s="13" t="str">
        <f t="shared" si="49"/>
        <v>8780-07590</v>
      </c>
      <c r="C714" s="13" t="str">
        <f t="shared" si="50"/>
        <v>8780</v>
      </c>
      <c r="D714" s="19">
        <v>0</v>
      </c>
      <c r="E714" s="19">
        <v>0</v>
      </c>
      <c r="F714" s="19">
        <v>278.88</v>
      </c>
      <c r="G714" s="19">
        <v>0</v>
      </c>
      <c r="H714" s="19">
        <v>0</v>
      </c>
      <c r="I714" s="19">
        <v>275</v>
      </c>
      <c r="J714" s="19">
        <v>0</v>
      </c>
      <c r="K714" s="19">
        <v>0</v>
      </c>
      <c r="L714" s="19">
        <v>0</v>
      </c>
      <c r="M714" s="19">
        <v>0</v>
      </c>
      <c r="N714" s="19">
        <v>0</v>
      </c>
      <c r="O714" s="19">
        <v>0</v>
      </c>
      <c r="P714" s="19">
        <v>0</v>
      </c>
      <c r="Q714" s="19">
        <v>0</v>
      </c>
      <c r="R714" s="19">
        <v>99.17</v>
      </c>
      <c r="S714" s="19">
        <v>0</v>
      </c>
      <c r="T714" s="19">
        <v>275</v>
      </c>
      <c r="U714" s="19">
        <v>0</v>
      </c>
      <c r="V714" s="19">
        <v>0</v>
      </c>
      <c r="W714" s="19">
        <v>0</v>
      </c>
      <c r="X714" s="19">
        <v>0</v>
      </c>
      <c r="Y714" s="19">
        <v>0</v>
      </c>
      <c r="Z714" s="19">
        <v>0</v>
      </c>
      <c r="AA714" s="19">
        <v>0</v>
      </c>
      <c r="AB714" s="19">
        <v>0</v>
      </c>
      <c r="AC714" s="19">
        <v>0</v>
      </c>
      <c r="AD714" s="19">
        <v>501.85</v>
      </c>
      <c r="AE714" s="19">
        <v>0</v>
      </c>
      <c r="AF714" s="19">
        <v>0</v>
      </c>
      <c r="AG714" s="19">
        <v>0</v>
      </c>
      <c r="AH714" s="19">
        <v>66.78</v>
      </c>
      <c r="AI714" s="19">
        <v>0</v>
      </c>
      <c r="AJ714" s="19">
        <v>0</v>
      </c>
      <c r="AK714" s="19">
        <v>0</v>
      </c>
      <c r="AL714" s="19">
        <v>0</v>
      </c>
      <c r="AM714" s="19">
        <v>0</v>
      </c>
      <c r="AN714" s="19">
        <v>0</v>
      </c>
      <c r="AO714" s="19">
        <v>0</v>
      </c>
      <c r="AP714" s="19">
        <v>0</v>
      </c>
      <c r="AQ714" s="19">
        <v>0</v>
      </c>
      <c r="AR714" s="19">
        <v>0</v>
      </c>
      <c r="AS714" s="19">
        <v>0</v>
      </c>
      <c r="AT714" s="19">
        <v>0</v>
      </c>
      <c r="AU714" s="19">
        <v>0</v>
      </c>
      <c r="AV714" s="19">
        <v>0</v>
      </c>
      <c r="AW714" s="19">
        <v>0</v>
      </c>
      <c r="AX714" s="19">
        <v>20.97</v>
      </c>
      <c r="AY714" s="19">
        <v>0</v>
      </c>
    </row>
    <row r="715" spans="1:51" x14ac:dyDescent="0.2">
      <c r="A715" s="18" t="s">
        <v>709</v>
      </c>
      <c r="B715" s="13" t="str">
        <f t="shared" si="49"/>
        <v>8800-07590</v>
      </c>
      <c r="C715" s="13" t="str">
        <f t="shared" si="50"/>
        <v>8800</v>
      </c>
      <c r="D715" s="19">
        <v>0</v>
      </c>
      <c r="E715" s="19">
        <v>0</v>
      </c>
      <c r="F715" s="19">
        <v>0</v>
      </c>
      <c r="G715" s="19">
        <v>0</v>
      </c>
      <c r="H715" s="19">
        <v>0</v>
      </c>
      <c r="I715" s="19">
        <v>125</v>
      </c>
      <c r="J715" s="19">
        <v>78</v>
      </c>
      <c r="K715" s="19">
        <v>0</v>
      </c>
      <c r="L715" s="19">
        <v>0</v>
      </c>
      <c r="M715" s="19">
        <v>0</v>
      </c>
      <c r="N715" s="19">
        <v>0</v>
      </c>
      <c r="O715" s="19">
        <v>0</v>
      </c>
      <c r="P715" s="19">
        <v>97.4</v>
      </c>
      <c r="Q715" s="19">
        <v>0</v>
      </c>
      <c r="R715" s="19">
        <v>0</v>
      </c>
      <c r="S715" s="19">
        <v>0</v>
      </c>
      <c r="T715" s="19">
        <v>0</v>
      </c>
      <c r="U715" s="19">
        <v>0</v>
      </c>
      <c r="V715" s="19">
        <v>0</v>
      </c>
      <c r="W715" s="19">
        <v>0</v>
      </c>
      <c r="X715" s="19">
        <v>0</v>
      </c>
      <c r="Y715" s="19">
        <v>0</v>
      </c>
      <c r="Z715" s="19">
        <v>0</v>
      </c>
      <c r="AA715" s="19">
        <v>0</v>
      </c>
      <c r="AB715" s="19">
        <v>0</v>
      </c>
      <c r="AC715" s="19">
        <v>0</v>
      </c>
      <c r="AD715" s="19">
        <v>0</v>
      </c>
      <c r="AE715" s="19">
        <v>0</v>
      </c>
      <c r="AF715" s="19">
        <v>0</v>
      </c>
      <c r="AG715" s="19">
        <v>0</v>
      </c>
      <c r="AH715" s="19">
        <v>0</v>
      </c>
      <c r="AI715" s="19">
        <v>0</v>
      </c>
      <c r="AJ715" s="19">
        <v>650</v>
      </c>
      <c r="AK715" s="19">
        <v>0</v>
      </c>
      <c r="AL715" s="19">
        <v>0</v>
      </c>
      <c r="AM715" s="19">
        <v>0</v>
      </c>
      <c r="AN715" s="19">
        <v>0</v>
      </c>
      <c r="AO715" s="19">
        <v>0</v>
      </c>
      <c r="AP715" s="19">
        <v>0</v>
      </c>
      <c r="AQ715" s="19">
        <v>0</v>
      </c>
      <c r="AR715" s="19">
        <v>750</v>
      </c>
      <c r="AS715" s="19">
        <v>0</v>
      </c>
      <c r="AT715" s="19">
        <v>0</v>
      </c>
      <c r="AU715" s="19">
        <v>0</v>
      </c>
      <c r="AV715" s="19">
        <v>0</v>
      </c>
      <c r="AW715" s="19">
        <v>0</v>
      </c>
      <c r="AX715" s="19">
        <v>57.23</v>
      </c>
      <c r="AY715" s="19">
        <v>0</v>
      </c>
    </row>
    <row r="716" spans="1:51" x14ac:dyDescent="0.2">
      <c r="A716" s="18" t="s">
        <v>710</v>
      </c>
      <c r="B716" s="13" t="str">
        <f t="shared" si="49"/>
        <v>8810-07590</v>
      </c>
      <c r="C716" s="13" t="str">
        <f t="shared" si="50"/>
        <v>8810</v>
      </c>
      <c r="D716" s="19">
        <v>0</v>
      </c>
      <c r="E716" s="19">
        <v>13.95</v>
      </c>
      <c r="F716" s="19">
        <v>0</v>
      </c>
      <c r="G716" s="19">
        <v>0</v>
      </c>
      <c r="H716" s="19">
        <v>475</v>
      </c>
      <c r="I716" s="19">
        <v>0</v>
      </c>
      <c r="J716" s="19">
        <v>0</v>
      </c>
      <c r="K716" s="19">
        <v>0</v>
      </c>
      <c r="L716" s="19">
        <v>0</v>
      </c>
      <c r="M716" s="19">
        <v>0</v>
      </c>
      <c r="N716" s="19">
        <v>0</v>
      </c>
      <c r="O716" s="19">
        <v>0</v>
      </c>
      <c r="P716" s="19">
        <v>0</v>
      </c>
      <c r="Q716" s="19">
        <v>0</v>
      </c>
      <c r="R716" s="19">
        <v>0</v>
      </c>
      <c r="S716" s="19">
        <v>0</v>
      </c>
      <c r="T716" s="19">
        <v>0</v>
      </c>
      <c r="U716" s="19">
        <v>0</v>
      </c>
      <c r="V716" s="19">
        <v>0</v>
      </c>
      <c r="W716" s="19">
        <v>0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0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0</v>
      </c>
      <c r="AK716" s="19">
        <v>0</v>
      </c>
      <c r="AL716" s="19">
        <v>0</v>
      </c>
      <c r="AM716" s="19">
        <v>0</v>
      </c>
      <c r="AN716" s="19">
        <v>0</v>
      </c>
      <c r="AO716" s="19">
        <v>0</v>
      </c>
      <c r="AP716" s="19">
        <v>0</v>
      </c>
      <c r="AQ716" s="19">
        <v>0</v>
      </c>
      <c r="AR716" s="19">
        <v>0</v>
      </c>
      <c r="AS716" s="19">
        <v>0</v>
      </c>
      <c r="AT716" s="19">
        <v>0</v>
      </c>
      <c r="AU716" s="19">
        <v>0</v>
      </c>
      <c r="AV716" s="19">
        <v>0</v>
      </c>
      <c r="AW716" s="19">
        <v>0</v>
      </c>
      <c r="AX716" s="19">
        <v>0</v>
      </c>
      <c r="AY716" s="19">
        <v>0</v>
      </c>
    </row>
    <row r="717" spans="1:51" x14ac:dyDescent="0.2">
      <c r="A717" s="18" t="s">
        <v>711</v>
      </c>
      <c r="B717" s="13" t="str">
        <f t="shared" si="49"/>
        <v>8870-07590</v>
      </c>
      <c r="C717" s="13" t="str">
        <f t="shared" si="50"/>
        <v>8870</v>
      </c>
      <c r="D717" s="19">
        <v>0</v>
      </c>
      <c r="E717" s="19">
        <v>0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30000</v>
      </c>
      <c r="O717" s="19">
        <v>0</v>
      </c>
      <c r="P717" s="19">
        <v>0</v>
      </c>
      <c r="Q717" s="19">
        <v>5000</v>
      </c>
      <c r="R717" s="19">
        <v>0</v>
      </c>
      <c r="S717" s="19">
        <v>0</v>
      </c>
      <c r="T717" s="19">
        <v>0</v>
      </c>
      <c r="U717" s="19">
        <v>0</v>
      </c>
      <c r="V717" s="19">
        <v>495.41</v>
      </c>
      <c r="W717" s="19">
        <v>2457.2600000000002</v>
      </c>
      <c r="X717" s="19">
        <v>0</v>
      </c>
      <c r="Y717" s="19">
        <v>0</v>
      </c>
      <c r="Z717" s="19">
        <v>0</v>
      </c>
      <c r="AA717" s="19">
        <v>0</v>
      </c>
      <c r="AB717" s="19">
        <v>0</v>
      </c>
      <c r="AC717" s="19">
        <v>0</v>
      </c>
      <c r="AD717" s="19">
        <v>0</v>
      </c>
      <c r="AE717" s="19">
        <v>0</v>
      </c>
      <c r="AF717" s="19">
        <v>0</v>
      </c>
      <c r="AG717" s="19">
        <v>0</v>
      </c>
      <c r="AH717" s="19">
        <v>0</v>
      </c>
      <c r="AI717" s="19">
        <v>0</v>
      </c>
      <c r="AJ717" s="19">
        <v>0</v>
      </c>
      <c r="AK717" s="19">
        <v>0</v>
      </c>
      <c r="AL717" s="19">
        <v>0</v>
      </c>
      <c r="AM717" s="19">
        <v>0</v>
      </c>
      <c r="AN717" s="19">
        <v>0</v>
      </c>
      <c r="AO717" s="19">
        <v>0</v>
      </c>
      <c r="AP717" s="19">
        <v>0</v>
      </c>
      <c r="AQ717" s="19">
        <v>0</v>
      </c>
      <c r="AR717" s="19">
        <v>0</v>
      </c>
      <c r="AS717" s="19">
        <v>0</v>
      </c>
      <c r="AT717" s="19">
        <v>0</v>
      </c>
      <c r="AU717" s="19">
        <v>0</v>
      </c>
      <c r="AV717" s="19">
        <v>0</v>
      </c>
      <c r="AW717" s="19">
        <v>0</v>
      </c>
      <c r="AX717" s="19">
        <v>0</v>
      </c>
      <c r="AY717" s="19">
        <v>0</v>
      </c>
    </row>
    <row r="718" spans="1:51" x14ac:dyDescent="0.2">
      <c r="A718" s="18" t="s">
        <v>712</v>
      </c>
      <c r="B718" s="13" t="str">
        <f t="shared" si="49"/>
        <v>9210-07592</v>
      </c>
      <c r="C718" s="13" t="str">
        <f t="shared" si="50"/>
        <v>9210</v>
      </c>
      <c r="D718" s="19">
        <v>432.48</v>
      </c>
      <c r="E718" s="19">
        <v>-50</v>
      </c>
      <c r="F718" s="19">
        <v>-50</v>
      </c>
      <c r="G718" s="19">
        <v>-51.32</v>
      </c>
      <c r="H718" s="19">
        <v>-50</v>
      </c>
      <c r="I718" s="19">
        <v>-50</v>
      </c>
      <c r="J718" s="19">
        <v>-34.71</v>
      </c>
      <c r="K718" s="19">
        <v>-35.74</v>
      </c>
      <c r="L718" s="19">
        <v>-50</v>
      </c>
      <c r="M718" s="19">
        <v>-42.77</v>
      </c>
      <c r="N718" s="19">
        <v>-50</v>
      </c>
      <c r="O718" s="19">
        <v>-50</v>
      </c>
      <c r="P718" s="19">
        <v>-50</v>
      </c>
      <c r="Q718" s="19">
        <v>-48.11</v>
      </c>
      <c r="R718" s="19">
        <v>-50</v>
      </c>
      <c r="S718" s="19">
        <v>-56.68</v>
      </c>
      <c r="T718" s="19">
        <v>-50</v>
      </c>
      <c r="U718" s="19">
        <v>-50</v>
      </c>
      <c r="V718" s="19">
        <v>-50</v>
      </c>
      <c r="W718" s="19">
        <v>-50</v>
      </c>
      <c r="X718" s="19">
        <v>-50</v>
      </c>
      <c r="Y718" s="19">
        <v>-50.67</v>
      </c>
      <c r="Z718" s="19">
        <v>-49.97</v>
      </c>
      <c r="AA718" s="19">
        <v>-41.71</v>
      </c>
      <c r="AB718" s="19">
        <v>-54.98</v>
      </c>
      <c r="AC718" s="19">
        <v>-31.64</v>
      </c>
      <c r="AD718" s="19">
        <v>-34.380000000000003</v>
      </c>
      <c r="AE718" s="19">
        <v>-50.34</v>
      </c>
      <c r="AF718" s="19">
        <v>-24.16</v>
      </c>
      <c r="AG718" s="19">
        <v>-49.96</v>
      </c>
      <c r="AH718" s="19">
        <v>25.97</v>
      </c>
      <c r="AI718" s="19">
        <v>-50.05</v>
      </c>
      <c r="AJ718" s="19">
        <v>-50</v>
      </c>
      <c r="AK718" s="19">
        <v>-50</v>
      </c>
      <c r="AL718" s="19">
        <v>-50.01</v>
      </c>
      <c r="AM718" s="19">
        <v>-36.83</v>
      </c>
      <c r="AN718" s="19">
        <v>-65.5</v>
      </c>
      <c r="AO718" s="19">
        <v>-49.96</v>
      </c>
      <c r="AP718" s="19">
        <v>-49.96</v>
      </c>
      <c r="AQ718" s="19">
        <v>-50</v>
      </c>
      <c r="AR718" s="19">
        <v>-50</v>
      </c>
      <c r="AS718" s="19">
        <v>-50</v>
      </c>
      <c r="AT718" s="19">
        <v>-48.12</v>
      </c>
      <c r="AU718" s="19">
        <v>-50</v>
      </c>
      <c r="AV718" s="19">
        <v>-54.63</v>
      </c>
      <c r="AW718" s="19">
        <v>-49.94</v>
      </c>
      <c r="AX718" s="19">
        <v>-52</v>
      </c>
      <c r="AY718" s="19">
        <v>-53.33</v>
      </c>
    </row>
    <row r="719" spans="1:51" x14ac:dyDescent="0.2">
      <c r="A719" s="18" t="s">
        <v>713</v>
      </c>
      <c r="B719" s="13" t="str">
        <f t="shared" si="49"/>
        <v>8940-09911</v>
      </c>
      <c r="C719" s="13" t="str">
        <f t="shared" si="50"/>
        <v>8940</v>
      </c>
      <c r="D719" s="19">
        <v>0</v>
      </c>
      <c r="E719" s="19">
        <v>0</v>
      </c>
      <c r="F719" s="19">
        <v>254.98</v>
      </c>
      <c r="G719" s="19">
        <v>0</v>
      </c>
      <c r="H719" s="19">
        <v>0</v>
      </c>
      <c r="I719" s="19">
        <v>-220.62</v>
      </c>
      <c r="J719" s="19">
        <v>-602.71</v>
      </c>
      <c r="K719" s="19">
        <v>0</v>
      </c>
      <c r="L719" s="19">
        <v>-2105.9499999999998</v>
      </c>
      <c r="M719" s="19">
        <v>-1345.88</v>
      </c>
      <c r="N719" s="19">
        <v>476.2</v>
      </c>
      <c r="O719" s="19">
        <v>-16.2</v>
      </c>
      <c r="P719" s="19">
        <v>0</v>
      </c>
      <c r="Q719" s="19">
        <v>0</v>
      </c>
      <c r="R719" s="19">
        <v>63.74</v>
      </c>
      <c r="S719" s="19">
        <v>0</v>
      </c>
      <c r="T719" s="19">
        <v>0</v>
      </c>
      <c r="U719" s="19">
        <v>-3331.8</v>
      </c>
      <c r="V719" s="19">
        <v>386.78</v>
      </c>
      <c r="W719" s="19">
        <v>203.85</v>
      </c>
      <c r="X719" s="19">
        <v>-333.79</v>
      </c>
      <c r="Y719" s="19">
        <v>0</v>
      </c>
      <c r="Z719" s="19">
        <v>2.34</v>
      </c>
      <c r="AA719" s="19">
        <v>-189.22</v>
      </c>
      <c r="AB719" s="19">
        <v>-1411.79</v>
      </c>
      <c r="AC719" s="19">
        <v>0</v>
      </c>
      <c r="AD719" s="19">
        <v>257.92</v>
      </c>
      <c r="AE719" s="19">
        <v>0</v>
      </c>
      <c r="AF719" s="19">
        <v>0</v>
      </c>
      <c r="AG719" s="19">
        <v>379.01</v>
      </c>
      <c r="AH719" s="19">
        <v>0</v>
      </c>
      <c r="AI719" s="19">
        <v>0</v>
      </c>
      <c r="AJ719" s="19">
        <v>252.66</v>
      </c>
      <c r="AK719" s="19">
        <v>0</v>
      </c>
      <c r="AL719" s="19">
        <v>0</v>
      </c>
      <c r="AM719" s="19">
        <v>-1674.27</v>
      </c>
      <c r="AN719" s="19">
        <v>0</v>
      </c>
      <c r="AO719" s="19">
        <v>0</v>
      </c>
      <c r="AP719" s="19">
        <v>66.650000000000006</v>
      </c>
      <c r="AQ719" s="19">
        <v>0</v>
      </c>
      <c r="AR719" s="19">
        <v>0</v>
      </c>
      <c r="AS719" s="19">
        <v>0</v>
      </c>
      <c r="AT719" s="19">
        <v>126.33</v>
      </c>
      <c r="AU719" s="19">
        <v>0</v>
      </c>
      <c r="AV719" s="19">
        <v>0</v>
      </c>
      <c r="AW719" s="19">
        <v>0</v>
      </c>
      <c r="AX719" s="19">
        <v>0</v>
      </c>
      <c r="AY719" s="19">
        <v>0</v>
      </c>
    </row>
    <row r="720" spans="1:51" x14ac:dyDescent="0.2">
      <c r="A720" s="18" t="s">
        <v>714</v>
      </c>
      <c r="B720" s="13" t="str">
        <f t="shared" si="49"/>
        <v>8740-09911</v>
      </c>
      <c r="C720" s="13" t="str">
        <f t="shared" si="50"/>
        <v>8740</v>
      </c>
      <c r="D720" s="19">
        <v>0</v>
      </c>
      <c r="E720" s="19">
        <v>0</v>
      </c>
      <c r="F720" s="19">
        <v>131.69</v>
      </c>
      <c r="G720" s="19">
        <v>0</v>
      </c>
      <c r="H720" s="19">
        <v>0</v>
      </c>
      <c r="I720" s="19">
        <v>87.78</v>
      </c>
      <c r="J720" s="19">
        <v>0</v>
      </c>
      <c r="K720" s="19">
        <v>0</v>
      </c>
      <c r="L720" s="19">
        <v>0</v>
      </c>
      <c r="M720" s="19">
        <v>0</v>
      </c>
      <c r="N720" s="19">
        <v>0</v>
      </c>
      <c r="O720" s="19">
        <v>87.8</v>
      </c>
      <c r="P720" s="19">
        <v>0</v>
      </c>
      <c r="Q720" s="19">
        <v>0</v>
      </c>
      <c r="R720" s="19">
        <v>43.89</v>
      </c>
      <c r="S720" s="19">
        <v>0</v>
      </c>
      <c r="T720" s="19">
        <v>0</v>
      </c>
      <c r="U720" s="19">
        <v>0</v>
      </c>
      <c r="V720" s="19">
        <v>0</v>
      </c>
      <c r="W720" s="19">
        <v>0</v>
      </c>
      <c r="X720" s="19">
        <v>0</v>
      </c>
      <c r="Y720" s="19">
        <v>0</v>
      </c>
      <c r="Z720" s="19">
        <v>0</v>
      </c>
      <c r="AA720" s="19">
        <v>0</v>
      </c>
      <c r="AB720" s="19">
        <v>0</v>
      </c>
      <c r="AC720" s="19">
        <v>-519.71</v>
      </c>
      <c r="AD720" s="19">
        <v>51.97</v>
      </c>
      <c r="AE720" s="19">
        <v>28.44</v>
      </c>
      <c r="AF720" s="19">
        <v>0</v>
      </c>
      <c r="AG720" s="19">
        <v>-500.42</v>
      </c>
      <c r="AH720" s="19">
        <v>-1301.0899999999999</v>
      </c>
      <c r="AI720" s="19">
        <v>143.97999999999999</v>
      </c>
      <c r="AJ720" s="19">
        <v>-49.83</v>
      </c>
      <c r="AK720" s="19">
        <v>-614.12</v>
      </c>
      <c r="AL720" s="19">
        <v>0</v>
      </c>
      <c r="AM720" s="19">
        <v>122.82</v>
      </c>
      <c r="AN720" s="19">
        <v>0</v>
      </c>
      <c r="AO720" s="19">
        <v>0</v>
      </c>
      <c r="AP720" s="19">
        <v>14.69</v>
      </c>
      <c r="AQ720" s="19">
        <v>0</v>
      </c>
      <c r="AR720" s="19">
        <v>0</v>
      </c>
      <c r="AS720" s="19">
        <v>55</v>
      </c>
      <c r="AT720" s="19">
        <v>0</v>
      </c>
      <c r="AU720" s="19">
        <v>0</v>
      </c>
      <c r="AV720" s="19">
        <v>0</v>
      </c>
      <c r="AW720" s="19">
        <v>55.01</v>
      </c>
      <c r="AX720" s="19">
        <v>27.5</v>
      </c>
      <c r="AY720" s="19">
        <v>0</v>
      </c>
    </row>
    <row r="721" spans="1:51" x14ac:dyDescent="0.2">
      <c r="A721" s="18" t="s">
        <v>715</v>
      </c>
      <c r="B721" s="13" t="str">
        <f t="shared" si="49"/>
        <v>8700-09911</v>
      </c>
      <c r="C721" s="13" t="str">
        <f t="shared" si="50"/>
        <v>8700</v>
      </c>
      <c r="D721" s="19">
        <v>-1114.58</v>
      </c>
      <c r="E721" s="19">
        <v>0</v>
      </c>
      <c r="F721" s="19">
        <v>0</v>
      </c>
      <c r="G721" s="19">
        <v>-2753.76</v>
      </c>
      <c r="H721" s="19">
        <v>0</v>
      </c>
      <c r="I721" s="19">
        <v>0</v>
      </c>
      <c r="J721" s="19">
        <v>-5779.47</v>
      </c>
      <c r="K721" s="19">
        <v>0</v>
      </c>
      <c r="L721" s="19">
        <v>0</v>
      </c>
      <c r="M721" s="19">
        <v>-1742.4</v>
      </c>
      <c r="N721" s="19">
        <v>0</v>
      </c>
      <c r="O721" s="19">
        <v>0</v>
      </c>
      <c r="P721" s="19">
        <v>-1012.46</v>
      </c>
      <c r="Q721" s="19">
        <v>0</v>
      </c>
      <c r="R721" s="19">
        <v>0</v>
      </c>
      <c r="S721" s="19">
        <v>-2188.79</v>
      </c>
      <c r="T721" s="19">
        <v>0</v>
      </c>
      <c r="U721" s="19">
        <v>0</v>
      </c>
      <c r="V721" s="19">
        <v>-4227.6099999999997</v>
      </c>
      <c r="W721" s="19">
        <v>0</v>
      </c>
      <c r="X721" s="19">
        <v>0</v>
      </c>
      <c r="Y721" s="19">
        <v>-1495.51</v>
      </c>
      <c r="Z721" s="19">
        <v>0</v>
      </c>
      <c r="AA721" s="19">
        <v>0</v>
      </c>
      <c r="AB721" s="19">
        <v>-910.14</v>
      </c>
      <c r="AC721" s="19">
        <v>0</v>
      </c>
      <c r="AD721" s="19">
        <v>0</v>
      </c>
      <c r="AE721" s="19">
        <v>-1566.26</v>
      </c>
      <c r="AF721" s="19">
        <v>0</v>
      </c>
      <c r="AG721" s="19">
        <v>0</v>
      </c>
      <c r="AH721" s="19">
        <v>-2901.65</v>
      </c>
      <c r="AI721" s="19">
        <v>0</v>
      </c>
      <c r="AJ721" s="19">
        <v>0</v>
      </c>
      <c r="AK721" s="19">
        <v>-1286.94</v>
      </c>
      <c r="AL721" s="19">
        <v>0</v>
      </c>
      <c r="AM721" s="19">
        <v>0</v>
      </c>
      <c r="AN721" s="19">
        <v>-975.9</v>
      </c>
      <c r="AO721" s="19">
        <v>0</v>
      </c>
      <c r="AP721" s="19">
        <v>0</v>
      </c>
      <c r="AQ721" s="19">
        <v>-1644.24</v>
      </c>
      <c r="AR721" s="19">
        <v>0</v>
      </c>
      <c r="AS721" s="19">
        <v>0</v>
      </c>
      <c r="AT721" s="19">
        <v>-2845.74</v>
      </c>
      <c r="AU721" s="19">
        <v>0</v>
      </c>
      <c r="AV721" s="19">
        <v>0</v>
      </c>
      <c r="AW721" s="19">
        <v>-1438.98</v>
      </c>
      <c r="AX721" s="19">
        <v>0</v>
      </c>
      <c r="AY721" s="19">
        <v>0</v>
      </c>
    </row>
    <row r="722" spans="1:51" x14ac:dyDescent="0.2">
      <c r="A722" s="20" t="s">
        <v>716</v>
      </c>
      <c r="D722" s="21">
        <f>SUM(D689:D721)</f>
        <v>-656.19999999999993</v>
      </c>
      <c r="E722" s="21">
        <f t="shared" ref="E722:AY722" si="51">SUM(E689:E721)</f>
        <v>567.48</v>
      </c>
      <c r="F722" s="21">
        <f t="shared" si="51"/>
        <v>4632.7299999999996</v>
      </c>
      <c r="G722" s="21">
        <f t="shared" si="51"/>
        <v>-760.25000000000023</v>
      </c>
      <c r="H722" s="21">
        <f t="shared" si="51"/>
        <v>1428.26</v>
      </c>
      <c r="I722" s="21">
        <f t="shared" si="51"/>
        <v>597.19999999999993</v>
      </c>
      <c r="J722" s="21">
        <f t="shared" si="51"/>
        <v>-5469.31</v>
      </c>
      <c r="K722" s="21">
        <f t="shared" si="51"/>
        <v>1960.93</v>
      </c>
      <c r="L722" s="21">
        <f t="shared" si="51"/>
        <v>2088.2600000000002</v>
      </c>
      <c r="M722" s="21">
        <f t="shared" si="51"/>
        <v>-2904.8900000000003</v>
      </c>
      <c r="N722" s="21">
        <f t="shared" si="51"/>
        <v>31055.58</v>
      </c>
      <c r="O722" s="21">
        <f t="shared" si="51"/>
        <v>679.97</v>
      </c>
      <c r="P722" s="21">
        <f t="shared" si="51"/>
        <v>10309.149999999998</v>
      </c>
      <c r="Q722" s="21">
        <f t="shared" si="51"/>
        <v>48681.659999999996</v>
      </c>
      <c r="R722" s="21">
        <f t="shared" si="51"/>
        <v>4808.8100000000004</v>
      </c>
      <c r="S722" s="21">
        <f t="shared" si="51"/>
        <v>3324.05</v>
      </c>
      <c r="T722" s="21">
        <f t="shared" si="51"/>
        <v>-285.11000000000013</v>
      </c>
      <c r="U722" s="21">
        <f t="shared" si="51"/>
        <v>-3677.5</v>
      </c>
      <c r="V722" s="21">
        <f t="shared" si="51"/>
        <v>3829.96</v>
      </c>
      <c r="W722" s="21">
        <f t="shared" si="51"/>
        <v>1295.1600000000001</v>
      </c>
      <c r="X722" s="21">
        <f t="shared" si="51"/>
        <v>1152.3</v>
      </c>
      <c r="Y722" s="21">
        <f t="shared" si="51"/>
        <v>18078.100000000002</v>
      </c>
      <c r="Z722" s="21">
        <f t="shared" si="51"/>
        <v>673.38</v>
      </c>
      <c r="AA722" s="21">
        <f t="shared" si="51"/>
        <v>8049.89</v>
      </c>
      <c r="AB722" s="21">
        <f t="shared" si="51"/>
        <v>97.059999999999832</v>
      </c>
      <c r="AC722" s="21">
        <f t="shared" si="51"/>
        <v>-191.65000000000003</v>
      </c>
      <c r="AD722" s="21">
        <f t="shared" si="51"/>
        <v>112110.28000000001</v>
      </c>
      <c r="AE722" s="21">
        <f t="shared" si="51"/>
        <v>1138.95</v>
      </c>
      <c r="AF722" s="21">
        <f t="shared" si="51"/>
        <v>259.15999999999997</v>
      </c>
      <c r="AG722" s="21">
        <f t="shared" si="51"/>
        <v>31013.420000000002</v>
      </c>
      <c r="AH722" s="21">
        <f t="shared" si="51"/>
        <v>-2039.1299999999999</v>
      </c>
      <c r="AI722" s="21">
        <f t="shared" si="51"/>
        <v>10613.62</v>
      </c>
      <c r="AJ722" s="21">
        <f t="shared" si="51"/>
        <v>4491.72</v>
      </c>
      <c r="AK722" s="21">
        <f t="shared" si="51"/>
        <v>-1557.47</v>
      </c>
      <c r="AL722" s="21">
        <f t="shared" si="51"/>
        <v>-64.27000000000001</v>
      </c>
      <c r="AM722" s="21">
        <f t="shared" si="51"/>
        <v>1773.5000000000002</v>
      </c>
      <c r="AN722" s="21">
        <f t="shared" si="51"/>
        <v>1949.02</v>
      </c>
      <c r="AO722" s="21">
        <f t="shared" si="51"/>
        <v>1801.3099999999997</v>
      </c>
      <c r="AP722" s="21">
        <f t="shared" si="51"/>
        <v>2173.1500000000005</v>
      </c>
      <c r="AQ722" s="21">
        <f t="shared" si="51"/>
        <v>-1065.6199999999999</v>
      </c>
      <c r="AR722" s="21">
        <f t="shared" si="51"/>
        <v>1985.22</v>
      </c>
      <c r="AS722" s="21">
        <f t="shared" si="51"/>
        <v>-977.65000000000009</v>
      </c>
      <c r="AT722" s="21">
        <f t="shared" si="51"/>
        <v>-2627.12</v>
      </c>
      <c r="AU722" s="21">
        <f t="shared" si="51"/>
        <v>12655.87</v>
      </c>
      <c r="AV722" s="21">
        <f t="shared" si="51"/>
        <v>96.6</v>
      </c>
      <c r="AW722" s="21">
        <f t="shared" si="51"/>
        <v>3989.9500000000003</v>
      </c>
      <c r="AX722" s="21">
        <f t="shared" si="51"/>
        <v>8195.74</v>
      </c>
      <c r="AY722" s="21">
        <f t="shared" si="51"/>
        <v>561.93999999999983</v>
      </c>
    </row>
    <row r="723" spans="1:51" x14ac:dyDescent="0.2"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</row>
    <row r="724" spans="1:51" x14ac:dyDescent="0.2">
      <c r="A724" s="20" t="s">
        <v>717</v>
      </c>
      <c r="D724" s="19">
        <f>D722+D687+D684+D646+D609+D535+D514+D490+D487+D441+D396+D390+D296+D231+D167+D154+D107+D87</f>
        <v>1141915.02</v>
      </c>
      <c r="E724" s="19">
        <f t="shared" ref="E724:AY724" si="52">E722+E687+E684+E646+E609+E535+E514+E490+E487+E441+E396+E390+E296+E231+E167+E154+E107+E87</f>
        <v>1046787.7000000002</v>
      </c>
      <c r="F724" s="19">
        <f t="shared" si="52"/>
        <v>1174673.78</v>
      </c>
      <c r="G724" s="19">
        <f t="shared" si="52"/>
        <v>1276683.6400000001</v>
      </c>
      <c r="H724" s="19">
        <f t="shared" si="52"/>
        <v>1413845.6</v>
      </c>
      <c r="I724" s="19">
        <f t="shared" si="52"/>
        <v>1104330.51</v>
      </c>
      <c r="J724" s="19">
        <f t="shared" si="52"/>
        <v>1090823.3499999996</v>
      </c>
      <c r="K724" s="19">
        <f t="shared" si="52"/>
        <v>1221934.6599999997</v>
      </c>
      <c r="L724" s="19">
        <f t="shared" si="52"/>
        <v>1121386.7</v>
      </c>
      <c r="M724" s="19">
        <f t="shared" si="52"/>
        <v>1157270.7399999998</v>
      </c>
      <c r="N724" s="19">
        <f t="shared" si="52"/>
        <v>1048270.1300000001</v>
      </c>
      <c r="O724" s="19">
        <f t="shared" si="52"/>
        <v>1748978.2899999998</v>
      </c>
      <c r="P724" s="19">
        <f t="shared" si="52"/>
        <v>1424069.89</v>
      </c>
      <c r="Q724" s="19">
        <f t="shared" si="52"/>
        <v>1069172.9099999999</v>
      </c>
      <c r="R724" s="19">
        <f t="shared" si="52"/>
        <v>1138234.8400000001</v>
      </c>
      <c r="S724" s="19">
        <f t="shared" si="52"/>
        <v>1237253.1800000002</v>
      </c>
      <c r="T724" s="19">
        <f t="shared" si="52"/>
        <v>1049231.77</v>
      </c>
      <c r="U724" s="19">
        <f t="shared" si="52"/>
        <v>1295425.4700000002</v>
      </c>
      <c r="V724" s="19">
        <f t="shared" si="52"/>
        <v>1293665.5999999999</v>
      </c>
      <c r="W724" s="19">
        <f t="shared" si="52"/>
        <v>1095839.5599999998</v>
      </c>
      <c r="X724" s="19">
        <f t="shared" si="52"/>
        <v>1287173.1599999999</v>
      </c>
      <c r="Y724" s="19">
        <f t="shared" si="52"/>
        <v>1202439.53</v>
      </c>
      <c r="Z724" s="19">
        <f t="shared" si="52"/>
        <v>1134849.8800000001</v>
      </c>
      <c r="AA724" s="19">
        <f t="shared" si="52"/>
        <v>1842450.13</v>
      </c>
      <c r="AB724" s="19">
        <f t="shared" si="52"/>
        <v>1206207.0699999998</v>
      </c>
      <c r="AC724" s="19">
        <f t="shared" si="52"/>
        <v>1056292.46</v>
      </c>
      <c r="AD724" s="19">
        <f t="shared" si="52"/>
        <v>1225861.2400000002</v>
      </c>
      <c r="AE724" s="19">
        <f t="shared" si="52"/>
        <v>1069696.8899999999</v>
      </c>
      <c r="AF724" s="19">
        <f t="shared" si="52"/>
        <v>1030705.6100000001</v>
      </c>
      <c r="AG724" s="19">
        <f t="shared" si="52"/>
        <v>1276279.3799999999</v>
      </c>
      <c r="AH724" s="19">
        <f t="shared" si="52"/>
        <v>1494419.23</v>
      </c>
      <c r="AI724" s="19">
        <f t="shared" si="52"/>
        <v>1482636.72</v>
      </c>
      <c r="AJ724" s="19">
        <f t="shared" si="52"/>
        <v>1195205.3200000003</v>
      </c>
      <c r="AK724" s="19">
        <f t="shared" si="52"/>
        <v>1061688.0900000003</v>
      </c>
      <c r="AL724" s="19">
        <f t="shared" si="52"/>
        <v>1211938.2400000002</v>
      </c>
      <c r="AM724" s="19">
        <f t="shared" si="52"/>
        <v>1273409.7500000005</v>
      </c>
      <c r="AN724" s="19">
        <f t="shared" si="52"/>
        <v>1034512.6300000001</v>
      </c>
      <c r="AO724" s="19">
        <f t="shared" si="52"/>
        <v>1205370.42</v>
      </c>
      <c r="AP724" s="19">
        <f t="shared" si="52"/>
        <v>1182547.0399999996</v>
      </c>
      <c r="AQ724" s="19">
        <f t="shared" si="52"/>
        <v>1089851.6199999999</v>
      </c>
      <c r="AR724" s="19">
        <f t="shared" si="52"/>
        <v>1061399.51</v>
      </c>
      <c r="AS724" s="19">
        <f t="shared" si="52"/>
        <v>1601943.9599999997</v>
      </c>
      <c r="AT724" s="19">
        <f t="shared" si="52"/>
        <v>1033418.9199999997</v>
      </c>
      <c r="AU724" s="19">
        <f t="shared" si="52"/>
        <v>1216733.25</v>
      </c>
      <c r="AV724" s="19">
        <f t="shared" si="52"/>
        <v>1052711.54</v>
      </c>
      <c r="AW724" s="19">
        <f t="shared" si="52"/>
        <v>1385242.3100000003</v>
      </c>
      <c r="AX724" s="19">
        <f t="shared" si="52"/>
        <v>1560737.4500000002</v>
      </c>
      <c r="AY724" s="19">
        <f t="shared" si="52"/>
        <v>2121550.31</v>
      </c>
    </row>
  </sheetData>
  <dataValidations disablePrompts="1" count="1">
    <dataValidation type="list" allowBlank="1" showInputMessage="1" sqref="A2:A3">
      <formula1>"..."</formula1>
    </dataValidation>
  </dataValidations>
  <pageMargins left="0.5" right="0.5" top="0.75" bottom="0.75" header="0.25" footer="0.5"/>
  <pageSetup scale="45" fitToWidth="2" fitToHeight="20" orientation="landscape" r:id="rId1"/>
  <headerFooter alignWithMargins="0">
    <oddHeader>&amp;RCASE NO. 2017-00349
ATTACHMENT 1
TO AG DR NO. 1-22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Div 009</vt:lpstr>
      <vt:lpstr>'Div 009'!Print_Area</vt:lpstr>
      <vt:lpstr>'Div 009'!Print_Titles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 Yurova</dc:creator>
  <cp:lastModifiedBy>Eric  Wilen</cp:lastModifiedBy>
  <cp:lastPrinted>2017-11-14T21:19:07Z</cp:lastPrinted>
  <dcterms:created xsi:type="dcterms:W3CDTF">2017-11-09T21:11:08Z</dcterms:created>
  <dcterms:modified xsi:type="dcterms:W3CDTF">2017-11-14T21:19:13Z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