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iscovery\Kentucky\2017-00349 (2017 Kentucky Rate Case)\Staff Attachments\"/>
    </mc:Choice>
  </mc:AlternateContent>
  <bookViews>
    <workbookView xWindow="720" yWindow="405" windowWidth="27555" windowHeight="12300"/>
  </bookViews>
  <sheets>
    <sheet name="Franchise Fee Pmt Totals" sheetId="1" r:id="rId1"/>
  </sheets>
  <definedNames>
    <definedName name="_xlnm._FilterDatabase" localSheetId="0" hidden="1">'Franchise Fee Pmt Totals'!$A$5:$O$66</definedName>
    <definedName name="_xlnm.Print_Titles" localSheetId="0">'Franchise Fee Pmt Totals'!$1:$5</definedName>
  </definedNames>
  <calcPr calcId="152511"/>
</workbook>
</file>

<file path=xl/calcChain.xml><?xml version="1.0" encoding="utf-8"?>
<calcChain xmlns="http://schemas.openxmlformats.org/spreadsheetml/2006/main">
  <c r="O19" i="1" l="1"/>
  <c r="N64" i="1" l="1"/>
  <c r="M64" i="1"/>
  <c r="L64" i="1"/>
  <c r="K64" i="1"/>
  <c r="J64" i="1"/>
  <c r="I64" i="1"/>
  <c r="H64" i="1"/>
  <c r="G64" i="1"/>
  <c r="F64" i="1"/>
  <c r="E64" i="1"/>
  <c r="D64" i="1"/>
  <c r="C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64" i="1" l="1"/>
</calcChain>
</file>

<file path=xl/sharedStrings.xml><?xml version="1.0" encoding="utf-8"?>
<sst xmlns="http://schemas.openxmlformats.org/spreadsheetml/2006/main" count="123" uniqueCount="67">
  <si>
    <t>City</t>
  </si>
  <si>
    <t>Basis for FF</t>
  </si>
  <si>
    <t>Total by City</t>
  </si>
  <si>
    <t>Adairville</t>
  </si>
  <si>
    <t>Revenue</t>
  </si>
  <si>
    <t>Auburn</t>
  </si>
  <si>
    <t>Beaver Dam</t>
  </si>
  <si>
    <t>Bowling Green</t>
  </si>
  <si>
    <t>Burgin</t>
  </si>
  <si>
    <t>Cadiz</t>
  </si>
  <si>
    <t>Calhoun</t>
  </si>
  <si>
    <t>Calvert City</t>
  </si>
  <si>
    <t>Meter</t>
  </si>
  <si>
    <t>Campbellsville</t>
  </si>
  <si>
    <t>Cave City</t>
  </si>
  <si>
    <t>Central City</t>
  </si>
  <si>
    <t>Cloverport</t>
  </si>
  <si>
    <t>Crofton</t>
  </si>
  <si>
    <t>Dawson Springs</t>
  </si>
  <si>
    <t>Dixon</t>
  </si>
  <si>
    <t>Earlington</t>
  </si>
  <si>
    <t>Eddyville</t>
  </si>
  <si>
    <t>Elkton</t>
  </si>
  <si>
    <t>Fordsville</t>
  </si>
  <si>
    <t>Franklin</t>
  </si>
  <si>
    <t>Fredonia</t>
  </si>
  <si>
    <t>Glasgow</t>
  </si>
  <si>
    <t>Greensburg</t>
  </si>
  <si>
    <t>Greenville</t>
  </si>
  <si>
    <t>Hardinsburg</t>
  </si>
  <si>
    <t>Harrodsburg</t>
  </si>
  <si>
    <t>Hartford</t>
  </si>
  <si>
    <t>Hawesville</t>
  </si>
  <si>
    <t>Hopkinsville</t>
  </si>
  <si>
    <t>Horse Cave</t>
  </si>
  <si>
    <t>Hustonville</t>
  </si>
  <si>
    <t>Junction City</t>
  </si>
  <si>
    <t>Lancaster</t>
  </si>
  <si>
    <t>Lawrenceburg</t>
  </si>
  <si>
    <t>Lebanon</t>
  </si>
  <si>
    <t>Livermore</t>
  </si>
  <si>
    <t>Madisonville</t>
  </si>
  <si>
    <t>Marion</t>
  </si>
  <si>
    <t>Mayfield</t>
  </si>
  <si>
    <t>Mortons Gap</t>
  </si>
  <si>
    <t>Munfordville</t>
  </si>
  <si>
    <t>Nortonville</t>
  </si>
  <si>
    <t>Oakland</t>
  </si>
  <si>
    <t>Owensboro</t>
  </si>
  <si>
    <t>Park City</t>
  </si>
  <si>
    <t>Perryville</t>
  </si>
  <si>
    <t>Powderly</t>
  </si>
  <si>
    <t>Princeton</t>
  </si>
  <si>
    <t>Russellville</t>
  </si>
  <si>
    <t>Sacramento</t>
  </si>
  <si>
    <t>Sebree</t>
  </si>
  <si>
    <t>Smiths Grove</t>
  </si>
  <si>
    <t>Springfield</t>
  </si>
  <si>
    <t>Stanford</t>
  </si>
  <si>
    <t>Whitesville</t>
  </si>
  <si>
    <t>Wingo</t>
  </si>
  <si>
    <t>Woodburn</t>
  </si>
  <si>
    <t>Total Payments</t>
  </si>
  <si>
    <t>Atmos Energy Corporation, Kentucky</t>
  </si>
  <si>
    <t>Franchise Fee Payment Amounts by City</t>
  </si>
  <si>
    <t>Danville</t>
  </si>
  <si>
    <t>Jan-Dec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</si>
</sst>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theme="1"/>
      <name val="Times New Roman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0"/>
      <color theme="10"/>
      <name val="Times New Roman"/>
      <family val="2"/>
    </font>
    <font>
      <u/>
      <sz val="10"/>
      <color indexed="12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1"/>
      <name val="Arial"/>
      <family val="2"/>
    </font>
    <font>
      <sz val="10"/>
      <color indexed="62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77">
    <xf numFmtId="0" fontId="0" fillId="0" borderId="0"/>
    <xf numFmtId="43" fontId="17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9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9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9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9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9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9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9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9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9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9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6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16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16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16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16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16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16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16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16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16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16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16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6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10" fillId="6" borderId="4" applyNumberFormat="0" applyAlignment="0" applyProtection="0"/>
    <xf numFmtId="0" fontId="23" fillId="6" borderId="4" applyNumberFormat="0" applyAlignment="0" applyProtection="0"/>
    <xf numFmtId="0" fontId="23" fillId="6" borderId="4" applyNumberFormat="0" applyAlignment="0" applyProtection="0"/>
    <xf numFmtId="0" fontId="12" fillId="7" borderId="7" applyNumberFormat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43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" fillId="0" borderId="1" applyNumberFormat="0" applyFill="0" applyAlignment="0" applyProtection="0"/>
    <xf numFmtId="0" fontId="30" fillId="0" borderId="1" applyNumberFormat="0" applyFill="0" applyAlignment="0" applyProtection="0"/>
    <xf numFmtId="0" fontId="30" fillId="0" borderId="1" applyNumberFormat="0" applyFill="0" applyAlignment="0" applyProtection="0"/>
    <xf numFmtId="0" fontId="3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4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0" fontId="35" fillId="5" borderId="4" applyNumberFormat="0" applyAlignment="0" applyProtection="0"/>
    <xf numFmtId="0" fontId="35" fillId="5" borderId="4" applyNumberFormat="0" applyAlignment="0" applyProtection="0"/>
    <xf numFmtId="0" fontId="11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27" fillId="0" borderId="0"/>
    <xf numFmtId="0" fontId="26" fillId="0" borderId="0">
      <alignment vertical="top"/>
    </xf>
    <xf numFmtId="0" fontId="1" fillId="0" borderId="0"/>
    <xf numFmtId="0" fontId="20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27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6" fillId="0" borderId="0">
      <alignment vertical="top"/>
    </xf>
    <xf numFmtId="0" fontId="1" fillId="0" borderId="0"/>
    <xf numFmtId="0" fontId="20" fillId="0" borderId="0"/>
    <xf numFmtId="0" fontId="26" fillId="0" borderId="0"/>
    <xf numFmtId="0" fontId="1" fillId="0" borderId="0"/>
    <xf numFmtId="0" fontId="18" fillId="0" borderId="0"/>
    <xf numFmtId="0" fontId="1" fillId="0" borderId="0"/>
    <xf numFmtId="0" fontId="26" fillId="0" borderId="0">
      <alignment vertical="top"/>
    </xf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26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9" fillId="0" borderId="0"/>
    <xf numFmtId="0" fontId="1" fillId="0" borderId="0"/>
    <xf numFmtId="0" fontId="27" fillId="0" borderId="0"/>
    <xf numFmtId="0" fontId="26" fillId="0" borderId="0">
      <alignment vertical="top"/>
    </xf>
    <xf numFmtId="0" fontId="38" fillId="0" borderId="0"/>
    <xf numFmtId="0" fontId="18" fillId="0" borderId="0"/>
    <xf numFmtId="0" fontId="1" fillId="0" borderId="0"/>
    <xf numFmtId="0" fontId="27" fillId="0" borderId="0"/>
    <xf numFmtId="0" fontId="18" fillId="0" borderId="0"/>
    <xf numFmtId="0" fontId="18" fillId="0" borderId="0"/>
    <xf numFmtId="0" fontId="1" fillId="0" borderId="0"/>
    <xf numFmtId="0" fontId="27" fillId="0" borderId="0"/>
    <xf numFmtId="0" fontId="27" fillId="0" borderId="0"/>
    <xf numFmtId="0" fontId="18" fillId="0" borderId="0"/>
    <xf numFmtId="0" fontId="26" fillId="0" borderId="0"/>
    <xf numFmtId="0" fontId="26" fillId="0" borderId="0">
      <alignment vertical="top"/>
    </xf>
    <xf numFmtId="0" fontId="18" fillId="0" borderId="0">
      <alignment vertical="center"/>
    </xf>
    <xf numFmtId="0" fontId="27" fillId="0" borderId="0"/>
    <xf numFmtId="0" fontId="18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27" fillId="0" borderId="0"/>
    <xf numFmtId="0" fontId="26" fillId="0" borderId="0">
      <alignment vertical="top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>
      <alignment vertical="top"/>
    </xf>
    <xf numFmtId="0" fontId="27" fillId="0" borderId="0"/>
    <xf numFmtId="0" fontId="18" fillId="0" borderId="0"/>
    <xf numFmtId="0" fontId="19" fillId="0" borderId="0"/>
    <xf numFmtId="0" fontId="26" fillId="0" borderId="0">
      <alignment vertical="top"/>
    </xf>
    <xf numFmtId="0" fontId="1" fillId="0" borderId="0"/>
    <xf numFmtId="0" fontId="18" fillId="0" borderId="0"/>
    <xf numFmtId="0" fontId="27" fillId="0" borderId="0"/>
    <xf numFmtId="0" fontId="19" fillId="0" borderId="0"/>
    <xf numFmtId="0" fontId="1" fillId="0" borderId="0"/>
    <xf numFmtId="0" fontId="1" fillId="0" borderId="0"/>
    <xf numFmtId="0" fontId="26" fillId="0" borderId="0">
      <alignment vertical="top"/>
    </xf>
    <xf numFmtId="0" fontId="18" fillId="0" borderId="0"/>
    <xf numFmtId="0" fontId="26" fillId="0" borderId="0">
      <alignment vertical="top"/>
    </xf>
    <xf numFmtId="0" fontId="27" fillId="0" borderId="0"/>
    <xf numFmtId="0" fontId="26" fillId="0" borderId="0">
      <alignment vertical="top"/>
    </xf>
    <xf numFmtId="0" fontId="19" fillId="0" borderId="0"/>
    <xf numFmtId="0" fontId="19" fillId="0" borderId="0"/>
    <xf numFmtId="0" fontId="18" fillId="0" borderId="0"/>
    <xf numFmtId="0" fontId="26" fillId="0" borderId="0">
      <alignment vertical="top"/>
    </xf>
    <xf numFmtId="0" fontId="19" fillId="0" borderId="0"/>
    <xf numFmtId="0" fontId="18" fillId="0" borderId="0"/>
    <xf numFmtId="0" fontId="27" fillId="0" borderId="0"/>
    <xf numFmtId="0" fontId="19" fillId="0" borderId="0"/>
    <xf numFmtId="0" fontId="27" fillId="0" borderId="0"/>
    <xf numFmtId="0" fontId="19" fillId="0" borderId="0"/>
    <xf numFmtId="0" fontId="1" fillId="0" borderId="0"/>
    <xf numFmtId="0" fontId="18" fillId="0" borderId="0"/>
    <xf numFmtId="0" fontId="19" fillId="0" borderId="0"/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19" fillId="0" borderId="0"/>
    <xf numFmtId="0" fontId="19" fillId="0" borderId="0"/>
    <xf numFmtId="0" fontId="26" fillId="0" borderId="0">
      <alignment vertical="top"/>
    </xf>
    <xf numFmtId="0" fontId="19" fillId="0" borderId="0"/>
    <xf numFmtId="0" fontId="19" fillId="0" borderId="0"/>
    <xf numFmtId="0" fontId="18" fillId="0" borderId="0">
      <alignment vertical="center"/>
    </xf>
    <xf numFmtId="0" fontId="26" fillId="0" borderId="0">
      <alignment vertical="top"/>
    </xf>
    <xf numFmtId="0" fontId="18" fillId="0" borderId="0"/>
    <xf numFmtId="0" fontId="1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8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43" fontId="39" fillId="0" borderId="0"/>
    <xf numFmtId="0" fontId="9" fillId="6" borderId="5" applyNumberFormat="0" applyAlignment="0" applyProtection="0"/>
    <xf numFmtId="0" fontId="40" fillId="6" borderId="5" applyNumberFormat="0" applyAlignment="0" applyProtection="0"/>
    <xf numFmtId="0" fontId="40" fillId="6" borderId="5" applyNumberFormat="0" applyAlignment="0" applyProtection="0"/>
    <xf numFmtId="40" fontId="26" fillId="33" borderId="0">
      <alignment horizontal="right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5" fillId="0" borderId="9" applyNumberFormat="0" applyFill="0" applyAlignment="0" applyProtection="0"/>
    <xf numFmtId="0" fontId="41" fillId="0" borderId="9" applyNumberFormat="0" applyFill="0" applyAlignment="0" applyProtection="0"/>
    <xf numFmtId="0" fontId="41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22">
    <xf numFmtId="0" fontId="0" fillId="0" borderId="0" xfId="0"/>
    <xf numFmtId="0" fontId="18" fillId="0" borderId="0" xfId="0" applyFont="1"/>
    <xf numFmtId="0" fontId="18" fillId="0" borderId="0" xfId="0" applyFont="1" applyBorder="1" applyAlignment="1" applyProtection="1">
      <alignment horizontal="left"/>
    </xf>
    <xf numFmtId="43" fontId="18" fillId="0" borderId="0" xfId="1" applyFont="1" applyBorder="1" applyAlignment="1" applyProtection="1">
      <alignment horizontal="left"/>
    </xf>
    <xf numFmtId="43" fontId="18" fillId="0" borderId="0" xfId="1" applyFont="1" applyBorder="1"/>
    <xf numFmtId="0" fontId="18" fillId="0" borderId="0" xfId="0" applyFont="1" applyFill="1" applyBorder="1" applyAlignment="1" applyProtection="1">
      <alignment horizontal="left"/>
    </xf>
    <xf numFmtId="43" fontId="18" fillId="0" borderId="0" xfId="1" applyFont="1" applyFill="1" applyBorder="1"/>
    <xf numFmtId="0" fontId="18" fillId="0" borderId="0" xfId="0" applyFont="1" applyBorder="1"/>
    <xf numFmtId="0" fontId="18" fillId="0" borderId="0" xfId="0" applyFont="1" applyFill="1" applyBorder="1"/>
    <xf numFmtId="0" fontId="18" fillId="0" borderId="10" xfId="0" applyFont="1" applyFill="1" applyBorder="1" applyAlignment="1" applyProtection="1">
      <alignment horizontal="left"/>
    </xf>
    <xf numFmtId="0" fontId="18" fillId="0" borderId="10" xfId="0" applyFont="1" applyBorder="1"/>
    <xf numFmtId="0" fontId="18" fillId="0" borderId="0" xfId="0" applyFont="1" applyBorder="1" applyAlignment="1">
      <alignment vertical="top"/>
    </xf>
    <xf numFmtId="0" fontId="20" fillId="0" borderId="11" xfId="0" applyFont="1" applyBorder="1" applyAlignment="1">
      <alignment horizontal="center"/>
    </xf>
    <xf numFmtId="17" fontId="20" fillId="0" borderId="11" xfId="0" applyNumberFormat="1" applyFont="1" applyFill="1" applyBorder="1" applyAlignment="1">
      <alignment horizontal="center"/>
    </xf>
    <xf numFmtId="0" fontId="17" fillId="0" borderId="0" xfId="0" applyFont="1" applyBorder="1" applyAlignment="1" applyProtection="1">
      <alignment horizontal="left"/>
    </xf>
    <xf numFmtId="43" fontId="18" fillId="0" borderId="0" xfId="0" applyNumberFormat="1" applyFont="1" applyBorder="1"/>
    <xf numFmtId="0" fontId="17" fillId="0" borderId="0" xfId="0" applyFont="1" applyBorder="1" applyAlignment="1">
      <alignment vertical="top"/>
    </xf>
    <xf numFmtId="43" fontId="19" fillId="0" borderId="0" xfId="1" applyFont="1"/>
    <xf numFmtId="43" fontId="18" fillId="0" borderId="0" xfId="1" applyFont="1" applyFill="1" applyBorder="1" applyAlignment="1" applyProtection="1">
      <alignment horizontal="left"/>
    </xf>
    <xf numFmtId="43" fontId="18" fillId="0" borderId="0" xfId="1" applyFont="1"/>
    <xf numFmtId="43" fontId="18" fillId="0" borderId="10" xfId="1" applyFont="1" applyBorder="1"/>
    <xf numFmtId="43" fontId="20" fillId="0" borderId="10" xfId="1" applyFont="1" applyBorder="1"/>
  </cellXfs>
  <cellStyles count="577">
    <cellStyle name="20% - Accent1 2" xfId="3"/>
    <cellStyle name="20% - Accent1 2 2" xfId="4"/>
    <cellStyle name="20% - Accent1 2 2 2" xfId="5"/>
    <cellStyle name="20% - Accent1 2 2 3" xfId="6"/>
    <cellStyle name="20% - Accent1 2 3" xfId="7"/>
    <cellStyle name="20% - Accent1 2 4" xfId="8"/>
    <cellStyle name="20% - Accent1 3" xfId="9"/>
    <cellStyle name="20% - Accent1 3 2" xfId="10"/>
    <cellStyle name="20% - Accent1 3 3" xfId="11"/>
    <cellStyle name="20% - Accent1 4" xfId="12"/>
    <cellStyle name="20% - Accent1 4 2" xfId="13"/>
    <cellStyle name="20% - Accent1 4 3" xfId="14"/>
    <cellStyle name="20% - Accent1 4 4" xfId="15"/>
    <cellStyle name="20% - Accent1 5" xfId="16"/>
    <cellStyle name="20% - Accent1 6" xfId="17"/>
    <cellStyle name="20% - Accent2 2" xfId="18"/>
    <cellStyle name="20% - Accent2 2 2" xfId="19"/>
    <cellStyle name="20% - Accent2 2 2 2" xfId="20"/>
    <cellStyle name="20% - Accent2 2 2 3" xfId="21"/>
    <cellStyle name="20% - Accent2 2 3" xfId="22"/>
    <cellStyle name="20% - Accent2 2 4" xfId="23"/>
    <cellStyle name="20% - Accent2 3" xfId="24"/>
    <cellStyle name="20% - Accent2 3 2" xfId="25"/>
    <cellStyle name="20% - Accent2 3 3" xfId="26"/>
    <cellStyle name="20% - Accent2 4" xfId="27"/>
    <cellStyle name="20% - Accent2 4 2" xfId="28"/>
    <cellStyle name="20% - Accent2 4 3" xfId="29"/>
    <cellStyle name="20% - Accent2 4 4" xfId="30"/>
    <cellStyle name="20% - Accent2 5" xfId="31"/>
    <cellStyle name="20% - Accent2 6" xfId="32"/>
    <cellStyle name="20% - Accent3 2" xfId="33"/>
    <cellStyle name="20% - Accent3 2 2" xfId="34"/>
    <cellStyle name="20% - Accent3 2 2 2" xfId="35"/>
    <cellStyle name="20% - Accent3 2 2 3" xfId="36"/>
    <cellStyle name="20% - Accent3 2 3" xfId="37"/>
    <cellStyle name="20% - Accent3 2 4" xfId="38"/>
    <cellStyle name="20% - Accent3 3" xfId="39"/>
    <cellStyle name="20% - Accent3 3 2" xfId="40"/>
    <cellStyle name="20% - Accent3 3 3" xfId="41"/>
    <cellStyle name="20% - Accent3 4" xfId="42"/>
    <cellStyle name="20% - Accent3 4 2" xfId="43"/>
    <cellStyle name="20% - Accent3 4 3" xfId="44"/>
    <cellStyle name="20% - Accent3 4 4" xfId="45"/>
    <cellStyle name="20% - Accent3 5" xfId="46"/>
    <cellStyle name="20% - Accent3 6" xfId="47"/>
    <cellStyle name="20% - Accent4 2" xfId="48"/>
    <cellStyle name="20% - Accent4 2 2" xfId="49"/>
    <cellStyle name="20% - Accent4 2 2 2" xfId="50"/>
    <cellStyle name="20% - Accent4 2 2 3" xfId="51"/>
    <cellStyle name="20% - Accent4 2 3" xfId="52"/>
    <cellStyle name="20% - Accent4 2 4" xfId="53"/>
    <cellStyle name="20% - Accent4 3" xfId="54"/>
    <cellStyle name="20% - Accent4 3 2" xfId="55"/>
    <cellStyle name="20% - Accent4 3 3" xfId="56"/>
    <cellStyle name="20% - Accent4 4" xfId="57"/>
    <cellStyle name="20% - Accent4 4 2" xfId="58"/>
    <cellStyle name="20% - Accent4 4 3" xfId="59"/>
    <cellStyle name="20% - Accent4 4 4" xfId="60"/>
    <cellStyle name="20% - Accent4 5" xfId="61"/>
    <cellStyle name="20% - Accent4 6" xfId="62"/>
    <cellStyle name="20% - Accent5 2" xfId="63"/>
    <cellStyle name="20% - Accent5 2 2" xfId="64"/>
    <cellStyle name="20% - Accent5 2 2 2" xfId="65"/>
    <cellStyle name="20% - Accent5 2 2 3" xfId="66"/>
    <cellStyle name="20% - Accent5 2 3" xfId="67"/>
    <cellStyle name="20% - Accent5 2 4" xfId="68"/>
    <cellStyle name="20% - Accent5 3" xfId="69"/>
    <cellStyle name="20% - Accent5 3 2" xfId="70"/>
    <cellStyle name="20% - Accent5 3 3" xfId="71"/>
    <cellStyle name="20% - Accent5 4" xfId="72"/>
    <cellStyle name="20% - Accent5 4 2" xfId="73"/>
    <cellStyle name="20% - Accent5 4 3" xfId="74"/>
    <cellStyle name="20% - Accent5 4 4" xfId="75"/>
    <cellStyle name="20% - Accent5 5" xfId="76"/>
    <cellStyle name="20% - Accent5 6" xfId="77"/>
    <cellStyle name="20% - Accent6 2" xfId="78"/>
    <cellStyle name="20% - Accent6 2 2" xfId="79"/>
    <cellStyle name="20% - Accent6 2 2 2" xfId="80"/>
    <cellStyle name="20% - Accent6 2 2 3" xfId="81"/>
    <cellStyle name="20% - Accent6 2 3" xfId="82"/>
    <cellStyle name="20% - Accent6 2 4" xfId="83"/>
    <cellStyle name="20% - Accent6 3" xfId="84"/>
    <cellStyle name="20% - Accent6 3 2" xfId="85"/>
    <cellStyle name="20% - Accent6 3 3" xfId="86"/>
    <cellStyle name="20% - Accent6 4" xfId="87"/>
    <cellStyle name="20% - Accent6 4 2" xfId="88"/>
    <cellStyle name="20% - Accent6 4 3" xfId="89"/>
    <cellStyle name="20% - Accent6 4 4" xfId="90"/>
    <cellStyle name="20% - Accent6 5" xfId="91"/>
    <cellStyle name="20% - Accent6 6" xfId="92"/>
    <cellStyle name="40% - Accent1 2" xfId="93"/>
    <cellStyle name="40% - Accent1 2 2" xfId="94"/>
    <cellStyle name="40% - Accent1 2 2 2" xfId="95"/>
    <cellStyle name="40% - Accent1 2 2 3" xfId="96"/>
    <cellStyle name="40% - Accent1 2 3" xfId="97"/>
    <cellStyle name="40% - Accent1 2 4" xfId="98"/>
    <cellStyle name="40% - Accent1 3" xfId="99"/>
    <cellStyle name="40% - Accent1 3 2" xfId="100"/>
    <cellStyle name="40% - Accent1 3 3" xfId="101"/>
    <cellStyle name="40% - Accent1 4" xfId="102"/>
    <cellStyle name="40% - Accent1 4 2" xfId="103"/>
    <cellStyle name="40% - Accent1 4 3" xfId="104"/>
    <cellStyle name="40% - Accent1 4 4" xfId="105"/>
    <cellStyle name="40% - Accent1 5" xfId="106"/>
    <cellStyle name="40% - Accent1 6" xfId="107"/>
    <cellStyle name="40% - Accent2 2" xfId="108"/>
    <cellStyle name="40% - Accent2 2 2" xfId="109"/>
    <cellStyle name="40% - Accent2 2 2 2" xfId="110"/>
    <cellStyle name="40% - Accent2 2 2 3" xfId="111"/>
    <cellStyle name="40% - Accent2 2 3" xfId="112"/>
    <cellStyle name="40% - Accent2 2 4" xfId="113"/>
    <cellStyle name="40% - Accent2 3" xfId="114"/>
    <cellStyle name="40% - Accent2 3 2" xfId="115"/>
    <cellStyle name="40% - Accent2 3 3" xfId="116"/>
    <cellStyle name="40% - Accent2 4" xfId="117"/>
    <cellStyle name="40% - Accent2 4 2" xfId="118"/>
    <cellStyle name="40% - Accent2 4 3" xfId="119"/>
    <cellStyle name="40% - Accent2 4 4" xfId="120"/>
    <cellStyle name="40% - Accent2 5" xfId="121"/>
    <cellStyle name="40% - Accent2 6" xfId="122"/>
    <cellStyle name="40% - Accent3 2" xfId="123"/>
    <cellStyle name="40% - Accent3 2 2" xfId="124"/>
    <cellStyle name="40% - Accent3 2 2 2" xfId="125"/>
    <cellStyle name="40% - Accent3 2 2 3" xfId="126"/>
    <cellStyle name="40% - Accent3 2 3" xfId="127"/>
    <cellStyle name="40% - Accent3 2 4" xfId="128"/>
    <cellStyle name="40% - Accent3 3" xfId="129"/>
    <cellStyle name="40% - Accent3 3 2" xfId="130"/>
    <cellStyle name="40% - Accent3 3 3" xfId="131"/>
    <cellStyle name="40% - Accent3 4" xfId="132"/>
    <cellStyle name="40% - Accent3 4 2" xfId="133"/>
    <cellStyle name="40% - Accent3 4 3" xfId="134"/>
    <cellStyle name="40% - Accent3 4 4" xfId="135"/>
    <cellStyle name="40% - Accent3 5" xfId="136"/>
    <cellStyle name="40% - Accent3 6" xfId="137"/>
    <cellStyle name="40% - Accent4 2" xfId="138"/>
    <cellStyle name="40% - Accent4 2 2" xfId="139"/>
    <cellStyle name="40% - Accent4 2 2 2" xfId="140"/>
    <cellStyle name="40% - Accent4 2 2 3" xfId="141"/>
    <cellStyle name="40% - Accent4 2 3" xfId="142"/>
    <cellStyle name="40% - Accent4 2 4" xfId="143"/>
    <cellStyle name="40% - Accent4 3" xfId="144"/>
    <cellStyle name="40% - Accent4 3 2" xfId="145"/>
    <cellStyle name="40% - Accent4 3 3" xfId="146"/>
    <cellStyle name="40% - Accent4 4" xfId="147"/>
    <cellStyle name="40% - Accent4 4 2" xfId="148"/>
    <cellStyle name="40% - Accent4 4 3" xfId="149"/>
    <cellStyle name="40% - Accent4 4 4" xfId="150"/>
    <cellStyle name="40% - Accent4 5" xfId="151"/>
    <cellStyle name="40% - Accent4 6" xfId="152"/>
    <cellStyle name="40% - Accent5 2" xfId="153"/>
    <cellStyle name="40% - Accent5 2 2" xfId="154"/>
    <cellStyle name="40% - Accent5 2 2 2" xfId="155"/>
    <cellStyle name="40% - Accent5 2 2 3" xfId="156"/>
    <cellStyle name="40% - Accent5 2 3" xfId="157"/>
    <cellStyle name="40% - Accent5 2 4" xfId="158"/>
    <cellStyle name="40% - Accent5 3" xfId="159"/>
    <cellStyle name="40% - Accent5 3 2" xfId="160"/>
    <cellStyle name="40% - Accent5 3 3" xfId="161"/>
    <cellStyle name="40% - Accent5 4" xfId="162"/>
    <cellStyle name="40% - Accent5 4 2" xfId="163"/>
    <cellStyle name="40% - Accent5 4 3" xfId="164"/>
    <cellStyle name="40% - Accent5 4 4" xfId="165"/>
    <cellStyle name="40% - Accent5 5" xfId="166"/>
    <cellStyle name="40% - Accent5 6" xfId="167"/>
    <cellStyle name="40% - Accent6 2" xfId="168"/>
    <cellStyle name="40% - Accent6 2 2" xfId="169"/>
    <cellStyle name="40% - Accent6 2 2 2" xfId="170"/>
    <cellStyle name="40% - Accent6 2 2 3" xfId="171"/>
    <cellStyle name="40% - Accent6 2 3" xfId="172"/>
    <cellStyle name="40% - Accent6 2 4" xfId="173"/>
    <cellStyle name="40% - Accent6 3" xfId="174"/>
    <cellStyle name="40% - Accent6 3 2" xfId="175"/>
    <cellStyle name="40% - Accent6 3 3" xfId="176"/>
    <cellStyle name="40% - Accent6 4" xfId="177"/>
    <cellStyle name="40% - Accent6 4 2" xfId="178"/>
    <cellStyle name="40% - Accent6 4 3" xfId="179"/>
    <cellStyle name="40% - Accent6 4 4" xfId="180"/>
    <cellStyle name="40% - Accent6 5" xfId="181"/>
    <cellStyle name="40% - Accent6 6" xfId="182"/>
    <cellStyle name="60% - Accent1 2" xfId="183"/>
    <cellStyle name="60% - Accent1 2 2" xfId="184"/>
    <cellStyle name="60% - Accent1 3" xfId="185"/>
    <cellStyle name="60% - Accent2 2" xfId="186"/>
    <cellStyle name="60% - Accent2 2 2" xfId="187"/>
    <cellStyle name="60% - Accent2 3" xfId="188"/>
    <cellStyle name="60% - Accent3 2" xfId="189"/>
    <cellStyle name="60% - Accent3 2 2" xfId="190"/>
    <cellStyle name="60% - Accent3 3" xfId="191"/>
    <cellStyle name="60% - Accent4 2" xfId="192"/>
    <cellStyle name="60% - Accent4 2 2" xfId="193"/>
    <cellStyle name="60% - Accent4 3" xfId="194"/>
    <cellStyle name="60% - Accent5 2" xfId="195"/>
    <cellStyle name="60% - Accent5 2 2" xfId="196"/>
    <cellStyle name="60% - Accent5 3" xfId="197"/>
    <cellStyle name="60% - Accent6 2" xfId="198"/>
    <cellStyle name="60% - Accent6 2 2" xfId="199"/>
    <cellStyle name="60% - Accent6 3" xfId="200"/>
    <cellStyle name="Accent1 2" xfId="201"/>
    <cellStyle name="Accent1 2 2" xfId="202"/>
    <cellStyle name="Accent1 3" xfId="203"/>
    <cellStyle name="Accent2 2" xfId="204"/>
    <cellStyle name="Accent2 2 2" xfId="205"/>
    <cellStyle name="Accent2 3" xfId="206"/>
    <cellStyle name="Accent3 2" xfId="207"/>
    <cellStyle name="Accent3 2 2" xfId="208"/>
    <cellStyle name="Accent3 3" xfId="209"/>
    <cellStyle name="Accent4 2" xfId="210"/>
    <cellStyle name="Accent4 2 2" xfId="211"/>
    <cellStyle name="Accent4 3" xfId="212"/>
    <cellStyle name="Accent5 2" xfId="213"/>
    <cellStyle name="Accent5 2 2" xfId="214"/>
    <cellStyle name="Accent5 3" xfId="215"/>
    <cellStyle name="Accent6 2" xfId="216"/>
    <cellStyle name="Accent6 2 2" xfId="217"/>
    <cellStyle name="Accent6 3" xfId="218"/>
    <cellStyle name="Bad 2" xfId="219"/>
    <cellStyle name="Bad 2 2" xfId="220"/>
    <cellStyle name="Bad 3" xfId="221"/>
    <cellStyle name="Calculation 2" xfId="222"/>
    <cellStyle name="Calculation 2 2" xfId="223"/>
    <cellStyle name="Calculation 3" xfId="224"/>
    <cellStyle name="Check Cell 2" xfId="225"/>
    <cellStyle name="Check Cell 2 2" xfId="226"/>
    <cellStyle name="Check Cell 3" xfId="227"/>
    <cellStyle name="Comma" xfId="1" builtinId="3"/>
    <cellStyle name="Comma 10" xfId="228"/>
    <cellStyle name="Comma 11" xfId="229"/>
    <cellStyle name="Comma 12" xfId="230"/>
    <cellStyle name="Comma 12 2" xfId="231"/>
    <cellStyle name="Comma 13" xfId="232"/>
    <cellStyle name="Comma 14" xfId="233"/>
    <cellStyle name="Comma 14 2" xfId="234"/>
    <cellStyle name="Comma 15" xfId="235"/>
    <cellStyle name="Comma 16" xfId="236"/>
    <cellStyle name="Comma 16 2" xfId="237"/>
    <cellStyle name="Comma 17" xfId="238"/>
    <cellStyle name="Comma 18" xfId="239"/>
    <cellStyle name="Comma 18 2" xfId="240"/>
    <cellStyle name="Comma 19" xfId="241"/>
    <cellStyle name="Comma 19 2" xfId="242"/>
    <cellStyle name="Comma 2" xfId="243"/>
    <cellStyle name="Comma 2 2" xfId="244"/>
    <cellStyle name="Comma 2 2 2" xfId="245"/>
    <cellStyle name="Comma 2 2 2 2" xfId="246"/>
    <cellStyle name="Comma 2 2 3" xfId="247"/>
    <cellStyle name="Comma 2 2 4" xfId="248"/>
    <cellStyle name="Comma 2 3" xfId="249"/>
    <cellStyle name="Comma 2 3 2" xfId="250"/>
    <cellStyle name="Comma 2 3 3" xfId="251"/>
    <cellStyle name="Comma 2 3 4" xfId="252"/>
    <cellStyle name="Comma 2 4" xfId="253"/>
    <cellStyle name="Comma 2 5" xfId="254"/>
    <cellStyle name="Comma 2 6" xfId="255"/>
    <cellStyle name="Comma 2 7" xfId="256"/>
    <cellStyle name="Comma 2 8" xfId="257"/>
    <cellStyle name="Comma 20" xfId="258"/>
    <cellStyle name="Comma 20 2" xfId="259"/>
    <cellStyle name="Comma 21" xfId="260"/>
    <cellStyle name="Comma 21 2" xfId="261"/>
    <cellStyle name="Comma 22" xfId="262"/>
    <cellStyle name="Comma 23" xfId="263"/>
    <cellStyle name="Comma 24" xfId="264"/>
    <cellStyle name="Comma 24 2" xfId="265"/>
    <cellStyle name="Comma 25" xfId="266"/>
    <cellStyle name="Comma 25 2" xfId="267"/>
    <cellStyle name="Comma 26" xfId="268"/>
    <cellStyle name="Comma 27" xfId="269"/>
    <cellStyle name="Comma 27 2" xfId="270"/>
    <cellStyle name="Comma 28" xfId="271"/>
    <cellStyle name="Comma 29" xfId="272"/>
    <cellStyle name="Comma 3" xfId="273"/>
    <cellStyle name="Comma 3 2" xfId="274"/>
    <cellStyle name="Comma 3 2 2" xfId="275"/>
    <cellStyle name="Comma 3 2 2 2" xfId="276"/>
    <cellStyle name="Comma 3 2 3" xfId="277"/>
    <cellStyle name="Comma 3 2 4" xfId="278"/>
    <cellStyle name="Comma 3 3" xfId="279"/>
    <cellStyle name="Comma 3 3 2" xfId="280"/>
    <cellStyle name="Comma 3 3 3" xfId="281"/>
    <cellStyle name="Comma 3 4" xfId="282"/>
    <cellStyle name="Comma 3 4 2" xfId="283"/>
    <cellStyle name="Comma 3 4 3" xfId="284"/>
    <cellStyle name="Comma 30" xfId="285"/>
    <cellStyle name="Comma 31" xfId="286"/>
    <cellStyle name="Comma 32" xfId="287"/>
    <cellStyle name="Comma 4" xfId="288"/>
    <cellStyle name="Comma 4 2" xfId="289"/>
    <cellStyle name="Comma 4 3" xfId="290"/>
    <cellStyle name="Comma 4 4" xfId="291"/>
    <cellStyle name="Comma 5" xfId="292"/>
    <cellStyle name="Comma 5 2" xfId="293"/>
    <cellStyle name="Comma 6" xfId="294"/>
    <cellStyle name="Comma 6 2" xfId="295"/>
    <cellStyle name="Comma 7" xfId="296"/>
    <cellStyle name="Comma 7 2" xfId="297"/>
    <cellStyle name="Comma 8" xfId="298"/>
    <cellStyle name="Comma 8 2" xfId="299"/>
    <cellStyle name="Comma 9" xfId="300"/>
    <cellStyle name="Currency 10" xfId="301"/>
    <cellStyle name="Currency 11" xfId="302"/>
    <cellStyle name="Currency 12" xfId="303"/>
    <cellStyle name="Currency 13" xfId="304"/>
    <cellStyle name="Currency 14" xfId="305"/>
    <cellStyle name="Currency 15" xfId="306"/>
    <cellStyle name="Currency 16" xfId="307"/>
    <cellStyle name="Currency 2" xfId="308"/>
    <cellStyle name="Currency 3" xfId="309"/>
    <cellStyle name="Currency 4" xfId="310"/>
    <cellStyle name="Currency 5" xfId="311"/>
    <cellStyle name="Currency 6" xfId="312"/>
    <cellStyle name="Currency 7" xfId="313"/>
    <cellStyle name="Currency 8" xfId="314"/>
    <cellStyle name="Currency 9" xfId="315"/>
    <cellStyle name="Explanatory Text 2" xfId="316"/>
    <cellStyle name="Explanatory Text 2 2" xfId="317"/>
    <cellStyle name="Explanatory Text 3" xfId="318"/>
    <cellStyle name="Good 2" xfId="319"/>
    <cellStyle name="Good 2 2" xfId="320"/>
    <cellStyle name="Good 3" xfId="321"/>
    <cellStyle name="Heading 1 2" xfId="322"/>
    <cellStyle name="Heading 1 2 2" xfId="323"/>
    <cellStyle name="Heading 1 3" xfId="324"/>
    <cellStyle name="Heading 2 2" xfId="325"/>
    <cellStyle name="Heading 2 2 2" xfId="326"/>
    <cellStyle name="Heading 2 3" xfId="327"/>
    <cellStyle name="Heading 3 2" xfId="328"/>
    <cellStyle name="Heading 3 2 2" xfId="329"/>
    <cellStyle name="Heading 3 3" xfId="330"/>
    <cellStyle name="Heading 4 2" xfId="331"/>
    <cellStyle name="Heading 4 2 2" xfId="332"/>
    <cellStyle name="Heading 4 3" xfId="333"/>
    <cellStyle name="Hyperlink 2" xfId="334"/>
    <cellStyle name="Hyperlink 3" xfId="335"/>
    <cellStyle name="Input 2" xfId="336"/>
    <cellStyle name="Input 2 2" xfId="337"/>
    <cellStyle name="Input 3" xfId="338"/>
    <cellStyle name="Linked Cell 2" xfId="339"/>
    <cellStyle name="Linked Cell 2 2" xfId="340"/>
    <cellStyle name="Linked Cell 3" xfId="341"/>
    <cellStyle name="Neutral 2" xfId="342"/>
    <cellStyle name="Neutral 2 2" xfId="343"/>
    <cellStyle name="Neutral 3" xfId="344"/>
    <cellStyle name="Normal" xfId="0" builtinId="0"/>
    <cellStyle name="Normal 10" xfId="345"/>
    <cellStyle name="Normal 10 2" xfId="346"/>
    <cellStyle name="Normal 10 3" xfId="347"/>
    <cellStyle name="Normal 11" xfId="348"/>
    <cellStyle name="Normal 11 2" xfId="349"/>
    <cellStyle name="Normal 11 3" xfId="350"/>
    <cellStyle name="Normal 12" xfId="351"/>
    <cellStyle name="Normal 12 2" xfId="352"/>
    <cellStyle name="Normal 12 2 2" xfId="353"/>
    <cellStyle name="Normal 12 3" xfId="354"/>
    <cellStyle name="Normal 13" xfId="355"/>
    <cellStyle name="Normal 14" xfId="356"/>
    <cellStyle name="Normal 14 2" xfId="357"/>
    <cellStyle name="Normal 15" xfId="358"/>
    <cellStyle name="Normal 15 2" xfId="359"/>
    <cellStyle name="Normal 16" xfId="360"/>
    <cellStyle name="Normal 16 2" xfId="361"/>
    <cellStyle name="Normal 17" xfId="362"/>
    <cellStyle name="Normal 18" xfId="363"/>
    <cellStyle name="Normal 18 2" xfId="364"/>
    <cellStyle name="Normal 18 3" xfId="365"/>
    <cellStyle name="Normal 19" xfId="366"/>
    <cellStyle name="Normal 2" xfId="2"/>
    <cellStyle name="Normal 2 2" xfId="367"/>
    <cellStyle name="Normal 2 2 2" xfId="368"/>
    <cellStyle name="Normal 2 2 2 2" xfId="369"/>
    <cellStyle name="Normal 2 2 3" xfId="370"/>
    <cellStyle name="Normal 2 3" xfId="371"/>
    <cellStyle name="Normal 2 3 2" xfId="372"/>
    <cellStyle name="Normal 2 4" xfId="373"/>
    <cellStyle name="Normal 2 4 2" xfId="374"/>
    <cellStyle name="Normal 2 5" xfId="375"/>
    <cellStyle name="Normal 2 6" xfId="376"/>
    <cellStyle name="Normal 2 7" xfId="377"/>
    <cellStyle name="Normal 2 8" xfId="378"/>
    <cellStyle name="Normal 2 9" xfId="379"/>
    <cellStyle name="Normal 20" xfId="380"/>
    <cellStyle name="Normal 21" xfId="381"/>
    <cellStyle name="Normal 22" xfId="382"/>
    <cellStyle name="Normal 22 2" xfId="383"/>
    <cellStyle name="Normal 23" xfId="384"/>
    <cellStyle name="Normal 23 2" xfId="385"/>
    <cellStyle name="Normal 24" xfId="386"/>
    <cellStyle name="Normal 25" xfId="387"/>
    <cellStyle name="Normal 26" xfId="388"/>
    <cellStyle name="Normal 26 2" xfId="389"/>
    <cellStyle name="Normal 27" xfId="390"/>
    <cellStyle name="Normal 27 2" xfId="391"/>
    <cellStyle name="Normal 28" xfId="392"/>
    <cellStyle name="Normal 29" xfId="393"/>
    <cellStyle name="Normal 29 2" xfId="394"/>
    <cellStyle name="Normal 3" xfId="395"/>
    <cellStyle name="Normal 3 2" xfId="396"/>
    <cellStyle name="Normal 3 2 2" xfId="397"/>
    <cellStyle name="Normal 3 2 2 2" xfId="398"/>
    <cellStyle name="Normal 3 2 3" xfId="399"/>
    <cellStyle name="Normal 3 2 4" xfId="400"/>
    <cellStyle name="Normal 3 3" xfId="401"/>
    <cellStyle name="Normal 3 3 2" xfId="402"/>
    <cellStyle name="Normal 3 3 3" xfId="403"/>
    <cellStyle name="Normal 3 4" xfId="404"/>
    <cellStyle name="Normal 3 5" xfId="405"/>
    <cellStyle name="Normal 3 6" xfId="406"/>
    <cellStyle name="Normal 30" xfId="407"/>
    <cellStyle name="Normal 30 2" xfId="408"/>
    <cellStyle name="Normal 31" xfId="409"/>
    <cellStyle name="Normal 32" xfId="410"/>
    <cellStyle name="Normal 33" xfId="411"/>
    <cellStyle name="Normal 33 2" xfId="412"/>
    <cellStyle name="Normal 34" xfId="413"/>
    <cellStyle name="Normal 35" xfId="414"/>
    <cellStyle name="Normal 35 2" xfId="415"/>
    <cellStyle name="Normal 36" xfId="416"/>
    <cellStyle name="Normal 36 2" xfId="417"/>
    <cellStyle name="Normal 37" xfId="418"/>
    <cellStyle name="Normal 37 2" xfId="419"/>
    <cellStyle name="Normal 38" xfId="420"/>
    <cellStyle name="Normal 38 2" xfId="421"/>
    <cellStyle name="Normal 39" xfId="422"/>
    <cellStyle name="Normal 4" xfId="423"/>
    <cellStyle name="Normal 4 2" xfId="424"/>
    <cellStyle name="Normal 4 2 2" xfId="425"/>
    <cellStyle name="Normal 4 2 3" xfId="426"/>
    <cellStyle name="Normal 4 3" xfId="427"/>
    <cellStyle name="Normal 4 4" xfId="428"/>
    <cellStyle name="Normal 4 5" xfId="429"/>
    <cellStyle name="Normal 40" xfId="430"/>
    <cellStyle name="Normal 41" xfId="431"/>
    <cellStyle name="Normal 41 2" xfId="432"/>
    <cellStyle name="Normal 42" xfId="433"/>
    <cellStyle name="Normal 43" xfId="434"/>
    <cellStyle name="Normal 43 2" xfId="435"/>
    <cellStyle name="Normal 44" xfId="436"/>
    <cellStyle name="Normal 44 2" xfId="437"/>
    <cellStyle name="Normal 45" xfId="438"/>
    <cellStyle name="Normal 46" xfId="439"/>
    <cellStyle name="Normal 47" xfId="440"/>
    <cellStyle name="Normal 48" xfId="441"/>
    <cellStyle name="Normal 49" xfId="442"/>
    <cellStyle name="Normal 5" xfId="443"/>
    <cellStyle name="Normal 5 2" xfId="444"/>
    <cellStyle name="Normal 5 2 2" xfId="445"/>
    <cellStyle name="Normal 5 2 3" xfId="446"/>
    <cellStyle name="Normal 5 3" xfId="447"/>
    <cellStyle name="Normal 5 4" xfId="448"/>
    <cellStyle name="Normal 5 5" xfId="449"/>
    <cellStyle name="Normal 50" xfId="450"/>
    <cellStyle name="Normal 51" xfId="451"/>
    <cellStyle name="Normal 52" xfId="452"/>
    <cellStyle name="Normal 52 2" xfId="453"/>
    <cellStyle name="Normal 53" xfId="454"/>
    <cellStyle name="Normal 54" xfId="455"/>
    <cellStyle name="Normal 55" xfId="456"/>
    <cellStyle name="Normal 56" xfId="457"/>
    <cellStyle name="Normal 57" xfId="458"/>
    <cellStyle name="Normal 58" xfId="459"/>
    <cellStyle name="Normal 59" xfId="460"/>
    <cellStyle name="Normal 59 2" xfId="461"/>
    <cellStyle name="Normal 6" xfId="462"/>
    <cellStyle name="Normal 6 2" xfId="463"/>
    <cellStyle name="Normal 6 2 2" xfId="464"/>
    <cellStyle name="Normal 6 3" xfId="465"/>
    <cellStyle name="Normal 6 4" xfId="466"/>
    <cellStyle name="Normal 6 5" xfId="467"/>
    <cellStyle name="Normal 60" xfId="468"/>
    <cellStyle name="Normal 61" xfId="469"/>
    <cellStyle name="Normal 62" xfId="470"/>
    <cellStyle name="Normal 62 2" xfId="471"/>
    <cellStyle name="Normal 63" xfId="472"/>
    <cellStyle name="Normal 64" xfId="473"/>
    <cellStyle name="Normal 65" xfId="474"/>
    <cellStyle name="Normal 65 2" xfId="475"/>
    <cellStyle name="Normal 66" xfId="476"/>
    <cellStyle name="Normal 67" xfId="477"/>
    <cellStyle name="Normal 67 2" xfId="478"/>
    <cellStyle name="Normal 68" xfId="479"/>
    <cellStyle name="Normal 68 2" xfId="480"/>
    <cellStyle name="Normal 69" xfId="481"/>
    <cellStyle name="Normal 7" xfId="482"/>
    <cellStyle name="Normal 7 2" xfId="483"/>
    <cellStyle name="Normal 7 3" xfId="484"/>
    <cellStyle name="Normal 70" xfId="485"/>
    <cellStyle name="Normal 71" xfId="486"/>
    <cellStyle name="Normal 72" xfId="487"/>
    <cellStyle name="Normal 73" xfId="488"/>
    <cellStyle name="Normal 73 2" xfId="489"/>
    <cellStyle name="Normal 74" xfId="490"/>
    <cellStyle name="Normal 74 2" xfId="491"/>
    <cellStyle name="Normal 75" xfId="492"/>
    <cellStyle name="Normal 76" xfId="493"/>
    <cellStyle name="Normal 77" xfId="494"/>
    <cellStyle name="Normal 78" xfId="495"/>
    <cellStyle name="Normal 79" xfId="496"/>
    <cellStyle name="Normal 8" xfId="497"/>
    <cellStyle name="Normal 8 10" xfId="498"/>
    <cellStyle name="Normal 8 11" xfId="499"/>
    <cellStyle name="Normal 8 12" xfId="500"/>
    <cellStyle name="Normal 8 13" xfId="501"/>
    <cellStyle name="Normal 8 14" xfId="502"/>
    <cellStyle name="Normal 8 15" xfId="503"/>
    <cellStyle name="Normal 8 16" xfId="504"/>
    <cellStyle name="Normal 8 17" xfId="505"/>
    <cellStyle name="Normal 8 18" xfId="506"/>
    <cellStyle name="Normal 8 19" xfId="507"/>
    <cellStyle name="Normal 8 2" xfId="508"/>
    <cellStyle name="Normal 8 2 2" xfId="509"/>
    <cellStyle name="Normal 8 20" xfId="510"/>
    <cellStyle name="Normal 8 21" xfId="511"/>
    <cellStyle name="Normal 8 22" xfId="512"/>
    <cellStyle name="Normal 8 23" xfId="513"/>
    <cellStyle name="Normal 8 24" xfId="514"/>
    <cellStyle name="Normal 8 25" xfId="515"/>
    <cellStyle name="Normal 8 26" xfId="516"/>
    <cellStyle name="Normal 8 27" xfId="517"/>
    <cellStyle name="Normal 8 28" xfId="518"/>
    <cellStyle name="Normal 8 3" xfId="519"/>
    <cellStyle name="Normal 8 4" xfId="520"/>
    <cellStyle name="Normal 8 5" xfId="521"/>
    <cellStyle name="Normal 8 6" xfId="522"/>
    <cellStyle name="Normal 8 7" xfId="523"/>
    <cellStyle name="Normal 8 8" xfId="524"/>
    <cellStyle name="Normal 8 9" xfId="525"/>
    <cellStyle name="Normal 9" xfId="526"/>
    <cellStyle name="Normal 9 2" xfId="527"/>
    <cellStyle name="Normal 9 3" xfId="528"/>
    <cellStyle name="Note 2" xfId="529"/>
    <cellStyle name="Note 2 2" xfId="530"/>
    <cellStyle name="Note 2 2 2" xfId="531"/>
    <cellStyle name="Note 2 2 3" xfId="532"/>
    <cellStyle name="Note 2 3" xfId="533"/>
    <cellStyle name="Note 2 3 2" xfId="534"/>
    <cellStyle name="Note 2 3 3" xfId="535"/>
    <cellStyle name="Note 2 4" xfId="536"/>
    <cellStyle name="Note 2 5" xfId="537"/>
    <cellStyle name="Note 3" xfId="538"/>
    <cellStyle name="Note 3 2" xfId="539"/>
    <cellStyle name="Note 3 2 2" xfId="540"/>
    <cellStyle name="Note 3 2 3" xfId="541"/>
    <cellStyle name="Note 3 3" xfId="542"/>
    <cellStyle name="Note 3 4" xfId="543"/>
    <cellStyle name="Note 4" xfId="544"/>
    <cellStyle name="Note 4 2" xfId="545"/>
    <cellStyle name="Note 4 3" xfId="546"/>
    <cellStyle name="Note 4 4" xfId="547"/>
    <cellStyle name="Note 5" xfId="548"/>
    <cellStyle name="Note 5 2" xfId="549"/>
    <cellStyle name="Note 5 3" xfId="550"/>
    <cellStyle name="Note 5 4" xfId="551"/>
    <cellStyle name="nPlosion" xfId="552"/>
    <cellStyle name="Output 2" xfId="553"/>
    <cellStyle name="Output 2 2" xfId="554"/>
    <cellStyle name="Output 3" xfId="555"/>
    <cellStyle name="Output Amounts" xfId="556"/>
    <cellStyle name="Percent 10" xfId="557"/>
    <cellStyle name="Percent 11" xfId="558"/>
    <cellStyle name="Percent 12" xfId="559"/>
    <cellStyle name="Percent 13" xfId="560"/>
    <cellStyle name="Percent 14" xfId="561"/>
    <cellStyle name="Percent 15" xfId="562"/>
    <cellStyle name="Percent 2" xfId="563"/>
    <cellStyle name="Percent 3" xfId="564"/>
    <cellStyle name="Percent 4" xfId="565"/>
    <cellStyle name="Percent 5" xfId="566"/>
    <cellStyle name="Percent 6" xfId="567"/>
    <cellStyle name="Percent 7" xfId="568"/>
    <cellStyle name="Percent 8" xfId="569"/>
    <cellStyle name="Percent 9" xfId="570"/>
    <cellStyle name="Total 2" xfId="571"/>
    <cellStyle name="Total 2 2" xfId="572"/>
    <cellStyle name="Total 3" xfId="573"/>
    <cellStyle name="Warning Text 2" xfId="574"/>
    <cellStyle name="Warning Text 2 2" xfId="575"/>
    <cellStyle name="Warning Text 3" xfId="5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O66"/>
  <sheetViews>
    <sheetView tabSelected="1" workbookViewId="0"/>
  </sheetViews>
  <sheetFormatPr defaultRowHeight="12.75" x14ac:dyDescent="0.2"/>
  <cols>
    <col min="1" max="1" width="16.7109375" style="7" customWidth="1"/>
    <col min="2" max="2" width="13.85546875" style="7" bestFit="1" customWidth="1"/>
    <col min="3" max="5" width="12.7109375" style="7" customWidth="1"/>
    <col min="6" max="8" width="12.7109375" style="4" customWidth="1"/>
    <col min="9" max="14" width="12.7109375" style="7" customWidth="1"/>
    <col min="15" max="15" width="14.5703125" style="1" bestFit="1" customWidth="1"/>
    <col min="16" max="16384" width="9.140625" style="1"/>
  </cols>
  <sheetData>
    <row r="1" spans="1:15" x14ac:dyDescent="0.2">
      <c r="A1" s="7" t="s">
        <v>63</v>
      </c>
    </row>
    <row r="2" spans="1:15" x14ac:dyDescent="0.2">
      <c r="A2" s="11" t="s">
        <v>64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x14ac:dyDescent="0.2">
      <c r="A3" s="16" t="s">
        <v>66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1:15" x14ac:dyDescent="0.2">
      <c r="C4" s="8"/>
      <c r="D4" s="8"/>
      <c r="E4" s="8"/>
      <c r="F4" s="6"/>
      <c r="G4" s="6"/>
      <c r="H4" s="6"/>
    </row>
    <row r="5" spans="1:15" ht="13.5" thickBot="1" x14ac:dyDescent="0.25">
      <c r="A5" s="12" t="s">
        <v>0</v>
      </c>
      <c r="B5" s="12" t="s">
        <v>1</v>
      </c>
      <c r="C5" s="13">
        <v>42370</v>
      </c>
      <c r="D5" s="13">
        <v>42401</v>
      </c>
      <c r="E5" s="13">
        <v>42430</v>
      </c>
      <c r="F5" s="13">
        <v>42461</v>
      </c>
      <c r="G5" s="13">
        <v>42491</v>
      </c>
      <c r="H5" s="13">
        <v>42522</v>
      </c>
      <c r="I5" s="13">
        <v>42552</v>
      </c>
      <c r="J5" s="13">
        <v>42583</v>
      </c>
      <c r="K5" s="13">
        <v>42614</v>
      </c>
      <c r="L5" s="13">
        <v>42644</v>
      </c>
      <c r="M5" s="13">
        <v>42675</v>
      </c>
      <c r="N5" s="13">
        <v>42705</v>
      </c>
      <c r="O5" s="12" t="s">
        <v>2</v>
      </c>
    </row>
    <row r="6" spans="1:15" x14ac:dyDescent="0.2">
      <c r="A6" s="2" t="s">
        <v>3</v>
      </c>
      <c r="B6" s="2" t="s">
        <v>4</v>
      </c>
      <c r="C6" s="18">
        <v>512.29</v>
      </c>
      <c r="D6" s="18"/>
      <c r="E6" s="18"/>
      <c r="F6" s="6">
        <v>888.79000000000008</v>
      </c>
      <c r="G6" s="6"/>
      <c r="H6" s="6"/>
      <c r="I6" s="4">
        <v>314.13</v>
      </c>
      <c r="J6" s="4"/>
      <c r="K6" s="4"/>
      <c r="L6" s="4">
        <v>258.15000000000003</v>
      </c>
      <c r="M6" s="4"/>
      <c r="N6" s="4"/>
      <c r="O6" s="19">
        <f>SUM(C6:N6)</f>
        <v>1973.3600000000001</v>
      </c>
    </row>
    <row r="7" spans="1:15" x14ac:dyDescent="0.2">
      <c r="A7" s="2" t="s">
        <v>5</v>
      </c>
      <c r="B7" s="2" t="s">
        <v>4</v>
      </c>
      <c r="C7" s="3">
        <v>665.93999999999994</v>
      </c>
      <c r="D7" s="3"/>
      <c r="E7" s="3"/>
      <c r="F7" s="4">
        <v>1357.21</v>
      </c>
      <c r="I7" s="4">
        <v>543.33999999999992</v>
      </c>
      <c r="J7" s="4"/>
      <c r="K7" s="4"/>
      <c r="L7" s="4">
        <v>359.55</v>
      </c>
      <c r="M7" s="4"/>
      <c r="N7" s="4"/>
      <c r="O7" s="19">
        <f t="shared" ref="O7:O62" si="0">SUM(C7:N7)</f>
        <v>2926.04</v>
      </c>
    </row>
    <row r="8" spans="1:15" x14ac:dyDescent="0.2">
      <c r="A8" s="2" t="s">
        <v>6</v>
      </c>
      <c r="B8" s="2" t="s">
        <v>4</v>
      </c>
      <c r="C8" s="3">
        <v>2400.69</v>
      </c>
      <c r="D8" s="3"/>
      <c r="E8" s="3"/>
      <c r="F8" s="4">
        <v>4711.67</v>
      </c>
      <c r="I8" s="4">
        <v>2269.08</v>
      </c>
      <c r="J8" s="4"/>
      <c r="K8" s="4"/>
      <c r="L8" s="4">
        <v>1653.6</v>
      </c>
      <c r="M8" s="4"/>
      <c r="N8" s="4"/>
      <c r="O8" s="19">
        <f t="shared" si="0"/>
        <v>11035.04</v>
      </c>
    </row>
    <row r="9" spans="1:15" x14ac:dyDescent="0.2">
      <c r="A9" s="2" t="s">
        <v>7</v>
      </c>
      <c r="B9" s="2" t="s">
        <v>4</v>
      </c>
      <c r="C9" s="3">
        <v>38173.870000000003</v>
      </c>
      <c r="D9" s="3"/>
      <c r="E9" s="3"/>
      <c r="F9" s="4">
        <v>70388.41</v>
      </c>
      <c r="I9" s="4">
        <v>32467.439999999999</v>
      </c>
      <c r="J9" s="4"/>
      <c r="K9" s="4"/>
      <c r="L9" s="4">
        <v>24596.799999999999</v>
      </c>
      <c r="M9" s="4"/>
      <c r="N9" s="4"/>
      <c r="O9" s="19">
        <f t="shared" si="0"/>
        <v>165626.51999999999</v>
      </c>
    </row>
    <row r="10" spans="1:15" x14ac:dyDescent="0.2">
      <c r="A10" s="5" t="s">
        <v>8</v>
      </c>
      <c r="B10" s="2" t="s">
        <v>4</v>
      </c>
      <c r="C10" s="3">
        <v>292.32</v>
      </c>
      <c r="D10" s="3"/>
      <c r="E10" s="3"/>
      <c r="F10" s="4">
        <v>678.24</v>
      </c>
      <c r="G10" s="6"/>
      <c r="H10" s="6"/>
      <c r="I10" s="4">
        <v>337.18</v>
      </c>
      <c r="J10" s="4"/>
      <c r="K10" s="4"/>
      <c r="L10" s="4">
        <v>186.68</v>
      </c>
      <c r="M10" s="4"/>
      <c r="N10" s="4"/>
      <c r="O10" s="19">
        <f t="shared" si="0"/>
        <v>1494.42</v>
      </c>
    </row>
    <row r="11" spans="1:15" x14ac:dyDescent="0.2">
      <c r="A11" s="5" t="s">
        <v>9</v>
      </c>
      <c r="B11" s="2" t="s">
        <v>4</v>
      </c>
      <c r="C11" s="3">
        <v>2154.23</v>
      </c>
      <c r="D11" s="19"/>
      <c r="E11" s="19"/>
      <c r="F11" s="4">
        <v>3746.13</v>
      </c>
      <c r="G11" s="19"/>
      <c r="H11" s="19"/>
      <c r="I11" s="4">
        <v>1327.3</v>
      </c>
      <c r="J11" s="19"/>
      <c r="K11" s="19"/>
      <c r="L11" s="4">
        <v>979.56</v>
      </c>
      <c r="M11" s="19"/>
      <c r="N11" s="19"/>
      <c r="O11" s="19">
        <f t="shared" si="0"/>
        <v>8207.2200000000012</v>
      </c>
    </row>
    <row r="12" spans="1:15" x14ac:dyDescent="0.2">
      <c r="A12" s="2" t="s">
        <v>10</v>
      </c>
      <c r="B12" s="2" t="s">
        <v>4</v>
      </c>
      <c r="C12" s="3">
        <v>474.62</v>
      </c>
      <c r="D12" s="3"/>
      <c r="E12" s="3"/>
      <c r="F12" s="4">
        <v>1053.81</v>
      </c>
      <c r="I12" s="4">
        <v>425.69</v>
      </c>
      <c r="J12" s="4"/>
      <c r="K12" s="4"/>
      <c r="L12" s="4">
        <v>274.61</v>
      </c>
      <c r="M12" s="4"/>
      <c r="N12" s="4"/>
      <c r="O12" s="19">
        <f t="shared" si="0"/>
        <v>2228.73</v>
      </c>
    </row>
    <row r="13" spans="1:15" x14ac:dyDescent="0.2">
      <c r="A13" s="7" t="s">
        <v>11</v>
      </c>
      <c r="B13" s="5" t="s">
        <v>12</v>
      </c>
      <c r="C13" s="3"/>
      <c r="D13" s="19"/>
      <c r="E13" s="4"/>
      <c r="I13" s="4"/>
      <c r="J13" s="4"/>
      <c r="K13" s="4"/>
      <c r="L13" s="4"/>
      <c r="M13" s="4"/>
      <c r="N13" s="4">
        <v>345.6</v>
      </c>
      <c r="O13" s="19">
        <f t="shared" si="0"/>
        <v>345.6</v>
      </c>
    </row>
    <row r="14" spans="1:15" x14ac:dyDescent="0.2">
      <c r="A14" s="2" t="s">
        <v>13</v>
      </c>
      <c r="B14" s="2" t="s">
        <v>4</v>
      </c>
      <c r="C14" s="3">
        <v>5496.6</v>
      </c>
      <c r="D14" s="3"/>
      <c r="E14" s="3"/>
      <c r="F14" s="4">
        <v>10366.9</v>
      </c>
      <c r="I14" s="4">
        <v>4539.3999999999996</v>
      </c>
      <c r="J14" s="4"/>
      <c r="K14" s="4"/>
      <c r="L14" s="4">
        <v>3391.03</v>
      </c>
      <c r="M14" s="4"/>
      <c r="N14" s="4"/>
      <c r="O14" s="19">
        <f t="shared" si="0"/>
        <v>23793.93</v>
      </c>
    </row>
    <row r="15" spans="1:15" x14ac:dyDescent="0.2">
      <c r="A15" s="2" t="s">
        <v>14</v>
      </c>
      <c r="B15" s="2" t="s">
        <v>4</v>
      </c>
      <c r="C15" s="3">
        <v>1173.96</v>
      </c>
      <c r="D15" s="3"/>
      <c r="E15" s="3"/>
      <c r="F15" s="4">
        <v>1985.26</v>
      </c>
      <c r="I15" s="4">
        <v>908</v>
      </c>
      <c r="J15" s="4"/>
      <c r="K15" s="4"/>
      <c r="L15" s="4">
        <v>620.12</v>
      </c>
      <c r="M15" s="4"/>
      <c r="N15" s="4"/>
      <c r="O15" s="19">
        <f t="shared" si="0"/>
        <v>4687.34</v>
      </c>
    </row>
    <row r="16" spans="1:15" x14ac:dyDescent="0.2">
      <c r="A16" s="2" t="s">
        <v>15</v>
      </c>
      <c r="B16" s="2" t="s">
        <v>12</v>
      </c>
      <c r="C16" s="3"/>
      <c r="D16" s="3"/>
      <c r="E16" s="3"/>
      <c r="I16" s="4"/>
      <c r="J16" s="4"/>
      <c r="K16" s="4"/>
      <c r="L16" s="4"/>
      <c r="M16" s="4"/>
      <c r="N16" s="4">
        <v>527.45000000000005</v>
      </c>
      <c r="O16" s="19">
        <f t="shared" si="0"/>
        <v>527.45000000000005</v>
      </c>
    </row>
    <row r="17" spans="1:15" x14ac:dyDescent="0.2">
      <c r="A17" s="2" t="s">
        <v>16</v>
      </c>
      <c r="B17" s="2" t="s">
        <v>4</v>
      </c>
      <c r="C17" s="3">
        <v>365.38</v>
      </c>
      <c r="D17" s="3"/>
      <c r="E17" s="3"/>
      <c r="F17" s="4">
        <v>884.6</v>
      </c>
      <c r="I17" s="4">
        <v>407.71</v>
      </c>
      <c r="J17" s="4"/>
      <c r="K17" s="4"/>
      <c r="L17" s="4">
        <v>223.13</v>
      </c>
      <c r="M17" s="4"/>
      <c r="N17" s="4"/>
      <c r="O17" s="19">
        <f t="shared" si="0"/>
        <v>1880.8200000000002</v>
      </c>
    </row>
    <row r="18" spans="1:15" x14ac:dyDescent="0.2">
      <c r="A18" s="2" t="s">
        <v>17</v>
      </c>
      <c r="B18" s="2" t="s">
        <v>4</v>
      </c>
      <c r="C18" s="3">
        <v>382.87</v>
      </c>
      <c r="D18" s="3"/>
      <c r="E18" s="3"/>
      <c r="F18" s="4">
        <v>697.33</v>
      </c>
      <c r="I18" s="4">
        <v>276.72000000000003</v>
      </c>
      <c r="J18" s="4"/>
      <c r="K18" s="4"/>
      <c r="L18" s="4">
        <v>196.9</v>
      </c>
      <c r="M18" s="4"/>
      <c r="N18" s="4"/>
      <c r="O18" s="19">
        <f t="shared" si="0"/>
        <v>1553.8200000000002</v>
      </c>
    </row>
    <row r="19" spans="1:15" x14ac:dyDescent="0.2">
      <c r="A19" s="14" t="s">
        <v>65</v>
      </c>
      <c r="B19" s="14" t="s">
        <v>4</v>
      </c>
      <c r="C19" s="3"/>
      <c r="D19" s="3"/>
      <c r="E19" s="3"/>
      <c r="I19" s="4">
        <v>10663.41</v>
      </c>
      <c r="J19" s="4"/>
      <c r="K19" s="4"/>
      <c r="L19" s="4">
        <v>12620.99</v>
      </c>
      <c r="M19" s="4"/>
      <c r="N19" s="4"/>
      <c r="O19" s="19">
        <f t="shared" si="0"/>
        <v>23284.400000000001</v>
      </c>
    </row>
    <row r="20" spans="1:15" x14ac:dyDescent="0.2">
      <c r="A20" s="2" t="s">
        <v>18</v>
      </c>
      <c r="B20" s="2" t="s">
        <v>4</v>
      </c>
      <c r="C20" s="3">
        <v>1229.67</v>
      </c>
      <c r="D20" s="3"/>
      <c r="E20" s="3"/>
      <c r="F20" s="4">
        <v>2425.09</v>
      </c>
      <c r="I20" s="4">
        <v>992.97</v>
      </c>
      <c r="J20" s="4"/>
      <c r="K20" s="4"/>
      <c r="L20" s="4">
        <v>671.3</v>
      </c>
      <c r="M20" s="4"/>
      <c r="N20" s="4"/>
      <c r="O20" s="19">
        <f t="shared" si="0"/>
        <v>5319.0300000000007</v>
      </c>
    </row>
    <row r="21" spans="1:15" x14ac:dyDescent="0.2">
      <c r="A21" s="7" t="s">
        <v>19</v>
      </c>
      <c r="B21" s="5" t="s">
        <v>12</v>
      </c>
      <c r="C21" s="3"/>
      <c r="D21" s="4"/>
      <c r="E21" s="4"/>
      <c r="F21" s="17">
        <v>70.5</v>
      </c>
      <c r="I21" s="4"/>
      <c r="J21" s="4"/>
      <c r="K21" s="4"/>
      <c r="L21" s="4"/>
      <c r="M21" s="4"/>
      <c r="N21" s="4"/>
      <c r="O21" s="19">
        <f t="shared" si="0"/>
        <v>70.5</v>
      </c>
    </row>
    <row r="22" spans="1:15" x14ac:dyDescent="0.2">
      <c r="A22" s="2" t="s">
        <v>20</v>
      </c>
      <c r="B22" s="2" t="s">
        <v>4</v>
      </c>
      <c r="C22" s="3">
        <v>685.29</v>
      </c>
      <c r="D22" s="3"/>
      <c r="E22" s="3"/>
      <c r="F22" s="4">
        <v>1466.49</v>
      </c>
      <c r="I22" s="4">
        <v>560.06000000000006</v>
      </c>
      <c r="J22" s="4"/>
      <c r="K22" s="4"/>
      <c r="L22" s="4">
        <v>300.98</v>
      </c>
      <c r="M22" s="4"/>
      <c r="N22" s="4"/>
      <c r="O22" s="19">
        <f t="shared" si="0"/>
        <v>3012.8199999999997</v>
      </c>
    </row>
    <row r="23" spans="1:15" x14ac:dyDescent="0.2">
      <c r="A23" s="2" t="s">
        <v>21</v>
      </c>
      <c r="B23" s="2" t="s">
        <v>4</v>
      </c>
      <c r="C23" s="3">
        <v>697.53</v>
      </c>
      <c r="D23" s="3"/>
      <c r="E23" s="3"/>
      <c r="F23" s="4">
        <v>1255.96</v>
      </c>
      <c r="I23" s="4">
        <v>538.49</v>
      </c>
      <c r="J23" s="4"/>
      <c r="K23" s="4"/>
      <c r="L23" s="4">
        <v>439.29</v>
      </c>
      <c r="M23" s="4"/>
      <c r="N23" s="4"/>
      <c r="O23" s="19">
        <f t="shared" si="0"/>
        <v>2931.27</v>
      </c>
    </row>
    <row r="24" spans="1:15" x14ac:dyDescent="0.2">
      <c r="A24" s="2" t="s">
        <v>22</v>
      </c>
      <c r="B24" s="2" t="s">
        <v>4</v>
      </c>
      <c r="C24" s="3">
        <v>1563.77</v>
      </c>
      <c r="D24" s="3"/>
      <c r="E24" s="3"/>
      <c r="F24" s="4">
        <v>2975.63</v>
      </c>
      <c r="I24" s="4">
        <v>1371.94</v>
      </c>
      <c r="J24" s="4"/>
      <c r="K24" s="4"/>
      <c r="L24" s="4">
        <v>1020.58</v>
      </c>
      <c r="M24" s="4"/>
      <c r="N24" s="4"/>
      <c r="O24" s="19">
        <f t="shared" si="0"/>
        <v>6931.92</v>
      </c>
    </row>
    <row r="25" spans="1:15" x14ac:dyDescent="0.2">
      <c r="A25" s="2" t="s">
        <v>23</v>
      </c>
      <c r="B25" s="2" t="s">
        <v>12</v>
      </c>
      <c r="C25" s="3"/>
      <c r="D25" s="3"/>
      <c r="E25" s="3"/>
      <c r="I25" s="4"/>
      <c r="J25" s="4"/>
      <c r="K25" s="4">
        <v>85.5</v>
      </c>
      <c r="L25" s="4"/>
      <c r="M25" s="4"/>
      <c r="N25" s="4"/>
      <c r="O25" s="19">
        <f t="shared" si="0"/>
        <v>85.5</v>
      </c>
    </row>
    <row r="26" spans="1:15" x14ac:dyDescent="0.2">
      <c r="A26" s="2" t="s">
        <v>24</v>
      </c>
      <c r="B26" s="2" t="s">
        <v>4</v>
      </c>
      <c r="C26" s="3">
        <v>4682.7700000000004</v>
      </c>
      <c r="D26" s="3"/>
      <c r="E26" s="3"/>
      <c r="F26" s="4">
        <v>9702.41</v>
      </c>
      <c r="I26" s="4">
        <v>4608.46</v>
      </c>
      <c r="J26" s="4"/>
      <c r="K26" s="4"/>
      <c r="L26" s="4">
        <v>3513.72</v>
      </c>
      <c r="M26" s="4"/>
      <c r="N26" s="4"/>
      <c r="O26" s="19">
        <f t="shared" si="0"/>
        <v>22507.360000000001</v>
      </c>
    </row>
    <row r="27" spans="1:15" x14ac:dyDescent="0.2">
      <c r="A27" s="2" t="s">
        <v>25</v>
      </c>
      <c r="B27" s="2" t="s">
        <v>4</v>
      </c>
      <c r="C27" s="3">
        <v>209.41</v>
      </c>
      <c r="D27" s="3"/>
      <c r="E27" s="3"/>
      <c r="F27" s="4">
        <v>508.20000000000005</v>
      </c>
      <c r="I27" s="4">
        <v>228.05</v>
      </c>
      <c r="J27" s="4"/>
      <c r="K27" s="4"/>
      <c r="L27" s="4">
        <v>145.03</v>
      </c>
      <c r="M27" s="4"/>
      <c r="N27" s="4"/>
      <c r="O27" s="19">
        <f t="shared" si="0"/>
        <v>1090.69</v>
      </c>
    </row>
    <row r="28" spans="1:15" x14ac:dyDescent="0.2">
      <c r="A28" s="2" t="s">
        <v>26</v>
      </c>
      <c r="B28" s="2" t="s">
        <v>4</v>
      </c>
      <c r="C28" s="3">
        <v>25374.37</v>
      </c>
      <c r="D28" s="3"/>
      <c r="E28" s="3"/>
      <c r="F28" s="4">
        <v>50884.55</v>
      </c>
      <c r="I28" s="4">
        <v>24467.4</v>
      </c>
      <c r="J28" s="4"/>
      <c r="K28" s="4"/>
      <c r="L28" s="4">
        <v>16070.2</v>
      </c>
      <c r="M28" s="4"/>
      <c r="N28" s="4"/>
      <c r="O28" s="19">
        <f t="shared" si="0"/>
        <v>116796.52</v>
      </c>
    </row>
    <row r="29" spans="1:15" x14ac:dyDescent="0.2">
      <c r="A29" s="2" t="s">
        <v>27</v>
      </c>
      <c r="B29" s="2" t="s">
        <v>4</v>
      </c>
      <c r="C29" s="3">
        <v>3234.3</v>
      </c>
      <c r="D29" s="3"/>
      <c r="E29" s="3"/>
      <c r="F29" s="4">
        <v>6727.43</v>
      </c>
      <c r="I29" s="4">
        <v>2875.38</v>
      </c>
      <c r="J29" s="4"/>
      <c r="K29" s="4"/>
      <c r="L29" s="4">
        <v>1961.7</v>
      </c>
      <c r="M29" s="4"/>
      <c r="N29" s="4"/>
      <c r="O29" s="19">
        <f t="shared" si="0"/>
        <v>14798.810000000001</v>
      </c>
    </row>
    <row r="30" spans="1:15" x14ac:dyDescent="0.2">
      <c r="A30" s="7" t="s">
        <v>28</v>
      </c>
      <c r="B30" s="5" t="s">
        <v>4</v>
      </c>
      <c r="C30" s="3">
        <v>2479.9699999999998</v>
      </c>
      <c r="D30" s="4"/>
      <c r="E30" s="4"/>
      <c r="F30" s="4">
        <v>4930.46</v>
      </c>
      <c r="I30" s="4">
        <v>2070.9</v>
      </c>
      <c r="J30" s="4"/>
      <c r="K30" s="4"/>
      <c r="L30" s="4">
        <v>1392.84</v>
      </c>
      <c r="M30" s="4"/>
      <c r="N30" s="4"/>
      <c r="O30" s="19">
        <f t="shared" si="0"/>
        <v>10874.17</v>
      </c>
    </row>
    <row r="31" spans="1:15" x14ac:dyDescent="0.2">
      <c r="A31" s="2" t="s">
        <v>29</v>
      </c>
      <c r="B31" s="2" t="s">
        <v>4</v>
      </c>
      <c r="C31" s="3">
        <v>1305.4199999999998</v>
      </c>
      <c r="D31" s="3"/>
      <c r="E31" s="3"/>
      <c r="F31" s="4">
        <v>2211.5099999999998</v>
      </c>
      <c r="I31" s="4">
        <v>877.43000000000006</v>
      </c>
      <c r="J31" s="4"/>
      <c r="K31" s="4"/>
      <c r="L31" s="4">
        <v>639.22</v>
      </c>
      <c r="M31" s="4"/>
      <c r="N31" s="4"/>
      <c r="O31" s="19">
        <f t="shared" si="0"/>
        <v>5033.58</v>
      </c>
    </row>
    <row r="32" spans="1:15" x14ac:dyDescent="0.2">
      <c r="A32" s="2" t="s">
        <v>30</v>
      </c>
      <c r="B32" s="2" t="s">
        <v>4</v>
      </c>
      <c r="C32" s="3">
        <v>17321.66</v>
      </c>
      <c r="D32" s="3"/>
      <c r="E32" s="3"/>
      <c r="F32" s="4">
        <v>27892.2</v>
      </c>
      <c r="I32" s="4">
        <v>13036.76</v>
      </c>
      <c r="J32" s="4"/>
      <c r="K32" s="4"/>
      <c r="L32" s="4">
        <v>10849.04</v>
      </c>
      <c r="M32" s="4"/>
      <c r="N32" s="4"/>
      <c r="O32" s="19">
        <f t="shared" si="0"/>
        <v>69099.66</v>
      </c>
    </row>
    <row r="33" spans="1:15" x14ac:dyDescent="0.2">
      <c r="A33" s="2" t="s">
        <v>31</v>
      </c>
      <c r="B33" s="2" t="s">
        <v>4</v>
      </c>
      <c r="C33" s="3">
        <v>1282.06</v>
      </c>
      <c r="D33" s="3"/>
      <c r="E33" s="3"/>
      <c r="F33" s="4">
        <v>2842.22</v>
      </c>
      <c r="I33" s="4">
        <v>1179.52</v>
      </c>
      <c r="J33" s="4"/>
      <c r="K33" s="4"/>
      <c r="L33" s="4">
        <v>790.44</v>
      </c>
      <c r="M33" s="4"/>
      <c r="N33" s="4"/>
      <c r="O33" s="19">
        <f t="shared" si="0"/>
        <v>6094.24</v>
      </c>
    </row>
    <row r="34" spans="1:15" x14ac:dyDescent="0.2">
      <c r="A34" s="2" t="s">
        <v>32</v>
      </c>
      <c r="B34" s="2" t="s">
        <v>4</v>
      </c>
      <c r="C34" s="3">
        <v>544.16</v>
      </c>
      <c r="D34" s="3"/>
      <c r="E34" s="3"/>
      <c r="F34" s="4">
        <v>1221.27</v>
      </c>
      <c r="I34" s="4">
        <v>589.79</v>
      </c>
      <c r="J34" s="4"/>
      <c r="K34" s="4"/>
      <c r="L34" s="4">
        <v>382.5</v>
      </c>
      <c r="M34" s="4"/>
      <c r="N34" s="4"/>
      <c r="O34" s="19">
        <f t="shared" si="0"/>
        <v>2737.72</v>
      </c>
    </row>
    <row r="35" spans="1:15" x14ac:dyDescent="0.2">
      <c r="A35" s="2" t="s">
        <v>33</v>
      </c>
      <c r="B35" s="2" t="s">
        <v>4</v>
      </c>
      <c r="C35" s="3">
        <v>17071.039999999997</v>
      </c>
      <c r="D35" s="3"/>
      <c r="E35" s="3"/>
      <c r="F35" s="4">
        <v>33615.829999999994</v>
      </c>
      <c r="I35" s="4">
        <v>14350.099999999999</v>
      </c>
      <c r="J35" s="4"/>
      <c r="K35" s="4"/>
      <c r="L35" s="4">
        <v>11304.91</v>
      </c>
      <c r="M35" s="4"/>
      <c r="N35" s="4"/>
      <c r="O35" s="19">
        <f t="shared" si="0"/>
        <v>76341.87999999999</v>
      </c>
    </row>
    <row r="36" spans="1:15" x14ac:dyDescent="0.2">
      <c r="A36" s="2" t="s">
        <v>34</v>
      </c>
      <c r="B36" s="2" t="s">
        <v>4</v>
      </c>
      <c r="C36" s="3">
        <v>2464.85</v>
      </c>
      <c r="D36" s="3"/>
      <c r="E36" s="3"/>
      <c r="F36" s="4">
        <v>3462.4100000000003</v>
      </c>
      <c r="I36" s="4">
        <v>2337.7200000000003</v>
      </c>
      <c r="J36" s="4"/>
      <c r="K36" s="4"/>
      <c r="L36" s="4">
        <v>1844.74</v>
      </c>
      <c r="M36" s="4"/>
      <c r="N36" s="4"/>
      <c r="O36" s="19">
        <f t="shared" si="0"/>
        <v>10109.719999999999</v>
      </c>
    </row>
    <row r="37" spans="1:15" x14ac:dyDescent="0.2">
      <c r="A37" s="2" t="s">
        <v>35</v>
      </c>
      <c r="B37" s="2" t="s">
        <v>4</v>
      </c>
      <c r="C37" s="3">
        <v>147.19999999999999</v>
      </c>
      <c r="D37" s="3"/>
      <c r="E37" s="3"/>
      <c r="F37" s="4">
        <v>245.09</v>
      </c>
      <c r="I37" s="4">
        <v>109.7</v>
      </c>
      <c r="J37" s="4"/>
      <c r="K37" s="4"/>
      <c r="L37" s="4">
        <v>82.66</v>
      </c>
      <c r="M37" s="4"/>
      <c r="N37" s="4"/>
      <c r="O37" s="19">
        <f t="shared" si="0"/>
        <v>584.65</v>
      </c>
    </row>
    <row r="38" spans="1:15" x14ac:dyDescent="0.2">
      <c r="A38" s="2" t="s">
        <v>36</v>
      </c>
      <c r="B38" s="2" t="s">
        <v>4</v>
      </c>
      <c r="C38" s="3">
        <v>794.9</v>
      </c>
      <c r="D38" s="3"/>
      <c r="E38" s="3"/>
      <c r="F38" s="4">
        <v>1369.67</v>
      </c>
      <c r="I38" s="4">
        <v>637.76</v>
      </c>
      <c r="J38" s="4"/>
      <c r="K38" s="4"/>
      <c r="L38" s="4">
        <v>619.54</v>
      </c>
      <c r="M38" s="4"/>
      <c r="N38" s="4"/>
      <c r="O38" s="19">
        <f t="shared" si="0"/>
        <v>3421.87</v>
      </c>
    </row>
    <row r="39" spans="1:15" x14ac:dyDescent="0.2">
      <c r="A39" s="2" t="s">
        <v>37</v>
      </c>
      <c r="B39" s="2" t="s">
        <v>4</v>
      </c>
      <c r="C39" s="3">
        <v>1349.68</v>
      </c>
      <c r="D39" s="3"/>
      <c r="E39" s="3"/>
      <c r="F39" s="4">
        <v>2762.33</v>
      </c>
      <c r="I39" s="4">
        <v>1157.7399999999998</v>
      </c>
      <c r="J39" s="4"/>
      <c r="K39" s="4"/>
      <c r="L39" s="4">
        <v>809.15</v>
      </c>
      <c r="M39" s="4"/>
      <c r="N39" s="4"/>
      <c r="O39" s="19">
        <f t="shared" si="0"/>
        <v>6078.9</v>
      </c>
    </row>
    <row r="40" spans="1:15" x14ac:dyDescent="0.2">
      <c r="A40" s="2" t="s">
        <v>38</v>
      </c>
      <c r="B40" s="2" t="s">
        <v>4</v>
      </c>
      <c r="C40" s="3">
        <v>7547.91</v>
      </c>
      <c r="D40" s="3"/>
      <c r="E40" s="3"/>
      <c r="F40" s="4">
        <v>16127.6</v>
      </c>
      <c r="I40" s="4">
        <v>7311.1</v>
      </c>
      <c r="J40" s="4"/>
      <c r="K40" s="4"/>
      <c r="L40" s="4">
        <v>4628.18</v>
      </c>
      <c r="M40" s="4"/>
      <c r="N40" s="4"/>
      <c r="O40" s="19">
        <f t="shared" si="0"/>
        <v>35614.79</v>
      </c>
    </row>
    <row r="41" spans="1:15" x14ac:dyDescent="0.2">
      <c r="A41" s="2" t="s">
        <v>39</v>
      </c>
      <c r="B41" s="2" t="s">
        <v>4</v>
      </c>
      <c r="C41" s="3">
        <v>3783.49</v>
      </c>
      <c r="D41" s="3"/>
      <c r="E41" s="3"/>
      <c r="F41" s="4">
        <v>7290.72</v>
      </c>
      <c r="I41" s="4">
        <v>3280.3700000000003</v>
      </c>
      <c r="J41" s="4"/>
      <c r="K41" s="4"/>
      <c r="L41" s="4">
        <v>2204.42</v>
      </c>
      <c r="M41" s="4"/>
      <c r="N41" s="4"/>
      <c r="O41" s="19">
        <f t="shared" si="0"/>
        <v>16559</v>
      </c>
    </row>
    <row r="42" spans="1:15" x14ac:dyDescent="0.2">
      <c r="A42" s="2" t="s">
        <v>40</v>
      </c>
      <c r="B42" s="2" t="s">
        <v>4</v>
      </c>
      <c r="C42" s="3">
        <v>1007</v>
      </c>
      <c r="D42" s="3"/>
      <c r="E42" s="3"/>
      <c r="F42" s="4">
        <v>2253.87</v>
      </c>
      <c r="I42" s="4">
        <v>1130.5</v>
      </c>
      <c r="J42" s="4"/>
      <c r="K42" s="4"/>
      <c r="L42" s="4">
        <v>663.58</v>
      </c>
      <c r="M42" s="4"/>
      <c r="N42" s="4"/>
      <c r="O42" s="19">
        <f t="shared" si="0"/>
        <v>5054.95</v>
      </c>
    </row>
    <row r="43" spans="1:15" x14ac:dyDescent="0.2">
      <c r="A43" s="2" t="s">
        <v>41</v>
      </c>
      <c r="B43" s="2" t="s">
        <v>4</v>
      </c>
      <c r="C43" s="3">
        <v>11557.28</v>
      </c>
      <c r="D43" s="3"/>
      <c r="E43" s="3"/>
      <c r="F43" s="4">
        <v>23193.19</v>
      </c>
      <c r="I43" s="4">
        <v>9420.57</v>
      </c>
      <c r="J43" s="4"/>
      <c r="K43" s="4"/>
      <c r="L43" s="4">
        <v>6372.62</v>
      </c>
      <c r="M43" s="4"/>
      <c r="N43" s="4"/>
      <c r="O43" s="19">
        <f t="shared" si="0"/>
        <v>50543.66</v>
      </c>
    </row>
    <row r="44" spans="1:15" x14ac:dyDescent="0.2">
      <c r="A44" s="2" t="s">
        <v>42</v>
      </c>
      <c r="B44" s="2" t="s">
        <v>4</v>
      </c>
      <c r="C44" s="3">
        <v>1509.24</v>
      </c>
      <c r="D44" s="3"/>
      <c r="E44" s="3"/>
      <c r="F44" s="4">
        <v>2823.08</v>
      </c>
      <c r="I44" s="4">
        <v>1172.24</v>
      </c>
      <c r="J44" s="4"/>
      <c r="K44" s="4"/>
      <c r="L44" s="4">
        <v>818.31999999999994</v>
      </c>
      <c r="M44" s="4"/>
      <c r="N44" s="4"/>
      <c r="O44" s="19">
        <f t="shared" si="0"/>
        <v>6322.8799999999992</v>
      </c>
    </row>
    <row r="45" spans="1:15" x14ac:dyDescent="0.2">
      <c r="A45" s="2" t="s">
        <v>43</v>
      </c>
      <c r="B45" s="2" t="s">
        <v>4</v>
      </c>
      <c r="C45" s="3">
        <v>19783.71</v>
      </c>
      <c r="D45" s="3"/>
      <c r="E45" s="3"/>
      <c r="F45" s="4">
        <v>38833.17</v>
      </c>
      <c r="I45" s="4">
        <v>14723.39</v>
      </c>
      <c r="J45" s="4"/>
      <c r="K45" s="4"/>
      <c r="L45" s="4">
        <v>10672.15</v>
      </c>
      <c r="M45" s="4"/>
      <c r="N45" s="4"/>
      <c r="O45" s="19">
        <f t="shared" si="0"/>
        <v>84012.419999999984</v>
      </c>
    </row>
    <row r="46" spans="1:15" x14ac:dyDescent="0.2">
      <c r="A46" s="7" t="s">
        <v>44</v>
      </c>
      <c r="B46" s="5" t="s">
        <v>12</v>
      </c>
      <c r="C46" s="3"/>
      <c r="D46" s="4">
        <v>88.9</v>
      </c>
      <c r="E46" s="4"/>
      <c r="I46" s="4"/>
      <c r="J46" s="4"/>
      <c r="K46" s="4"/>
      <c r="L46" s="4"/>
      <c r="M46" s="4"/>
      <c r="N46" s="4"/>
      <c r="O46" s="19">
        <f t="shared" si="0"/>
        <v>88.9</v>
      </c>
    </row>
    <row r="47" spans="1:15" x14ac:dyDescent="0.2">
      <c r="A47" s="7" t="s">
        <v>45</v>
      </c>
      <c r="B47" s="5" t="s">
        <v>12</v>
      </c>
      <c r="C47" s="3"/>
      <c r="D47" s="4"/>
      <c r="E47" s="4"/>
      <c r="I47" s="4"/>
      <c r="J47" s="4">
        <v>190.8</v>
      </c>
      <c r="K47" s="4"/>
      <c r="L47" s="4"/>
      <c r="M47" s="4"/>
      <c r="N47" s="4"/>
      <c r="O47" s="19">
        <f t="shared" si="0"/>
        <v>190.8</v>
      </c>
    </row>
    <row r="48" spans="1:15" x14ac:dyDescent="0.2">
      <c r="A48" s="7" t="s">
        <v>46</v>
      </c>
      <c r="B48" s="5" t="s">
        <v>12</v>
      </c>
      <c r="C48" s="3"/>
      <c r="D48" s="4">
        <v>137.19999999999999</v>
      </c>
      <c r="E48" s="4"/>
      <c r="I48" s="4"/>
      <c r="J48" s="4"/>
      <c r="K48" s="4"/>
      <c r="L48" s="4"/>
      <c r="M48" s="4"/>
      <c r="N48" s="4"/>
      <c r="O48" s="19">
        <f t="shared" si="0"/>
        <v>137.19999999999999</v>
      </c>
    </row>
    <row r="49" spans="1:15" x14ac:dyDescent="0.2">
      <c r="A49" s="2" t="s">
        <v>47</v>
      </c>
      <c r="B49" s="2" t="s">
        <v>4</v>
      </c>
      <c r="C49" s="3">
        <v>124.14</v>
      </c>
      <c r="D49" s="3"/>
      <c r="E49" s="3"/>
      <c r="F49" s="4">
        <v>228.59</v>
      </c>
      <c r="I49" s="4">
        <v>75.39</v>
      </c>
      <c r="J49" s="4"/>
      <c r="K49" s="4"/>
      <c r="L49" s="4">
        <v>48.42</v>
      </c>
      <c r="M49" s="4"/>
      <c r="N49" s="4"/>
      <c r="O49" s="19">
        <f t="shared" si="0"/>
        <v>476.54</v>
      </c>
    </row>
    <row r="50" spans="1:15" x14ac:dyDescent="0.2">
      <c r="A50" s="2" t="s">
        <v>48</v>
      </c>
      <c r="B50" s="2" t="s">
        <v>4</v>
      </c>
      <c r="C50" s="3">
        <v>79656.320000000007</v>
      </c>
      <c r="D50" s="3"/>
      <c r="E50" s="3"/>
      <c r="F50" s="4">
        <v>141904.35</v>
      </c>
      <c r="I50" s="4">
        <v>64951.54</v>
      </c>
      <c r="J50" s="4"/>
      <c r="K50" s="4"/>
      <c r="L50" s="4">
        <v>49281.73</v>
      </c>
      <c r="M50" s="4"/>
      <c r="N50" s="4"/>
      <c r="O50" s="19">
        <f t="shared" si="0"/>
        <v>335793.94</v>
      </c>
    </row>
    <row r="51" spans="1:15" x14ac:dyDescent="0.2">
      <c r="A51" s="8" t="s">
        <v>49</v>
      </c>
      <c r="B51" s="2" t="s">
        <v>4</v>
      </c>
      <c r="C51" s="3">
        <v>256.45999999999998</v>
      </c>
      <c r="D51" s="4"/>
      <c r="E51" s="4"/>
      <c r="F51" s="4">
        <v>447.09</v>
      </c>
      <c r="I51" s="4">
        <v>187.7</v>
      </c>
      <c r="J51" s="4"/>
      <c r="K51" s="4"/>
      <c r="L51" s="4">
        <v>198.9</v>
      </c>
      <c r="M51" s="19"/>
      <c r="N51" s="4"/>
      <c r="O51" s="19">
        <f t="shared" si="0"/>
        <v>1090.1500000000001</v>
      </c>
    </row>
    <row r="52" spans="1:15" x14ac:dyDescent="0.2">
      <c r="A52" s="2" t="s">
        <v>50</v>
      </c>
      <c r="B52" s="2" t="s">
        <v>4</v>
      </c>
      <c r="C52" s="3">
        <v>425.86</v>
      </c>
      <c r="D52" s="3"/>
      <c r="E52" s="3"/>
      <c r="F52" s="4">
        <v>744.4799999999999</v>
      </c>
      <c r="I52" s="4">
        <v>277.75</v>
      </c>
      <c r="J52" s="4"/>
      <c r="K52" s="4"/>
      <c r="L52" s="4">
        <v>204.76999999999998</v>
      </c>
      <c r="M52" s="4"/>
      <c r="N52" s="4"/>
      <c r="O52" s="19">
        <f t="shared" si="0"/>
        <v>1652.86</v>
      </c>
    </row>
    <row r="53" spans="1:15" x14ac:dyDescent="0.2">
      <c r="A53" s="2" t="s">
        <v>51</v>
      </c>
      <c r="B53" s="5" t="s">
        <v>12</v>
      </c>
      <c r="C53" s="3"/>
      <c r="D53" s="3"/>
      <c r="E53" s="3"/>
      <c r="I53" s="4"/>
      <c r="J53" s="4"/>
      <c r="K53" s="4"/>
      <c r="L53" s="4"/>
      <c r="M53" s="4">
        <v>64.2</v>
      </c>
      <c r="N53" s="4"/>
      <c r="O53" s="19">
        <f t="shared" si="0"/>
        <v>64.2</v>
      </c>
    </row>
    <row r="54" spans="1:15" x14ac:dyDescent="0.2">
      <c r="A54" s="2" t="s">
        <v>52</v>
      </c>
      <c r="B54" s="2" t="s">
        <v>4</v>
      </c>
      <c r="C54" s="3">
        <v>4190.97</v>
      </c>
      <c r="D54" s="3"/>
      <c r="E54" s="3"/>
      <c r="F54" s="4">
        <v>8272.9699999999993</v>
      </c>
      <c r="I54" s="4">
        <v>3393.85</v>
      </c>
      <c r="J54" s="4"/>
      <c r="K54" s="4"/>
      <c r="L54" s="4">
        <v>2293.83</v>
      </c>
      <c r="M54" s="4"/>
      <c r="N54" s="4"/>
      <c r="O54" s="19">
        <f t="shared" si="0"/>
        <v>18151.62</v>
      </c>
    </row>
    <row r="55" spans="1:15" x14ac:dyDescent="0.2">
      <c r="A55" s="2" t="s">
        <v>53</v>
      </c>
      <c r="B55" s="2" t="s">
        <v>4</v>
      </c>
      <c r="C55" s="3">
        <v>6994.75</v>
      </c>
      <c r="D55" s="3"/>
      <c r="E55" s="3"/>
      <c r="F55" s="4">
        <v>13336.09</v>
      </c>
      <c r="I55" s="4">
        <v>5568.29</v>
      </c>
      <c r="J55" s="4"/>
      <c r="K55" s="4"/>
      <c r="L55" s="4">
        <v>3971.5499999999997</v>
      </c>
      <c r="M55" s="4"/>
      <c r="N55" s="4"/>
      <c r="O55" s="19">
        <f t="shared" si="0"/>
        <v>29870.68</v>
      </c>
    </row>
    <row r="56" spans="1:15" x14ac:dyDescent="0.2">
      <c r="A56" s="2" t="s">
        <v>54</v>
      </c>
      <c r="B56" s="2" t="s">
        <v>4</v>
      </c>
      <c r="C56" s="3">
        <v>222.11</v>
      </c>
      <c r="D56" s="3"/>
      <c r="E56" s="3"/>
      <c r="F56" s="4">
        <v>383.03</v>
      </c>
      <c r="I56" s="4">
        <v>141.9</v>
      </c>
      <c r="J56" s="4"/>
      <c r="K56" s="4"/>
      <c r="L56" s="4">
        <v>99.8</v>
      </c>
      <c r="M56" s="4"/>
      <c r="N56" s="4"/>
      <c r="O56" s="19">
        <f t="shared" si="0"/>
        <v>846.83999999999992</v>
      </c>
    </row>
    <row r="57" spans="1:15" x14ac:dyDescent="0.2">
      <c r="A57" s="2" t="s">
        <v>55</v>
      </c>
      <c r="B57" s="2" t="s">
        <v>4</v>
      </c>
      <c r="C57" s="3">
        <v>481.12</v>
      </c>
      <c r="D57" s="3"/>
      <c r="E57" s="3"/>
      <c r="F57" s="4">
        <v>1161.55</v>
      </c>
      <c r="I57" s="4">
        <v>521.89</v>
      </c>
      <c r="J57" s="4"/>
      <c r="K57" s="4"/>
      <c r="L57" s="4">
        <v>302.10999999999996</v>
      </c>
      <c r="M57" s="4"/>
      <c r="N57" s="4"/>
      <c r="O57" s="19">
        <f t="shared" si="0"/>
        <v>2466.67</v>
      </c>
    </row>
    <row r="58" spans="1:15" x14ac:dyDescent="0.2">
      <c r="A58" s="2" t="s">
        <v>56</v>
      </c>
      <c r="B58" s="2" t="s">
        <v>4</v>
      </c>
      <c r="C58" s="3">
        <v>506.43</v>
      </c>
      <c r="D58" s="3"/>
      <c r="E58" s="3"/>
      <c r="F58" s="4">
        <v>900.13</v>
      </c>
      <c r="I58" s="4">
        <v>317.17999999999995</v>
      </c>
      <c r="J58" s="4"/>
      <c r="K58" s="4"/>
      <c r="L58" s="4">
        <v>279.49</v>
      </c>
      <c r="M58" s="4"/>
      <c r="N58" s="4"/>
      <c r="O58" s="19">
        <f t="shared" si="0"/>
        <v>2003.2299999999998</v>
      </c>
    </row>
    <row r="59" spans="1:15" x14ac:dyDescent="0.2">
      <c r="A59" s="2" t="s">
        <v>57</v>
      </c>
      <c r="B59" s="2" t="s">
        <v>4</v>
      </c>
      <c r="C59" s="3">
        <v>2444.21</v>
      </c>
      <c r="D59" s="3"/>
      <c r="E59" s="3"/>
      <c r="F59" s="4">
        <v>4550.83</v>
      </c>
      <c r="I59" s="4">
        <v>2098.2199999999998</v>
      </c>
      <c r="J59" s="4"/>
      <c r="K59" s="4"/>
      <c r="L59" s="4">
        <v>1542.1299999999999</v>
      </c>
      <c r="M59" s="4"/>
      <c r="N59" s="4"/>
      <c r="O59" s="19">
        <f t="shared" si="0"/>
        <v>10635.39</v>
      </c>
    </row>
    <row r="60" spans="1:15" x14ac:dyDescent="0.2">
      <c r="A60" s="2" t="s">
        <v>58</v>
      </c>
      <c r="B60" s="2" t="s">
        <v>4</v>
      </c>
      <c r="C60" s="3">
        <v>3699.76</v>
      </c>
      <c r="D60" s="3"/>
      <c r="E60" s="3"/>
      <c r="F60" s="4">
        <v>6282.17</v>
      </c>
      <c r="I60" s="4">
        <v>2610.2399999999998</v>
      </c>
      <c r="J60" s="4"/>
      <c r="K60" s="4"/>
      <c r="L60" s="4">
        <v>1963.47</v>
      </c>
      <c r="M60" s="4"/>
      <c r="N60" s="4"/>
      <c r="O60" s="19">
        <f t="shared" si="0"/>
        <v>14555.64</v>
      </c>
    </row>
    <row r="61" spans="1:15" x14ac:dyDescent="0.2">
      <c r="A61" s="5" t="s">
        <v>59</v>
      </c>
      <c r="B61" s="2" t="s">
        <v>4</v>
      </c>
      <c r="C61" s="3">
        <v>407.89</v>
      </c>
      <c r="D61" s="4"/>
      <c r="E61" s="4"/>
      <c r="F61" s="4">
        <v>892.74</v>
      </c>
      <c r="I61" s="4">
        <v>395.15</v>
      </c>
      <c r="J61" s="4"/>
      <c r="K61" s="4"/>
      <c r="L61" s="4">
        <v>254.93</v>
      </c>
      <c r="M61" s="4"/>
      <c r="N61" s="4"/>
      <c r="O61" s="19">
        <f t="shared" si="0"/>
        <v>1950.7100000000003</v>
      </c>
    </row>
    <row r="62" spans="1:15" x14ac:dyDescent="0.2">
      <c r="A62" s="7" t="s">
        <v>60</v>
      </c>
      <c r="B62" s="5" t="s">
        <v>12</v>
      </c>
      <c r="C62" s="3"/>
      <c r="D62" s="4"/>
      <c r="E62" s="19">
        <v>70.5</v>
      </c>
      <c r="I62" s="4"/>
      <c r="J62" s="4"/>
      <c r="K62" s="4"/>
      <c r="L62" s="4"/>
      <c r="M62" s="4"/>
      <c r="N62" s="4"/>
      <c r="O62" s="19">
        <f t="shared" si="0"/>
        <v>70.5</v>
      </c>
    </row>
    <row r="63" spans="1:15" x14ac:dyDescent="0.2">
      <c r="A63" s="7" t="s">
        <v>61</v>
      </c>
      <c r="B63" s="5" t="s">
        <v>12</v>
      </c>
      <c r="C63" s="3"/>
      <c r="D63" s="4"/>
      <c r="E63" s="4"/>
      <c r="G63" s="4">
        <v>36</v>
      </c>
      <c r="I63" s="4"/>
      <c r="J63" s="4"/>
      <c r="K63" s="4"/>
      <c r="L63" s="4"/>
      <c r="M63" s="4"/>
      <c r="N63" s="4"/>
      <c r="O63" s="19">
        <f>SUM(C63:N63)</f>
        <v>36</v>
      </c>
    </row>
    <row r="64" spans="1:15" ht="13.5" thickBot="1" x14ac:dyDescent="0.25">
      <c r="A64" s="9" t="s">
        <v>62</v>
      </c>
      <c r="B64" s="10"/>
      <c r="C64" s="20">
        <f t="shared" ref="C64:O64" si="1">SUM(C6:C63)</f>
        <v>279129.46999999997</v>
      </c>
      <c r="D64" s="20">
        <f t="shared" si="1"/>
        <v>226.1</v>
      </c>
      <c r="E64" s="20">
        <f t="shared" si="1"/>
        <v>70.5</v>
      </c>
      <c r="F64" s="20">
        <f t="shared" si="1"/>
        <v>522953.25000000006</v>
      </c>
      <c r="G64" s="20">
        <f t="shared" si="1"/>
        <v>36</v>
      </c>
      <c r="H64" s="20">
        <f t="shared" si="1"/>
        <v>0</v>
      </c>
      <c r="I64" s="20">
        <f t="shared" si="1"/>
        <v>244046.84000000003</v>
      </c>
      <c r="J64" s="20">
        <f t="shared" si="1"/>
        <v>190.8</v>
      </c>
      <c r="K64" s="20">
        <f t="shared" si="1"/>
        <v>85.5</v>
      </c>
      <c r="L64" s="20">
        <f t="shared" si="1"/>
        <v>183999.35999999993</v>
      </c>
      <c r="M64" s="20">
        <f t="shared" si="1"/>
        <v>64.2</v>
      </c>
      <c r="N64" s="20">
        <f t="shared" si="1"/>
        <v>873.05000000000007</v>
      </c>
      <c r="O64" s="21">
        <f t="shared" si="1"/>
        <v>1231675.0699999998</v>
      </c>
    </row>
    <row r="65" spans="6:12" ht="13.5" thickTop="1" x14ac:dyDescent="0.2">
      <c r="F65" s="7"/>
    </row>
    <row r="66" spans="6:12" x14ac:dyDescent="0.2">
      <c r="L66" s="15"/>
    </row>
  </sheetData>
  <autoFilter ref="A5:O66"/>
  <printOptions horizontalCentered="1"/>
  <pageMargins left="0.75" right="0.75" top="1" bottom="1" header="0.5" footer="0.5"/>
  <pageSetup scale="55" orientation="landscape" r:id="rId1"/>
  <headerFooter alignWithMargins="0">
    <oddHeader>&amp;RCASE NO. 2017-00349
ATTACHMENT 3
TO STAFF DR NO. 1-48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Franchise Fee Pmt Totals</vt:lpstr>
      <vt:lpstr>'Franchise Fee Pmt Totals'!Print_Titles</vt:lpstr>
    </vt:vector>
  </TitlesOfParts>
  <Company>Atmos Energy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Tevyan  Friend</dc:creator>
  <cp:lastModifiedBy>Eric  Wilen</cp:lastModifiedBy>
  <cp:lastPrinted>2017-10-05T18:39:45Z</cp:lastPrinted>
  <dcterms:created xsi:type="dcterms:W3CDTF">2015-11-19T21:21:35Z</dcterms:created>
  <dcterms:modified xsi:type="dcterms:W3CDTF">2017-10-05T18:39:50Z</dcterms:modified>
</cp:coreProperties>
</file>