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0" yWindow="0" windowWidth="28800" windowHeight="11835"/>
  </bookViews>
  <sheets>
    <sheet name="F.2.1" sheetId="1" r:id="rId1"/>
    <sheet name="Support" sheetId="3" r:id="rId2"/>
    <sheet name="Support Details" sheetId="4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EssOptions" localSheetId="0">"A1100000000030000000001100020_0000"</definedName>
    <definedName name="kytax">#REF!</definedName>
    <definedName name="ltdrate">#REF!</definedName>
    <definedName name="_xlnm.Print_Area" localSheetId="0">F.2.1!$A$1:$F$38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3" l="1"/>
  <c r="N17" i="3"/>
  <c r="N16" i="3"/>
  <c r="N15" i="3"/>
  <c r="N14" i="3"/>
  <c r="N13" i="3"/>
  <c r="N12" i="3"/>
  <c r="N11" i="3"/>
  <c r="D33" i="1" l="1"/>
  <c r="F33" i="1" s="1"/>
  <c r="F21" i="1"/>
  <c r="F18" i="1"/>
  <c r="F20" i="1"/>
  <c r="F19" i="1"/>
  <c r="D29" i="1"/>
  <c r="F29" i="1" s="1"/>
  <c r="F16" i="1"/>
  <c r="F15" i="1"/>
  <c r="F17" i="1" l="1"/>
  <c r="F23" i="1" s="1"/>
  <c r="D30" i="1"/>
  <c r="F30" i="1" s="1"/>
  <c r="D31" i="1"/>
  <c r="F31" i="1" s="1"/>
  <c r="D27" i="1"/>
  <c r="D32" i="1"/>
  <c r="F32" i="1" s="1"/>
  <c r="D28" i="1"/>
  <c r="F28" i="1" s="1"/>
  <c r="D23" i="1"/>
  <c r="D35" i="1" l="1"/>
  <c r="F27" i="1"/>
  <c r="F35" i="1" s="1"/>
</calcChain>
</file>

<file path=xl/sharedStrings.xml><?xml version="1.0" encoding="utf-8"?>
<sst xmlns="http://schemas.openxmlformats.org/spreadsheetml/2006/main" count="1552" uniqueCount="400">
  <si>
    <t>CHARITABLE CONTRIBUTIONS</t>
  </si>
  <si>
    <t>Data:___X___Base Period___X____Forecasted Period</t>
  </si>
  <si>
    <t>FR 16(13)(f)</t>
  </si>
  <si>
    <t>Type of Filing:___X____Original________Updated________Revised</t>
  </si>
  <si>
    <t>Schedule F-2.1</t>
  </si>
  <si>
    <t>Workpaper Reference No(s).</t>
  </si>
  <si>
    <t>Line</t>
  </si>
  <si>
    <t>Total</t>
  </si>
  <si>
    <t>No.</t>
  </si>
  <si>
    <t>Account No.</t>
  </si>
  <si>
    <t>Charitable Organization  *</t>
  </si>
  <si>
    <t>Utility</t>
  </si>
  <si>
    <t>Jurisdictional %</t>
  </si>
  <si>
    <t>Jurisdiction</t>
  </si>
  <si>
    <t>BASE PERIOD</t>
  </si>
  <si>
    <t>Various</t>
  </si>
  <si>
    <t>Education</t>
  </si>
  <si>
    <t>100%</t>
  </si>
  <si>
    <t>Health</t>
  </si>
  <si>
    <t>Museums &amp; Arts</t>
  </si>
  <si>
    <t>Youth Clubs &amp; Centers</t>
  </si>
  <si>
    <t>Community Welfare</t>
  </si>
  <si>
    <t>Salvation Army</t>
  </si>
  <si>
    <t>TEST PERIOD</t>
  </si>
  <si>
    <t>Note:  These items are not included in O&amp;M and therefore not part of revenue requirements.</t>
  </si>
  <si>
    <t>Data Source:</t>
  </si>
  <si>
    <t>F Schedules Support.xls</t>
  </si>
  <si>
    <t>Atmos Energy Corporation, Kentucky/Mid-States Division</t>
  </si>
  <si>
    <t>Witness: Waller</t>
  </si>
  <si>
    <t>Heat Help Assistance Program</t>
  </si>
  <si>
    <t>Grand Total</t>
  </si>
  <si>
    <t>YEAR</t>
  </si>
  <si>
    <t>MONTH</t>
  </si>
  <si>
    <t>SUB-ACCOUNT</t>
  </si>
  <si>
    <t>SUB-ACCT DESCRIPTION</t>
  </si>
  <si>
    <t>DIVISION</t>
  </si>
  <si>
    <t>STATE</t>
  </si>
  <si>
    <t>COST CENTER DESCRIPTION</t>
  </si>
  <si>
    <t>COST CENTER OWNER</t>
  </si>
  <si>
    <t>009</t>
  </si>
  <si>
    <t xml:space="preserve">Sum of AMOUNT </t>
  </si>
  <si>
    <t>(All)</t>
  </si>
  <si>
    <t>SUB REGION</t>
  </si>
  <si>
    <t>FRATERNAL ORDER OF POLICE</t>
  </si>
  <si>
    <t>KENTUCKY NEW ERA INC</t>
  </si>
  <si>
    <t>Anthony Stallings / Don Bonner</t>
  </si>
  <si>
    <t>Administration</t>
  </si>
  <si>
    <t>CYSTIC FIBROSIS FOUNDATION</t>
  </si>
  <si>
    <t>HORSE CAVE HERITAGE FESTIVAL</t>
  </si>
  <si>
    <t>WEBSTER COUNTY TRAVEL BASKETBALL TEAM</t>
  </si>
  <si>
    <t>Mike Vallet</t>
  </si>
  <si>
    <t>SOUTH WARREN MIDDLE SCHOOL</t>
  </si>
  <si>
    <t>MCLEAN COUNTY HIGH SCHOOL</t>
  </si>
  <si>
    <t>CHRISTIAN COUNTY SENIOR CITIZENS CENTER</t>
  </si>
  <si>
    <t>BOWLING GREEN JUNIOR WOMENS CLUB</t>
  </si>
  <si>
    <t>OWENSBORO AREA MUSEUM OF SCIENCE AND HISTORY</t>
  </si>
  <si>
    <t>Vacant</t>
  </si>
  <si>
    <t>CHAMBER OF COMMERCE</t>
  </si>
  <si>
    <t>CAMPBELLSVILLE FIRE DEPT</t>
  </si>
  <si>
    <t>OWENSBORO DANCE THEATRE</t>
  </si>
  <si>
    <t>BANK OF AMERICA</t>
  </si>
  <si>
    <t>GOVERNORS SCHOLARS PROGRAM FOUNDATION</t>
  </si>
  <si>
    <t>Josh Densman</t>
  </si>
  <si>
    <t>EPHRIAM MCDOWELL HEALTH CARE FOUNDATION</t>
  </si>
  <si>
    <t>SKYPAC INC</t>
  </si>
  <si>
    <t>PURCHASE AREA SEXUAL ASSAULT</t>
  </si>
  <si>
    <t>INVOICE #</t>
  </si>
  <si>
    <t>FAMILY ENRICHMENT CENTER</t>
  </si>
  <si>
    <t>RIVERPARK CENTER INC</t>
  </si>
  <si>
    <t>SALVATION ARMY</t>
  </si>
  <si>
    <t>BIG BROTHERS AND BIG SISTERS</t>
  </si>
  <si>
    <t>LIONS CLUB</t>
  </si>
  <si>
    <t>OWENSBORO MUSEUM</t>
  </si>
  <si>
    <t>CITY OF LIVERMORE</t>
  </si>
  <si>
    <t>INTERNATIONAL BAR B Q FESTIVAL INC</t>
  </si>
  <si>
    <t>KIWANIS CLUB</t>
  </si>
  <si>
    <t>AMERICAN CANCER SOCIETY</t>
  </si>
  <si>
    <t>HOSPICE OF WESTERN KENTUCKY</t>
  </si>
  <si>
    <t>MCCRACKEN COUNTY</t>
  </si>
  <si>
    <t>PROJECT GRADUATION</t>
  </si>
  <si>
    <t>DAVIESS COUNTY HIGH SCHOOL</t>
  </si>
  <si>
    <t>GIRLS INCORPORATED</t>
  </si>
  <si>
    <t>JUNIOR ACHIEVEMENT</t>
  </si>
  <si>
    <t>PRINCETON ART GUILD</t>
  </si>
  <si>
    <t>TRIGG COUNTY</t>
  </si>
  <si>
    <t>SPECIAL OLYMPICS</t>
  </si>
  <si>
    <t>SOUTH CENTRAL KENTUCKY</t>
  </si>
  <si>
    <t>DREAM RIDERS OF KENTUCKY</t>
  </si>
  <si>
    <t>MADISONVILLE NORTH HOPKINS HIGH SCHOOL</t>
  </si>
  <si>
    <t>DAILY NEWS INC</t>
  </si>
  <si>
    <t>BOYS AND GIRLS CLUB</t>
  </si>
  <si>
    <t>FRANKLIN SIMPSON INDUSTRIAL AUTHORITY</t>
  </si>
  <si>
    <t>HOPKINSVILLE ROTARY AUCTION CENTURY CLUB</t>
  </si>
  <si>
    <t>KENTUCKY WESLEYAN COLLEGE</t>
  </si>
  <si>
    <t>SEBREE CHAMBER OF COMMERCE</t>
  </si>
  <si>
    <t>TOYS FOR TOTS FOUNDATION</t>
  </si>
  <si>
    <t>CAMPBELLSVILLE POLICE DEPARTMENT</t>
  </si>
  <si>
    <t>HOPKINSVILLE POLICE DEPARTMENT</t>
  </si>
  <si>
    <t>HOPKINS COUNTY</t>
  </si>
  <si>
    <t>ALMA RANDOLPH CHARITABLE FOUNDATION INC</t>
  </si>
  <si>
    <t>GREAT AMERICAN BRASS BAND FESTIVAL</t>
  </si>
  <si>
    <t>KENTUCKY GAS ASSOCIATION</t>
  </si>
  <si>
    <t>ALZHEIMERS ASSOCIATION</t>
  </si>
  <si>
    <t>WESTERN KENTUCKY BOTANICAL GARDEN</t>
  </si>
  <si>
    <t>OWENSBORO HIGH SCHOOL</t>
  </si>
  <si>
    <t>TRINITY HIGH SCHOOL</t>
  </si>
  <si>
    <t>LYON COUNTY HIGH SCHOOL</t>
  </si>
  <si>
    <t>DATE</t>
  </si>
  <si>
    <t>ORGANIZATION</t>
  </si>
  <si>
    <t xml:space="preserve">AMOUNT </t>
  </si>
  <si>
    <t xml:space="preserve">COST CENTER </t>
  </si>
  <si>
    <t>CHRISTIAN COUNTY LITERACY COUNCIL INC</t>
  </si>
  <si>
    <t>CITY OF LIVERMORE ENHANCEMENT FOUNDATION INC</t>
  </si>
  <si>
    <t>EMPTY BOWLS PROJECT</t>
  </si>
  <si>
    <t>2604 KY Div Owensboro Regulatory Affairs</t>
  </si>
  <si>
    <t>Mark Martin</t>
  </si>
  <si>
    <t>2732 KY Div Bowling Green East Region Marketing</t>
  </si>
  <si>
    <t>Dan Price</t>
  </si>
  <si>
    <t>3307 Mid St Div Franklin Finance</t>
  </si>
  <si>
    <t>3308 Mid St Div Franklin Marketing</t>
  </si>
  <si>
    <t>3333 Mid St Div Public Affairs</t>
  </si>
  <si>
    <t>Bill Greer</t>
  </si>
  <si>
    <t>2734 KY Div Bowling Green C&amp;M/Service</t>
  </si>
  <si>
    <t>2737 KY Div Danville C&amp;M/Service</t>
  </si>
  <si>
    <t>2750 KY Div Bowling Green Operations</t>
  </si>
  <si>
    <t>Ronnie Benningfield</t>
  </si>
  <si>
    <t>Tim Owen</t>
  </si>
  <si>
    <t>2736 KY Div Hopkinsville C&amp;M/Service</t>
  </si>
  <si>
    <t>2631 KY Div Madisonville West Region Administration</t>
  </si>
  <si>
    <t>Kevin Dobbs</t>
  </si>
  <si>
    <t>KENTUCKY</t>
  </si>
  <si>
    <t>Marketing</t>
  </si>
  <si>
    <t>YMCA</t>
  </si>
  <si>
    <t>CITY OF WHITESVILLE</t>
  </si>
  <si>
    <t>SHELBYVILLE HORSE SHOW</t>
  </si>
  <si>
    <t>SOUTH WARREN HIGH SCHOOL SOFTBALL BOOSTERS</t>
  </si>
  <si>
    <t>CHECK</t>
  </si>
  <si>
    <t>MID AMERICA ASSISTANCE COALITION</t>
  </si>
  <si>
    <t>MINORITY ECONOMIC DEVELOPMENT INITIATIVE INC</t>
  </si>
  <si>
    <t>Robert Flick</t>
  </si>
  <si>
    <t>WOMENs FUND OF SOUTH CENTRAL KENTUCKY</t>
  </si>
  <si>
    <t>FAMILIES ON THE SPECTRUM</t>
  </si>
  <si>
    <t>COMMUNITY ARTS CENTER</t>
  </si>
  <si>
    <t>CITY OF MAYFIELD</t>
  </si>
  <si>
    <t>CASA OF OHIO VALLEY</t>
  </si>
  <si>
    <t>OWENSBORO COMMUNITY AND TECHNICAL COLLEGE</t>
  </si>
  <si>
    <t>WENDALL FOSTERS CAMPUS FOR DEVELOPMENTAL DISABILITIES</t>
  </si>
  <si>
    <t>DANVILLE SOCCER BOOSTER CLUB INC</t>
  </si>
  <si>
    <t>Benningfield, Ronald (Ronnie)</t>
  </si>
  <si>
    <t>READIFEST</t>
  </si>
  <si>
    <t>LEADERSHIP KENTUCKY</t>
  </si>
  <si>
    <t>08/04/2015</t>
  </si>
  <si>
    <t>671</t>
  </si>
  <si>
    <t>105</t>
  </si>
  <si>
    <t>FY 2016</t>
  </si>
  <si>
    <t>CENTRE COLLEGE ATHLETICS</t>
  </si>
  <si>
    <t>DANVILLE FIRE DEPARTMENT</t>
  </si>
  <si>
    <t>HOPKINSVILLE CHRISTIAN COUNTY YOUTH LEAGUE</t>
  </si>
  <si>
    <t>CITY OF HOPKINSVILLE</t>
  </si>
  <si>
    <t>05/16/2016</t>
  </si>
  <si>
    <t>050_MICHAEL.VALLET_M</t>
  </si>
  <si>
    <t>THE OWENSBORO CATHOLIC LEAGUE</t>
  </si>
  <si>
    <t>SOUTH WARREN HIGH SCHOOL</t>
  </si>
  <si>
    <t>06/30/2016</t>
  </si>
  <si>
    <t>Lewis, Michael J (Mike)</t>
  </si>
  <si>
    <t>IEXP-1251211</t>
  </si>
  <si>
    <t>07/01/2016</t>
  </si>
  <si>
    <t>INV070116</t>
  </si>
  <si>
    <t>07/06/2016</t>
  </si>
  <si>
    <t>INV070616</t>
  </si>
  <si>
    <t>07/07/2016</t>
  </si>
  <si>
    <t>INV070716</t>
  </si>
  <si>
    <t>07/10/2016</t>
  </si>
  <si>
    <t>INV071016</t>
  </si>
  <si>
    <t>07/11/2016</t>
  </si>
  <si>
    <t>NATIONAL DOWN SYNDROME SOCIETY KENTUCKY</t>
  </si>
  <si>
    <t>INV071116</t>
  </si>
  <si>
    <t>07/18/2016</t>
  </si>
  <si>
    <t>BOOK FOR HOPE INC</t>
  </si>
  <si>
    <t>CHE071816</t>
  </si>
  <si>
    <t>07/20/2016</t>
  </si>
  <si>
    <t>INDEPENDENCE FOUNDATION INC</t>
  </si>
  <si>
    <t>INV072016</t>
  </si>
  <si>
    <t>OWENSBORO DAVIESS COUNTY</t>
  </si>
  <si>
    <t>CHE072016</t>
  </si>
  <si>
    <t>07/29/2016</t>
  </si>
  <si>
    <t>INV072916</t>
  </si>
  <si>
    <t>08/01/2016</t>
  </si>
  <si>
    <t>INV080116</t>
  </si>
  <si>
    <t>ATM8116</t>
  </si>
  <si>
    <t>08/05/2016</t>
  </si>
  <si>
    <t>CHE080516</t>
  </si>
  <si>
    <t>MERRYMAN HOUSE FOR CAPITAL CAMPAIGN</t>
  </si>
  <si>
    <t>PADUCAH JAZZERCISE CENTER</t>
  </si>
  <si>
    <t>08/06/2016</t>
  </si>
  <si>
    <t>CITY OF CADIZ</t>
  </si>
  <si>
    <t>INV080616</t>
  </si>
  <si>
    <t>08/17/2016</t>
  </si>
  <si>
    <t>GLASGOW BARREN COUNTY CHAMBER OF COMMERCE</t>
  </si>
  <si>
    <t>15622</t>
  </si>
  <si>
    <t>08/24/2016</t>
  </si>
  <si>
    <t>INV082416</t>
  </si>
  <si>
    <t>08/25/2016</t>
  </si>
  <si>
    <t>CHE082516</t>
  </si>
  <si>
    <t>08/29/2016</t>
  </si>
  <si>
    <t>CHE082916</t>
  </si>
  <si>
    <t>BELA NU CHAPTER 4719</t>
  </si>
  <si>
    <t>TOP CROPS INC</t>
  </si>
  <si>
    <t>1624</t>
  </si>
  <si>
    <t>08/31/2016</t>
  </si>
  <si>
    <t>HOPE HARBOR INC</t>
  </si>
  <si>
    <t>INV081716</t>
  </si>
  <si>
    <t>NATIONAL MULTIPLE SCLEROSIS SOCIETY</t>
  </si>
  <si>
    <t>INV090116</t>
  </si>
  <si>
    <t>BOWLING GREEN CHRISTIAN ACADEMY</t>
  </si>
  <si>
    <t>INV083016</t>
  </si>
  <si>
    <t>ADAIRVILLE FIRE DEPARTMENT</t>
  </si>
  <si>
    <t>CITY OF SMITHS GROVE</t>
  </si>
  <si>
    <t>INV091616</t>
  </si>
  <si>
    <t>INV092316</t>
  </si>
  <si>
    <t>CALDWELL COUNTY</t>
  </si>
  <si>
    <t>07/27/2016</t>
  </si>
  <si>
    <t>08/19/2016</t>
  </si>
  <si>
    <t>08/30/2016</t>
  </si>
  <si>
    <t>09/01/2016</t>
  </si>
  <si>
    <t>09/06/2016</t>
  </si>
  <si>
    <t>09/16/2016</t>
  </si>
  <si>
    <t>09/23/2016</t>
  </si>
  <si>
    <t>09/26/2016</t>
  </si>
  <si>
    <t>10/01/2016</t>
  </si>
  <si>
    <t>FRESH START</t>
  </si>
  <si>
    <t>INV100116</t>
  </si>
  <si>
    <t>GLASGOW FIRE DEPARTMENT</t>
  </si>
  <si>
    <t>3396_100116</t>
  </si>
  <si>
    <t>10/07/2016</t>
  </si>
  <si>
    <t>2016164</t>
  </si>
  <si>
    <t>CHE100716</t>
  </si>
  <si>
    <t>10/10/2016</t>
  </si>
  <si>
    <t>281</t>
  </si>
  <si>
    <t>10/18/2016</t>
  </si>
  <si>
    <t>16_1</t>
  </si>
  <si>
    <t>10/19/2016</t>
  </si>
  <si>
    <t>IEXP-1499517</t>
  </si>
  <si>
    <t>10/26/2016</t>
  </si>
  <si>
    <t>OICENO40701</t>
  </si>
  <si>
    <t>10/27/2016</t>
  </si>
  <si>
    <t>INV102716</t>
  </si>
  <si>
    <t>FY 2017</t>
  </si>
  <si>
    <t>11/01/2016</t>
  </si>
  <si>
    <t>INV110116</t>
  </si>
  <si>
    <t>11/03/2016</t>
  </si>
  <si>
    <t>EAT UP A TOE FOUNDATION</t>
  </si>
  <si>
    <t>INV110316</t>
  </si>
  <si>
    <t>11/04/2016</t>
  </si>
  <si>
    <t>255</t>
  </si>
  <si>
    <t>11/07/2016</t>
  </si>
  <si>
    <t>118836</t>
  </si>
  <si>
    <t>11/09/2016</t>
  </si>
  <si>
    <t>INV110916</t>
  </si>
  <si>
    <t>11/14/2016</t>
  </si>
  <si>
    <t>INV111416</t>
  </si>
  <si>
    <t>11/15/2016</t>
  </si>
  <si>
    <t>6598</t>
  </si>
  <si>
    <t>INV111516</t>
  </si>
  <si>
    <t>11/17/2016</t>
  </si>
  <si>
    <t>1627</t>
  </si>
  <si>
    <t>CHE111716</t>
  </si>
  <si>
    <t>11/18/2016</t>
  </si>
  <si>
    <t>CHE111816</t>
  </si>
  <si>
    <t>11/22/2016</t>
  </si>
  <si>
    <t>CHE112216</t>
  </si>
  <si>
    <t>11/20/2016</t>
  </si>
  <si>
    <t>32</t>
  </si>
  <si>
    <t>FORT LOGAN COOPERATIVE MINISTRIES</t>
  </si>
  <si>
    <t>NEWSPAPERS IN EDUCATION</t>
  </si>
  <si>
    <t>87353</t>
  </si>
  <si>
    <t>12/01/2016</t>
  </si>
  <si>
    <t>CHE120116</t>
  </si>
  <si>
    <t>INV120116</t>
  </si>
  <si>
    <t>201601782071709799</t>
  </si>
  <si>
    <t>1180410</t>
  </si>
  <si>
    <t>12/05/2016</t>
  </si>
  <si>
    <t>INV120516</t>
  </si>
  <si>
    <t>12/08/2016</t>
  </si>
  <si>
    <t>GSP2016</t>
  </si>
  <si>
    <t>12/16/2016</t>
  </si>
  <si>
    <t>FIRST CHURCH OF THE NAZARENE C/O BETTY STEPHENS</t>
  </si>
  <si>
    <t>CHE121616</t>
  </si>
  <si>
    <t>12/21/2016</t>
  </si>
  <si>
    <t>INV122116</t>
  </si>
  <si>
    <t>01/01/2017</t>
  </si>
  <si>
    <t>INV010117</t>
  </si>
  <si>
    <t>01/03/2017</t>
  </si>
  <si>
    <t>CHE010317</t>
  </si>
  <si>
    <t>01/04/2017</t>
  </si>
  <si>
    <t>102118</t>
  </si>
  <si>
    <t>01/12/2017</t>
  </si>
  <si>
    <t>01/16/2017</t>
  </si>
  <si>
    <t>3878</t>
  </si>
  <si>
    <t>01/18/2017</t>
  </si>
  <si>
    <t>20172017</t>
  </si>
  <si>
    <t>01/20/2017</t>
  </si>
  <si>
    <t>CHE012017</t>
  </si>
  <si>
    <t>01/23/2017</t>
  </si>
  <si>
    <t>NV012317</t>
  </si>
  <si>
    <t>01/25/2017</t>
  </si>
  <si>
    <t>8492</t>
  </si>
  <si>
    <t>LU RAY PARK AND AMPITHEATRE</t>
  </si>
  <si>
    <t>12/15/2016</t>
  </si>
  <si>
    <t>29811</t>
  </si>
  <si>
    <t>2017003</t>
  </si>
  <si>
    <t>INV012517</t>
  </si>
  <si>
    <t>01/30/2017</t>
  </si>
  <si>
    <t>INV013017</t>
  </si>
  <si>
    <t>02/01/2017</t>
  </si>
  <si>
    <t>TAYLOR COUNTY HIGH SCHOOL</t>
  </si>
  <si>
    <t>INV020117</t>
  </si>
  <si>
    <t>02/08/2017</t>
  </si>
  <si>
    <t>201715</t>
  </si>
  <si>
    <t>02/09/2017</t>
  </si>
  <si>
    <t>0008</t>
  </si>
  <si>
    <t>02/13/2017</t>
  </si>
  <si>
    <t>CHE021317</t>
  </si>
  <si>
    <t>02/15/2017</t>
  </si>
  <si>
    <t>2058</t>
  </si>
  <si>
    <t>02/17/2017</t>
  </si>
  <si>
    <t>20171</t>
  </si>
  <si>
    <t>02/28/2017</t>
  </si>
  <si>
    <t>CHE021717</t>
  </si>
  <si>
    <t>02/27/2017</t>
  </si>
  <si>
    <t>CHE022717</t>
  </si>
  <si>
    <t>03/01/2017</t>
  </si>
  <si>
    <t>INV030117</t>
  </si>
  <si>
    <t>03/02/2017</t>
  </si>
  <si>
    <t>03/10/2017</t>
  </si>
  <si>
    <t>INV031017</t>
  </si>
  <si>
    <t>03/15/2017</t>
  </si>
  <si>
    <t>CHE031517</t>
  </si>
  <si>
    <t>03/22/2017</t>
  </si>
  <si>
    <t>INV032217</t>
  </si>
  <si>
    <t>03/27/2017</t>
  </si>
  <si>
    <t>INV032717</t>
  </si>
  <si>
    <t>03/28/2017</t>
  </si>
  <si>
    <t>INV032817</t>
  </si>
  <si>
    <t>04/01/2017</t>
  </si>
  <si>
    <t>INV040117</t>
  </si>
  <si>
    <t>EASTER SEALS</t>
  </si>
  <si>
    <t>04/05/2017</t>
  </si>
  <si>
    <t>CHE040517</t>
  </si>
  <si>
    <t>INV040517</t>
  </si>
  <si>
    <t>04/10/2017</t>
  </si>
  <si>
    <t>273</t>
  </si>
  <si>
    <t>04/12/2017</t>
  </si>
  <si>
    <t>OUR LADE OF LOURDES CATHOLIC CHURCH</t>
  </si>
  <si>
    <t>CHE041217</t>
  </si>
  <si>
    <t>04/17/2017</t>
  </si>
  <si>
    <t>INV041717</t>
  </si>
  <si>
    <t>04/19/2017</t>
  </si>
  <si>
    <t>INV041917</t>
  </si>
  <si>
    <t>04/24/2017</t>
  </si>
  <si>
    <t>INV042417</t>
  </si>
  <si>
    <t>05/01/2017</t>
  </si>
  <si>
    <t>KENTUCKY REHABILITATION ASSOCIATION</t>
  </si>
  <si>
    <t>INV050117</t>
  </si>
  <si>
    <t>OWENSBORO BARBEQUE FESTIVAL</t>
  </si>
  <si>
    <t>CHE050117</t>
  </si>
  <si>
    <t>ST BENEDICTS</t>
  </si>
  <si>
    <t>05/04/2017</t>
  </si>
  <si>
    <t>CHE050417</t>
  </si>
  <si>
    <t>05/08/2017</t>
  </si>
  <si>
    <t>INV050817</t>
  </si>
  <si>
    <t>05/09/2017</t>
  </si>
  <si>
    <t>10049</t>
  </si>
  <si>
    <t>05/12/2017</t>
  </si>
  <si>
    <t>0051</t>
  </si>
  <si>
    <t>05/24/2017</t>
  </si>
  <si>
    <t>CHE052417</t>
  </si>
  <si>
    <t>05/31/2017</t>
  </si>
  <si>
    <t>252536_053117</t>
  </si>
  <si>
    <t>06/01/2017</t>
  </si>
  <si>
    <t>INV060117</t>
  </si>
  <si>
    <t>115</t>
  </si>
  <si>
    <t>KENTUCKY ASSOCIATION OF CHIEFS OF POLICE</t>
  </si>
  <si>
    <t>OWENSBORO POLICE DEPARTMENT</t>
  </si>
  <si>
    <t>20178000</t>
  </si>
  <si>
    <t>06/05/2017</t>
  </si>
  <si>
    <t>MID DELTA CORVETTE CLUB</t>
  </si>
  <si>
    <t>INV060517</t>
  </si>
  <si>
    <t>OWENSBORO CONVENTION CENTER</t>
  </si>
  <si>
    <t>CHE060517</t>
  </si>
  <si>
    <t>3010</t>
  </si>
  <si>
    <t>06/06/2017</t>
  </si>
  <si>
    <t>CHE060617</t>
  </si>
  <si>
    <t>06/19/2017</t>
  </si>
  <si>
    <t>INV061917</t>
  </si>
  <si>
    <t>UNIVERSITY OF KENTUCKY</t>
  </si>
  <si>
    <t>CHE061917</t>
  </si>
  <si>
    <t>Kentucky Jurisdiction Case No. 2017-00349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</si>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</sst>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##,000"/>
  </numFmts>
  <fonts count="17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sz val="12"/>
      <name val="Helvetica-Narrow"/>
    </font>
    <font>
      <b/>
      <sz val="12"/>
      <name val="Helvetica-Narrow"/>
    </font>
    <font>
      <sz val="12"/>
      <name val="Times New Roman"/>
      <family val="1"/>
    </font>
    <font>
      <sz val="10"/>
      <name val="Arial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3">
    <xf numFmtId="37" fontId="0" fillId="0" borderId="0" applyProtection="0"/>
    <xf numFmtId="44" fontId="6" fillId="0" borderId="0" applyFont="0" applyFill="0" applyBorder="0" applyAlignment="0" applyProtection="0"/>
    <xf numFmtId="37" fontId="2" fillId="0" borderId="0" applyProtection="0"/>
    <xf numFmtId="0" fontId="1" fillId="0" borderId="0"/>
    <xf numFmtId="0" fontId="7" fillId="0" borderId="0"/>
    <xf numFmtId="0" fontId="8" fillId="0" borderId="4" applyNumberFormat="0" applyFont="0" applyFill="0" applyAlignment="0" applyProtection="0"/>
    <xf numFmtId="165" fontId="9" fillId="0" borderId="5" applyNumberFormat="0" applyProtection="0">
      <alignment horizontal="right" vertical="center"/>
    </xf>
    <xf numFmtId="165" fontId="10" fillId="0" borderId="6" applyNumberFormat="0" applyProtection="0">
      <alignment horizontal="right" vertical="center"/>
    </xf>
    <xf numFmtId="0" fontId="10" fillId="3" borderId="4" applyNumberFormat="0" applyAlignment="0" applyProtection="0">
      <alignment horizontal="left" vertical="center" indent="1"/>
    </xf>
    <xf numFmtId="0" fontId="11" fillId="4" borderId="6" applyNumberFormat="0" applyAlignment="0" applyProtection="0">
      <alignment horizontal="left" vertical="center" indent="1"/>
    </xf>
    <xf numFmtId="0" fontId="11" fillId="4" borderId="6" applyNumberFormat="0" applyAlignment="0" applyProtection="0">
      <alignment horizontal="left" vertical="center" indent="1"/>
    </xf>
    <xf numFmtId="0" fontId="12" fillId="0" borderId="7" applyNumberFormat="0" applyFill="0" applyBorder="0" applyAlignment="0" applyProtection="0"/>
    <xf numFmtId="165" fontId="13" fillId="5" borderId="8" applyNumberFormat="0" applyBorder="0" applyAlignment="0" applyProtection="0">
      <alignment horizontal="right" vertical="center" indent="1"/>
    </xf>
    <xf numFmtId="165" fontId="14" fillId="6" borderId="8" applyNumberFormat="0" applyBorder="0" applyAlignment="0" applyProtection="0">
      <alignment horizontal="right" vertical="center" indent="1"/>
    </xf>
    <xf numFmtId="165" fontId="14" fillId="7" borderId="8" applyNumberFormat="0" applyBorder="0" applyAlignment="0" applyProtection="0">
      <alignment horizontal="right" vertical="center" indent="1"/>
    </xf>
    <xf numFmtId="165" fontId="15" fillId="8" borderId="8" applyNumberFormat="0" applyBorder="0" applyAlignment="0" applyProtection="0">
      <alignment horizontal="right" vertical="center" indent="1"/>
    </xf>
    <xf numFmtId="165" fontId="15" fillId="9" borderId="8" applyNumberFormat="0" applyBorder="0" applyAlignment="0" applyProtection="0">
      <alignment horizontal="right" vertical="center" indent="1"/>
    </xf>
    <xf numFmtId="165" fontId="15" fillId="10" borderId="8" applyNumberFormat="0" applyBorder="0" applyAlignment="0" applyProtection="0">
      <alignment horizontal="right" vertical="center" indent="1"/>
    </xf>
    <xf numFmtId="165" fontId="16" fillId="11" borderId="8" applyNumberFormat="0" applyBorder="0" applyAlignment="0" applyProtection="0">
      <alignment horizontal="right" vertical="center" indent="1"/>
    </xf>
    <xf numFmtId="165" fontId="16" fillId="12" borderId="8" applyNumberFormat="0" applyBorder="0" applyAlignment="0" applyProtection="0">
      <alignment horizontal="right" vertical="center" indent="1"/>
    </xf>
    <xf numFmtId="165" fontId="16" fillId="13" borderId="8" applyNumberFormat="0" applyBorder="0" applyAlignment="0" applyProtection="0">
      <alignment horizontal="right" vertical="center" indent="1"/>
    </xf>
    <xf numFmtId="0" fontId="11" fillId="14" borderId="4" applyNumberFormat="0" applyAlignment="0" applyProtection="0">
      <alignment horizontal="left" vertical="center" indent="1"/>
    </xf>
    <xf numFmtId="0" fontId="11" fillId="15" borderId="4" applyNumberFormat="0" applyAlignment="0" applyProtection="0">
      <alignment horizontal="left" vertical="center" indent="1"/>
    </xf>
    <xf numFmtId="0" fontId="11" fillId="16" borderId="4" applyNumberFormat="0" applyAlignment="0" applyProtection="0">
      <alignment horizontal="left" vertical="center" indent="1"/>
    </xf>
    <xf numFmtId="0" fontId="11" fillId="17" borderId="4" applyNumberFormat="0" applyAlignment="0" applyProtection="0">
      <alignment horizontal="left" vertical="center" indent="1"/>
    </xf>
    <xf numFmtId="0" fontId="11" fillId="18" borderId="6" applyNumberFormat="0" applyAlignment="0" applyProtection="0">
      <alignment horizontal="left" vertical="center" indent="1"/>
    </xf>
    <xf numFmtId="165" fontId="9" fillId="17" borderId="5" applyNumberFormat="0" applyBorder="0" applyProtection="0">
      <alignment horizontal="right" vertical="center"/>
    </xf>
    <xf numFmtId="165" fontId="10" fillId="17" borderId="6" applyNumberFormat="0" applyBorder="0" applyProtection="0">
      <alignment horizontal="right" vertical="center"/>
    </xf>
    <xf numFmtId="165" fontId="9" fillId="19" borderId="4" applyNumberFormat="0" applyAlignment="0" applyProtection="0">
      <alignment horizontal="left" vertical="center" indent="1"/>
    </xf>
    <xf numFmtId="0" fontId="10" fillId="3" borderId="6" applyNumberFormat="0" applyAlignment="0" applyProtection="0">
      <alignment horizontal="left" vertical="center" indent="1"/>
    </xf>
    <xf numFmtId="0" fontId="11" fillId="18" borderId="6" applyNumberFormat="0" applyAlignment="0" applyProtection="0">
      <alignment horizontal="left" vertical="center" indent="1"/>
    </xf>
    <xf numFmtId="165" fontId="10" fillId="18" borderId="6" applyNumberFormat="0" applyProtection="0">
      <alignment horizontal="right" vertical="center"/>
    </xf>
    <xf numFmtId="0" fontId="7" fillId="0" borderId="0"/>
  </cellStyleXfs>
  <cellXfs count="49">
    <xf numFmtId="37" fontId="0" fillId="0" borderId="0" xfId="0"/>
    <xf numFmtId="37" fontId="0" fillId="0" borderId="0" xfId="0" applyFont="1"/>
    <xf numFmtId="37" fontId="3" fillId="0" borderId="0" xfId="0" applyFont="1"/>
    <xf numFmtId="37" fontId="4" fillId="0" borderId="0" xfId="0" applyFont="1" applyAlignment="1" applyProtection="1">
      <alignment horizontal="left"/>
    </xf>
    <xf numFmtId="37" fontId="2" fillId="0" borderId="0" xfId="0" applyFont="1" applyAlignment="1">
      <alignment horizontal="right"/>
    </xf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0" fillId="0" borderId="1" xfId="0" applyFont="1" applyBorder="1" applyAlignment="1" applyProtection="1">
      <alignment horizontal="center"/>
    </xf>
    <xf numFmtId="37" fontId="0" fillId="0" borderId="1" xfId="0" applyFont="1" applyBorder="1"/>
    <xf numFmtId="37" fontId="0" fillId="0" borderId="2" xfId="0" applyFont="1" applyBorder="1" applyAlignment="1" applyProtection="1">
      <alignment horizontal="center"/>
    </xf>
    <xf numFmtId="37" fontId="0" fillId="0" borderId="2" xfId="0" applyFont="1" applyBorder="1" applyAlignment="1" applyProtection="1">
      <alignment horizontal="left"/>
    </xf>
    <xf numFmtId="37" fontId="5" fillId="0" borderId="3" xfId="2" applyFont="1" applyBorder="1" applyAlignment="1" applyProtection="1">
      <alignment horizontal="left"/>
    </xf>
    <xf numFmtId="37" fontId="0" fillId="0" borderId="0" xfId="0" applyFont="1" applyProtection="1"/>
    <xf numFmtId="37" fontId="2" fillId="0" borderId="0" xfId="2" applyFont="1" applyAlignment="1" applyProtection="1">
      <alignment horizontal="center"/>
    </xf>
    <xf numFmtId="37" fontId="2" fillId="2" borderId="0" xfId="2" applyFont="1" applyFill="1" applyAlignment="1" applyProtection="1">
      <alignment horizontal="left"/>
    </xf>
    <xf numFmtId="164" fontId="2" fillId="2" borderId="0" xfId="1" applyNumberFormat="1" applyFont="1" applyFill="1" applyProtection="1"/>
    <xf numFmtId="164" fontId="2" fillId="0" borderId="0" xfId="1" applyNumberFormat="1" applyFont="1" applyProtection="1"/>
    <xf numFmtId="37" fontId="0" fillId="0" borderId="0" xfId="0" applyFill="1"/>
    <xf numFmtId="37" fontId="2" fillId="2" borderId="0" xfId="2" applyFont="1" applyFill="1" applyProtection="1"/>
    <xf numFmtId="37" fontId="2" fillId="0" borderId="0" xfId="2" applyFont="1"/>
    <xf numFmtId="37" fontId="2" fillId="2" borderId="0" xfId="2" applyFill="1" applyAlignment="1" applyProtection="1">
      <alignment horizontal="left"/>
    </xf>
    <xf numFmtId="164" fontId="2" fillId="0" borderId="1" xfId="1" applyNumberFormat="1" applyFont="1" applyBorder="1" applyProtection="1"/>
    <xf numFmtId="37" fontId="2" fillId="0" borderId="0" xfId="2" applyFont="1" applyBorder="1" applyProtection="1"/>
    <xf numFmtId="37" fontId="4" fillId="0" borderId="0" xfId="0" applyFont="1" applyFill="1"/>
    <xf numFmtId="37" fontId="0" fillId="2" borderId="0" xfId="2" applyFont="1" applyFill="1" applyAlignment="1" applyProtection="1">
      <alignment horizontal="left"/>
    </xf>
    <xf numFmtId="0" fontId="7" fillId="0" borderId="9" xfId="4" pivotButton="1" applyBorder="1"/>
    <xf numFmtId="0" fontId="7" fillId="0" borderId="9" xfId="4" applyBorder="1"/>
    <xf numFmtId="0" fontId="7" fillId="0" borderId="0" xfId="4"/>
    <xf numFmtId="0" fontId="7" fillId="0" borderId="10" xfId="4" pivotButton="1" applyBorder="1"/>
    <xf numFmtId="0" fontId="7" fillId="0" borderId="11" xfId="4" applyBorder="1"/>
    <xf numFmtId="0" fontId="7" fillId="0" borderId="12" xfId="4" applyBorder="1"/>
    <xf numFmtId="0" fontId="7" fillId="0" borderId="10" xfId="4" applyBorder="1"/>
    <xf numFmtId="0" fontId="7" fillId="0" borderId="1" xfId="4" applyBorder="1"/>
    <xf numFmtId="0" fontId="7" fillId="0" borderId="13" xfId="4" applyBorder="1"/>
    <xf numFmtId="164" fontId="7" fillId="0" borderId="10" xfId="4" applyNumberFormat="1" applyFill="1" applyBorder="1"/>
    <xf numFmtId="164" fontId="7" fillId="0" borderId="1" xfId="4" applyNumberFormat="1" applyFill="1" applyBorder="1"/>
    <xf numFmtId="164" fontId="7" fillId="0" borderId="13" xfId="4" applyNumberFormat="1" applyFill="1" applyBorder="1"/>
    <xf numFmtId="0" fontId="7" fillId="0" borderId="14" xfId="4" applyBorder="1"/>
    <xf numFmtId="164" fontId="7" fillId="0" borderId="14" xfId="4" applyNumberFormat="1" applyFill="1" applyBorder="1"/>
    <xf numFmtId="164" fontId="7" fillId="0" borderId="0" xfId="4" applyNumberFormat="1" applyFill="1"/>
    <xf numFmtId="164" fontId="7" fillId="0" borderId="15" xfId="4" applyNumberFormat="1" applyFill="1" applyBorder="1"/>
    <xf numFmtId="0" fontId="7" fillId="0" borderId="16" xfId="4" applyBorder="1"/>
    <xf numFmtId="164" fontId="7" fillId="0" borderId="16" xfId="4" applyNumberFormat="1" applyFill="1" applyBorder="1"/>
    <xf numFmtId="164" fontId="7" fillId="0" borderId="17" xfId="4" applyNumberFormat="1" applyFill="1" applyBorder="1"/>
    <xf numFmtId="164" fontId="7" fillId="0" borderId="18" xfId="4" applyNumberFormat="1" applyFill="1" applyBorder="1"/>
    <xf numFmtId="0" fontId="7" fillId="0" borderId="0" xfId="32"/>
    <xf numFmtId="44" fontId="7" fillId="0" borderId="0" xfId="1" applyFont="1"/>
    <xf numFmtId="44" fontId="0" fillId="0" borderId="0" xfId="1" applyFont="1"/>
    <xf numFmtId="37" fontId="3" fillId="0" borderId="0" xfId="0" applyFont="1" applyFill="1" applyAlignment="1">
      <alignment horizontal="center"/>
    </xf>
  </cellXfs>
  <cellStyles count="33">
    <cellStyle name="Currency" xfId="1" builtinId="4"/>
    <cellStyle name="Normal" xfId="0" builtinId="0"/>
    <cellStyle name="Normal 2" xfId="3"/>
    <cellStyle name="Normal_Book1 (2) (3)" xfId="2"/>
    <cellStyle name="Normal_Sheet1" xfId="4"/>
    <cellStyle name="Normal_Sheet2" xfId="32"/>
    <cellStyle name="SAPBorder" xfId="5"/>
    <cellStyle name="SAPDataCell" xfId="6"/>
    <cellStyle name="SAPDataTotalCell" xfId="7"/>
    <cellStyle name="SAPDimensionCell" xfId="8"/>
    <cellStyle name="SAPEditableDataCell" xfId="9"/>
    <cellStyle name="SAPEditableDataTotalCell" xfId="10"/>
    <cellStyle name="SAPEmphasized" xfId="11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HierarchyCell0" xfId="21"/>
    <cellStyle name="SAPHierarchyCell1" xfId="22"/>
    <cellStyle name="SAPHierarchyCell2" xfId="23"/>
    <cellStyle name="SAPHierarchyCell3" xfId="24"/>
    <cellStyle name="SAPHierarchyCell4" xfId="25"/>
    <cellStyle name="SAPLockedDataCell" xfId="26"/>
    <cellStyle name="SAPLockedDataTotalCell" xfId="27"/>
    <cellStyle name="SAPMemberCell" xfId="28"/>
    <cellStyle name="SAPMemberTotalCell" xfId="29"/>
    <cellStyle name="SAPReadonlyDataCell" xfId="30"/>
    <cellStyle name="SAPReadonlyDataTotalCell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2"/>
  <sheetViews>
    <sheetView tabSelected="1" zoomScale="90" zoomScaleNormal="90" workbookViewId="0">
      <selection activeCell="H7" sqref="H7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48" t="s">
        <v>27</v>
      </c>
      <c r="B1" s="48"/>
      <c r="C1" s="48"/>
      <c r="D1" s="48"/>
      <c r="E1" s="48"/>
      <c r="F1" s="48"/>
      <c r="G1" s="1"/>
    </row>
    <row r="2" spans="1:13" ht="15.75">
      <c r="A2" s="48" t="s">
        <v>397</v>
      </c>
      <c r="B2" s="48"/>
      <c r="C2" s="48"/>
      <c r="D2" s="48"/>
      <c r="E2" s="48"/>
      <c r="F2" s="48"/>
      <c r="G2" s="1"/>
    </row>
    <row r="3" spans="1:13" ht="15.75">
      <c r="A3" s="48" t="s">
        <v>0</v>
      </c>
      <c r="B3" s="48"/>
      <c r="C3" s="48"/>
      <c r="D3" s="48"/>
      <c r="E3" s="48"/>
      <c r="F3" s="48"/>
      <c r="G3" s="1"/>
    </row>
    <row r="4" spans="1:13" ht="15.75">
      <c r="A4" s="48" t="s">
        <v>398</v>
      </c>
      <c r="B4" s="48"/>
      <c r="C4" s="48"/>
      <c r="D4" s="48"/>
      <c r="E4" s="48"/>
      <c r="F4" s="48"/>
      <c r="G4" s="1"/>
    </row>
    <row r="5" spans="1:13" ht="15.75">
      <c r="A5" s="48" t="s">
        <v>399</v>
      </c>
      <c r="B5" s="48"/>
      <c r="C5" s="48"/>
      <c r="D5" s="48"/>
      <c r="E5" s="48"/>
      <c r="F5" s="48"/>
      <c r="G5" s="1"/>
    </row>
    <row r="6" spans="1:13" ht="15.75">
      <c r="A6" s="2"/>
      <c r="B6" s="2"/>
      <c r="C6" s="1"/>
      <c r="D6" s="1"/>
      <c r="F6" s="1"/>
      <c r="G6" s="1"/>
    </row>
    <row r="7" spans="1:13" ht="15.75">
      <c r="A7" s="3" t="s">
        <v>1</v>
      </c>
      <c r="B7" s="2"/>
      <c r="C7" s="2"/>
      <c r="D7" s="1"/>
      <c r="F7" s="4" t="s">
        <v>2</v>
      </c>
      <c r="G7" s="1"/>
    </row>
    <row r="8" spans="1:13" ht="15.75">
      <c r="A8" s="3" t="s">
        <v>3</v>
      </c>
      <c r="B8" s="2"/>
      <c r="C8" s="2"/>
      <c r="D8" s="1"/>
      <c r="F8" s="5" t="s">
        <v>4</v>
      </c>
      <c r="G8" s="1"/>
    </row>
    <row r="9" spans="1:13" ht="15.75">
      <c r="A9" s="3" t="s">
        <v>5</v>
      </c>
      <c r="B9" s="2"/>
      <c r="C9" s="2"/>
      <c r="D9" s="1"/>
      <c r="F9" s="6" t="s">
        <v>28</v>
      </c>
      <c r="G9" s="1"/>
    </row>
    <row r="10" spans="1:13">
      <c r="A10" s="7" t="s">
        <v>6</v>
      </c>
      <c r="B10" s="8"/>
      <c r="C10" s="8"/>
      <c r="D10" s="7" t="s">
        <v>7</v>
      </c>
      <c r="E10" s="8"/>
      <c r="F10" s="8"/>
      <c r="G10" s="1"/>
    </row>
    <row r="11" spans="1:13">
      <c r="A11" s="9" t="s">
        <v>8</v>
      </c>
      <c r="B11" s="9" t="s">
        <v>9</v>
      </c>
      <c r="C11" s="9" t="s">
        <v>10</v>
      </c>
      <c r="D11" s="9" t="s">
        <v>11</v>
      </c>
      <c r="E11" s="10" t="s">
        <v>12</v>
      </c>
      <c r="F11" s="9" t="s">
        <v>13</v>
      </c>
      <c r="G11" s="1"/>
    </row>
    <row r="12" spans="1:13">
      <c r="A12" s="1"/>
      <c r="B12" s="1"/>
      <c r="C12" s="1"/>
      <c r="D12" s="1"/>
      <c r="E12" s="1"/>
      <c r="F12" s="1"/>
      <c r="G12" s="1"/>
    </row>
    <row r="13" spans="1:13" ht="15.75">
      <c r="A13" s="1"/>
      <c r="B13" s="1"/>
      <c r="C13" s="11" t="s">
        <v>14</v>
      </c>
      <c r="D13" s="1"/>
      <c r="E13" s="1"/>
      <c r="F13" s="1"/>
      <c r="G13" s="1"/>
    </row>
    <row r="14" spans="1:13">
      <c r="A14" s="1"/>
      <c r="B14" s="1"/>
      <c r="C14" s="1"/>
      <c r="D14" s="1"/>
      <c r="E14" s="1"/>
      <c r="F14" s="1"/>
      <c r="G14" s="1"/>
    </row>
    <row r="15" spans="1:13">
      <c r="A15" s="12">
        <v>1</v>
      </c>
      <c r="B15" s="13" t="s">
        <v>15</v>
      </c>
      <c r="C15" s="14" t="s">
        <v>21</v>
      </c>
      <c r="D15" s="15">
        <v>70955</v>
      </c>
      <c r="E15" s="13" t="s">
        <v>17</v>
      </c>
      <c r="F15" s="16">
        <f>D15*$E$15</f>
        <v>70955</v>
      </c>
      <c r="G15" s="17"/>
      <c r="H15" s="17"/>
      <c r="I15" s="17"/>
      <c r="J15" s="17"/>
      <c r="K15" s="17"/>
      <c r="L15" s="17"/>
      <c r="M15" s="17"/>
    </row>
    <row r="16" spans="1:13">
      <c r="A16" s="12">
        <v>2</v>
      </c>
      <c r="B16" s="13" t="s">
        <v>15</v>
      </c>
      <c r="C16" s="14" t="s">
        <v>16</v>
      </c>
      <c r="D16" s="18">
        <v>23111.41</v>
      </c>
      <c r="E16" s="19"/>
      <c r="F16" s="16">
        <f t="shared" ref="F16:F21" si="0">D16*$E$15</f>
        <v>23111.41</v>
      </c>
      <c r="G16" s="17"/>
    </row>
    <row r="17" spans="1:13">
      <c r="A17" s="12">
        <v>3</v>
      </c>
      <c r="B17" s="13" t="s">
        <v>15</v>
      </c>
      <c r="C17" s="14" t="s">
        <v>18</v>
      </c>
      <c r="D17" s="18">
        <v>3000</v>
      </c>
      <c r="E17" s="19"/>
      <c r="F17" s="16">
        <f t="shared" si="0"/>
        <v>3000</v>
      </c>
      <c r="G17" s="17"/>
    </row>
    <row r="18" spans="1:13">
      <c r="A18" s="12">
        <v>4</v>
      </c>
      <c r="B18" s="13" t="s">
        <v>15</v>
      </c>
      <c r="C18" s="14" t="s">
        <v>19</v>
      </c>
      <c r="D18" s="18">
        <v>8850</v>
      </c>
      <c r="E18" s="19"/>
      <c r="F18" s="16">
        <f t="shared" si="0"/>
        <v>8850</v>
      </c>
      <c r="G18" s="17"/>
      <c r="H18" s="17"/>
      <c r="I18" s="17"/>
      <c r="J18" s="17"/>
      <c r="K18" s="17"/>
      <c r="L18" s="17"/>
      <c r="M18" s="17"/>
    </row>
    <row r="19" spans="1:13">
      <c r="A19" s="12">
        <v>5</v>
      </c>
      <c r="B19" s="13" t="s">
        <v>15</v>
      </c>
      <c r="C19" s="14" t="s">
        <v>22</v>
      </c>
      <c r="D19" s="18">
        <v>500</v>
      </c>
      <c r="E19" s="19"/>
      <c r="F19" s="16">
        <f t="shared" si="0"/>
        <v>500</v>
      </c>
      <c r="G19" s="17"/>
      <c r="H19" s="17"/>
      <c r="I19" s="17"/>
      <c r="J19" s="17"/>
      <c r="K19" s="17"/>
      <c r="L19" s="17"/>
      <c r="M19" s="17"/>
    </row>
    <row r="20" spans="1:13">
      <c r="A20" s="12">
        <v>6</v>
      </c>
      <c r="B20" s="13" t="s">
        <v>15</v>
      </c>
      <c r="C20" s="14" t="s">
        <v>20</v>
      </c>
      <c r="D20" s="18">
        <v>11175</v>
      </c>
      <c r="E20" s="19"/>
      <c r="F20" s="16">
        <f t="shared" si="0"/>
        <v>11175</v>
      </c>
      <c r="G20" s="17"/>
      <c r="H20" s="17"/>
      <c r="I20" s="17"/>
      <c r="J20" s="17"/>
      <c r="K20" s="17"/>
      <c r="L20" s="17"/>
      <c r="M20" s="17"/>
    </row>
    <row r="21" spans="1:13">
      <c r="A21" s="12">
        <v>7</v>
      </c>
      <c r="B21" s="13" t="s">
        <v>15</v>
      </c>
      <c r="C21" s="20" t="s">
        <v>29</v>
      </c>
      <c r="D21" s="18">
        <v>178005</v>
      </c>
      <c r="E21" s="19"/>
      <c r="F21" s="16">
        <f t="shared" si="0"/>
        <v>178005</v>
      </c>
      <c r="G21" s="17"/>
      <c r="H21" s="17"/>
      <c r="I21" s="17"/>
      <c r="J21" s="17"/>
      <c r="K21" s="17"/>
      <c r="L21" s="17"/>
      <c r="M21" s="17"/>
    </row>
    <row r="22" spans="1:13">
      <c r="A22" s="12"/>
      <c r="B22" s="13"/>
      <c r="C22" s="24"/>
      <c r="D22" s="18"/>
      <c r="E22" s="19"/>
      <c r="F22" s="16"/>
      <c r="G22" s="17"/>
      <c r="H22" s="17"/>
      <c r="I22" s="17"/>
      <c r="J22" s="17"/>
      <c r="K22" s="17"/>
      <c r="L22" s="17"/>
      <c r="M22" s="17"/>
    </row>
    <row r="23" spans="1:13">
      <c r="A23" s="1"/>
      <c r="B23" s="19"/>
      <c r="C23" s="13" t="s">
        <v>7</v>
      </c>
      <c r="D23" s="21">
        <f>SUM(D15:D22)</f>
        <v>295596.41000000003</v>
      </c>
      <c r="E23" s="19"/>
      <c r="F23" s="21">
        <f>SUM(F15:F22)</f>
        <v>295596.41000000003</v>
      </c>
      <c r="G23" s="1"/>
      <c r="H23" s="17"/>
      <c r="I23" s="17"/>
      <c r="J23" s="17"/>
      <c r="K23" s="17"/>
      <c r="L23" s="17"/>
      <c r="M23" s="17"/>
    </row>
    <row r="24" spans="1:13">
      <c r="A24" s="1"/>
      <c r="B24" s="1"/>
      <c r="C24" s="1"/>
      <c r="D24" s="1"/>
      <c r="E24" s="1"/>
      <c r="F24" s="1"/>
      <c r="G24" s="1"/>
      <c r="H24" s="17"/>
      <c r="I24" s="17"/>
      <c r="J24" s="17"/>
      <c r="K24" s="17"/>
      <c r="L24" s="17"/>
      <c r="M24" s="17"/>
    </row>
    <row r="25" spans="1:13" ht="15.75">
      <c r="A25" s="1"/>
      <c r="B25" s="19"/>
      <c r="C25" s="11" t="s">
        <v>23</v>
      </c>
      <c r="D25" s="22"/>
      <c r="E25" s="19"/>
      <c r="F25" s="22"/>
      <c r="G25" s="1"/>
      <c r="H25" s="17"/>
      <c r="I25" s="17"/>
      <c r="J25" s="17"/>
      <c r="K25" s="17"/>
      <c r="L25" s="17"/>
      <c r="M25" s="17"/>
    </row>
    <row r="26" spans="1:13">
      <c r="A26" s="1"/>
      <c r="B26" s="19"/>
      <c r="C26" s="13"/>
      <c r="D26" s="22"/>
      <c r="E26" s="19"/>
      <c r="F26" s="22"/>
      <c r="G26" s="1"/>
      <c r="H26" s="17"/>
      <c r="I26" s="17"/>
      <c r="J26" s="17"/>
      <c r="K26" s="17"/>
      <c r="L26" s="17"/>
      <c r="M26" s="17"/>
    </row>
    <row r="27" spans="1:13">
      <c r="A27" s="12">
        <v>1</v>
      </c>
      <c r="B27" s="13" t="s">
        <v>15</v>
      </c>
      <c r="C27" s="14" t="s">
        <v>21</v>
      </c>
      <c r="D27" s="15">
        <f t="shared" ref="D27:D33" si="1">D15</f>
        <v>70955</v>
      </c>
      <c r="E27" s="13" t="s">
        <v>17</v>
      </c>
      <c r="F27" s="16">
        <f>D27*$E$27</f>
        <v>70955</v>
      </c>
      <c r="G27" s="1"/>
      <c r="H27" s="17"/>
      <c r="I27" s="17"/>
      <c r="J27" s="17"/>
      <c r="K27" s="17"/>
      <c r="L27" s="17"/>
      <c r="M27" s="17"/>
    </row>
    <row r="28" spans="1:13">
      <c r="A28" s="12">
        <v>2</v>
      </c>
      <c r="B28" s="13" t="s">
        <v>15</v>
      </c>
      <c r="C28" s="14" t="s">
        <v>16</v>
      </c>
      <c r="D28" s="15">
        <f t="shared" si="1"/>
        <v>23111.41</v>
      </c>
      <c r="E28" s="19"/>
      <c r="F28" s="16">
        <f t="shared" ref="F28:F33" si="2">D28*$E$27</f>
        <v>23111.41</v>
      </c>
      <c r="G28" s="1"/>
      <c r="H28" s="17"/>
      <c r="I28" s="17"/>
      <c r="J28" s="17"/>
      <c r="K28" s="17"/>
      <c r="L28" s="17"/>
      <c r="M28" s="17"/>
    </row>
    <row r="29" spans="1:13">
      <c r="A29" s="12">
        <v>3</v>
      </c>
      <c r="B29" s="13" t="s">
        <v>15</v>
      </c>
      <c r="C29" s="14" t="s">
        <v>18</v>
      </c>
      <c r="D29" s="15">
        <f t="shared" si="1"/>
        <v>3000</v>
      </c>
      <c r="E29" s="19"/>
      <c r="F29" s="16">
        <f t="shared" si="2"/>
        <v>3000</v>
      </c>
      <c r="G29" s="1"/>
      <c r="H29" s="17"/>
      <c r="I29" s="17"/>
      <c r="J29" s="17"/>
      <c r="K29" s="17"/>
      <c r="L29" s="17"/>
      <c r="M29" s="17"/>
    </row>
    <row r="30" spans="1:13">
      <c r="A30" s="12">
        <v>4</v>
      </c>
      <c r="B30" s="13" t="s">
        <v>15</v>
      </c>
      <c r="C30" s="14" t="s">
        <v>19</v>
      </c>
      <c r="D30" s="15">
        <f t="shared" si="1"/>
        <v>8850</v>
      </c>
      <c r="E30" s="19"/>
      <c r="F30" s="16">
        <f t="shared" si="2"/>
        <v>8850</v>
      </c>
      <c r="G30" s="1"/>
      <c r="H30" s="17"/>
      <c r="I30" s="17"/>
      <c r="J30" s="17"/>
      <c r="K30" s="17"/>
      <c r="L30" s="17"/>
      <c r="M30" s="17"/>
    </row>
    <row r="31" spans="1:13">
      <c r="A31" s="12">
        <v>5</v>
      </c>
      <c r="B31" s="13" t="s">
        <v>15</v>
      </c>
      <c r="C31" s="14" t="s">
        <v>22</v>
      </c>
      <c r="D31" s="15">
        <f t="shared" si="1"/>
        <v>500</v>
      </c>
      <c r="E31" s="19"/>
      <c r="F31" s="16">
        <f t="shared" si="2"/>
        <v>500</v>
      </c>
      <c r="G31" s="1"/>
      <c r="H31" s="17"/>
      <c r="I31" s="17"/>
      <c r="J31" s="17"/>
      <c r="K31" s="17"/>
      <c r="L31" s="17"/>
      <c r="M31" s="17"/>
    </row>
    <row r="32" spans="1:13">
      <c r="A32" s="12">
        <v>6</v>
      </c>
      <c r="B32" s="13" t="s">
        <v>15</v>
      </c>
      <c r="C32" s="14" t="s">
        <v>20</v>
      </c>
      <c r="D32" s="15">
        <f t="shared" si="1"/>
        <v>11175</v>
      </c>
      <c r="E32" s="19"/>
      <c r="F32" s="16">
        <f t="shared" si="2"/>
        <v>11175</v>
      </c>
      <c r="G32" s="1"/>
      <c r="H32" s="17"/>
      <c r="I32" s="17"/>
      <c r="J32" s="17"/>
      <c r="K32" s="17"/>
      <c r="L32" s="17"/>
      <c r="M32" s="17"/>
    </row>
    <row r="33" spans="1:13">
      <c r="A33" s="12">
        <v>7</v>
      </c>
      <c r="B33" s="13" t="s">
        <v>15</v>
      </c>
      <c r="C33" s="20" t="s">
        <v>29</v>
      </c>
      <c r="D33" s="15">
        <f t="shared" si="1"/>
        <v>178005</v>
      </c>
      <c r="E33" s="19"/>
      <c r="F33" s="16">
        <f t="shared" si="2"/>
        <v>178005</v>
      </c>
      <c r="G33" s="1"/>
      <c r="H33" s="17"/>
      <c r="I33" s="17"/>
      <c r="J33" s="17"/>
      <c r="K33" s="17"/>
      <c r="L33" s="17"/>
      <c r="M33" s="17"/>
    </row>
    <row r="34" spans="1:13">
      <c r="A34" s="12"/>
      <c r="B34" s="13"/>
      <c r="C34" s="24"/>
      <c r="D34" s="15"/>
      <c r="E34" s="19"/>
      <c r="F34" s="16"/>
      <c r="G34" s="1"/>
      <c r="H34" s="17"/>
      <c r="I34" s="17"/>
      <c r="J34" s="17"/>
      <c r="K34" s="17"/>
      <c r="L34" s="17"/>
      <c r="M34" s="17"/>
    </row>
    <row r="35" spans="1:13">
      <c r="A35" s="1"/>
      <c r="B35" s="19"/>
      <c r="C35" s="13" t="s">
        <v>7</v>
      </c>
      <c r="D35" s="21">
        <f>SUM(D27:D34)</f>
        <v>295596.41000000003</v>
      </c>
      <c r="E35" s="19"/>
      <c r="F35" s="21">
        <f>SUM(F27:F34)</f>
        <v>295596.41000000003</v>
      </c>
      <c r="G35" s="1"/>
      <c r="H35" s="17"/>
      <c r="I35" s="17"/>
      <c r="J35" s="17"/>
      <c r="K35" s="17"/>
      <c r="L35" s="17"/>
      <c r="M35" s="17"/>
    </row>
    <row r="36" spans="1:13">
      <c r="A36" s="1"/>
      <c r="B36" s="1"/>
      <c r="C36" s="1"/>
      <c r="D36" s="1"/>
      <c r="E36" s="1"/>
      <c r="F36" s="1"/>
      <c r="G36" s="1"/>
      <c r="H36" s="17"/>
      <c r="I36" s="17"/>
      <c r="J36" s="17"/>
      <c r="K36" s="17"/>
      <c r="L36" s="17"/>
      <c r="M36" s="17"/>
    </row>
    <row r="37" spans="1:13" ht="15.75">
      <c r="A37" s="2"/>
      <c r="B37" s="1"/>
      <c r="C37" s="1"/>
      <c r="D37" s="1"/>
      <c r="E37" s="1"/>
      <c r="F37" s="1"/>
      <c r="G37" s="1"/>
      <c r="H37" s="17"/>
      <c r="I37" s="17"/>
      <c r="J37" s="17"/>
      <c r="K37" s="17"/>
      <c r="L37" s="17"/>
      <c r="M37" s="17"/>
    </row>
    <row r="38" spans="1:13">
      <c r="B38" s="23" t="s">
        <v>24</v>
      </c>
      <c r="G38" s="1"/>
      <c r="H38" s="17"/>
      <c r="I38" s="17"/>
      <c r="J38" s="17"/>
      <c r="K38" s="17"/>
      <c r="L38" s="17"/>
      <c r="M38" s="17"/>
    </row>
    <row r="39" spans="1:13">
      <c r="A39" s="1"/>
      <c r="B39" s="1"/>
      <c r="C39" s="1"/>
      <c r="D39" s="1"/>
      <c r="E39" s="1"/>
      <c r="F39" s="1"/>
      <c r="G39" s="1"/>
      <c r="H39" s="17"/>
      <c r="I39" s="17"/>
      <c r="J39" s="17"/>
      <c r="K39" s="17"/>
      <c r="L39" s="17"/>
      <c r="M39" s="17"/>
    </row>
    <row r="40" spans="1:13">
      <c r="H40" s="17"/>
      <c r="I40" s="17"/>
      <c r="J40" s="17"/>
      <c r="K40" s="17"/>
      <c r="L40" s="17"/>
      <c r="M40" s="17"/>
    </row>
    <row r="41" spans="1:13">
      <c r="B41" t="s">
        <v>25</v>
      </c>
      <c r="H41" s="17"/>
      <c r="I41" s="17"/>
      <c r="J41" s="17"/>
      <c r="K41" s="17"/>
      <c r="L41" s="17"/>
      <c r="M41" s="17"/>
    </row>
    <row r="42" spans="1:13">
      <c r="B42" t="s">
        <v>26</v>
      </c>
      <c r="H42" s="17"/>
      <c r="I42" s="17"/>
      <c r="J42" s="17"/>
      <c r="K42" s="17"/>
      <c r="L42" s="17"/>
      <c r="M42" s="17"/>
    </row>
    <row r="43" spans="1:13">
      <c r="H43" s="17"/>
      <c r="I43" s="17"/>
      <c r="J43" s="17"/>
      <c r="K43" s="17"/>
      <c r="L43" s="17"/>
      <c r="M43" s="17"/>
    </row>
    <row r="44" spans="1:13">
      <c r="H44" s="17"/>
      <c r="I44" s="17"/>
      <c r="J44" s="17"/>
      <c r="K44" s="17"/>
      <c r="L44" s="17"/>
      <c r="M44" s="17"/>
    </row>
    <row r="45" spans="1:13">
      <c r="H45" s="17"/>
      <c r="I45" s="17"/>
      <c r="J45" s="17"/>
      <c r="K45" s="17"/>
      <c r="L45" s="17"/>
      <c r="M45" s="17"/>
    </row>
    <row r="46" spans="1:13">
      <c r="H46" s="17"/>
      <c r="I46" s="17"/>
      <c r="J46" s="17"/>
      <c r="K46" s="17"/>
      <c r="L46" s="17"/>
      <c r="M46" s="17"/>
    </row>
    <row r="47" spans="1:13">
      <c r="H47" s="17"/>
      <c r="I47" s="17"/>
      <c r="J47" s="17"/>
      <c r="K47" s="17"/>
      <c r="L47" s="17"/>
      <c r="M47" s="17"/>
    </row>
    <row r="48" spans="1:13">
      <c r="H48" s="17"/>
      <c r="I48" s="17"/>
      <c r="J48" s="17"/>
      <c r="K48" s="17"/>
      <c r="L48" s="17"/>
      <c r="M48" s="17"/>
    </row>
    <row r="49" spans="8:13">
      <c r="H49" s="17"/>
      <c r="I49" s="17"/>
      <c r="J49" s="17"/>
      <c r="K49" s="17"/>
      <c r="L49" s="17"/>
      <c r="M49" s="17"/>
    </row>
    <row r="50" spans="8:13">
      <c r="H50" s="17"/>
      <c r="I50" s="17"/>
      <c r="J50" s="17"/>
      <c r="K50" s="17"/>
      <c r="L50" s="17"/>
      <c r="M50" s="17"/>
    </row>
    <row r="51" spans="8:13">
      <c r="H51" s="17"/>
      <c r="I51" s="17"/>
      <c r="J51" s="17"/>
      <c r="K51" s="17"/>
      <c r="L51" s="17"/>
      <c r="M51" s="17"/>
    </row>
    <row r="52" spans="8:13">
      <c r="H52" s="17"/>
      <c r="I52" s="17"/>
      <c r="J52" s="17"/>
      <c r="K52" s="17"/>
      <c r="L52" s="17"/>
      <c r="M52" s="17"/>
    </row>
    <row r="53" spans="8:13">
      <c r="H53" s="17"/>
      <c r="I53" s="17"/>
      <c r="J53" s="17"/>
      <c r="K53" s="17"/>
      <c r="L53" s="17"/>
      <c r="M53" s="17"/>
    </row>
    <row r="54" spans="8:13">
      <c r="H54" s="17"/>
      <c r="I54" s="17"/>
      <c r="J54" s="17"/>
      <c r="K54" s="17"/>
      <c r="L54" s="17"/>
      <c r="M54" s="17"/>
    </row>
    <row r="55" spans="8:13">
      <c r="H55" s="17"/>
      <c r="I55" s="17"/>
      <c r="J55" s="17"/>
      <c r="K55" s="17"/>
      <c r="L55" s="17"/>
      <c r="M55" s="17"/>
    </row>
    <row r="56" spans="8:13">
      <c r="H56" s="17"/>
      <c r="I56" s="17"/>
      <c r="J56" s="17"/>
      <c r="K56" s="17"/>
      <c r="L56" s="17"/>
      <c r="M56" s="17"/>
    </row>
    <row r="57" spans="8:13">
      <c r="H57" s="17"/>
      <c r="I57" s="17"/>
      <c r="J57" s="17"/>
      <c r="K57" s="17"/>
      <c r="L57" s="17"/>
      <c r="M57" s="17"/>
    </row>
    <row r="58" spans="8:13">
      <c r="H58" s="17"/>
      <c r="I58" s="17"/>
      <c r="J58" s="17"/>
      <c r="K58" s="17"/>
      <c r="L58" s="17"/>
      <c r="M58" s="17"/>
    </row>
    <row r="59" spans="8:13">
      <c r="H59" s="17"/>
      <c r="I59" s="17"/>
      <c r="J59" s="17"/>
      <c r="K59" s="17"/>
      <c r="L59" s="17"/>
      <c r="M59" s="17"/>
    </row>
    <row r="60" spans="8:13">
      <c r="H60" s="17"/>
      <c r="I60" s="17"/>
      <c r="J60" s="17"/>
      <c r="K60" s="17"/>
      <c r="L60" s="17"/>
      <c r="M60" s="17"/>
    </row>
    <row r="61" spans="8:13">
      <c r="H61" s="17"/>
      <c r="I61" s="17"/>
      <c r="J61" s="17"/>
      <c r="K61" s="17"/>
      <c r="L61" s="17"/>
      <c r="M61" s="17"/>
    </row>
    <row r="62" spans="8:13">
      <c r="H62" s="17"/>
      <c r="I62" s="17"/>
      <c r="J62" s="17"/>
      <c r="K62" s="17"/>
      <c r="L62" s="17"/>
      <c r="M62" s="17"/>
    </row>
    <row r="63" spans="8:13">
      <c r="H63" s="17"/>
      <c r="I63" s="17"/>
      <c r="J63" s="17"/>
      <c r="K63" s="17"/>
      <c r="L63" s="17"/>
      <c r="M63" s="17"/>
    </row>
    <row r="64" spans="8:13">
      <c r="H64" s="17"/>
      <c r="I64" s="17"/>
      <c r="J64" s="17"/>
      <c r="K64" s="17"/>
      <c r="L64" s="17"/>
      <c r="M64" s="17"/>
    </row>
    <row r="65" spans="8:13">
      <c r="H65" s="17"/>
      <c r="I65" s="17"/>
      <c r="J65" s="17"/>
      <c r="K65" s="17"/>
      <c r="L65" s="17"/>
      <c r="M65" s="17"/>
    </row>
    <row r="66" spans="8:13">
      <c r="H66" s="17"/>
      <c r="I66" s="17"/>
      <c r="J66" s="17"/>
      <c r="K66" s="17"/>
      <c r="L66" s="17"/>
      <c r="M66" s="17"/>
    </row>
    <row r="67" spans="8:13">
      <c r="H67" s="17"/>
      <c r="I67" s="17"/>
      <c r="J67" s="17"/>
      <c r="K67" s="17"/>
      <c r="L67" s="17"/>
      <c r="M67" s="17"/>
    </row>
    <row r="68" spans="8:13">
      <c r="H68" s="17"/>
      <c r="I68" s="17"/>
      <c r="J68" s="17"/>
      <c r="K68" s="17"/>
      <c r="L68" s="17"/>
      <c r="M68" s="17"/>
    </row>
    <row r="69" spans="8:13">
      <c r="H69" s="17"/>
      <c r="I69" s="17"/>
      <c r="J69" s="17"/>
      <c r="K69" s="17"/>
      <c r="L69" s="17"/>
      <c r="M69" s="17"/>
    </row>
    <row r="70" spans="8:13">
      <c r="H70" s="17"/>
      <c r="I70" s="17"/>
      <c r="J70" s="17"/>
      <c r="K70" s="17"/>
      <c r="L70" s="17"/>
      <c r="M70" s="17"/>
    </row>
    <row r="71" spans="8:13">
      <c r="H71" s="17"/>
      <c r="I71" s="17"/>
      <c r="J71" s="17"/>
      <c r="K71" s="17"/>
      <c r="L71" s="17"/>
      <c r="M71" s="17"/>
    </row>
    <row r="72" spans="8:13">
      <c r="H72" s="17"/>
      <c r="I72" s="17"/>
      <c r="J72" s="17"/>
      <c r="K72" s="17"/>
      <c r="L72" s="17"/>
      <c r="M72" s="17"/>
    </row>
    <row r="73" spans="8:13">
      <c r="H73" s="17"/>
      <c r="I73" s="17"/>
      <c r="J73" s="17"/>
      <c r="K73" s="17"/>
      <c r="L73" s="17"/>
      <c r="M73" s="17"/>
    </row>
    <row r="74" spans="8:13">
      <c r="H74" s="17"/>
      <c r="I74" s="17"/>
      <c r="J74" s="17"/>
      <c r="K74" s="17"/>
      <c r="L74" s="17"/>
      <c r="M74" s="17"/>
    </row>
    <row r="75" spans="8:13">
      <c r="H75" s="17"/>
      <c r="I75" s="17"/>
      <c r="J75" s="17"/>
      <c r="K75" s="17"/>
      <c r="L75" s="17"/>
      <c r="M75" s="17"/>
    </row>
    <row r="76" spans="8:13">
      <c r="H76" s="17"/>
      <c r="I76" s="17"/>
      <c r="J76" s="17"/>
      <c r="K76" s="17"/>
      <c r="L76" s="17"/>
      <c r="M76" s="17"/>
    </row>
    <row r="77" spans="8:13">
      <c r="H77" s="17"/>
      <c r="I77" s="17"/>
      <c r="J77" s="17"/>
      <c r="K77" s="17"/>
      <c r="L77" s="17"/>
      <c r="M77" s="17"/>
    </row>
    <row r="78" spans="8:13">
      <c r="H78" s="17"/>
      <c r="I78" s="17"/>
      <c r="J78" s="17"/>
      <c r="K78" s="17"/>
      <c r="L78" s="17"/>
      <c r="M78" s="17"/>
    </row>
    <row r="79" spans="8:13">
      <c r="H79" s="17"/>
      <c r="I79" s="17"/>
      <c r="J79" s="17"/>
      <c r="K79" s="17"/>
      <c r="L79" s="17"/>
      <c r="M79" s="17"/>
    </row>
    <row r="80" spans="8:13">
      <c r="H80" s="17"/>
      <c r="I80" s="17"/>
      <c r="J80" s="17"/>
      <c r="K80" s="17"/>
      <c r="L80" s="17"/>
      <c r="M80" s="17"/>
    </row>
    <row r="81" spans="8:13">
      <c r="H81" s="17"/>
      <c r="I81" s="17"/>
      <c r="J81" s="17"/>
      <c r="K81" s="17"/>
      <c r="L81" s="17"/>
      <c r="M81" s="17"/>
    </row>
    <row r="82" spans="8:13">
      <c r="H82" s="17"/>
      <c r="I82" s="17"/>
      <c r="J82" s="17"/>
      <c r="K82" s="17"/>
      <c r="L82" s="17"/>
      <c r="M82" s="17"/>
    </row>
  </sheetData>
  <mergeCells count="5">
    <mergeCell ref="A1:F1"/>
    <mergeCell ref="A2:F2"/>
    <mergeCell ref="A3:F3"/>
    <mergeCell ref="A4:F4"/>
    <mergeCell ref="A5:F5"/>
  </mergeCells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59" max="6" man="1"/>
    <brk id="101" max="6" man="1"/>
    <brk id="1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31" sqref="C31"/>
    </sheetView>
  </sheetViews>
  <sheetFormatPr defaultRowHeight="15"/>
  <cols>
    <col min="1" max="1" width="21.21875" bestFit="1" customWidth="1"/>
    <col min="2" max="2" width="6" bestFit="1" customWidth="1"/>
    <col min="3" max="3" width="6.77734375" bestFit="1" customWidth="1"/>
    <col min="4" max="4" width="6" bestFit="1" customWidth="1"/>
    <col min="5" max="5" width="6.77734375" bestFit="1" customWidth="1"/>
    <col min="6" max="6" width="7.5546875" bestFit="1" customWidth="1"/>
    <col min="7" max="9" width="6.77734375" bestFit="1" customWidth="1"/>
    <col min="10" max="10" width="6" bestFit="1" customWidth="1"/>
    <col min="11" max="11" width="6.77734375" bestFit="1" customWidth="1"/>
    <col min="12" max="13" width="6" bestFit="1" customWidth="1"/>
  </cols>
  <sheetData>
    <row r="1" spans="1:14">
      <c r="A1" s="25" t="s">
        <v>38</v>
      </c>
      <c r="B1" s="26" t="s">
        <v>41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>
      <c r="A2" s="25" t="s">
        <v>37</v>
      </c>
      <c r="B2" s="26" t="s">
        <v>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>
      <c r="A3" s="25" t="s">
        <v>42</v>
      </c>
      <c r="B3" s="26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>
      <c r="A4" s="25" t="s">
        <v>33</v>
      </c>
      <c r="B4" s="26" t="s">
        <v>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>
      <c r="A5" s="25" t="s">
        <v>35</v>
      </c>
      <c r="B5" s="26" t="s">
        <v>39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>
      <c r="A6" s="25" t="s">
        <v>36</v>
      </c>
      <c r="B6" s="26" t="s">
        <v>41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>
      <c r="A7" s="25" t="s">
        <v>31</v>
      </c>
      <c r="B7" s="26" t="s">
        <v>41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4">
      <c r="A9" s="28" t="s">
        <v>40</v>
      </c>
      <c r="B9" s="28" t="s">
        <v>32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4">
      <c r="A10" s="28" t="s">
        <v>34</v>
      </c>
      <c r="B10" s="31">
        <v>201607</v>
      </c>
      <c r="C10" s="32">
        <v>201608</v>
      </c>
      <c r="D10" s="32">
        <v>201609</v>
      </c>
      <c r="E10" s="32">
        <v>201610</v>
      </c>
      <c r="F10" s="32">
        <v>201611</v>
      </c>
      <c r="G10" s="32">
        <v>201612</v>
      </c>
      <c r="H10" s="32">
        <v>201701</v>
      </c>
      <c r="I10" s="32">
        <v>201702</v>
      </c>
      <c r="J10" s="32">
        <v>201703</v>
      </c>
      <c r="K10" s="32">
        <v>201704</v>
      </c>
      <c r="L10" s="32">
        <v>201705</v>
      </c>
      <c r="M10" s="33">
        <v>201706</v>
      </c>
    </row>
    <row r="11" spans="1:14">
      <c r="A11" s="31" t="s">
        <v>21</v>
      </c>
      <c r="B11" s="34">
        <v>5750</v>
      </c>
      <c r="C11" s="35">
        <v>12450</v>
      </c>
      <c r="D11" s="35">
        <v>3125</v>
      </c>
      <c r="E11" s="35">
        <v>4869</v>
      </c>
      <c r="F11" s="35">
        <v>4556</v>
      </c>
      <c r="G11" s="35">
        <v>5350</v>
      </c>
      <c r="H11" s="35">
        <v>11350</v>
      </c>
      <c r="I11" s="35">
        <v>6750</v>
      </c>
      <c r="J11" s="35">
        <v>3700</v>
      </c>
      <c r="K11" s="35">
        <v>6355</v>
      </c>
      <c r="L11" s="35">
        <v>2700</v>
      </c>
      <c r="M11" s="36">
        <v>4000</v>
      </c>
      <c r="N11">
        <f>SUM(B11:M11)</f>
        <v>70955</v>
      </c>
    </row>
    <row r="12" spans="1:14">
      <c r="A12" s="37" t="s">
        <v>16</v>
      </c>
      <c r="B12" s="38"/>
      <c r="C12" s="39">
        <v>500</v>
      </c>
      <c r="D12" s="39">
        <v>-698.59</v>
      </c>
      <c r="E12" s="39">
        <v>4100</v>
      </c>
      <c r="F12" s="39">
        <v>200</v>
      </c>
      <c r="G12" s="39">
        <v>5300</v>
      </c>
      <c r="H12" s="39"/>
      <c r="I12" s="39">
        <v>2800</v>
      </c>
      <c r="J12" s="39">
        <v>200</v>
      </c>
      <c r="K12" s="39">
        <v>10100</v>
      </c>
      <c r="L12" s="39">
        <v>75</v>
      </c>
      <c r="M12" s="40">
        <v>535</v>
      </c>
      <c r="N12">
        <f t="shared" ref="N12:N18" si="0">SUM(B12:M12)</f>
        <v>23111.41</v>
      </c>
    </row>
    <row r="13" spans="1:14">
      <c r="A13" s="37" t="s">
        <v>18</v>
      </c>
      <c r="B13" s="38"/>
      <c r="C13" s="39">
        <v>1000</v>
      </c>
      <c r="D13" s="39">
        <v>1000</v>
      </c>
      <c r="E13" s="39">
        <v>1000</v>
      </c>
      <c r="F13" s="39"/>
      <c r="G13" s="39"/>
      <c r="H13" s="39"/>
      <c r="I13" s="39"/>
      <c r="J13" s="39"/>
      <c r="K13" s="39"/>
      <c r="L13" s="39"/>
      <c r="M13" s="40"/>
      <c r="N13">
        <f t="shared" si="0"/>
        <v>3000</v>
      </c>
    </row>
    <row r="14" spans="1:14">
      <c r="A14" s="37" t="s">
        <v>19</v>
      </c>
      <c r="B14" s="38"/>
      <c r="C14" s="39">
        <v>1000</v>
      </c>
      <c r="D14" s="39">
        <v>500</v>
      </c>
      <c r="E14" s="39">
        <v>350</v>
      </c>
      <c r="F14" s="39">
        <v>3500</v>
      </c>
      <c r="G14" s="39"/>
      <c r="H14" s="39">
        <v>200</v>
      </c>
      <c r="I14" s="39"/>
      <c r="J14" s="39"/>
      <c r="K14" s="39"/>
      <c r="L14" s="39">
        <v>500</v>
      </c>
      <c r="M14" s="40">
        <v>2800</v>
      </c>
      <c r="N14">
        <f t="shared" si="0"/>
        <v>8850</v>
      </c>
    </row>
    <row r="15" spans="1:14">
      <c r="A15" s="37" t="s">
        <v>22</v>
      </c>
      <c r="B15" s="38"/>
      <c r="C15" s="39"/>
      <c r="D15" s="39"/>
      <c r="E15" s="39"/>
      <c r="F15" s="39">
        <v>500</v>
      </c>
      <c r="G15" s="39"/>
      <c r="H15" s="39"/>
      <c r="I15" s="39"/>
      <c r="J15" s="39"/>
      <c r="K15" s="39"/>
      <c r="L15" s="39"/>
      <c r="M15" s="40"/>
      <c r="N15">
        <f t="shared" si="0"/>
        <v>500</v>
      </c>
    </row>
    <row r="16" spans="1:14">
      <c r="A16" s="37" t="s">
        <v>20</v>
      </c>
      <c r="B16" s="38">
        <v>600</v>
      </c>
      <c r="C16" s="39">
        <v>500</v>
      </c>
      <c r="D16" s="39"/>
      <c r="E16" s="39"/>
      <c r="F16" s="39">
        <v>500</v>
      </c>
      <c r="G16" s="39">
        <v>1500</v>
      </c>
      <c r="H16" s="39">
        <v>700</v>
      </c>
      <c r="I16" s="39">
        <v>2650</v>
      </c>
      <c r="J16" s="39">
        <v>2225</v>
      </c>
      <c r="K16" s="39">
        <v>500</v>
      </c>
      <c r="L16" s="39">
        <v>1000</v>
      </c>
      <c r="M16" s="40">
        <v>1000</v>
      </c>
      <c r="N16">
        <f t="shared" si="0"/>
        <v>11175</v>
      </c>
    </row>
    <row r="17" spans="1:14">
      <c r="A17" s="37" t="s">
        <v>29</v>
      </c>
      <c r="B17" s="38"/>
      <c r="C17" s="39"/>
      <c r="D17" s="39"/>
      <c r="E17" s="39"/>
      <c r="F17" s="39">
        <v>178005</v>
      </c>
      <c r="G17" s="39"/>
      <c r="H17" s="39"/>
      <c r="I17" s="39"/>
      <c r="J17" s="39"/>
      <c r="K17" s="39"/>
      <c r="L17" s="39"/>
      <c r="M17" s="40"/>
      <c r="N17">
        <f t="shared" si="0"/>
        <v>178005</v>
      </c>
    </row>
    <row r="18" spans="1:14">
      <c r="A18" s="41" t="s">
        <v>30</v>
      </c>
      <c r="B18" s="42">
        <v>6350</v>
      </c>
      <c r="C18" s="43">
        <v>15450</v>
      </c>
      <c r="D18" s="43">
        <v>3926.41</v>
      </c>
      <c r="E18" s="43">
        <v>10319</v>
      </c>
      <c r="F18" s="43">
        <v>187261</v>
      </c>
      <c r="G18" s="43">
        <v>12150</v>
      </c>
      <c r="H18" s="43">
        <v>12250</v>
      </c>
      <c r="I18" s="43">
        <v>12200</v>
      </c>
      <c r="J18" s="43">
        <v>6125</v>
      </c>
      <c r="K18" s="43">
        <v>16955</v>
      </c>
      <c r="L18" s="43">
        <v>4275</v>
      </c>
      <c r="M18" s="44">
        <v>8335</v>
      </c>
      <c r="N18">
        <f t="shared" si="0"/>
        <v>295596.41000000003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workbookViewId="0">
      <selection activeCell="F1" sqref="F1:F1048576"/>
    </sheetView>
  </sheetViews>
  <sheetFormatPr defaultRowHeight="15"/>
  <cols>
    <col min="1" max="1" width="7.88671875" bestFit="1" customWidth="1"/>
    <col min="2" max="2" width="5.88671875" bestFit="1" customWidth="1"/>
    <col min="3" max="3" width="6.21875" bestFit="1" customWidth="1"/>
    <col min="4" max="4" width="18.21875" bestFit="1" customWidth="1"/>
    <col min="5" max="5" width="48.5546875" bestFit="1" customWidth="1"/>
    <col min="6" max="6" width="9.5546875" style="47" bestFit="1" customWidth="1"/>
    <col min="7" max="7" width="11.109375" bestFit="1" customWidth="1"/>
    <col min="8" max="8" width="20.88671875" bestFit="1" customWidth="1"/>
    <col min="9" max="9" width="11.33203125" bestFit="1" customWidth="1"/>
    <col min="10" max="10" width="6.88671875" bestFit="1" customWidth="1"/>
    <col min="11" max="11" width="8.5546875" bestFit="1" customWidth="1"/>
    <col min="12" max="12" width="36" bestFit="1" customWidth="1"/>
    <col min="13" max="13" width="21.33203125" bestFit="1" customWidth="1"/>
    <col min="14" max="14" width="13.5546875" bestFit="1" customWidth="1"/>
  </cols>
  <sheetData>
    <row r="1" spans="1:14">
      <c r="A1" s="45" t="s">
        <v>107</v>
      </c>
      <c r="B1" s="45" t="s">
        <v>32</v>
      </c>
      <c r="C1" s="45" t="s">
        <v>31</v>
      </c>
      <c r="D1" s="45" t="s">
        <v>66</v>
      </c>
      <c r="E1" s="45" t="s">
        <v>108</v>
      </c>
      <c r="F1" s="46" t="s">
        <v>109</v>
      </c>
      <c r="G1" s="45" t="s">
        <v>33</v>
      </c>
      <c r="H1" s="45" t="s">
        <v>34</v>
      </c>
      <c r="I1" s="45" t="s">
        <v>110</v>
      </c>
      <c r="J1" s="45" t="s">
        <v>35</v>
      </c>
      <c r="K1" s="45" t="s">
        <v>36</v>
      </c>
      <c r="L1" s="45" t="s">
        <v>37</v>
      </c>
      <c r="M1" s="45" t="s">
        <v>38</v>
      </c>
      <c r="N1" s="45" t="s">
        <v>42</v>
      </c>
    </row>
    <row r="2" spans="1:14">
      <c r="A2" s="45" t="s">
        <v>180</v>
      </c>
      <c r="B2" s="45">
        <v>201607</v>
      </c>
      <c r="C2" s="45" t="s">
        <v>154</v>
      </c>
      <c r="D2" s="45" t="s">
        <v>184</v>
      </c>
      <c r="E2" s="45" t="s">
        <v>183</v>
      </c>
      <c r="F2" s="46">
        <v>100</v>
      </c>
      <c r="G2" s="45">
        <v>30736</v>
      </c>
      <c r="H2" s="45" t="s">
        <v>21</v>
      </c>
      <c r="I2" s="45">
        <v>3333</v>
      </c>
      <c r="J2" s="45" t="s">
        <v>39</v>
      </c>
      <c r="K2" s="45" t="s">
        <v>130</v>
      </c>
      <c r="L2" s="45" t="s">
        <v>120</v>
      </c>
      <c r="M2" s="45" t="s">
        <v>56</v>
      </c>
      <c r="N2" s="45" t="s">
        <v>46</v>
      </c>
    </row>
    <row r="3" spans="1:14">
      <c r="A3" s="45" t="s">
        <v>180</v>
      </c>
      <c r="B3" s="45">
        <v>201607</v>
      </c>
      <c r="C3" s="45" t="s">
        <v>154</v>
      </c>
      <c r="D3" s="45" t="s">
        <v>182</v>
      </c>
      <c r="E3" s="45" t="s">
        <v>181</v>
      </c>
      <c r="F3" s="46">
        <v>50</v>
      </c>
      <c r="G3" s="45">
        <v>30736</v>
      </c>
      <c r="H3" s="45" t="s">
        <v>21</v>
      </c>
      <c r="I3" s="45">
        <v>2604</v>
      </c>
      <c r="J3" s="45" t="s">
        <v>39</v>
      </c>
      <c r="K3" s="45" t="s">
        <v>130</v>
      </c>
      <c r="L3" s="45" t="s">
        <v>114</v>
      </c>
      <c r="M3" s="45" t="s">
        <v>115</v>
      </c>
      <c r="N3" s="45" t="s">
        <v>46</v>
      </c>
    </row>
    <row r="4" spans="1:14">
      <c r="A4" s="45" t="s">
        <v>177</v>
      </c>
      <c r="B4" s="45">
        <v>201607</v>
      </c>
      <c r="C4" s="45" t="s">
        <v>154</v>
      </c>
      <c r="D4" s="45" t="s">
        <v>179</v>
      </c>
      <c r="E4" s="45" t="s">
        <v>178</v>
      </c>
      <c r="F4" s="46">
        <v>1000</v>
      </c>
      <c r="G4" s="45">
        <v>30736</v>
      </c>
      <c r="H4" s="45" t="s">
        <v>21</v>
      </c>
      <c r="I4" s="45">
        <v>3333</v>
      </c>
      <c r="J4" s="45" t="s">
        <v>39</v>
      </c>
      <c r="K4" s="45" t="s">
        <v>130</v>
      </c>
      <c r="L4" s="45" t="s">
        <v>120</v>
      </c>
      <c r="M4" s="45" t="s">
        <v>56</v>
      </c>
      <c r="N4" s="45" t="s">
        <v>46</v>
      </c>
    </row>
    <row r="5" spans="1:14">
      <c r="A5" s="45" t="s">
        <v>174</v>
      </c>
      <c r="B5" s="45">
        <v>201607</v>
      </c>
      <c r="C5" s="45" t="s">
        <v>154</v>
      </c>
      <c r="D5" s="45" t="s">
        <v>176</v>
      </c>
      <c r="E5" s="45" t="s">
        <v>175</v>
      </c>
      <c r="F5" s="46">
        <v>500</v>
      </c>
      <c r="G5" s="45">
        <v>30736</v>
      </c>
      <c r="H5" s="45" t="s">
        <v>21</v>
      </c>
      <c r="I5" s="45">
        <v>3308</v>
      </c>
      <c r="J5" s="45" t="s">
        <v>39</v>
      </c>
      <c r="K5" s="45" t="s">
        <v>130</v>
      </c>
      <c r="L5" s="45" t="s">
        <v>119</v>
      </c>
      <c r="M5" s="45" t="s">
        <v>121</v>
      </c>
      <c r="N5" s="45" t="s">
        <v>131</v>
      </c>
    </row>
    <row r="6" spans="1:14">
      <c r="A6" s="45" t="s">
        <v>172</v>
      </c>
      <c r="B6" s="45">
        <v>201607</v>
      </c>
      <c r="C6" s="45" t="s">
        <v>154</v>
      </c>
      <c r="D6" s="45" t="s">
        <v>173</v>
      </c>
      <c r="E6" s="45" t="s">
        <v>47</v>
      </c>
      <c r="F6" s="46">
        <v>1000</v>
      </c>
      <c r="G6" s="45">
        <v>30736</v>
      </c>
      <c r="H6" s="45" t="s">
        <v>21</v>
      </c>
      <c r="I6" s="45">
        <v>3333</v>
      </c>
      <c r="J6" s="45" t="s">
        <v>39</v>
      </c>
      <c r="K6" s="45" t="s">
        <v>130</v>
      </c>
      <c r="L6" s="45" t="s">
        <v>120</v>
      </c>
      <c r="M6" s="45" t="s">
        <v>56</v>
      </c>
      <c r="N6" s="45" t="s">
        <v>46</v>
      </c>
    </row>
    <row r="7" spans="1:14">
      <c r="A7" s="45" t="s">
        <v>168</v>
      </c>
      <c r="B7" s="45">
        <v>201607</v>
      </c>
      <c r="C7" s="45" t="s">
        <v>154</v>
      </c>
      <c r="D7" s="45" t="s">
        <v>169</v>
      </c>
      <c r="E7" s="45" t="s">
        <v>57</v>
      </c>
      <c r="F7" s="46">
        <v>100</v>
      </c>
      <c r="G7" s="45">
        <v>30736</v>
      </c>
      <c r="H7" s="45" t="s">
        <v>21</v>
      </c>
      <c r="I7" s="45">
        <v>3333</v>
      </c>
      <c r="J7" s="45" t="s">
        <v>39</v>
      </c>
      <c r="K7" s="45" t="s">
        <v>130</v>
      </c>
      <c r="L7" s="45" t="s">
        <v>120</v>
      </c>
      <c r="M7" s="45" t="s">
        <v>56</v>
      </c>
      <c r="N7" s="45" t="s">
        <v>46</v>
      </c>
    </row>
    <row r="8" spans="1:14">
      <c r="A8" s="45" t="s">
        <v>166</v>
      </c>
      <c r="B8" s="45">
        <v>201607</v>
      </c>
      <c r="C8" s="45" t="s">
        <v>154</v>
      </c>
      <c r="D8" s="45" t="s">
        <v>167</v>
      </c>
      <c r="E8" s="45" t="s">
        <v>134</v>
      </c>
      <c r="F8" s="46">
        <v>3000</v>
      </c>
      <c r="G8" s="45">
        <v>30736</v>
      </c>
      <c r="H8" s="45" t="s">
        <v>21</v>
      </c>
      <c r="I8" s="45">
        <v>3333</v>
      </c>
      <c r="J8" s="45" t="s">
        <v>39</v>
      </c>
      <c r="K8" s="45" t="s">
        <v>130</v>
      </c>
      <c r="L8" s="45" t="s">
        <v>120</v>
      </c>
      <c r="M8" s="45" t="s">
        <v>56</v>
      </c>
      <c r="N8" s="45" t="s">
        <v>46</v>
      </c>
    </row>
    <row r="9" spans="1:14">
      <c r="A9" s="45" t="s">
        <v>209</v>
      </c>
      <c r="B9" s="45">
        <v>201608</v>
      </c>
      <c r="C9" s="45" t="s">
        <v>154</v>
      </c>
      <c r="D9" s="45" t="s">
        <v>136</v>
      </c>
      <c r="E9" s="45" t="s">
        <v>73</v>
      </c>
      <c r="F9" s="46">
        <v>200</v>
      </c>
      <c r="G9" s="45">
        <v>30736</v>
      </c>
      <c r="H9" s="45" t="s">
        <v>21</v>
      </c>
      <c r="I9" s="45">
        <v>3333</v>
      </c>
      <c r="J9" s="45" t="s">
        <v>39</v>
      </c>
      <c r="K9" s="45" t="s">
        <v>130</v>
      </c>
      <c r="L9" s="45" t="s">
        <v>120</v>
      </c>
      <c r="M9" s="45" t="s">
        <v>56</v>
      </c>
      <c r="N9" s="45" t="s">
        <v>46</v>
      </c>
    </row>
    <row r="10" spans="1:14">
      <c r="A10" s="45" t="s">
        <v>204</v>
      </c>
      <c r="B10" s="45">
        <v>201608</v>
      </c>
      <c r="C10" s="45" t="s">
        <v>154</v>
      </c>
      <c r="D10" s="45" t="s">
        <v>208</v>
      </c>
      <c r="E10" s="45" t="s">
        <v>207</v>
      </c>
      <c r="F10" s="46">
        <v>500</v>
      </c>
      <c r="G10" s="45">
        <v>30736</v>
      </c>
      <c r="H10" s="45" t="s">
        <v>21</v>
      </c>
      <c r="I10" s="45">
        <v>3333</v>
      </c>
      <c r="J10" s="45" t="s">
        <v>39</v>
      </c>
      <c r="K10" s="45" t="s">
        <v>130</v>
      </c>
      <c r="L10" s="45" t="s">
        <v>120</v>
      </c>
      <c r="M10" s="45" t="s">
        <v>56</v>
      </c>
      <c r="N10" s="45" t="s">
        <v>46</v>
      </c>
    </row>
    <row r="11" spans="1:14">
      <c r="A11" s="45" t="s">
        <v>204</v>
      </c>
      <c r="B11" s="45">
        <v>201608</v>
      </c>
      <c r="C11" s="45" t="s">
        <v>154</v>
      </c>
      <c r="D11" s="45" t="s">
        <v>205</v>
      </c>
      <c r="E11" s="45" t="s">
        <v>206</v>
      </c>
      <c r="F11" s="46">
        <v>200</v>
      </c>
      <c r="G11" s="45">
        <v>30736</v>
      </c>
      <c r="H11" s="45" t="s">
        <v>21</v>
      </c>
      <c r="I11" s="45">
        <v>3333</v>
      </c>
      <c r="J11" s="45" t="s">
        <v>39</v>
      </c>
      <c r="K11" s="45" t="s">
        <v>130</v>
      </c>
      <c r="L11" s="45" t="s">
        <v>120</v>
      </c>
      <c r="M11" s="45" t="s">
        <v>56</v>
      </c>
      <c r="N11" s="45" t="s">
        <v>46</v>
      </c>
    </row>
    <row r="12" spans="1:14">
      <c r="A12" s="45" t="s">
        <v>200</v>
      </c>
      <c r="B12" s="45">
        <v>201608</v>
      </c>
      <c r="C12" s="45" t="s">
        <v>154</v>
      </c>
      <c r="D12" s="45" t="s">
        <v>201</v>
      </c>
      <c r="E12" s="45" t="s">
        <v>95</v>
      </c>
      <c r="F12" s="46">
        <v>1000</v>
      </c>
      <c r="G12" s="45">
        <v>30736</v>
      </c>
      <c r="H12" s="45" t="s">
        <v>21</v>
      </c>
      <c r="I12" s="45">
        <v>3333</v>
      </c>
      <c r="J12" s="45" t="s">
        <v>39</v>
      </c>
      <c r="K12" s="45" t="s">
        <v>130</v>
      </c>
      <c r="L12" s="45" t="s">
        <v>120</v>
      </c>
      <c r="M12" s="45" t="s">
        <v>56</v>
      </c>
      <c r="N12" s="45" t="s">
        <v>46</v>
      </c>
    </row>
    <row r="13" spans="1:14">
      <c r="A13" s="45" t="s">
        <v>197</v>
      </c>
      <c r="B13" s="45">
        <v>201608</v>
      </c>
      <c r="C13" s="45" t="s">
        <v>154</v>
      </c>
      <c r="D13" s="45" t="s">
        <v>199</v>
      </c>
      <c r="E13" s="45" t="s">
        <v>198</v>
      </c>
      <c r="F13" s="46">
        <v>600</v>
      </c>
      <c r="G13" s="45">
        <v>30736</v>
      </c>
      <c r="H13" s="45" t="s">
        <v>21</v>
      </c>
      <c r="I13" s="45">
        <v>3333</v>
      </c>
      <c r="J13" s="45" t="s">
        <v>39</v>
      </c>
      <c r="K13" s="45" t="s">
        <v>130</v>
      </c>
      <c r="L13" s="45" t="s">
        <v>120</v>
      </c>
      <c r="M13" s="45" t="s">
        <v>56</v>
      </c>
      <c r="N13" s="45" t="s">
        <v>46</v>
      </c>
    </row>
    <row r="14" spans="1:14">
      <c r="A14" s="45" t="s">
        <v>194</v>
      </c>
      <c r="B14" s="45">
        <v>201608</v>
      </c>
      <c r="C14" s="45" t="s">
        <v>154</v>
      </c>
      <c r="D14" s="45" t="s">
        <v>196</v>
      </c>
      <c r="E14" s="45" t="s">
        <v>195</v>
      </c>
      <c r="F14" s="46">
        <v>1000</v>
      </c>
      <c r="G14" s="45">
        <v>30736</v>
      </c>
      <c r="H14" s="45" t="s">
        <v>21</v>
      </c>
      <c r="I14" s="45">
        <v>3333</v>
      </c>
      <c r="J14" s="45" t="s">
        <v>39</v>
      </c>
      <c r="K14" s="45" t="s">
        <v>130</v>
      </c>
      <c r="L14" s="45" t="s">
        <v>120</v>
      </c>
      <c r="M14" s="45" t="s">
        <v>56</v>
      </c>
      <c r="N14" s="45" t="s">
        <v>46</v>
      </c>
    </row>
    <row r="15" spans="1:14">
      <c r="A15" s="45" t="s">
        <v>190</v>
      </c>
      <c r="B15" s="45">
        <v>201608</v>
      </c>
      <c r="C15" s="45" t="s">
        <v>154</v>
      </c>
      <c r="D15" s="45" t="s">
        <v>191</v>
      </c>
      <c r="E15" s="45" t="s">
        <v>193</v>
      </c>
      <c r="F15" s="46">
        <v>1000</v>
      </c>
      <c r="G15" s="45">
        <v>30736</v>
      </c>
      <c r="H15" s="45" t="s">
        <v>21</v>
      </c>
      <c r="I15" s="45">
        <v>3307</v>
      </c>
      <c r="J15" s="45" t="s">
        <v>39</v>
      </c>
      <c r="K15" s="45" t="s">
        <v>130</v>
      </c>
      <c r="L15" s="45" t="s">
        <v>118</v>
      </c>
      <c r="M15" s="45" t="s">
        <v>62</v>
      </c>
      <c r="N15" s="45" t="s">
        <v>46</v>
      </c>
    </row>
    <row r="16" spans="1:14">
      <c r="A16" s="45" t="s">
        <v>190</v>
      </c>
      <c r="B16" s="45">
        <v>201608</v>
      </c>
      <c r="C16" s="45" t="s">
        <v>154</v>
      </c>
      <c r="D16" s="45" t="s">
        <v>191</v>
      </c>
      <c r="E16" s="45" t="s">
        <v>192</v>
      </c>
      <c r="F16" s="46">
        <v>10000</v>
      </c>
      <c r="G16" s="45">
        <v>30736</v>
      </c>
      <c r="H16" s="45" t="s">
        <v>21</v>
      </c>
      <c r="I16" s="45">
        <v>3307</v>
      </c>
      <c r="J16" s="45" t="s">
        <v>39</v>
      </c>
      <c r="K16" s="45" t="s">
        <v>130</v>
      </c>
      <c r="L16" s="45" t="s">
        <v>118</v>
      </c>
      <c r="M16" s="45" t="s">
        <v>62</v>
      </c>
      <c r="N16" s="45" t="s">
        <v>46</v>
      </c>
    </row>
    <row r="17" spans="1:14">
      <c r="A17" s="45" t="s">
        <v>190</v>
      </c>
      <c r="B17" s="45">
        <v>201608</v>
      </c>
      <c r="C17" s="45" t="s">
        <v>154</v>
      </c>
      <c r="D17" s="45" t="s">
        <v>191</v>
      </c>
      <c r="E17" s="45" t="s">
        <v>54</v>
      </c>
      <c r="F17" s="46">
        <v>500</v>
      </c>
      <c r="G17" s="45">
        <v>30736</v>
      </c>
      <c r="H17" s="45" t="s">
        <v>21</v>
      </c>
      <c r="I17" s="45">
        <v>3333</v>
      </c>
      <c r="J17" s="45" t="s">
        <v>39</v>
      </c>
      <c r="K17" s="45" t="s">
        <v>130</v>
      </c>
      <c r="L17" s="45" t="s">
        <v>120</v>
      </c>
      <c r="M17" s="45" t="s">
        <v>56</v>
      </c>
      <c r="N17" s="45" t="s">
        <v>46</v>
      </c>
    </row>
    <row r="18" spans="1:14">
      <c r="A18" s="45" t="s">
        <v>151</v>
      </c>
      <c r="B18" s="45">
        <v>201608</v>
      </c>
      <c r="C18" s="45" t="s">
        <v>154</v>
      </c>
      <c r="D18" s="45" t="s">
        <v>152</v>
      </c>
      <c r="E18" s="45" t="s">
        <v>134</v>
      </c>
      <c r="F18" s="46">
        <v>-2550</v>
      </c>
      <c r="G18" s="45">
        <v>30736</v>
      </c>
      <c r="H18" s="45" t="s">
        <v>21</v>
      </c>
      <c r="I18" s="45">
        <v>3333</v>
      </c>
      <c r="J18" s="45" t="s">
        <v>39</v>
      </c>
      <c r="K18" s="45" t="s">
        <v>130</v>
      </c>
      <c r="L18" s="45" t="s">
        <v>120</v>
      </c>
      <c r="M18" s="45" t="s">
        <v>56</v>
      </c>
      <c r="N18" s="45" t="s">
        <v>46</v>
      </c>
    </row>
    <row r="19" spans="1:14">
      <c r="A19" s="45" t="s">
        <v>227</v>
      </c>
      <c r="B19" s="45">
        <v>201609</v>
      </c>
      <c r="C19" s="45" t="s">
        <v>154</v>
      </c>
      <c r="D19" s="45" t="s">
        <v>219</v>
      </c>
      <c r="E19" s="45" t="s">
        <v>138</v>
      </c>
      <c r="F19" s="46">
        <v>500</v>
      </c>
      <c r="G19" s="45">
        <v>30736</v>
      </c>
      <c r="H19" s="45" t="s">
        <v>21</v>
      </c>
      <c r="I19" s="45">
        <v>3333</v>
      </c>
      <c r="J19" s="45" t="s">
        <v>39</v>
      </c>
      <c r="K19" s="45" t="s">
        <v>130</v>
      </c>
      <c r="L19" s="45" t="s">
        <v>120</v>
      </c>
      <c r="M19" s="45" t="s">
        <v>56</v>
      </c>
      <c r="N19" s="45" t="s">
        <v>46</v>
      </c>
    </row>
    <row r="20" spans="1:14">
      <c r="A20" s="45" t="s">
        <v>226</v>
      </c>
      <c r="B20" s="45">
        <v>201609</v>
      </c>
      <c r="C20" s="45" t="s">
        <v>154</v>
      </c>
      <c r="D20" s="45" t="s">
        <v>218</v>
      </c>
      <c r="E20" s="45" t="s">
        <v>217</v>
      </c>
      <c r="F20" s="46">
        <v>250</v>
      </c>
      <c r="G20" s="45">
        <v>30736</v>
      </c>
      <c r="H20" s="45" t="s">
        <v>21</v>
      </c>
      <c r="I20" s="45">
        <v>3333</v>
      </c>
      <c r="J20" s="45" t="s">
        <v>39</v>
      </c>
      <c r="K20" s="45" t="s">
        <v>130</v>
      </c>
      <c r="L20" s="45" t="s">
        <v>120</v>
      </c>
      <c r="M20" s="45" t="s">
        <v>56</v>
      </c>
      <c r="N20" s="45" t="s">
        <v>46</v>
      </c>
    </row>
    <row r="21" spans="1:14">
      <c r="A21" s="45" t="s">
        <v>224</v>
      </c>
      <c r="B21" s="45">
        <v>201609</v>
      </c>
      <c r="C21" s="45" t="s">
        <v>154</v>
      </c>
      <c r="D21" s="45" t="s">
        <v>213</v>
      </c>
      <c r="E21" s="45" t="s">
        <v>48</v>
      </c>
      <c r="F21" s="46">
        <v>350</v>
      </c>
      <c r="G21" s="45">
        <v>30736</v>
      </c>
      <c r="H21" s="45" t="s">
        <v>21</v>
      </c>
      <c r="I21" s="45">
        <v>3333</v>
      </c>
      <c r="J21" s="45" t="s">
        <v>39</v>
      </c>
      <c r="K21" s="45" t="s">
        <v>130</v>
      </c>
      <c r="L21" s="45" t="s">
        <v>120</v>
      </c>
      <c r="M21" s="45" t="s">
        <v>56</v>
      </c>
      <c r="N21" s="45" t="s">
        <v>46</v>
      </c>
    </row>
    <row r="22" spans="1:14">
      <c r="A22" s="45" t="s">
        <v>224</v>
      </c>
      <c r="B22" s="45">
        <v>201609</v>
      </c>
      <c r="C22" s="45" t="s">
        <v>154</v>
      </c>
      <c r="D22" s="45" t="s">
        <v>213</v>
      </c>
      <c r="E22" s="45" t="s">
        <v>216</v>
      </c>
      <c r="F22" s="46">
        <v>100</v>
      </c>
      <c r="G22" s="45">
        <v>30736</v>
      </c>
      <c r="H22" s="45" t="s">
        <v>21</v>
      </c>
      <c r="I22" s="45">
        <v>3333</v>
      </c>
      <c r="J22" s="45" t="s">
        <v>39</v>
      </c>
      <c r="K22" s="45" t="s">
        <v>130</v>
      </c>
      <c r="L22" s="45" t="s">
        <v>120</v>
      </c>
      <c r="M22" s="45" t="s">
        <v>56</v>
      </c>
      <c r="N22" s="45" t="s">
        <v>46</v>
      </c>
    </row>
    <row r="23" spans="1:14">
      <c r="A23" s="45" t="s">
        <v>223</v>
      </c>
      <c r="B23" s="45">
        <v>201609</v>
      </c>
      <c r="C23" s="45" t="s">
        <v>154</v>
      </c>
      <c r="D23" s="45" t="s">
        <v>215</v>
      </c>
      <c r="E23" s="45" t="s">
        <v>214</v>
      </c>
      <c r="F23" s="46">
        <v>500</v>
      </c>
      <c r="G23" s="45">
        <v>30736</v>
      </c>
      <c r="H23" s="45" t="s">
        <v>21</v>
      </c>
      <c r="I23" s="45">
        <v>2734</v>
      </c>
      <c r="J23" s="45" t="s">
        <v>39</v>
      </c>
      <c r="K23" s="45" t="s">
        <v>130</v>
      </c>
      <c r="L23" s="45" t="s">
        <v>122</v>
      </c>
      <c r="M23" s="45" t="s">
        <v>45</v>
      </c>
      <c r="N23" s="45" t="s">
        <v>125</v>
      </c>
    </row>
    <row r="24" spans="1:14">
      <c r="A24" s="45" t="s">
        <v>222</v>
      </c>
      <c r="B24" s="45">
        <v>201609</v>
      </c>
      <c r="C24" s="45" t="s">
        <v>154</v>
      </c>
      <c r="D24" s="45" t="s">
        <v>213</v>
      </c>
      <c r="E24" s="45" t="s">
        <v>212</v>
      </c>
      <c r="F24" s="46">
        <v>1000</v>
      </c>
      <c r="G24" s="45">
        <v>30736</v>
      </c>
      <c r="H24" s="45" t="s">
        <v>21</v>
      </c>
      <c r="I24" s="45">
        <v>3333</v>
      </c>
      <c r="J24" s="45" t="s">
        <v>39</v>
      </c>
      <c r="K24" s="45" t="s">
        <v>130</v>
      </c>
      <c r="L24" s="45" t="s">
        <v>120</v>
      </c>
      <c r="M24" s="45" t="s">
        <v>56</v>
      </c>
      <c r="N24" s="45" t="s">
        <v>46</v>
      </c>
    </row>
    <row r="25" spans="1:14">
      <c r="A25" s="45" t="s">
        <v>197</v>
      </c>
      <c r="B25" s="45">
        <v>201609</v>
      </c>
      <c r="C25" s="45" t="s">
        <v>154</v>
      </c>
      <c r="D25" s="45" t="s">
        <v>211</v>
      </c>
      <c r="E25" s="45" t="s">
        <v>85</v>
      </c>
      <c r="F25" s="46">
        <v>125</v>
      </c>
      <c r="G25" s="45">
        <v>30736</v>
      </c>
      <c r="H25" s="45" t="s">
        <v>21</v>
      </c>
      <c r="I25" s="45">
        <v>3333</v>
      </c>
      <c r="J25" s="45" t="s">
        <v>39</v>
      </c>
      <c r="K25" s="45" t="s">
        <v>130</v>
      </c>
      <c r="L25" s="45" t="s">
        <v>120</v>
      </c>
      <c r="M25" s="45" t="s">
        <v>56</v>
      </c>
      <c r="N25" s="45" t="s">
        <v>46</v>
      </c>
    </row>
    <row r="26" spans="1:14">
      <c r="A26" s="45" t="s">
        <v>221</v>
      </c>
      <c r="B26" s="45">
        <v>201609</v>
      </c>
      <c r="C26" s="45" t="s">
        <v>154</v>
      </c>
      <c r="D26" s="45">
        <v>84</v>
      </c>
      <c r="E26" s="45" t="s">
        <v>210</v>
      </c>
      <c r="F26" s="46">
        <v>300</v>
      </c>
      <c r="G26" s="45">
        <v>30736</v>
      </c>
      <c r="H26" s="45" t="s">
        <v>21</v>
      </c>
      <c r="I26" s="45">
        <v>3333</v>
      </c>
      <c r="J26" s="45" t="s">
        <v>39</v>
      </c>
      <c r="K26" s="45" t="s">
        <v>130</v>
      </c>
      <c r="L26" s="45" t="s">
        <v>120</v>
      </c>
      <c r="M26" s="45" t="s">
        <v>56</v>
      </c>
      <c r="N26" s="45" t="s">
        <v>46</v>
      </c>
    </row>
    <row r="27" spans="1:14">
      <c r="A27" s="45" t="s">
        <v>243</v>
      </c>
      <c r="B27" s="45">
        <v>201610</v>
      </c>
      <c r="C27" s="45" t="s">
        <v>247</v>
      </c>
      <c r="D27" s="45" t="s">
        <v>244</v>
      </c>
      <c r="E27" s="45" t="s">
        <v>86</v>
      </c>
      <c r="F27" s="46">
        <v>250</v>
      </c>
      <c r="G27" s="45">
        <v>30736</v>
      </c>
      <c r="H27" s="45" t="s">
        <v>21</v>
      </c>
      <c r="I27" s="45">
        <v>2734</v>
      </c>
      <c r="J27" s="45" t="s">
        <v>39</v>
      </c>
      <c r="K27" s="45" t="s">
        <v>130</v>
      </c>
      <c r="L27" s="45" t="s">
        <v>122</v>
      </c>
      <c r="M27" s="45" t="s">
        <v>45</v>
      </c>
      <c r="N27" s="45" t="s">
        <v>125</v>
      </c>
    </row>
    <row r="28" spans="1:14">
      <c r="A28" s="45" t="s">
        <v>241</v>
      </c>
      <c r="B28" s="45">
        <v>201610</v>
      </c>
      <c r="C28" s="45" t="s">
        <v>247</v>
      </c>
      <c r="D28" s="45" t="s">
        <v>242</v>
      </c>
      <c r="E28" s="45" t="s">
        <v>148</v>
      </c>
      <c r="F28" s="46">
        <v>1994</v>
      </c>
      <c r="G28" s="45">
        <v>30736</v>
      </c>
      <c r="H28" s="45" t="s">
        <v>21</v>
      </c>
      <c r="I28" s="45">
        <v>2750</v>
      </c>
      <c r="J28" s="45" t="s">
        <v>39</v>
      </c>
      <c r="K28" s="45" t="s">
        <v>130</v>
      </c>
      <c r="L28" s="45" t="s">
        <v>124</v>
      </c>
      <c r="M28" s="45" t="s">
        <v>125</v>
      </c>
      <c r="N28" s="45" t="s">
        <v>125</v>
      </c>
    </row>
    <row r="29" spans="1:14">
      <c r="A29" s="45" t="s">
        <v>239</v>
      </c>
      <c r="B29" s="45">
        <v>201610</v>
      </c>
      <c r="C29" s="45" t="s">
        <v>247</v>
      </c>
      <c r="D29" s="45" t="s">
        <v>240</v>
      </c>
      <c r="E29" s="45" t="s">
        <v>43</v>
      </c>
      <c r="F29" s="46">
        <v>200</v>
      </c>
      <c r="G29" s="45">
        <v>30736</v>
      </c>
      <c r="H29" s="45" t="s">
        <v>21</v>
      </c>
      <c r="I29" s="45">
        <v>3333</v>
      </c>
      <c r="J29" s="45" t="s">
        <v>39</v>
      </c>
      <c r="K29" s="45" t="s">
        <v>130</v>
      </c>
      <c r="L29" s="45" t="s">
        <v>120</v>
      </c>
      <c r="M29" s="45" t="s">
        <v>56</v>
      </c>
      <c r="N29" s="45" t="s">
        <v>46</v>
      </c>
    </row>
    <row r="30" spans="1:14">
      <c r="A30" s="45" t="s">
        <v>234</v>
      </c>
      <c r="B30" s="45">
        <v>201610</v>
      </c>
      <c r="C30" s="45" t="s">
        <v>247</v>
      </c>
      <c r="D30" s="45" t="s">
        <v>236</v>
      </c>
      <c r="E30" s="45" t="s">
        <v>86</v>
      </c>
      <c r="F30" s="46">
        <v>250</v>
      </c>
      <c r="G30" s="45">
        <v>30736</v>
      </c>
      <c r="H30" s="45" t="s">
        <v>21</v>
      </c>
      <c r="I30" s="45">
        <v>2732</v>
      </c>
      <c r="J30" s="45" t="s">
        <v>39</v>
      </c>
      <c r="K30" s="45" t="s">
        <v>130</v>
      </c>
      <c r="L30" s="45" t="s">
        <v>116</v>
      </c>
      <c r="M30" s="45" t="s">
        <v>117</v>
      </c>
      <c r="N30" s="45" t="s">
        <v>131</v>
      </c>
    </row>
    <row r="31" spans="1:14">
      <c r="A31" s="45" t="s">
        <v>229</v>
      </c>
      <c r="B31" s="45">
        <v>201610</v>
      </c>
      <c r="C31" s="45" t="s">
        <v>247</v>
      </c>
      <c r="D31" s="45" t="s">
        <v>231</v>
      </c>
      <c r="E31" s="45" t="s">
        <v>77</v>
      </c>
      <c r="F31" s="46">
        <v>1000</v>
      </c>
      <c r="G31" s="45">
        <v>30736</v>
      </c>
      <c r="H31" s="45" t="s">
        <v>21</v>
      </c>
      <c r="I31" s="45">
        <v>3333</v>
      </c>
      <c r="J31" s="45" t="s">
        <v>39</v>
      </c>
      <c r="K31" s="45" t="s">
        <v>130</v>
      </c>
      <c r="L31" s="45" t="s">
        <v>120</v>
      </c>
      <c r="M31" s="45" t="s">
        <v>56</v>
      </c>
      <c r="N31" s="45" t="s">
        <v>46</v>
      </c>
    </row>
    <row r="32" spans="1:14">
      <c r="A32" s="45" t="s">
        <v>229</v>
      </c>
      <c r="B32" s="45">
        <v>201610</v>
      </c>
      <c r="C32" s="45" t="s">
        <v>247</v>
      </c>
      <c r="D32" s="45" t="s">
        <v>231</v>
      </c>
      <c r="E32" s="45" t="s">
        <v>232</v>
      </c>
      <c r="F32" s="46">
        <v>175</v>
      </c>
      <c r="G32" s="45">
        <v>30736</v>
      </c>
      <c r="H32" s="45" t="s">
        <v>21</v>
      </c>
      <c r="I32" s="45">
        <v>2631</v>
      </c>
      <c r="J32" s="45" t="s">
        <v>39</v>
      </c>
      <c r="K32" s="45" t="s">
        <v>130</v>
      </c>
      <c r="L32" s="45" t="s">
        <v>128</v>
      </c>
      <c r="M32" s="45" t="s">
        <v>129</v>
      </c>
      <c r="N32" s="45" t="s">
        <v>46</v>
      </c>
    </row>
    <row r="33" spans="1:14">
      <c r="A33" s="45" t="s">
        <v>229</v>
      </c>
      <c r="B33" s="45">
        <v>201610</v>
      </c>
      <c r="C33" s="45" t="s">
        <v>247</v>
      </c>
      <c r="D33" s="45" t="s">
        <v>231</v>
      </c>
      <c r="E33" s="45" t="s">
        <v>230</v>
      </c>
      <c r="F33" s="46">
        <v>1000</v>
      </c>
      <c r="G33" s="45">
        <v>30736</v>
      </c>
      <c r="H33" s="45" t="s">
        <v>21</v>
      </c>
      <c r="I33" s="45">
        <v>3333</v>
      </c>
      <c r="J33" s="45" t="s">
        <v>39</v>
      </c>
      <c r="K33" s="45" t="s">
        <v>130</v>
      </c>
      <c r="L33" s="45" t="s">
        <v>120</v>
      </c>
      <c r="M33" s="45" t="s">
        <v>56</v>
      </c>
      <c r="N33" s="45" t="s">
        <v>46</v>
      </c>
    </row>
    <row r="34" spans="1:14">
      <c r="A34" s="45" t="s">
        <v>269</v>
      </c>
      <c r="B34" s="45">
        <v>201611</v>
      </c>
      <c r="C34" s="45" t="s">
        <v>247</v>
      </c>
      <c r="D34" s="45" t="s">
        <v>270</v>
      </c>
      <c r="E34" s="45" t="s">
        <v>58</v>
      </c>
      <c r="F34" s="46">
        <v>1000</v>
      </c>
      <c r="G34" s="45">
        <v>30736</v>
      </c>
      <c r="H34" s="45" t="s">
        <v>21</v>
      </c>
      <c r="I34" s="45">
        <v>3333</v>
      </c>
      <c r="J34" s="45" t="s">
        <v>39</v>
      </c>
      <c r="K34" s="45" t="s">
        <v>130</v>
      </c>
      <c r="L34" s="45" t="s">
        <v>120</v>
      </c>
      <c r="M34" s="45" t="s">
        <v>56</v>
      </c>
      <c r="N34" s="45" t="s">
        <v>46</v>
      </c>
    </row>
    <row r="35" spans="1:14">
      <c r="A35" s="45" t="s">
        <v>267</v>
      </c>
      <c r="B35" s="45">
        <v>201611</v>
      </c>
      <c r="C35" s="45" t="s">
        <v>247</v>
      </c>
      <c r="D35" s="45" t="s">
        <v>268</v>
      </c>
      <c r="E35" s="45" t="s">
        <v>87</v>
      </c>
      <c r="F35" s="46">
        <v>200</v>
      </c>
      <c r="G35" s="45">
        <v>30736</v>
      </c>
      <c r="H35" s="45" t="s">
        <v>21</v>
      </c>
      <c r="I35" s="45">
        <v>3333</v>
      </c>
      <c r="J35" s="45" t="s">
        <v>39</v>
      </c>
      <c r="K35" s="45" t="s">
        <v>130</v>
      </c>
      <c r="L35" s="45" t="s">
        <v>120</v>
      </c>
      <c r="M35" s="45" t="s">
        <v>56</v>
      </c>
      <c r="N35" s="45" t="s">
        <v>46</v>
      </c>
    </row>
    <row r="36" spans="1:14">
      <c r="A36" s="45" t="s">
        <v>264</v>
      </c>
      <c r="B36" s="45">
        <v>201611</v>
      </c>
      <c r="C36" s="45" t="s">
        <v>247</v>
      </c>
      <c r="D36" s="45" t="s">
        <v>266</v>
      </c>
      <c r="E36" s="45" t="s">
        <v>97</v>
      </c>
      <c r="F36" s="46">
        <v>500</v>
      </c>
      <c r="G36" s="45">
        <v>30736</v>
      </c>
      <c r="H36" s="45" t="s">
        <v>21</v>
      </c>
      <c r="I36" s="45">
        <v>3333</v>
      </c>
      <c r="J36" s="45" t="s">
        <v>39</v>
      </c>
      <c r="K36" s="45" t="s">
        <v>130</v>
      </c>
      <c r="L36" s="45" t="s">
        <v>120</v>
      </c>
      <c r="M36" s="45" t="s">
        <v>56</v>
      </c>
      <c r="N36" s="45" t="s">
        <v>46</v>
      </c>
    </row>
    <row r="37" spans="1:14">
      <c r="A37" s="45" t="s">
        <v>264</v>
      </c>
      <c r="B37" s="45">
        <v>201611</v>
      </c>
      <c r="C37" s="45" t="s">
        <v>247</v>
      </c>
      <c r="D37" s="45" t="s">
        <v>266</v>
      </c>
      <c r="E37" s="45" t="s">
        <v>53</v>
      </c>
      <c r="F37" s="46">
        <v>500</v>
      </c>
      <c r="G37" s="45">
        <v>30736</v>
      </c>
      <c r="H37" s="45" t="s">
        <v>21</v>
      </c>
      <c r="I37" s="45">
        <v>3333</v>
      </c>
      <c r="J37" s="45" t="s">
        <v>39</v>
      </c>
      <c r="K37" s="45" t="s">
        <v>130</v>
      </c>
      <c r="L37" s="45" t="s">
        <v>120</v>
      </c>
      <c r="M37" s="45" t="s">
        <v>56</v>
      </c>
      <c r="N37" s="45" t="s">
        <v>46</v>
      </c>
    </row>
    <row r="38" spans="1:14">
      <c r="A38" s="45" t="s">
        <v>264</v>
      </c>
      <c r="B38" s="45">
        <v>201611</v>
      </c>
      <c r="C38" s="45" t="s">
        <v>247</v>
      </c>
      <c r="D38" s="45" t="s">
        <v>265</v>
      </c>
      <c r="E38" s="45" t="s">
        <v>57</v>
      </c>
      <c r="F38" s="46">
        <v>150</v>
      </c>
      <c r="G38" s="45">
        <v>30736</v>
      </c>
      <c r="H38" s="45" t="s">
        <v>21</v>
      </c>
      <c r="I38" s="45">
        <v>3333</v>
      </c>
      <c r="J38" s="45" t="s">
        <v>39</v>
      </c>
      <c r="K38" s="45" t="s">
        <v>130</v>
      </c>
      <c r="L38" s="45" t="s">
        <v>120</v>
      </c>
      <c r="M38" s="45" t="s">
        <v>56</v>
      </c>
      <c r="N38" s="45" t="s">
        <v>46</v>
      </c>
    </row>
    <row r="39" spans="1:14">
      <c r="A39" s="45" t="s">
        <v>259</v>
      </c>
      <c r="B39" s="45">
        <v>201611</v>
      </c>
      <c r="C39" s="45" t="s">
        <v>247</v>
      </c>
      <c r="D39" s="45" t="s">
        <v>260</v>
      </c>
      <c r="E39" s="45" t="s">
        <v>156</v>
      </c>
      <c r="F39" s="46">
        <v>250</v>
      </c>
      <c r="G39" s="45">
        <v>30736</v>
      </c>
      <c r="H39" s="45" t="s">
        <v>21</v>
      </c>
      <c r="I39" s="45">
        <v>3333</v>
      </c>
      <c r="J39" s="45" t="s">
        <v>39</v>
      </c>
      <c r="K39" s="45" t="s">
        <v>130</v>
      </c>
      <c r="L39" s="45" t="s">
        <v>120</v>
      </c>
      <c r="M39" s="45" t="s">
        <v>56</v>
      </c>
      <c r="N39" s="45" t="s">
        <v>46</v>
      </c>
    </row>
    <row r="40" spans="1:14">
      <c r="A40" s="45" t="s">
        <v>255</v>
      </c>
      <c r="B40" s="45">
        <v>201611</v>
      </c>
      <c r="C40" s="45" t="s">
        <v>247</v>
      </c>
      <c r="D40" s="45" t="s">
        <v>256</v>
      </c>
      <c r="E40" s="45" t="s">
        <v>57</v>
      </c>
      <c r="F40" s="46">
        <v>3500</v>
      </c>
      <c r="G40" s="45">
        <v>30736</v>
      </c>
      <c r="H40" s="45" t="s">
        <v>21</v>
      </c>
      <c r="I40" s="45">
        <v>3333</v>
      </c>
      <c r="J40" s="45" t="s">
        <v>39</v>
      </c>
      <c r="K40" s="45" t="s">
        <v>130</v>
      </c>
      <c r="L40" s="45" t="s">
        <v>120</v>
      </c>
      <c r="M40" s="45" t="s">
        <v>56</v>
      </c>
      <c r="N40" s="45" t="s">
        <v>46</v>
      </c>
    </row>
    <row r="41" spans="1:14">
      <c r="A41" s="45" t="s">
        <v>253</v>
      </c>
      <c r="B41" s="45">
        <v>201611</v>
      </c>
      <c r="C41" s="45" t="s">
        <v>247</v>
      </c>
      <c r="D41" s="45" t="s">
        <v>254</v>
      </c>
      <c r="E41" s="45" t="s">
        <v>101</v>
      </c>
      <c r="F41" s="46">
        <v>250</v>
      </c>
      <c r="G41" s="45">
        <v>30736</v>
      </c>
      <c r="H41" s="45" t="s">
        <v>21</v>
      </c>
      <c r="I41" s="45">
        <v>3333</v>
      </c>
      <c r="J41" s="45" t="s">
        <v>39</v>
      </c>
      <c r="K41" s="45" t="s">
        <v>130</v>
      </c>
      <c r="L41" s="45" t="s">
        <v>120</v>
      </c>
      <c r="M41" s="45" t="s">
        <v>56</v>
      </c>
      <c r="N41" s="45" t="s">
        <v>46</v>
      </c>
    </row>
    <row r="42" spans="1:14">
      <c r="A42" s="45" t="s">
        <v>250</v>
      </c>
      <c r="B42" s="45">
        <v>201611</v>
      </c>
      <c r="C42" s="45" t="s">
        <v>247</v>
      </c>
      <c r="D42" s="45" t="s">
        <v>252</v>
      </c>
      <c r="E42" s="45" t="s">
        <v>251</v>
      </c>
      <c r="F42" s="46">
        <v>200</v>
      </c>
      <c r="G42" s="45">
        <v>30736</v>
      </c>
      <c r="H42" s="45" t="s">
        <v>21</v>
      </c>
      <c r="I42" s="45">
        <v>3333</v>
      </c>
      <c r="J42" s="45" t="s">
        <v>39</v>
      </c>
      <c r="K42" s="45" t="s">
        <v>130</v>
      </c>
      <c r="L42" s="45" t="s">
        <v>120</v>
      </c>
      <c r="M42" s="45" t="s">
        <v>56</v>
      </c>
      <c r="N42" s="45" t="s">
        <v>46</v>
      </c>
    </row>
    <row r="43" spans="1:14">
      <c r="A43" s="45" t="s">
        <v>241</v>
      </c>
      <c r="B43" s="45">
        <v>201611</v>
      </c>
      <c r="C43" s="45" t="s">
        <v>247</v>
      </c>
      <c r="D43" s="45" t="s">
        <v>242</v>
      </c>
      <c r="E43" s="45" t="s">
        <v>148</v>
      </c>
      <c r="F43" s="46">
        <v>-1994</v>
      </c>
      <c r="G43" s="45">
        <v>30736</v>
      </c>
      <c r="H43" s="45" t="s">
        <v>21</v>
      </c>
      <c r="I43" s="45">
        <v>2750</v>
      </c>
      <c r="J43" s="45" t="s">
        <v>39</v>
      </c>
      <c r="K43" s="45" t="s">
        <v>130</v>
      </c>
      <c r="L43" s="45" t="s">
        <v>124</v>
      </c>
      <c r="M43" s="45" t="s">
        <v>125</v>
      </c>
      <c r="N43" s="45" t="s">
        <v>125</v>
      </c>
    </row>
    <row r="44" spans="1:14">
      <c r="A44" s="45" t="s">
        <v>288</v>
      </c>
      <c r="B44" s="45">
        <v>201612</v>
      </c>
      <c r="C44" s="45" t="s">
        <v>247</v>
      </c>
      <c r="D44" s="45" t="s">
        <v>289</v>
      </c>
      <c r="E44" s="45" t="s">
        <v>140</v>
      </c>
      <c r="F44" s="46">
        <v>1000</v>
      </c>
      <c r="G44" s="45">
        <v>30736</v>
      </c>
      <c r="H44" s="45" t="s">
        <v>21</v>
      </c>
      <c r="I44" s="45">
        <v>3333</v>
      </c>
      <c r="J44" s="45" t="s">
        <v>39</v>
      </c>
      <c r="K44" s="45" t="s">
        <v>130</v>
      </c>
      <c r="L44" s="45" t="s">
        <v>120</v>
      </c>
      <c r="M44" s="45" t="s">
        <v>56</v>
      </c>
      <c r="N44" s="45" t="s">
        <v>46</v>
      </c>
    </row>
    <row r="45" spans="1:14">
      <c r="A45" s="45" t="s">
        <v>285</v>
      </c>
      <c r="B45" s="45">
        <v>201612</v>
      </c>
      <c r="C45" s="45" t="s">
        <v>247</v>
      </c>
      <c r="D45" s="45" t="s">
        <v>287</v>
      </c>
      <c r="E45" s="45" t="s">
        <v>65</v>
      </c>
      <c r="F45" s="46">
        <v>1000</v>
      </c>
      <c r="G45" s="45">
        <v>30736</v>
      </c>
      <c r="H45" s="45" t="s">
        <v>21</v>
      </c>
      <c r="I45" s="45">
        <v>3333</v>
      </c>
      <c r="J45" s="45" t="s">
        <v>39</v>
      </c>
      <c r="K45" s="45" t="s">
        <v>130</v>
      </c>
      <c r="L45" s="45" t="s">
        <v>120</v>
      </c>
      <c r="M45" s="45" t="s">
        <v>56</v>
      </c>
      <c r="N45" s="45" t="s">
        <v>46</v>
      </c>
    </row>
    <row r="46" spans="1:14">
      <c r="A46" s="45" t="s">
        <v>285</v>
      </c>
      <c r="B46" s="45">
        <v>201612</v>
      </c>
      <c r="C46" s="45" t="s">
        <v>247</v>
      </c>
      <c r="D46" s="45" t="s">
        <v>287</v>
      </c>
      <c r="E46" s="45" t="s">
        <v>286</v>
      </c>
      <c r="F46" s="46">
        <v>500</v>
      </c>
      <c r="G46" s="45">
        <v>30736</v>
      </c>
      <c r="H46" s="45" t="s">
        <v>21</v>
      </c>
      <c r="I46" s="45">
        <v>3333</v>
      </c>
      <c r="J46" s="45" t="s">
        <v>39</v>
      </c>
      <c r="K46" s="45" t="s">
        <v>130</v>
      </c>
      <c r="L46" s="45" t="s">
        <v>120</v>
      </c>
      <c r="M46" s="45" t="s">
        <v>56</v>
      </c>
      <c r="N46" s="45" t="s">
        <v>46</v>
      </c>
    </row>
    <row r="47" spans="1:14">
      <c r="A47" s="45" t="s">
        <v>276</v>
      </c>
      <c r="B47" s="45">
        <v>201612</v>
      </c>
      <c r="C47" s="45" t="s">
        <v>247</v>
      </c>
      <c r="D47" s="45" t="s">
        <v>279</v>
      </c>
      <c r="E47" s="45" t="s">
        <v>85</v>
      </c>
      <c r="F47" s="46">
        <v>100</v>
      </c>
      <c r="G47" s="45">
        <v>30736</v>
      </c>
      <c r="H47" s="45" t="s">
        <v>21</v>
      </c>
      <c r="I47" s="45">
        <v>3333</v>
      </c>
      <c r="J47" s="45" t="s">
        <v>39</v>
      </c>
      <c r="K47" s="45" t="s">
        <v>130</v>
      </c>
      <c r="L47" s="45" t="s">
        <v>120</v>
      </c>
      <c r="M47" s="45" t="s">
        <v>56</v>
      </c>
      <c r="N47" s="45" t="s">
        <v>46</v>
      </c>
    </row>
    <row r="48" spans="1:14">
      <c r="A48" s="45" t="s">
        <v>276</v>
      </c>
      <c r="B48" s="45">
        <v>201612</v>
      </c>
      <c r="C48" s="45" t="s">
        <v>247</v>
      </c>
      <c r="D48" s="45" t="s">
        <v>277</v>
      </c>
      <c r="E48" s="45" t="s">
        <v>76</v>
      </c>
      <c r="F48" s="46">
        <v>1000</v>
      </c>
      <c r="G48" s="45">
        <v>30736</v>
      </c>
      <c r="H48" s="45" t="s">
        <v>21</v>
      </c>
      <c r="I48" s="45">
        <v>3307</v>
      </c>
      <c r="J48" s="45" t="s">
        <v>39</v>
      </c>
      <c r="K48" s="45" t="s">
        <v>130</v>
      </c>
      <c r="L48" s="45" t="s">
        <v>118</v>
      </c>
      <c r="M48" s="45" t="s">
        <v>62</v>
      </c>
      <c r="N48" s="45" t="s">
        <v>46</v>
      </c>
    </row>
    <row r="49" spans="1:14">
      <c r="A49" s="45" t="s">
        <v>269</v>
      </c>
      <c r="B49" s="45">
        <v>201612</v>
      </c>
      <c r="C49" s="45" t="s">
        <v>247</v>
      </c>
      <c r="D49" s="45" t="s">
        <v>270</v>
      </c>
      <c r="E49" s="45" t="s">
        <v>98</v>
      </c>
      <c r="F49" s="46">
        <v>1000</v>
      </c>
      <c r="G49" s="45">
        <v>30736</v>
      </c>
      <c r="H49" s="45" t="s">
        <v>21</v>
      </c>
      <c r="I49" s="45">
        <v>3333</v>
      </c>
      <c r="J49" s="45" t="s">
        <v>39</v>
      </c>
      <c r="K49" s="45" t="s">
        <v>130</v>
      </c>
      <c r="L49" s="45" t="s">
        <v>120</v>
      </c>
      <c r="M49" s="45" t="s">
        <v>56</v>
      </c>
      <c r="N49" s="45" t="s">
        <v>46</v>
      </c>
    </row>
    <row r="50" spans="1:14">
      <c r="A50" s="45" t="s">
        <v>269</v>
      </c>
      <c r="B50" s="45">
        <v>201612</v>
      </c>
      <c r="C50" s="45" t="s">
        <v>247</v>
      </c>
      <c r="D50" s="45" t="s">
        <v>270</v>
      </c>
      <c r="E50" s="45" t="s">
        <v>273</v>
      </c>
      <c r="F50" s="46">
        <v>250</v>
      </c>
      <c r="G50" s="45">
        <v>30736</v>
      </c>
      <c r="H50" s="45" t="s">
        <v>21</v>
      </c>
      <c r="I50" s="45">
        <v>3333</v>
      </c>
      <c r="J50" s="45" t="s">
        <v>39</v>
      </c>
      <c r="K50" s="45" t="s">
        <v>130</v>
      </c>
      <c r="L50" s="45" t="s">
        <v>120</v>
      </c>
      <c r="M50" s="45" t="s">
        <v>56</v>
      </c>
      <c r="N50" s="45" t="s">
        <v>46</v>
      </c>
    </row>
    <row r="51" spans="1:14">
      <c r="A51" s="45" t="s">
        <v>271</v>
      </c>
      <c r="B51" s="45">
        <v>201612</v>
      </c>
      <c r="C51" s="45" t="s">
        <v>247</v>
      </c>
      <c r="D51" s="45" t="s">
        <v>272</v>
      </c>
      <c r="E51" s="45" t="s">
        <v>75</v>
      </c>
      <c r="F51" s="46">
        <v>500</v>
      </c>
      <c r="G51" s="45">
        <v>30736</v>
      </c>
      <c r="H51" s="45" t="s">
        <v>21</v>
      </c>
      <c r="I51" s="45">
        <v>3333</v>
      </c>
      <c r="J51" s="45" t="s">
        <v>39</v>
      </c>
      <c r="K51" s="45" t="s">
        <v>130</v>
      </c>
      <c r="L51" s="45" t="s">
        <v>120</v>
      </c>
      <c r="M51" s="45" t="s">
        <v>56</v>
      </c>
      <c r="N51" s="45" t="s">
        <v>46</v>
      </c>
    </row>
    <row r="52" spans="1:14">
      <c r="A52" s="45" t="s">
        <v>308</v>
      </c>
      <c r="B52" s="45">
        <v>201701</v>
      </c>
      <c r="C52" s="45" t="s">
        <v>247</v>
      </c>
      <c r="D52" s="45" t="s">
        <v>309</v>
      </c>
      <c r="E52" s="45" t="s">
        <v>57</v>
      </c>
      <c r="F52" s="46">
        <v>1000</v>
      </c>
      <c r="G52" s="45">
        <v>30736</v>
      </c>
      <c r="H52" s="45" t="s">
        <v>21</v>
      </c>
      <c r="I52" s="45">
        <v>3333</v>
      </c>
      <c r="J52" s="45" t="s">
        <v>39</v>
      </c>
      <c r="K52" s="45" t="s">
        <v>130</v>
      </c>
      <c r="L52" s="45" t="s">
        <v>120</v>
      </c>
      <c r="M52" s="45" t="s">
        <v>56</v>
      </c>
      <c r="N52" s="45" t="s">
        <v>46</v>
      </c>
    </row>
    <row r="53" spans="1:14">
      <c r="A53" s="45" t="s">
        <v>269</v>
      </c>
      <c r="B53" s="45">
        <v>201701</v>
      </c>
      <c r="C53" s="45" t="s">
        <v>247</v>
      </c>
      <c r="D53" s="45" t="s">
        <v>270</v>
      </c>
      <c r="E53" s="45" t="s">
        <v>95</v>
      </c>
      <c r="F53" s="46">
        <v>1100</v>
      </c>
      <c r="G53" s="45">
        <v>30736</v>
      </c>
      <c r="H53" s="45" t="s">
        <v>21</v>
      </c>
      <c r="I53" s="45">
        <v>3333</v>
      </c>
      <c r="J53" s="45" t="s">
        <v>39</v>
      </c>
      <c r="K53" s="45" t="s">
        <v>130</v>
      </c>
      <c r="L53" s="45" t="s">
        <v>120</v>
      </c>
      <c r="M53" s="45" t="s">
        <v>56</v>
      </c>
      <c r="N53" s="45" t="s">
        <v>46</v>
      </c>
    </row>
    <row r="54" spans="1:14">
      <c r="A54" s="45" t="s">
        <v>269</v>
      </c>
      <c r="B54" s="45">
        <v>201701</v>
      </c>
      <c r="C54" s="45" t="s">
        <v>247</v>
      </c>
      <c r="D54" s="45" t="s">
        <v>270</v>
      </c>
      <c r="E54" s="45" t="s">
        <v>307</v>
      </c>
      <c r="F54" s="46">
        <v>1000</v>
      </c>
      <c r="G54" s="45">
        <v>30736</v>
      </c>
      <c r="H54" s="45" t="s">
        <v>21</v>
      </c>
      <c r="I54" s="45">
        <v>3333</v>
      </c>
      <c r="J54" s="45" t="s">
        <v>39</v>
      </c>
      <c r="K54" s="45" t="s">
        <v>130</v>
      </c>
      <c r="L54" s="45" t="s">
        <v>120</v>
      </c>
      <c r="M54" s="45" t="s">
        <v>56</v>
      </c>
      <c r="N54" s="45" t="s">
        <v>46</v>
      </c>
    </row>
    <row r="55" spans="1:14">
      <c r="A55" s="45" t="s">
        <v>305</v>
      </c>
      <c r="B55" s="45">
        <v>201701</v>
      </c>
      <c r="C55" s="45" t="s">
        <v>247</v>
      </c>
      <c r="D55" s="45" t="s">
        <v>306</v>
      </c>
      <c r="E55" s="45" t="s">
        <v>57</v>
      </c>
      <c r="F55" s="46">
        <v>1000</v>
      </c>
      <c r="G55" s="45">
        <v>30736</v>
      </c>
      <c r="H55" s="45" t="s">
        <v>21</v>
      </c>
      <c r="I55" s="45">
        <v>3333</v>
      </c>
      <c r="J55" s="45" t="s">
        <v>39</v>
      </c>
      <c r="K55" s="45" t="s">
        <v>130</v>
      </c>
      <c r="L55" s="45" t="s">
        <v>120</v>
      </c>
      <c r="M55" s="45" t="s">
        <v>56</v>
      </c>
      <c r="N55" s="45" t="s">
        <v>46</v>
      </c>
    </row>
    <row r="56" spans="1:14">
      <c r="A56" s="45" t="s">
        <v>299</v>
      </c>
      <c r="B56" s="45">
        <v>201701</v>
      </c>
      <c r="C56" s="45" t="s">
        <v>247</v>
      </c>
      <c r="D56" s="45" t="s">
        <v>300</v>
      </c>
      <c r="E56" s="45" t="s">
        <v>91</v>
      </c>
      <c r="F56" s="46">
        <v>3000</v>
      </c>
      <c r="G56" s="45">
        <v>30736</v>
      </c>
      <c r="H56" s="45" t="s">
        <v>21</v>
      </c>
      <c r="I56" s="45">
        <v>3333</v>
      </c>
      <c r="J56" s="45" t="s">
        <v>39</v>
      </c>
      <c r="K56" s="45" t="s">
        <v>130</v>
      </c>
      <c r="L56" s="45" t="s">
        <v>120</v>
      </c>
      <c r="M56" s="45" t="s">
        <v>56</v>
      </c>
      <c r="N56" s="45" t="s">
        <v>46</v>
      </c>
    </row>
    <row r="57" spans="1:14">
      <c r="A57" s="45" t="s">
        <v>297</v>
      </c>
      <c r="B57" s="45">
        <v>201701</v>
      </c>
      <c r="C57" s="45" t="s">
        <v>247</v>
      </c>
      <c r="D57" s="45" t="s">
        <v>298</v>
      </c>
      <c r="E57" s="45" t="s">
        <v>57</v>
      </c>
      <c r="F57" s="46">
        <v>500</v>
      </c>
      <c r="G57" s="45">
        <v>30736</v>
      </c>
      <c r="H57" s="45" t="s">
        <v>21</v>
      </c>
      <c r="I57" s="45">
        <v>3333</v>
      </c>
      <c r="J57" s="45" t="s">
        <v>39</v>
      </c>
      <c r="K57" s="45" t="s">
        <v>130</v>
      </c>
      <c r="L57" s="45" t="s">
        <v>120</v>
      </c>
      <c r="M57" s="45" t="s">
        <v>56</v>
      </c>
      <c r="N57" s="45" t="s">
        <v>46</v>
      </c>
    </row>
    <row r="58" spans="1:14">
      <c r="A58" s="45" t="s">
        <v>294</v>
      </c>
      <c r="B58" s="45">
        <v>201701</v>
      </c>
      <c r="C58" s="45" t="s">
        <v>247</v>
      </c>
      <c r="D58" s="45" t="s">
        <v>295</v>
      </c>
      <c r="E58" s="45" t="s">
        <v>68</v>
      </c>
      <c r="F58" s="46">
        <v>2500</v>
      </c>
      <c r="G58" s="45">
        <v>30736</v>
      </c>
      <c r="H58" s="45" t="s">
        <v>21</v>
      </c>
      <c r="I58" s="45">
        <v>3333</v>
      </c>
      <c r="J58" s="45" t="s">
        <v>39</v>
      </c>
      <c r="K58" s="45" t="s">
        <v>130</v>
      </c>
      <c r="L58" s="45" t="s">
        <v>120</v>
      </c>
      <c r="M58" s="45" t="s">
        <v>56</v>
      </c>
      <c r="N58" s="45" t="s">
        <v>46</v>
      </c>
    </row>
    <row r="59" spans="1:14">
      <c r="A59" s="45" t="s">
        <v>290</v>
      </c>
      <c r="B59" s="45">
        <v>201701</v>
      </c>
      <c r="C59" s="45" t="s">
        <v>247</v>
      </c>
      <c r="D59" s="45" t="s">
        <v>291</v>
      </c>
      <c r="E59" s="45" t="s">
        <v>100</v>
      </c>
      <c r="F59" s="46">
        <v>1250</v>
      </c>
      <c r="G59" s="45">
        <v>30736</v>
      </c>
      <c r="H59" s="45" t="s">
        <v>21</v>
      </c>
      <c r="I59" s="45">
        <v>3333</v>
      </c>
      <c r="J59" s="45" t="s">
        <v>39</v>
      </c>
      <c r="K59" s="45" t="s">
        <v>130</v>
      </c>
      <c r="L59" s="45" t="s">
        <v>120</v>
      </c>
      <c r="M59" s="45" t="s">
        <v>56</v>
      </c>
      <c r="N59" s="45" t="s">
        <v>46</v>
      </c>
    </row>
    <row r="60" spans="1:14">
      <c r="A60" s="45" t="s">
        <v>327</v>
      </c>
      <c r="B60" s="45">
        <v>201702</v>
      </c>
      <c r="C60" s="45" t="s">
        <v>247</v>
      </c>
      <c r="D60" s="45" t="s">
        <v>153</v>
      </c>
      <c r="E60" s="45" t="s">
        <v>150</v>
      </c>
      <c r="F60" s="46">
        <v>500</v>
      </c>
      <c r="G60" s="45">
        <v>30736</v>
      </c>
      <c r="H60" s="45" t="s">
        <v>21</v>
      </c>
      <c r="I60" s="45">
        <v>3333</v>
      </c>
      <c r="J60" s="45" t="s">
        <v>39</v>
      </c>
      <c r="K60" s="45" t="s">
        <v>130</v>
      </c>
      <c r="L60" s="45" t="s">
        <v>120</v>
      </c>
      <c r="M60" s="45" t="s">
        <v>56</v>
      </c>
      <c r="N60" s="45" t="s">
        <v>46</v>
      </c>
    </row>
    <row r="61" spans="1:14">
      <c r="A61" s="45" t="s">
        <v>325</v>
      </c>
      <c r="B61" s="45">
        <v>201702</v>
      </c>
      <c r="C61" s="45" t="s">
        <v>247</v>
      </c>
      <c r="D61" s="45" t="s">
        <v>326</v>
      </c>
      <c r="E61" s="45" t="s">
        <v>74</v>
      </c>
      <c r="F61" s="46">
        <v>750</v>
      </c>
      <c r="G61" s="45">
        <v>30736</v>
      </c>
      <c r="H61" s="45" t="s">
        <v>21</v>
      </c>
      <c r="I61" s="45">
        <v>3333</v>
      </c>
      <c r="J61" s="45" t="s">
        <v>39</v>
      </c>
      <c r="K61" s="45" t="s">
        <v>130</v>
      </c>
      <c r="L61" s="45" t="s">
        <v>120</v>
      </c>
      <c r="M61" s="45" t="s">
        <v>56</v>
      </c>
      <c r="N61" s="45" t="s">
        <v>46</v>
      </c>
    </row>
    <row r="62" spans="1:14">
      <c r="A62" s="45" t="s">
        <v>321</v>
      </c>
      <c r="B62" s="45">
        <v>201702</v>
      </c>
      <c r="C62" s="45" t="s">
        <v>247</v>
      </c>
      <c r="D62" s="45" t="s">
        <v>322</v>
      </c>
      <c r="E62" s="45" t="s">
        <v>158</v>
      </c>
      <c r="F62" s="46">
        <v>2000</v>
      </c>
      <c r="G62" s="45">
        <v>30736</v>
      </c>
      <c r="H62" s="45" t="s">
        <v>21</v>
      </c>
      <c r="I62" s="45">
        <v>3333</v>
      </c>
      <c r="J62" s="45" t="s">
        <v>39</v>
      </c>
      <c r="K62" s="45" t="s">
        <v>130</v>
      </c>
      <c r="L62" s="45" t="s">
        <v>120</v>
      </c>
      <c r="M62" s="45" t="s">
        <v>56</v>
      </c>
      <c r="N62" s="45" t="s">
        <v>46</v>
      </c>
    </row>
    <row r="63" spans="1:14">
      <c r="A63" s="45" t="s">
        <v>317</v>
      </c>
      <c r="B63" s="45">
        <v>201702</v>
      </c>
      <c r="C63" s="45" t="s">
        <v>247</v>
      </c>
      <c r="D63" s="45" t="s">
        <v>318</v>
      </c>
      <c r="E63" s="45" t="s">
        <v>102</v>
      </c>
      <c r="F63" s="46">
        <v>2000</v>
      </c>
      <c r="G63" s="45">
        <v>30736</v>
      </c>
      <c r="H63" s="45" t="s">
        <v>21</v>
      </c>
      <c r="I63" s="45">
        <v>3333</v>
      </c>
      <c r="J63" s="45" t="s">
        <v>39</v>
      </c>
      <c r="K63" s="45" t="s">
        <v>130</v>
      </c>
      <c r="L63" s="45" t="s">
        <v>120</v>
      </c>
      <c r="M63" s="45" t="s">
        <v>56</v>
      </c>
      <c r="N63" s="45" t="s">
        <v>46</v>
      </c>
    </row>
    <row r="64" spans="1:14">
      <c r="A64" s="45" t="s">
        <v>296</v>
      </c>
      <c r="B64" s="45">
        <v>201702</v>
      </c>
      <c r="C64" s="45" t="s">
        <v>247</v>
      </c>
      <c r="D64" s="45" t="s">
        <v>310</v>
      </c>
      <c r="E64" s="45" t="s">
        <v>55</v>
      </c>
      <c r="F64" s="46">
        <v>1500</v>
      </c>
      <c r="G64" s="45">
        <v>30736</v>
      </c>
      <c r="H64" s="45" t="s">
        <v>21</v>
      </c>
      <c r="I64" s="45">
        <v>3333</v>
      </c>
      <c r="J64" s="45" t="s">
        <v>39</v>
      </c>
      <c r="K64" s="45" t="s">
        <v>130</v>
      </c>
      <c r="L64" s="45" t="s">
        <v>120</v>
      </c>
      <c r="M64" s="45" t="s">
        <v>56</v>
      </c>
      <c r="N64" s="45" t="s">
        <v>46</v>
      </c>
    </row>
    <row r="65" spans="1:14">
      <c r="A65" s="45" t="s">
        <v>340</v>
      </c>
      <c r="B65" s="45">
        <v>201703</v>
      </c>
      <c r="C65" s="45" t="s">
        <v>247</v>
      </c>
      <c r="D65" s="45" t="s">
        <v>341</v>
      </c>
      <c r="E65" s="45" t="s">
        <v>76</v>
      </c>
      <c r="F65" s="46">
        <v>500</v>
      </c>
      <c r="G65" s="45">
        <v>30736</v>
      </c>
      <c r="H65" s="45" t="s">
        <v>21</v>
      </c>
      <c r="I65" s="45">
        <v>3333</v>
      </c>
      <c r="J65" s="45" t="s">
        <v>39</v>
      </c>
      <c r="K65" s="45" t="s">
        <v>130</v>
      </c>
      <c r="L65" s="45" t="s">
        <v>120</v>
      </c>
      <c r="M65" s="45" t="s">
        <v>56</v>
      </c>
      <c r="N65" s="45" t="s">
        <v>46</v>
      </c>
    </row>
    <row r="66" spans="1:14">
      <c r="A66" s="45" t="s">
        <v>338</v>
      </c>
      <c r="B66" s="45">
        <v>201703</v>
      </c>
      <c r="C66" s="45" t="s">
        <v>247</v>
      </c>
      <c r="D66" s="45" t="s">
        <v>339</v>
      </c>
      <c r="E66" s="45" t="s">
        <v>103</v>
      </c>
      <c r="F66" s="46">
        <v>700</v>
      </c>
      <c r="G66" s="45">
        <v>30736</v>
      </c>
      <c r="H66" s="45" t="s">
        <v>21</v>
      </c>
      <c r="I66" s="45">
        <v>3333</v>
      </c>
      <c r="J66" s="45" t="s">
        <v>39</v>
      </c>
      <c r="K66" s="45" t="s">
        <v>130</v>
      </c>
      <c r="L66" s="45" t="s">
        <v>120</v>
      </c>
      <c r="M66" s="45" t="s">
        <v>56</v>
      </c>
      <c r="N66" s="45" t="s">
        <v>46</v>
      </c>
    </row>
    <row r="67" spans="1:14">
      <c r="A67" s="45" t="s">
        <v>333</v>
      </c>
      <c r="B67" s="45">
        <v>201703</v>
      </c>
      <c r="C67" s="45" t="s">
        <v>247</v>
      </c>
      <c r="D67" s="45" t="s">
        <v>332</v>
      </c>
      <c r="E67" s="45" t="s">
        <v>141</v>
      </c>
      <c r="F67" s="46">
        <v>500</v>
      </c>
      <c r="G67" s="45">
        <v>30736</v>
      </c>
      <c r="H67" s="45" t="s">
        <v>21</v>
      </c>
      <c r="I67" s="45">
        <v>3333</v>
      </c>
      <c r="J67" s="45" t="s">
        <v>39</v>
      </c>
      <c r="K67" s="45" t="s">
        <v>130</v>
      </c>
      <c r="L67" s="45" t="s">
        <v>120</v>
      </c>
      <c r="M67" s="45" t="s">
        <v>56</v>
      </c>
      <c r="N67" s="45" t="s">
        <v>46</v>
      </c>
    </row>
    <row r="68" spans="1:14">
      <c r="A68" s="45" t="s">
        <v>331</v>
      </c>
      <c r="B68" s="45">
        <v>201703</v>
      </c>
      <c r="C68" s="45" t="s">
        <v>247</v>
      </c>
      <c r="D68" s="45" t="s">
        <v>332</v>
      </c>
      <c r="E68" s="45" t="s">
        <v>94</v>
      </c>
      <c r="F68" s="46">
        <v>400</v>
      </c>
      <c r="G68" s="45">
        <v>30736</v>
      </c>
      <c r="H68" s="45" t="s">
        <v>21</v>
      </c>
      <c r="I68" s="45">
        <v>3333</v>
      </c>
      <c r="J68" s="45" t="s">
        <v>39</v>
      </c>
      <c r="K68" s="45" t="s">
        <v>130</v>
      </c>
      <c r="L68" s="45" t="s">
        <v>120</v>
      </c>
      <c r="M68" s="45" t="s">
        <v>56</v>
      </c>
      <c r="N68" s="45" t="s">
        <v>46</v>
      </c>
    </row>
    <row r="69" spans="1:14">
      <c r="A69" s="45" t="s">
        <v>331</v>
      </c>
      <c r="B69" s="45">
        <v>201703</v>
      </c>
      <c r="C69" s="45" t="s">
        <v>247</v>
      </c>
      <c r="D69" s="45" t="s">
        <v>332</v>
      </c>
      <c r="E69" s="45" t="s">
        <v>71</v>
      </c>
      <c r="F69" s="46">
        <v>350</v>
      </c>
      <c r="G69" s="45">
        <v>30736</v>
      </c>
      <c r="H69" s="45" t="s">
        <v>21</v>
      </c>
      <c r="I69" s="45">
        <v>3333</v>
      </c>
      <c r="J69" s="45" t="s">
        <v>39</v>
      </c>
      <c r="K69" s="45" t="s">
        <v>130</v>
      </c>
      <c r="L69" s="45" t="s">
        <v>120</v>
      </c>
      <c r="M69" s="45" t="s">
        <v>56</v>
      </c>
      <c r="N69" s="45" t="s">
        <v>46</v>
      </c>
    </row>
    <row r="70" spans="1:14">
      <c r="A70" s="45" t="s">
        <v>331</v>
      </c>
      <c r="B70" s="45">
        <v>201703</v>
      </c>
      <c r="C70" s="45" t="s">
        <v>247</v>
      </c>
      <c r="D70" s="45" t="s">
        <v>332</v>
      </c>
      <c r="E70" s="45" t="s">
        <v>178</v>
      </c>
      <c r="F70" s="46">
        <v>1000</v>
      </c>
      <c r="G70" s="45">
        <v>30736</v>
      </c>
      <c r="H70" s="45" t="s">
        <v>21</v>
      </c>
      <c r="I70" s="45">
        <v>3333</v>
      </c>
      <c r="J70" s="45" t="s">
        <v>39</v>
      </c>
      <c r="K70" s="45" t="s">
        <v>130</v>
      </c>
      <c r="L70" s="45" t="s">
        <v>120</v>
      </c>
      <c r="M70" s="45" t="s">
        <v>56</v>
      </c>
      <c r="N70" s="45" t="s">
        <v>46</v>
      </c>
    </row>
    <row r="71" spans="1:14">
      <c r="A71" s="45" t="s">
        <v>329</v>
      </c>
      <c r="B71" s="45">
        <v>201703</v>
      </c>
      <c r="C71" s="45" t="s">
        <v>247</v>
      </c>
      <c r="D71" s="45" t="s">
        <v>330</v>
      </c>
      <c r="E71" s="45" t="s">
        <v>112</v>
      </c>
      <c r="F71" s="46">
        <v>250</v>
      </c>
      <c r="G71" s="45">
        <v>30736</v>
      </c>
      <c r="H71" s="45" t="s">
        <v>21</v>
      </c>
      <c r="I71" s="45">
        <v>3333</v>
      </c>
      <c r="J71" s="45" t="s">
        <v>39</v>
      </c>
      <c r="K71" s="45" t="s">
        <v>130</v>
      </c>
      <c r="L71" s="45" t="s">
        <v>120</v>
      </c>
      <c r="M71" s="45" t="s">
        <v>56</v>
      </c>
      <c r="N71" s="45" t="s">
        <v>46</v>
      </c>
    </row>
    <row r="72" spans="1:14">
      <c r="A72" s="45" t="s">
        <v>355</v>
      </c>
      <c r="B72" s="45">
        <v>201704</v>
      </c>
      <c r="C72" s="45" t="s">
        <v>247</v>
      </c>
      <c r="D72" s="45" t="s">
        <v>356</v>
      </c>
      <c r="E72" s="45" t="s">
        <v>57</v>
      </c>
      <c r="F72" s="46">
        <v>500</v>
      </c>
      <c r="G72" s="45">
        <v>30736</v>
      </c>
      <c r="H72" s="45" t="s">
        <v>21</v>
      </c>
      <c r="I72" s="45">
        <v>3333</v>
      </c>
      <c r="J72" s="45" t="s">
        <v>39</v>
      </c>
      <c r="K72" s="45" t="s">
        <v>130</v>
      </c>
      <c r="L72" s="45" t="s">
        <v>120</v>
      </c>
      <c r="M72" s="45" t="s">
        <v>56</v>
      </c>
      <c r="N72" s="45" t="s">
        <v>46</v>
      </c>
    </row>
    <row r="73" spans="1:14">
      <c r="A73" s="45" t="s">
        <v>352</v>
      </c>
      <c r="B73" s="45">
        <v>201704</v>
      </c>
      <c r="C73" s="45" t="s">
        <v>247</v>
      </c>
      <c r="D73" s="45" t="s">
        <v>354</v>
      </c>
      <c r="E73" s="45" t="s">
        <v>353</v>
      </c>
      <c r="F73" s="46">
        <v>250</v>
      </c>
      <c r="G73" s="45">
        <v>30736</v>
      </c>
      <c r="H73" s="45" t="s">
        <v>21</v>
      </c>
      <c r="I73" s="45">
        <v>3333</v>
      </c>
      <c r="J73" s="45" t="s">
        <v>39</v>
      </c>
      <c r="K73" s="45" t="s">
        <v>130</v>
      </c>
      <c r="L73" s="45" t="s">
        <v>120</v>
      </c>
      <c r="M73" s="45" t="s">
        <v>56</v>
      </c>
      <c r="N73" s="45" t="s">
        <v>46</v>
      </c>
    </row>
    <row r="74" spans="1:14">
      <c r="A74" s="45" t="s">
        <v>350</v>
      </c>
      <c r="B74" s="45">
        <v>201704</v>
      </c>
      <c r="C74" s="45" t="s">
        <v>247</v>
      </c>
      <c r="D74" s="45" t="s">
        <v>351</v>
      </c>
      <c r="E74" s="45" t="s">
        <v>101</v>
      </c>
      <c r="F74" s="46">
        <v>1500</v>
      </c>
      <c r="G74" s="45">
        <v>30736</v>
      </c>
      <c r="H74" s="45" t="s">
        <v>21</v>
      </c>
      <c r="I74" s="45">
        <v>2631</v>
      </c>
      <c r="J74" s="45" t="s">
        <v>39</v>
      </c>
      <c r="K74" s="45" t="s">
        <v>130</v>
      </c>
      <c r="L74" s="45" t="s">
        <v>128</v>
      </c>
      <c r="M74" s="45" t="s">
        <v>129</v>
      </c>
      <c r="N74" s="45" t="s">
        <v>46</v>
      </c>
    </row>
    <row r="75" spans="1:14">
      <c r="A75" s="45" t="s">
        <v>347</v>
      </c>
      <c r="B75" s="45">
        <v>201704</v>
      </c>
      <c r="C75" s="45" t="s">
        <v>247</v>
      </c>
      <c r="D75" s="45" t="s">
        <v>348</v>
      </c>
      <c r="E75" s="45" t="s">
        <v>92</v>
      </c>
      <c r="F75" s="46">
        <v>155</v>
      </c>
      <c r="G75" s="45">
        <v>30736</v>
      </c>
      <c r="H75" s="45" t="s">
        <v>21</v>
      </c>
      <c r="I75" s="45">
        <v>3333</v>
      </c>
      <c r="J75" s="45" t="s">
        <v>39</v>
      </c>
      <c r="K75" s="45" t="s">
        <v>130</v>
      </c>
      <c r="L75" s="45" t="s">
        <v>120</v>
      </c>
      <c r="M75" s="45" t="s">
        <v>56</v>
      </c>
      <c r="N75" s="45" t="s">
        <v>46</v>
      </c>
    </row>
    <row r="76" spans="1:14">
      <c r="A76" s="45" t="s">
        <v>347</v>
      </c>
      <c r="B76" s="45">
        <v>201704</v>
      </c>
      <c r="C76" s="45" t="s">
        <v>247</v>
      </c>
      <c r="D76" s="45" t="s">
        <v>349</v>
      </c>
      <c r="E76" s="45" t="s">
        <v>133</v>
      </c>
      <c r="F76" s="46">
        <v>200</v>
      </c>
      <c r="G76" s="45">
        <v>30736</v>
      </c>
      <c r="H76" s="45" t="s">
        <v>21</v>
      </c>
      <c r="I76" s="45">
        <v>3333</v>
      </c>
      <c r="J76" s="45" t="s">
        <v>39</v>
      </c>
      <c r="K76" s="45" t="s">
        <v>130</v>
      </c>
      <c r="L76" s="45" t="s">
        <v>120</v>
      </c>
      <c r="M76" s="45" t="s">
        <v>56</v>
      </c>
      <c r="N76" s="45" t="s">
        <v>46</v>
      </c>
    </row>
    <row r="77" spans="1:14">
      <c r="A77" s="45" t="s">
        <v>344</v>
      </c>
      <c r="B77" s="45">
        <v>201704</v>
      </c>
      <c r="C77" s="45" t="s">
        <v>247</v>
      </c>
      <c r="D77" s="45" t="s">
        <v>345</v>
      </c>
      <c r="E77" s="45" t="s">
        <v>346</v>
      </c>
      <c r="F77" s="46">
        <v>250</v>
      </c>
      <c r="G77" s="45">
        <v>30736</v>
      </c>
      <c r="H77" s="45" t="s">
        <v>21</v>
      </c>
      <c r="I77" s="45">
        <v>3333</v>
      </c>
      <c r="J77" s="45" t="s">
        <v>39</v>
      </c>
      <c r="K77" s="45" t="s">
        <v>130</v>
      </c>
      <c r="L77" s="45" t="s">
        <v>120</v>
      </c>
      <c r="M77" s="45" t="s">
        <v>56</v>
      </c>
      <c r="N77" s="45" t="s">
        <v>46</v>
      </c>
    </row>
    <row r="78" spans="1:14">
      <c r="A78" s="45" t="s">
        <v>344</v>
      </c>
      <c r="B78" s="45">
        <v>201704</v>
      </c>
      <c r="C78" s="45" t="s">
        <v>247</v>
      </c>
      <c r="D78" s="45" t="s">
        <v>345</v>
      </c>
      <c r="E78" s="45" t="s">
        <v>144</v>
      </c>
      <c r="F78" s="46">
        <v>1000</v>
      </c>
      <c r="G78" s="45">
        <v>30736</v>
      </c>
      <c r="H78" s="45" t="s">
        <v>21</v>
      </c>
      <c r="I78" s="45">
        <v>3333</v>
      </c>
      <c r="J78" s="45" t="s">
        <v>39</v>
      </c>
      <c r="K78" s="45" t="s">
        <v>130</v>
      </c>
      <c r="L78" s="45" t="s">
        <v>120</v>
      </c>
      <c r="M78" s="45" t="s">
        <v>56</v>
      </c>
      <c r="N78" s="45" t="s">
        <v>46</v>
      </c>
    </row>
    <row r="79" spans="1:14">
      <c r="A79" s="45" t="s">
        <v>344</v>
      </c>
      <c r="B79" s="45">
        <v>201704</v>
      </c>
      <c r="C79" s="45" t="s">
        <v>247</v>
      </c>
      <c r="D79" s="45" t="s">
        <v>345</v>
      </c>
      <c r="E79" s="45" t="s">
        <v>99</v>
      </c>
      <c r="F79" s="46">
        <v>2000</v>
      </c>
      <c r="G79" s="45">
        <v>30736</v>
      </c>
      <c r="H79" s="45" t="s">
        <v>21</v>
      </c>
      <c r="I79" s="45">
        <v>3333</v>
      </c>
      <c r="J79" s="45" t="s">
        <v>39</v>
      </c>
      <c r="K79" s="45" t="s">
        <v>130</v>
      </c>
      <c r="L79" s="45" t="s">
        <v>120</v>
      </c>
      <c r="M79" s="45" t="s">
        <v>56</v>
      </c>
      <c r="N79" s="45" t="s">
        <v>46</v>
      </c>
    </row>
    <row r="80" spans="1:14">
      <c r="A80" s="45" t="s">
        <v>342</v>
      </c>
      <c r="B80" s="45">
        <v>201704</v>
      </c>
      <c r="C80" s="45" t="s">
        <v>247</v>
      </c>
      <c r="D80" s="45" t="s">
        <v>343</v>
      </c>
      <c r="E80" s="45" t="s">
        <v>143</v>
      </c>
      <c r="F80" s="46">
        <v>500</v>
      </c>
      <c r="G80" s="45">
        <v>30736</v>
      </c>
      <c r="H80" s="45" t="s">
        <v>21</v>
      </c>
      <c r="I80" s="45">
        <v>3333</v>
      </c>
      <c r="J80" s="45" t="s">
        <v>39</v>
      </c>
      <c r="K80" s="45" t="s">
        <v>130</v>
      </c>
      <c r="L80" s="45" t="s">
        <v>120</v>
      </c>
      <c r="M80" s="45" t="s">
        <v>56</v>
      </c>
      <c r="N80" s="45" t="s">
        <v>46</v>
      </c>
    </row>
    <row r="81" spans="1:14">
      <c r="A81" s="45" t="s">
        <v>375</v>
      </c>
      <c r="B81" s="45">
        <v>201705</v>
      </c>
      <c r="C81" s="45" t="s">
        <v>247</v>
      </c>
      <c r="D81" s="45" t="s">
        <v>376</v>
      </c>
      <c r="E81" s="45" t="s">
        <v>193</v>
      </c>
      <c r="F81" s="46">
        <v>1000</v>
      </c>
      <c r="G81" s="45">
        <v>30736</v>
      </c>
      <c r="H81" s="45" t="s">
        <v>21</v>
      </c>
      <c r="I81" s="45">
        <v>3307</v>
      </c>
      <c r="J81" s="45" t="s">
        <v>39</v>
      </c>
      <c r="K81" s="45" t="s">
        <v>130</v>
      </c>
      <c r="L81" s="45" t="s">
        <v>118</v>
      </c>
      <c r="M81" s="45" t="s">
        <v>62</v>
      </c>
      <c r="N81" s="45" t="s">
        <v>46</v>
      </c>
    </row>
    <row r="82" spans="1:14">
      <c r="A82" s="45" t="s">
        <v>371</v>
      </c>
      <c r="B82" s="45">
        <v>201705</v>
      </c>
      <c r="C82" s="45" t="s">
        <v>247</v>
      </c>
      <c r="D82" s="45" t="s">
        <v>372</v>
      </c>
      <c r="E82" s="45" t="s">
        <v>57</v>
      </c>
      <c r="F82" s="46">
        <v>300</v>
      </c>
      <c r="G82" s="45">
        <v>30736</v>
      </c>
      <c r="H82" s="45" t="s">
        <v>21</v>
      </c>
      <c r="I82" s="45">
        <v>3333</v>
      </c>
      <c r="J82" s="45" t="s">
        <v>39</v>
      </c>
      <c r="K82" s="45" t="s">
        <v>130</v>
      </c>
      <c r="L82" s="45" t="s">
        <v>120</v>
      </c>
      <c r="M82" s="45" t="s">
        <v>56</v>
      </c>
      <c r="N82" s="45" t="s">
        <v>46</v>
      </c>
    </row>
    <row r="83" spans="1:14">
      <c r="A83" s="45" t="s">
        <v>369</v>
      </c>
      <c r="B83" s="45">
        <v>201705</v>
      </c>
      <c r="C83" s="45" t="s">
        <v>247</v>
      </c>
      <c r="D83" s="45" t="s">
        <v>370</v>
      </c>
      <c r="E83" s="45" t="s">
        <v>146</v>
      </c>
      <c r="F83" s="46">
        <v>500</v>
      </c>
      <c r="G83" s="45">
        <v>30736</v>
      </c>
      <c r="H83" s="45" t="s">
        <v>21</v>
      </c>
      <c r="I83" s="45">
        <v>3333</v>
      </c>
      <c r="J83" s="45" t="s">
        <v>39</v>
      </c>
      <c r="K83" s="45" t="s">
        <v>130</v>
      </c>
      <c r="L83" s="45" t="s">
        <v>120</v>
      </c>
      <c r="M83" s="45" t="s">
        <v>56</v>
      </c>
      <c r="N83" s="45" t="s">
        <v>46</v>
      </c>
    </row>
    <row r="84" spans="1:14">
      <c r="A84" s="45" t="s">
        <v>361</v>
      </c>
      <c r="B84" s="45">
        <v>201705</v>
      </c>
      <c r="C84" s="45" t="s">
        <v>247</v>
      </c>
      <c r="D84" s="45" t="s">
        <v>363</v>
      </c>
      <c r="E84" s="45" t="s">
        <v>366</v>
      </c>
      <c r="F84" s="46">
        <v>250</v>
      </c>
      <c r="G84" s="45">
        <v>30736</v>
      </c>
      <c r="H84" s="45" t="s">
        <v>21</v>
      </c>
      <c r="I84" s="45">
        <v>3333</v>
      </c>
      <c r="J84" s="45" t="s">
        <v>39</v>
      </c>
      <c r="K84" s="45" t="s">
        <v>130</v>
      </c>
      <c r="L84" s="45" t="s">
        <v>120</v>
      </c>
      <c r="M84" s="45" t="s">
        <v>56</v>
      </c>
      <c r="N84" s="45" t="s">
        <v>46</v>
      </c>
    </row>
    <row r="85" spans="1:14">
      <c r="A85" s="45" t="s">
        <v>361</v>
      </c>
      <c r="B85" s="45">
        <v>201705</v>
      </c>
      <c r="C85" s="45" t="s">
        <v>247</v>
      </c>
      <c r="D85" s="45" t="s">
        <v>365</v>
      </c>
      <c r="E85" s="45" t="s">
        <v>364</v>
      </c>
      <c r="F85" s="46">
        <v>0</v>
      </c>
      <c r="G85" s="45">
        <v>30736</v>
      </c>
      <c r="H85" s="45" t="s">
        <v>21</v>
      </c>
      <c r="I85" s="45">
        <v>3333</v>
      </c>
      <c r="J85" s="45" t="s">
        <v>39</v>
      </c>
      <c r="K85" s="45" t="s">
        <v>130</v>
      </c>
      <c r="L85" s="45" t="s">
        <v>120</v>
      </c>
      <c r="M85" s="45" t="s">
        <v>56</v>
      </c>
      <c r="N85" s="45" t="s">
        <v>46</v>
      </c>
    </row>
    <row r="86" spans="1:14">
      <c r="A86" s="45" t="s">
        <v>361</v>
      </c>
      <c r="B86" s="45">
        <v>201705</v>
      </c>
      <c r="C86" s="45" t="s">
        <v>247</v>
      </c>
      <c r="D86" s="45" t="s">
        <v>363</v>
      </c>
      <c r="E86" s="45" t="s">
        <v>362</v>
      </c>
      <c r="F86" s="46">
        <v>500</v>
      </c>
      <c r="G86" s="45">
        <v>30736</v>
      </c>
      <c r="H86" s="45" t="s">
        <v>21</v>
      </c>
      <c r="I86" s="45">
        <v>3333</v>
      </c>
      <c r="J86" s="45" t="s">
        <v>39</v>
      </c>
      <c r="K86" s="45" t="s">
        <v>130</v>
      </c>
      <c r="L86" s="45" t="s">
        <v>120</v>
      </c>
      <c r="M86" s="45" t="s">
        <v>56</v>
      </c>
      <c r="N86" s="45" t="s">
        <v>46</v>
      </c>
    </row>
    <row r="87" spans="1:14">
      <c r="A87" s="45" t="s">
        <v>344</v>
      </c>
      <c r="B87" s="45">
        <v>201705</v>
      </c>
      <c r="C87" s="45" t="s">
        <v>247</v>
      </c>
      <c r="D87" s="45" t="s">
        <v>345</v>
      </c>
      <c r="E87" s="45" t="s">
        <v>96</v>
      </c>
      <c r="F87" s="46">
        <v>150</v>
      </c>
      <c r="G87" s="45">
        <v>30736</v>
      </c>
      <c r="H87" s="45" t="s">
        <v>21</v>
      </c>
      <c r="I87" s="45">
        <v>3333</v>
      </c>
      <c r="J87" s="45" t="s">
        <v>39</v>
      </c>
      <c r="K87" s="45" t="s">
        <v>130</v>
      </c>
      <c r="L87" s="45" t="s">
        <v>120</v>
      </c>
      <c r="M87" s="45" t="s">
        <v>56</v>
      </c>
      <c r="N87" s="45" t="s">
        <v>46</v>
      </c>
    </row>
    <row r="88" spans="1:14">
      <c r="A88" s="45" t="s">
        <v>393</v>
      </c>
      <c r="B88" s="45">
        <v>201706</v>
      </c>
      <c r="C88" s="45" t="s">
        <v>247</v>
      </c>
      <c r="D88" s="45" t="s">
        <v>396</v>
      </c>
      <c r="E88" s="45" t="s">
        <v>395</v>
      </c>
      <c r="F88" s="46">
        <v>250</v>
      </c>
      <c r="G88" s="45">
        <v>30736</v>
      </c>
      <c r="H88" s="45" t="s">
        <v>21</v>
      </c>
      <c r="I88" s="45">
        <v>3333</v>
      </c>
      <c r="J88" s="45" t="s">
        <v>39</v>
      </c>
      <c r="K88" s="45" t="s">
        <v>130</v>
      </c>
      <c r="L88" s="45" t="s">
        <v>120</v>
      </c>
      <c r="M88" s="45" t="s">
        <v>56</v>
      </c>
      <c r="N88" s="45" t="s">
        <v>46</v>
      </c>
    </row>
    <row r="89" spans="1:14">
      <c r="A89" s="45" t="s">
        <v>391</v>
      </c>
      <c r="B89" s="45">
        <v>201706</v>
      </c>
      <c r="C89" s="45" t="s">
        <v>247</v>
      </c>
      <c r="D89" s="45" t="s">
        <v>392</v>
      </c>
      <c r="E89" s="45" t="s">
        <v>75</v>
      </c>
      <c r="F89" s="46">
        <v>100</v>
      </c>
      <c r="G89" s="45">
        <v>30736</v>
      </c>
      <c r="H89" s="45" t="s">
        <v>21</v>
      </c>
      <c r="I89" s="45">
        <v>3333</v>
      </c>
      <c r="J89" s="45" t="s">
        <v>39</v>
      </c>
      <c r="K89" s="45" t="s">
        <v>130</v>
      </c>
      <c r="L89" s="45" t="s">
        <v>120</v>
      </c>
      <c r="M89" s="45" t="s">
        <v>56</v>
      </c>
      <c r="N89" s="45" t="s">
        <v>46</v>
      </c>
    </row>
    <row r="90" spans="1:14">
      <c r="A90" s="45" t="s">
        <v>385</v>
      </c>
      <c r="B90" s="45">
        <v>201706</v>
      </c>
      <c r="C90" s="45" t="s">
        <v>247</v>
      </c>
      <c r="D90" s="45" t="s">
        <v>389</v>
      </c>
      <c r="E90" s="45" t="s">
        <v>388</v>
      </c>
      <c r="F90" s="46">
        <v>1000</v>
      </c>
      <c r="G90" s="45">
        <v>30736</v>
      </c>
      <c r="H90" s="45" t="s">
        <v>21</v>
      </c>
      <c r="I90" s="45">
        <v>3333</v>
      </c>
      <c r="J90" s="45" t="s">
        <v>39</v>
      </c>
      <c r="K90" s="45" t="s">
        <v>130</v>
      </c>
      <c r="L90" s="45" t="s">
        <v>120</v>
      </c>
      <c r="M90" s="45" t="s">
        <v>56</v>
      </c>
      <c r="N90" s="45" t="s">
        <v>46</v>
      </c>
    </row>
    <row r="91" spans="1:14">
      <c r="A91" s="45" t="s">
        <v>379</v>
      </c>
      <c r="B91" s="45">
        <v>201706</v>
      </c>
      <c r="C91" s="45" t="s">
        <v>247</v>
      </c>
      <c r="D91" s="45" t="s">
        <v>380</v>
      </c>
      <c r="E91" s="45" t="s">
        <v>149</v>
      </c>
      <c r="F91" s="46">
        <v>100</v>
      </c>
      <c r="G91" s="45">
        <v>30736</v>
      </c>
      <c r="H91" s="45" t="s">
        <v>21</v>
      </c>
      <c r="I91" s="45">
        <v>3333</v>
      </c>
      <c r="J91" s="45" t="s">
        <v>39</v>
      </c>
      <c r="K91" s="45" t="s">
        <v>130</v>
      </c>
      <c r="L91" s="45" t="s">
        <v>120</v>
      </c>
      <c r="M91" s="45" t="s">
        <v>56</v>
      </c>
      <c r="N91" s="45" t="s">
        <v>46</v>
      </c>
    </row>
    <row r="92" spans="1:14">
      <c r="A92" s="45" t="s">
        <v>379</v>
      </c>
      <c r="B92" s="45">
        <v>201706</v>
      </c>
      <c r="C92" s="45" t="s">
        <v>247</v>
      </c>
      <c r="D92" s="45" t="s">
        <v>384</v>
      </c>
      <c r="E92" s="45" t="s">
        <v>383</v>
      </c>
      <c r="F92" s="46">
        <v>200</v>
      </c>
      <c r="G92" s="45">
        <v>30736</v>
      </c>
      <c r="H92" s="45" t="s">
        <v>21</v>
      </c>
      <c r="I92" s="45">
        <v>3333</v>
      </c>
      <c r="J92" s="45" t="s">
        <v>39</v>
      </c>
      <c r="K92" s="45" t="s">
        <v>130</v>
      </c>
      <c r="L92" s="45" t="s">
        <v>120</v>
      </c>
      <c r="M92" s="45" t="s">
        <v>56</v>
      </c>
      <c r="N92" s="45" t="s">
        <v>46</v>
      </c>
    </row>
    <row r="93" spans="1:14">
      <c r="A93" s="45" t="s">
        <v>379</v>
      </c>
      <c r="B93" s="45">
        <v>201706</v>
      </c>
      <c r="C93" s="45" t="s">
        <v>247</v>
      </c>
      <c r="D93" s="45" t="s">
        <v>380</v>
      </c>
      <c r="E93" s="45" t="s">
        <v>382</v>
      </c>
      <c r="F93" s="46">
        <v>1000</v>
      </c>
      <c r="G93" s="45">
        <v>30736</v>
      </c>
      <c r="H93" s="45" t="s">
        <v>21</v>
      </c>
      <c r="I93" s="45">
        <v>3333</v>
      </c>
      <c r="J93" s="45" t="s">
        <v>39</v>
      </c>
      <c r="K93" s="45" t="s">
        <v>130</v>
      </c>
      <c r="L93" s="45" t="s">
        <v>120</v>
      </c>
      <c r="M93" s="45" t="s">
        <v>56</v>
      </c>
      <c r="N93" s="45" t="s">
        <v>46</v>
      </c>
    </row>
    <row r="94" spans="1:14">
      <c r="A94" s="45" t="s">
        <v>379</v>
      </c>
      <c r="B94" s="45">
        <v>201706</v>
      </c>
      <c r="C94" s="45" t="s">
        <v>247</v>
      </c>
      <c r="D94" s="45" t="s">
        <v>380</v>
      </c>
      <c r="E94" s="45" t="s">
        <v>67</v>
      </c>
      <c r="F94" s="46">
        <v>250</v>
      </c>
      <c r="G94" s="45">
        <v>30736</v>
      </c>
      <c r="H94" s="45" t="s">
        <v>21</v>
      </c>
      <c r="I94" s="45">
        <v>3333</v>
      </c>
      <c r="J94" s="45" t="s">
        <v>39</v>
      </c>
      <c r="K94" s="45" t="s">
        <v>130</v>
      </c>
      <c r="L94" s="45" t="s">
        <v>120</v>
      </c>
      <c r="M94" s="45" t="s">
        <v>56</v>
      </c>
      <c r="N94" s="45" t="s">
        <v>46</v>
      </c>
    </row>
    <row r="95" spans="1:14">
      <c r="A95" s="45" t="s">
        <v>379</v>
      </c>
      <c r="B95" s="45">
        <v>201706</v>
      </c>
      <c r="C95" s="45" t="s">
        <v>247</v>
      </c>
      <c r="D95" s="45" t="s">
        <v>381</v>
      </c>
      <c r="E95" s="45" t="s">
        <v>113</v>
      </c>
      <c r="F95" s="46">
        <v>100</v>
      </c>
      <c r="G95" s="45">
        <v>30736</v>
      </c>
      <c r="H95" s="45" t="s">
        <v>21</v>
      </c>
      <c r="I95" s="45">
        <v>3333</v>
      </c>
      <c r="J95" s="45" t="s">
        <v>39</v>
      </c>
      <c r="K95" s="45" t="s">
        <v>130</v>
      </c>
      <c r="L95" s="45" t="s">
        <v>120</v>
      </c>
      <c r="M95" s="45" t="s">
        <v>56</v>
      </c>
      <c r="N95" s="45" t="s">
        <v>46</v>
      </c>
    </row>
    <row r="96" spans="1:14">
      <c r="A96" s="45" t="s">
        <v>379</v>
      </c>
      <c r="B96" s="45">
        <v>201706</v>
      </c>
      <c r="C96" s="45" t="s">
        <v>247</v>
      </c>
      <c r="D96" s="45" t="s">
        <v>380</v>
      </c>
      <c r="E96" s="45" t="s">
        <v>47</v>
      </c>
      <c r="F96" s="46">
        <v>1000</v>
      </c>
      <c r="G96" s="45">
        <v>30736</v>
      </c>
      <c r="H96" s="45" t="s">
        <v>21</v>
      </c>
      <c r="I96" s="45">
        <v>3333</v>
      </c>
      <c r="J96" s="45" t="s">
        <v>39</v>
      </c>
      <c r="K96" s="45" t="s">
        <v>130</v>
      </c>
      <c r="L96" s="45" t="s">
        <v>120</v>
      </c>
      <c r="M96" s="45" t="s">
        <v>56</v>
      </c>
      <c r="N96" s="45" t="s">
        <v>46</v>
      </c>
    </row>
    <row r="97" spans="1:14">
      <c r="A97" s="45" t="s">
        <v>187</v>
      </c>
      <c r="B97" s="45">
        <v>201608</v>
      </c>
      <c r="C97" s="45" t="s">
        <v>154</v>
      </c>
      <c r="D97" s="45" t="s">
        <v>188</v>
      </c>
      <c r="E97" s="45" t="s">
        <v>51</v>
      </c>
      <c r="F97" s="46">
        <v>250</v>
      </c>
      <c r="G97" s="45">
        <v>30702</v>
      </c>
      <c r="H97" s="45" t="s">
        <v>16</v>
      </c>
      <c r="I97" s="45">
        <v>2734</v>
      </c>
      <c r="J97" s="45" t="s">
        <v>39</v>
      </c>
      <c r="K97" s="45" t="s">
        <v>130</v>
      </c>
      <c r="L97" s="45" t="s">
        <v>122</v>
      </c>
      <c r="M97" s="45" t="s">
        <v>45</v>
      </c>
      <c r="N97" s="45" t="s">
        <v>125</v>
      </c>
    </row>
    <row r="98" spans="1:14">
      <c r="A98" s="45" t="s">
        <v>185</v>
      </c>
      <c r="B98" s="45">
        <v>201608</v>
      </c>
      <c r="C98" s="45" t="s">
        <v>154</v>
      </c>
      <c r="D98" s="45" t="s">
        <v>186</v>
      </c>
      <c r="E98" s="45" t="s">
        <v>135</v>
      </c>
      <c r="F98" s="46">
        <v>250</v>
      </c>
      <c r="G98" s="45">
        <v>30702</v>
      </c>
      <c r="H98" s="45" t="s">
        <v>16</v>
      </c>
      <c r="I98" s="45">
        <v>2734</v>
      </c>
      <c r="J98" s="45" t="s">
        <v>39</v>
      </c>
      <c r="K98" s="45" t="s">
        <v>130</v>
      </c>
      <c r="L98" s="45" t="s">
        <v>122</v>
      </c>
      <c r="M98" s="45" t="s">
        <v>45</v>
      </c>
      <c r="N98" s="45" t="s">
        <v>125</v>
      </c>
    </row>
    <row r="99" spans="1:14">
      <c r="A99" s="45" t="s">
        <v>224</v>
      </c>
      <c r="B99" s="45">
        <v>201609</v>
      </c>
      <c r="C99" s="45" t="s">
        <v>154</v>
      </c>
      <c r="D99" s="45" t="s">
        <v>213</v>
      </c>
      <c r="E99" s="45" t="s">
        <v>105</v>
      </c>
      <c r="F99" s="46">
        <v>100</v>
      </c>
      <c r="G99" s="45">
        <v>30702</v>
      </c>
      <c r="H99" s="45" t="s">
        <v>16</v>
      </c>
      <c r="I99" s="45">
        <v>3333</v>
      </c>
      <c r="J99" s="45" t="s">
        <v>39</v>
      </c>
      <c r="K99" s="45" t="s">
        <v>130</v>
      </c>
      <c r="L99" s="45" t="s">
        <v>120</v>
      </c>
      <c r="M99" s="45" t="s">
        <v>56</v>
      </c>
      <c r="N99" s="45" t="s">
        <v>46</v>
      </c>
    </row>
    <row r="100" spans="1:14">
      <c r="A100" s="45" t="s">
        <v>159</v>
      </c>
      <c r="B100" s="45">
        <v>201609</v>
      </c>
      <c r="C100" s="45" t="s">
        <v>154</v>
      </c>
      <c r="D100" s="45" t="s">
        <v>160</v>
      </c>
      <c r="E100" s="45" t="s">
        <v>60</v>
      </c>
      <c r="F100" s="46">
        <v>-798.59</v>
      </c>
      <c r="G100" s="45">
        <v>30702</v>
      </c>
      <c r="H100" s="45" t="s">
        <v>16</v>
      </c>
      <c r="I100" s="45">
        <v>2737</v>
      </c>
      <c r="J100" s="45" t="s">
        <v>39</v>
      </c>
      <c r="K100" s="45" t="s">
        <v>130</v>
      </c>
      <c r="L100" s="45" t="s">
        <v>123</v>
      </c>
      <c r="M100" s="45" t="s">
        <v>50</v>
      </c>
      <c r="N100" s="45" t="s">
        <v>125</v>
      </c>
    </row>
    <row r="101" spans="1:14">
      <c r="A101" s="45" t="s">
        <v>245</v>
      </c>
      <c r="B101" s="45">
        <v>201610</v>
      </c>
      <c r="C101" s="45" t="s">
        <v>247</v>
      </c>
      <c r="D101" s="45" t="s">
        <v>246</v>
      </c>
      <c r="E101" s="45" t="s">
        <v>155</v>
      </c>
      <c r="F101" s="46">
        <v>2500</v>
      </c>
      <c r="G101" s="45">
        <v>30702</v>
      </c>
      <c r="H101" s="45" t="s">
        <v>16</v>
      </c>
      <c r="I101" s="45">
        <v>3333</v>
      </c>
      <c r="J101" s="45" t="s">
        <v>39</v>
      </c>
      <c r="K101" s="45" t="s">
        <v>130</v>
      </c>
      <c r="L101" s="45" t="s">
        <v>120</v>
      </c>
      <c r="M101" s="45" t="s">
        <v>56</v>
      </c>
      <c r="N101" s="45" t="s">
        <v>46</v>
      </c>
    </row>
    <row r="102" spans="1:14">
      <c r="A102" s="45" t="s">
        <v>229</v>
      </c>
      <c r="B102" s="45">
        <v>201610</v>
      </c>
      <c r="C102" s="45" t="s">
        <v>247</v>
      </c>
      <c r="D102" s="45" t="s">
        <v>233</v>
      </c>
      <c r="E102" s="45" t="s">
        <v>44</v>
      </c>
      <c r="F102" s="46">
        <v>1600</v>
      </c>
      <c r="G102" s="45">
        <v>30702</v>
      </c>
      <c r="H102" s="45" t="s">
        <v>16</v>
      </c>
      <c r="I102" s="45">
        <v>3333</v>
      </c>
      <c r="J102" s="45" t="s">
        <v>39</v>
      </c>
      <c r="K102" s="45" t="s">
        <v>130</v>
      </c>
      <c r="L102" s="45" t="s">
        <v>120</v>
      </c>
      <c r="M102" s="45" t="s">
        <v>56</v>
      </c>
      <c r="N102" s="45" t="s">
        <v>46</v>
      </c>
    </row>
    <row r="103" spans="1:14">
      <c r="A103" s="45" t="s">
        <v>248</v>
      </c>
      <c r="B103" s="45">
        <v>201611</v>
      </c>
      <c r="C103" s="45" t="s">
        <v>247</v>
      </c>
      <c r="D103" s="45" t="s">
        <v>249</v>
      </c>
      <c r="E103" s="45" t="s">
        <v>52</v>
      </c>
      <c r="F103" s="46">
        <v>200</v>
      </c>
      <c r="G103" s="45">
        <v>30702</v>
      </c>
      <c r="H103" s="45" t="s">
        <v>16</v>
      </c>
      <c r="I103" s="45">
        <v>3333</v>
      </c>
      <c r="J103" s="45" t="s">
        <v>39</v>
      </c>
      <c r="K103" s="45" t="s">
        <v>130</v>
      </c>
      <c r="L103" s="45" t="s">
        <v>120</v>
      </c>
      <c r="M103" s="45" t="s">
        <v>56</v>
      </c>
      <c r="N103" s="45" t="s">
        <v>46</v>
      </c>
    </row>
    <row r="104" spans="1:14">
      <c r="A104" s="45" t="s">
        <v>283</v>
      </c>
      <c r="B104" s="45">
        <v>201612</v>
      </c>
      <c r="C104" s="45" t="s">
        <v>247</v>
      </c>
      <c r="D104" s="45" t="s">
        <v>284</v>
      </c>
      <c r="E104" s="45" t="s">
        <v>61</v>
      </c>
      <c r="F104" s="46">
        <v>2500</v>
      </c>
      <c r="G104" s="45">
        <v>30702</v>
      </c>
      <c r="H104" s="45" t="s">
        <v>16</v>
      </c>
      <c r="I104" s="45">
        <v>3333</v>
      </c>
      <c r="J104" s="45" t="s">
        <v>39</v>
      </c>
      <c r="K104" s="45" t="s">
        <v>130</v>
      </c>
      <c r="L104" s="45" t="s">
        <v>120</v>
      </c>
      <c r="M104" s="45" t="s">
        <v>56</v>
      </c>
      <c r="N104" s="45" t="s">
        <v>46</v>
      </c>
    </row>
    <row r="105" spans="1:14">
      <c r="A105" s="45" t="s">
        <v>281</v>
      </c>
      <c r="B105" s="45">
        <v>201612</v>
      </c>
      <c r="C105" s="45" t="s">
        <v>247</v>
      </c>
      <c r="D105" s="45" t="s">
        <v>282</v>
      </c>
      <c r="E105" s="45" t="s">
        <v>145</v>
      </c>
      <c r="F105" s="46">
        <v>1000</v>
      </c>
      <c r="G105" s="45">
        <v>30702</v>
      </c>
      <c r="H105" s="45" t="s">
        <v>16</v>
      </c>
      <c r="I105" s="45">
        <v>3333</v>
      </c>
      <c r="J105" s="45" t="s">
        <v>39</v>
      </c>
      <c r="K105" s="45" t="s">
        <v>130</v>
      </c>
      <c r="L105" s="45" t="s">
        <v>120</v>
      </c>
      <c r="M105" s="45" t="s">
        <v>56</v>
      </c>
      <c r="N105" s="45" t="s">
        <v>46</v>
      </c>
    </row>
    <row r="106" spans="1:14">
      <c r="A106" s="45" t="s">
        <v>276</v>
      </c>
      <c r="B106" s="45">
        <v>201612</v>
      </c>
      <c r="C106" s="45" t="s">
        <v>247</v>
      </c>
      <c r="D106" s="45" t="s">
        <v>278</v>
      </c>
      <c r="E106" s="45" t="s">
        <v>78</v>
      </c>
      <c r="F106" s="46">
        <v>1000</v>
      </c>
      <c r="G106" s="45">
        <v>30702</v>
      </c>
      <c r="H106" s="45" t="s">
        <v>16</v>
      </c>
      <c r="I106" s="45">
        <v>3333</v>
      </c>
      <c r="J106" s="45" t="s">
        <v>39</v>
      </c>
      <c r="K106" s="45" t="s">
        <v>130</v>
      </c>
      <c r="L106" s="45" t="s">
        <v>120</v>
      </c>
      <c r="M106" s="45" t="s">
        <v>56</v>
      </c>
      <c r="N106" s="45" t="s">
        <v>46</v>
      </c>
    </row>
    <row r="107" spans="1:14">
      <c r="A107" s="45" t="s">
        <v>276</v>
      </c>
      <c r="B107" s="45">
        <v>201612</v>
      </c>
      <c r="C107" s="45" t="s">
        <v>247</v>
      </c>
      <c r="D107" s="45" t="s">
        <v>278</v>
      </c>
      <c r="E107" s="45" t="s">
        <v>82</v>
      </c>
      <c r="F107" s="46">
        <v>250</v>
      </c>
      <c r="G107" s="45">
        <v>30702</v>
      </c>
      <c r="H107" s="45" t="s">
        <v>16</v>
      </c>
      <c r="I107" s="45">
        <v>3333</v>
      </c>
      <c r="J107" s="45" t="s">
        <v>39</v>
      </c>
      <c r="K107" s="45" t="s">
        <v>130</v>
      </c>
      <c r="L107" s="45" t="s">
        <v>120</v>
      </c>
      <c r="M107" s="45" t="s">
        <v>56</v>
      </c>
      <c r="N107" s="45" t="s">
        <v>46</v>
      </c>
    </row>
    <row r="108" spans="1:14">
      <c r="A108" s="45" t="s">
        <v>269</v>
      </c>
      <c r="B108" s="45">
        <v>201612</v>
      </c>
      <c r="C108" s="45" t="s">
        <v>247</v>
      </c>
      <c r="D108" s="45" t="s">
        <v>275</v>
      </c>
      <c r="E108" s="45" t="s">
        <v>274</v>
      </c>
      <c r="F108" s="46">
        <v>250</v>
      </c>
      <c r="G108" s="45">
        <v>30702</v>
      </c>
      <c r="H108" s="45" t="s">
        <v>16</v>
      </c>
      <c r="I108" s="45">
        <v>3333</v>
      </c>
      <c r="J108" s="45" t="s">
        <v>39</v>
      </c>
      <c r="K108" s="45" t="s">
        <v>130</v>
      </c>
      <c r="L108" s="45" t="s">
        <v>120</v>
      </c>
      <c r="M108" s="45" t="s">
        <v>56</v>
      </c>
      <c r="N108" s="45" t="s">
        <v>46</v>
      </c>
    </row>
    <row r="109" spans="1:14">
      <c r="A109" s="45" t="s">
        <v>269</v>
      </c>
      <c r="B109" s="45">
        <v>201612</v>
      </c>
      <c r="C109" s="45" t="s">
        <v>247</v>
      </c>
      <c r="D109" s="45" t="s">
        <v>270</v>
      </c>
      <c r="E109" s="45" t="s">
        <v>93</v>
      </c>
      <c r="F109" s="46">
        <v>300</v>
      </c>
      <c r="G109" s="45">
        <v>30702</v>
      </c>
      <c r="H109" s="45" t="s">
        <v>16</v>
      </c>
      <c r="I109" s="45">
        <v>3333</v>
      </c>
      <c r="J109" s="45" t="s">
        <v>39</v>
      </c>
      <c r="K109" s="45" t="s">
        <v>130</v>
      </c>
      <c r="L109" s="45" t="s">
        <v>120</v>
      </c>
      <c r="M109" s="45" t="s">
        <v>56</v>
      </c>
      <c r="N109" s="45" t="s">
        <v>46</v>
      </c>
    </row>
    <row r="110" spans="1:14">
      <c r="A110" s="45" t="s">
        <v>314</v>
      </c>
      <c r="B110" s="45">
        <v>201702</v>
      </c>
      <c r="C110" s="45" t="s">
        <v>247</v>
      </c>
      <c r="D110" s="45" t="s">
        <v>316</v>
      </c>
      <c r="E110" s="45" t="s">
        <v>84</v>
      </c>
      <c r="F110" s="46">
        <v>100</v>
      </c>
      <c r="G110" s="45">
        <v>30702</v>
      </c>
      <c r="H110" s="45" t="s">
        <v>16</v>
      </c>
      <c r="I110" s="45">
        <v>3333</v>
      </c>
      <c r="J110" s="45" t="s">
        <v>39</v>
      </c>
      <c r="K110" s="45" t="s">
        <v>130</v>
      </c>
      <c r="L110" s="45" t="s">
        <v>120</v>
      </c>
      <c r="M110" s="45" t="s">
        <v>56</v>
      </c>
      <c r="N110" s="45" t="s">
        <v>46</v>
      </c>
    </row>
    <row r="111" spans="1:14">
      <c r="A111" s="45" t="s">
        <v>314</v>
      </c>
      <c r="B111" s="45">
        <v>201702</v>
      </c>
      <c r="C111" s="45" t="s">
        <v>247</v>
      </c>
      <c r="D111" s="45" t="s">
        <v>316</v>
      </c>
      <c r="E111" s="45" t="s">
        <v>315</v>
      </c>
      <c r="F111" s="46">
        <v>100</v>
      </c>
      <c r="G111" s="45">
        <v>30702</v>
      </c>
      <c r="H111" s="45" t="s">
        <v>16</v>
      </c>
      <c r="I111" s="45">
        <v>3333</v>
      </c>
      <c r="J111" s="45" t="s">
        <v>39</v>
      </c>
      <c r="K111" s="45" t="s">
        <v>130</v>
      </c>
      <c r="L111" s="45" t="s">
        <v>120</v>
      </c>
      <c r="M111" s="45" t="s">
        <v>56</v>
      </c>
      <c r="N111" s="45" t="s">
        <v>46</v>
      </c>
    </row>
    <row r="112" spans="1:14">
      <c r="A112" s="45" t="s">
        <v>312</v>
      </c>
      <c r="B112" s="45">
        <v>201702</v>
      </c>
      <c r="C112" s="45" t="s">
        <v>247</v>
      </c>
      <c r="D112" s="45" t="s">
        <v>313</v>
      </c>
      <c r="E112" s="45" t="s">
        <v>106</v>
      </c>
      <c r="F112" s="46">
        <v>100</v>
      </c>
      <c r="G112" s="45">
        <v>30702</v>
      </c>
      <c r="H112" s="45" t="s">
        <v>16</v>
      </c>
      <c r="I112" s="45">
        <v>3333</v>
      </c>
      <c r="J112" s="45" t="s">
        <v>39</v>
      </c>
      <c r="K112" s="45" t="s">
        <v>130</v>
      </c>
      <c r="L112" s="45" t="s">
        <v>120</v>
      </c>
      <c r="M112" s="45" t="s">
        <v>56</v>
      </c>
      <c r="N112" s="45" t="s">
        <v>46</v>
      </c>
    </row>
    <row r="113" spans="1:14">
      <c r="A113" s="45" t="s">
        <v>305</v>
      </c>
      <c r="B113" s="45">
        <v>201702</v>
      </c>
      <c r="C113" s="45" t="s">
        <v>247</v>
      </c>
      <c r="D113" s="45" t="s">
        <v>311</v>
      </c>
      <c r="E113" s="45" t="s">
        <v>80</v>
      </c>
      <c r="F113" s="46">
        <v>2500</v>
      </c>
      <c r="G113" s="45">
        <v>30702</v>
      </c>
      <c r="H113" s="45" t="s">
        <v>16</v>
      </c>
      <c r="I113" s="45">
        <v>3333</v>
      </c>
      <c r="J113" s="45" t="s">
        <v>39</v>
      </c>
      <c r="K113" s="45" t="s">
        <v>130</v>
      </c>
      <c r="L113" s="45" t="s">
        <v>120</v>
      </c>
      <c r="M113" s="45" t="s">
        <v>56</v>
      </c>
      <c r="N113" s="45" t="s">
        <v>46</v>
      </c>
    </row>
    <row r="114" spans="1:14">
      <c r="A114" s="45" t="s">
        <v>336</v>
      </c>
      <c r="B114" s="45">
        <v>201703</v>
      </c>
      <c r="C114" s="45" t="s">
        <v>247</v>
      </c>
      <c r="D114" s="45" t="s">
        <v>337</v>
      </c>
      <c r="E114" s="45" t="s">
        <v>79</v>
      </c>
      <c r="F114" s="46">
        <v>100</v>
      </c>
      <c r="G114" s="45">
        <v>30702</v>
      </c>
      <c r="H114" s="45" t="s">
        <v>16</v>
      </c>
      <c r="I114" s="45">
        <v>3333</v>
      </c>
      <c r="J114" s="45" t="s">
        <v>39</v>
      </c>
      <c r="K114" s="45" t="s">
        <v>130</v>
      </c>
      <c r="L114" s="45" t="s">
        <v>120</v>
      </c>
      <c r="M114" s="45" t="s">
        <v>56</v>
      </c>
      <c r="N114" s="45" t="s">
        <v>46</v>
      </c>
    </row>
    <row r="115" spans="1:14">
      <c r="A115" s="45" t="s">
        <v>331</v>
      </c>
      <c r="B115" s="45">
        <v>201703</v>
      </c>
      <c r="C115" s="45" t="s">
        <v>247</v>
      </c>
      <c r="D115" s="45" t="s">
        <v>332</v>
      </c>
      <c r="E115" s="45" t="s">
        <v>104</v>
      </c>
      <c r="F115" s="46">
        <v>100</v>
      </c>
      <c r="G115" s="45">
        <v>30702</v>
      </c>
      <c r="H115" s="45" t="s">
        <v>16</v>
      </c>
      <c r="I115" s="45">
        <v>3333</v>
      </c>
      <c r="J115" s="45" t="s">
        <v>39</v>
      </c>
      <c r="K115" s="45" t="s">
        <v>130</v>
      </c>
      <c r="L115" s="45" t="s">
        <v>120</v>
      </c>
      <c r="M115" s="45" t="s">
        <v>56</v>
      </c>
      <c r="N115" s="45" t="s">
        <v>46</v>
      </c>
    </row>
    <row r="116" spans="1:14">
      <c r="A116" s="45" t="s">
        <v>357</v>
      </c>
      <c r="B116" s="45">
        <v>201704</v>
      </c>
      <c r="C116" s="45" t="s">
        <v>247</v>
      </c>
      <c r="D116" s="45" t="s">
        <v>358</v>
      </c>
      <c r="E116" s="45" t="s">
        <v>145</v>
      </c>
      <c r="F116" s="46">
        <v>10000</v>
      </c>
      <c r="G116" s="45">
        <v>30702</v>
      </c>
      <c r="H116" s="45" t="s">
        <v>16</v>
      </c>
      <c r="I116" s="45">
        <v>3333</v>
      </c>
      <c r="J116" s="45" t="s">
        <v>39</v>
      </c>
      <c r="K116" s="45" t="s">
        <v>130</v>
      </c>
      <c r="L116" s="45" t="s">
        <v>120</v>
      </c>
      <c r="M116" s="45" t="s">
        <v>56</v>
      </c>
      <c r="N116" s="45" t="s">
        <v>46</v>
      </c>
    </row>
    <row r="117" spans="1:14">
      <c r="A117" s="45" t="s">
        <v>347</v>
      </c>
      <c r="B117" s="45">
        <v>201704</v>
      </c>
      <c r="C117" s="45" t="s">
        <v>247</v>
      </c>
      <c r="D117" s="45" t="s">
        <v>348</v>
      </c>
      <c r="E117" s="45" t="s">
        <v>111</v>
      </c>
      <c r="F117" s="46">
        <v>100</v>
      </c>
      <c r="G117" s="45">
        <v>30702</v>
      </c>
      <c r="H117" s="45" t="s">
        <v>16</v>
      </c>
      <c r="I117" s="45">
        <v>2736</v>
      </c>
      <c r="J117" s="45" t="s">
        <v>39</v>
      </c>
      <c r="K117" s="45" t="s">
        <v>130</v>
      </c>
      <c r="L117" s="45" t="s">
        <v>127</v>
      </c>
      <c r="M117" s="45" t="s">
        <v>139</v>
      </c>
      <c r="N117" s="45" t="s">
        <v>126</v>
      </c>
    </row>
    <row r="118" spans="1:14">
      <c r="A118" s="45" t="s">
        <v>359</v>
      </c>
      <c r="B118" s="45">
        <v>201705</v>
      </c>
      <c r="C118" s="45" t="s">
        <v>247</v>
      </c>
      <c r="D118" s="45" t="s">
        <v>360</v>
      </c>
      <c r="E118" s="45" t="s">
        <v>88</v>
      </c>
      <c r="F118" s="46">
        <v>75</v>
      </c>
      <c r="G118" s="45">
        <v>30702</v>
      </c>
      <c r="H118" s="45" t="s">
        <v>16</v>
      </c>
      <c r="I118" s="45">
        <v>3333</v>
      </c>
      <c r="J118" s="45" t="s">
        <v>39</v>
      </c>
      <c r="K118" s="45" t="s">
        <v>130</v>
      </c>
      <c r="L118" s="45" t="s">
        <v>120</v>
      </c>
      <c r="M118" s="45" t="s">
        <v>56</v>
      </c>
      <c r="N118" s="45" t="s">
        <v>46</v>
      </c>
    </row>
    <row r="119" spans="1:14">
      <c r="A119" s="45" t="s">
        <v>379</v>
      </c>
      <c r="B119" s="45">
        <v>201706</v>
      </c>
      <c r="C119" s="45" t="s">
        <v>247</v>
      </c>
      <c r="D119" s="45" t="s">
        <v>380</v>
      </c>
      <c r="E119" s="45" t="s">
        <v>162</v>
      </c>
      <c r="F119" s="46">
        <v>300</v>
      </c>
      <c r="G119" s="45">
        <v>30702</v>
      </c>
      <c r="H119" s="45" t="s">
        <v>16</v>
      </c>
      <c r="I119" s="45">
        <v>2734</v>
      </c>
      <c r="J119" s="45" t="s">
        <v>39</v>
      </c>
      <c r="K119" s="45" t="s">
        <v>130</v>
      </c>
      <c r="L119" s="45" t="s">
        <v>122</v>
      </c>
      <c r="M119" s="45" t="s">
        <v>45</v>
      </c>
      <c r="N119" s="45" t="s">
        <v>125</v>
      </c>
    </row>
    <row r="120" spans="1:14">
      <c r="A120" s="45" t="s">
        <v>377</v>
      </c>
      <c r="B120" s="45">
        <v>201706</v>
      </c>
      <c r="C120" s="45" t="s">
        <v>247</v>
      </c>
      <c r="D120" s="45" t="s">
        <v>378</v>
      </c>
      <c r="E120" s="45" t="s">
        <v>89</v>
      </c>
      <c r="F120" s="46">
        <v>235</v>
      </c>
      <c r="G120" s="45">
        <v>30702</v>
      </c>
      <c r="H120" s="45" t="s">
        <v>16</v>
      </c>
      <c r="I120" s="45">
        <v>3333</v>
      </c>
      <c r="J120" s="45" t="s">
        <v>39</v>
      </c>
      <c r="K120" s="45" t="s">
        <v>130</v>
      </c>
      <c r="L120" s="45" t="s">
        <v>120</v>
      </c>
      <c r="M120" s="45" t="s">
        <v>56</v>
      </c>
      <c r="N120" s="45" t="s">
        <v>46</v>
      </c>
    </row>
    <row r="121" spans="1:14">
      <c r="A121" s="45" t="s">
        <v>187</v>
      </c>
      <c r="B121" s="45">
        <v>201608</v>
      </c>
      <c r="C121" s="45" t="s">
        <v>154</v>
      </c>
      <c r="D121" s="45" t="s">
        <v>188</v>
      </c>
      <c r="E121" s="45" t="s">
        <v>63</v>
      </c>
      <c r="F121" s="46">
        <v>1000</v>
      </c>
      <c r="G121" s="45">
        <v>30705</v>
      </c>
      <c r="H121" s="45" t="s">
        <v>18</v>
      </c>
      <c r="I121" s="45">
        <v>3333</v>
      </c>
      <c r="J121" s="45" t="s">
        <v>39</v>
      </c>
      <c r="K121" s="45" t="s">
        <v>130</v>
      </c>
      <c r="L121" s="45" t="s">
        <v>120</v>
      </c>
      <c r="M121" s="45" t="s">
        <v>56</v>
      </c>
      <c r="N121" s="45" t="s">
        <v>46</v>
      </c>
    </row>
    <row r="122" spans="1:14">
      <c r="A122" s="45" t="s">
        <v>225</v>
      </c>
      <c r="B122" s="45">
        <v>201609</v>
      </c>
      <c r="C122" s="45" t="s">
        <v>154</v>
      </c>
      <c r="D122" s="45">
        <v>2016155</v>
      </c>
      <c r="E122" s="45" t="s">
        <v>102</v>
      </c>
      <c r="F122" s="46">
        <v>1000</v>
      </c>
      <c r="G122" s="45">
        <v>30705</v>
      </c>
      <c r="H122" s="45" t="s">
        <v>18</v>
      </c>
      <c r="I122" s="45">
        <v>3333</v>
      </c>
      <c r="J122" s="45" t="s">
        <v>39</v>
      </c>
      <c r="K122" s="45" t="s">
        <v>130</v>
      </c>
      <c r="L122" s="45" t="s">
        <v>120</v>
      </c>
      <c r="M122" s="45" t="s">
        <v>56</v>
      </c>
      <c r="N122" s="45" t="s">
        <v>46</v>
      </c>
    </row>
    <row r="123" spans="1:14">
      <c r="A123" s="45" t="s">
        <v>234</v>
      </c>
      <c r="B123" s="45">
        <v>201610</v>
      </c>
      <c r="C123" s="45" t="s">
        <v>247</v>
      </c>
      <c r="D123" s="45" t="s">
        <v>235</v>
      </c>
      <c r="E123" s="45" t="s">
        <v>102</v>
      </c>
      <c r="F123" s="46">
        <v>1000</v>
      </c>
      <c r="G123" s="45">
        <v>30705</v>
      </c>
      <c r="H123" s="45" t="s">
        <v>18</v>
      </c>
      <c r="I123" s="45">
        <v>3333</v>
      </c>
      <c r="J123" s="45" t="s">
        <v>39</v>
      </c>
      <c r="K123" s="45" t="s">
        <v>130</v>
      </c>
      <c r="L123" s="45" t="s">
        <v>120</v>
      </c>
      <c r="M123" s="45" t="s">
        <v>56</v>
      </c>
      <c r="N123" s="45" t="s">
        <v>46</v>
      </c>
    </row>
    <row r="124" spans="1:14">
      <c r="A124" s="45" t="s">
        <v>187</v>
      </c>
      <c r="B124" s="45">
        <v>201608</v>
      </c>
      <c r="C124" s="45" t="s">
        <v>154</v>
      </c>
      <c r="D124" s="45" t="s">
        <v>189</v>
      </c>
      <c r="E124" s="45" t="s">
        <v>64</v>
      </c>
      <c r="F124" s="46">
        <v>1000</v>
      </c>
      <c r="G124" s="45">
        <v>30706</v>
      </c>
      <c r="H124" s="45" t="s">
        <v>19</v>
      </c>
      <c r="I124" s="45">
        <v>3308</v>
      </c>
      <c r="J124" s="45" t="s">
        <v>39</v>
      </c>
      <c r="K124" s="45" t="s">
        <v>130</v>
      </c>
      <c r="L124" s="45" t="s">
        <v>119</v>
      </c>
      <c r="M124" s="45" t="s">
        <v>121</v>
      </c>
      <c r="N124" s="45" t="s">
        <v>131</v>
      </c>
    </row>
    <row r="125" spans="1:14">
      <c r="A125" s="45" t="s">
        <v>228</v>
      </c>
      <c r="B125" s="45">
        <v>201609</v>
      </c>
      <c r="C125" s="45" t="s">
        <v>154</v>
      </c>
      <c r="D125" s="45">
        <v>1</v>
      </c>
      <c r="E125" s="45" t="s">
        <v>220</v>
      </c>
      <c r="F125" s="46">
        <v>500</v>
      </c>
      <c r="G125" s="45">
        <v>30706</v>
      </c>
      <c r="H125" s="45" t="s">
        <v>19</v>
      </c>
      <c r="I125" s="45">
        <v>3333</v>
      </c>
      <c r="J125" s="45" t="s">
        <v>39</v>
      </c>
      <c r="K125" s="45" t="s">
        <v>130</v>
      </c>
      <c r="L125" s="45" t="s">
        <v>120</v>
      </c>
      <c r="M125" s="45" t="s">
        <v>56</v>
      </c>
      <c r="N125" s="45" t="s">
        <v>46</v>
      </c>
    </row>
    <row r="126" spans="1:14">
      <c r="A126" s="45" t="s">
        <v>237</v>
      </c>
      <c r="B126" s="45">
        <v>201610</v>
      </c>
      <c r="C126" s="45" t="s">
        <v>247</v>
      </c>
      <c r="D126" s="45" t="s">
        <v>238</v>
      </c>
      <c r="E126" s="45" t="s">
        <v>142</v>
      </c>
      <c r="F126" s="46">
        <v>350</v>
      </c>
      <c r="G126" s="45">
        <v>30706</v>
      </c>
      <c r="H126" s="45" t="s">
        <v>19</v>
      </c>
      <c r="I126" s="45">
        <v>3333</v>
      </c>
      <c r="J126" s="45" t="s">
        <v>39</v>
      </c>
      <c r="K126" s="45" t="s">
        <v>130</v>
      </c>
      <c r="L126" s="45" t="s">
        <v>120</v>
      </c>
      <c r="M126" s="45" t="s">
        <v>56</v>
      </c>
      <c r="N126" s="45" t="s">
        <v>46</v>
      </c>
    </row>
    <row r="127" spans="1:14">
      <c r="A127" s="45" t="s">
        <v>261</v>
      </c>
      <c r="B127" s="45">
        <v>201611</v>
      </c>
      <c r="C127" s="45" t="s">
        <v>247</v>
      </c>
      <c r="D127" s="45" t="s">
        <v>263</v>
      </c>
      <c r="E127" s="45" t="s">
        <v>72</v>
      </c>
      <c r="F127" s="46">
        <v>3500</v>
      </c>
      <c r="G127" s="45">
        <v>30706</v>
      </c>
      <c r="H127" s="45" t="s">
        <v>19</v>
      </c>
      <c r="I127" s="45">
        <v>3333</v>
      </c>
      <c r="J127" s="45" t="s">
        <v>39</v>
      </c>
      <c r="K127" s="45" t="s">
        <v>130</v>
      </c>
      <c r="L127" s="45" t="s">
        <v>120</v>
      </c>
      <c r="M127" s="45" t="s">
        <v>56</v>
      </c>
      <c r="N127" s="45" t="s">
        <v>46</v>
      </c>
    </row>
    <row r="128" spans="1:14">
      <c r="A128" s="45" t="s">
        <v>303</v>
      </c>
      <c r="B128" s="45">
        <v>201701</v>
      </c>
      <c r="C128" s="45" t="s">
        <v>247</v>
      </c>
      <c r="D128" s="45" t="s">
        <v>304</v>
      </c>
      <c r="E128" s="45" t="s">
        <v>59</v>
      </c>
      <c r="F128" s="46">
        <v>200</v>
      </c>
      <c r="G128" s="45">
        <v>30706</v>
      </c>
      <c r="H128" s="45" t="s">
        <v>19</v>
      </c>
      <c r="I128" s="45">
        <v>3333</v>
      </c>
      <c r="J128" s="45" t="s">
        <v>39</v>
      </c>
      <c r="K128" s="45" t="s">
        <v>130</v>
      </c>
      <c r="L128" s="45" t="s">
        <v>120</v>
      </c>
      <c r="M128" s="45" t="s">
        <v>56</v>
      </c>
      <c r="N128" s="45" t="s">
        <v>46</v>
      </c>
    </row>
    <row r="129" spans="1:14">
      <c r="A129" s="45" t="s">
        <v>367</v>
      </c>
      <c r="B129" s="45">
        <v>201705</v>
      </c>
      <c r="C129" s="45" t="s">
        <v>247</v>
      </c>
      <c r="D129" s="45" t="s">
        <v>368</v>
      </c>
      <c r="E129" s="45" t="s">
        <v>83</v>
      </c>
      <c r="F129" s="46">
        <v>500</v>
      </c>
      <c r="G129" s="45">
        <v>30706</v>
      </c>
      <c r="H129" s="45" t="s">
        <v>19</v>
      </c>
      <c r="I129" s="45">
        <v>3333</v>
      </c>
      <c r="J129" s="45" t="s">
        <v>39</v>
      </c>
      <c r="K129" s="45" t="s">
        <v>130</v>
      </c>
      <c r="L129" s="45" t="s">
        <v>120</v>
      </c>
      <c r="M129" s="45" t="s">
        <v>56</v>
      </c>
      <c r="N129" s="45" t="s">
        <v>46</v>
      </c>
    </row>
    <row r="130" spans="1:14">
      <c r="A130" s="45" t="s">
        <v>385</v>
      </c>
      <c r="B130" s="45">
        <v>201706</v>
      </c>
      <c r="C130" s="45" t="s">
        <v>247</v>
      </c>
      <c r="D130" s="45" t="s">
        <v>390</v>
      </c>
      <c r="E130" s="45" t="s">
        <v>68</v>
      </c>
      <c r="F130" s="46">
        <v>2500</v>
      </c>
      <c r="G130" s="45">
        <v>30706</v>
      </c>
      <c r="H130" s="45" t="s">
        <v>19</v>
      </c>
      <c r="I130" s="45">
        <v>3333</v>
      </c>
      <c r="J130" s="45" t="s">
        <v>39</v>
      </c>
      <c r="K130" s="45" t="s">
        <v>130</v>
      </c>
      <c r="L130" s="45" t="s">
        <v>120</v>
      </c>
      <c r="M130" s="45" t="s">
        <v>56</v>
      </c>
      <c r="N130" s="45" t="s">
        <v>46</v>
      </c>
    </row>
    <row r="131" spans="1:14">
      <c r="A131" s="45" t="s">
        <v>385</v>
      </c>
      <c r="B131" s="45">
        <v>201706</v>
      </c>
      <c r="C131" s="45" t="s">
        <v>247</v>
      </c>
      <c r="D131" s="45" t="s">
        <v>387</v>
      </c>
      <c r="E131" s="45" t="s">
        <v>386</v>
      </c>
      <c r="F131" s="46">
        <v>300</v>
      </c>
      <c r="G131" s="45">
        <v>30706</v>
      </c>
      <c r="H131" s="45" t="s">
        <v>19</v>
      </c>
      <c r="I131" s="45">
        <v>2734</v>
      </c>
      <c r="J131" s="45" t="s">
        <v>39</v>
      </c>
      <c r="K131" s="45" t="s">
        <v>130</v>
      </c>
      <c r="L131" s="45" t="s">
        <v>122</v>
      </c>
      <c r="M131" s="45" t="s">
        <v>45</v>
      </c>
      <c r="N131" s="45" t="s">
        <v>125</v>
      </c>
    </row>
    <row r="132" spans="1:14">
      <c r="A132" s="45" t="s">
        <v>264</v>
      </c>
      <c r="B132" s="45">
        <v>201611</v>
      </c>
      <c r="C132" s="45" t="s">
        <v>247</v>
      </c>
      <c r="D132" s="45" t="s">
        <v>266</v>
      </c>
      <c r="E132" s="45" t="s">
        <v>69</v>
      </c>
      <c r="F132" s="46">
        <v>500</v>
      </c>
      <c r="G132" s="45">
        <v>30709</v>
      </c>
      <c r="H132" s="45" t="s">
        <v>22</v>
      </c>
      <c r="I132" s="45">
        <v>3333</v>
      </c>
      <c r="J132" s="45" t="s">
        <v>39</v>
      </c>
      <c r="K132" s="45" t="s">
        <v>130</v>
      </c>
      <c r="L132" s="45" t="s">
        <v>120</v>
      </c>
      <c r="M132" s="45" t="s">
        <v>56</v>
      </c>
      <c r="N132" s="45" t="s">
        <v>46</v>
      </c>
    </row>
    <row r="133" spans="1:14">
      <c r="A133" s="45" t="s">
        <v>170</v>
      </c>
      <c r="B133" s="45">
        <v>201607</v>
      </c>
      <c r="C133" s="45" t="s">
        <v>154</v>
      </c>
      <c r="D133" s="45" t="s">
        <v>171</v>
      </c>
      <c r="E133" s="45" t="s">
        <v>147</v>
      </c>
      <c r="F133" s="46">
        <v>100</v>
      </c>
      <c r="G133" s="45">
        <v>30710</v>
      </c>
      <c r="H133" s="45" t="s">
        <v>20</v>
      </c>
      <c r="I133" s="45">
        <v>3333</v>
      </c>
      <c r="J133" s="45" t="s">
        <v>39</v>
      </c>
      <c r="K133" s="45" t="s">
        <v>130</v>
      </c>
      <c r="L133" s="45" t="s">
        <v>120</v>
      </c>
      <c r="M133" s="45" t="s">
        <v>56</v>
      </c>
      <c r="N133" s="45" t="s">
        <v>46</v>
      </c>
    </row>
    <row r="134" spans="1:14">
      <c r="A134" s="45" t="s">
        <v>163</v>
      </c>
      <c r="B134" s="45">
        <v>201607</v>
      </c>
      <c r="C134" s="45" t="s">
        <v>154</v>
      </c>
      <c r="D134" s="45" t="s">
        <v>165</v>
      </c>
      <c r="E134" s="45" t="s">
        <v>164</v>
      </c>
      <c r="F134" s="46">
        <v>500</v>
      </c>
      <c r="G134" s="45">
        <v>30710</v>
      </c>
      <c r="H134" s="45" t="s">
        <v>20</v>
      </c>
      <c r="I134" s="45">
        <v>3333</v>
      </c>
      <c r="J134" s="45" t="s">
        <v>39</v>
      </c>
      <c r="K134" s="45" t="s">
        <v>130</v>
      </c>
      <c r="L134" s="45" t="s">
        <v>120</v>
      </c>
      <c r="M134" s="45" t="s">
        <v>56</v>
      </c>
      <c r="N134" s="45" t="s">
        <v>46</v>
      </c>
    </row>
    <row r="135" spans="1:14">
      <c r="A135" s="45" t="s">
        <v>202</v>
      </c>
      <c r="B135" s="45">
        <v>201608</v>
      </c>
      <c r="C135" s="45" t="s">
        <v>154</v>
      </c>
      <c r="D135" s="45" t="s">
        <v>203</v>
      </c>
      <c r="E135" s="45" t="s">
        <v>82</v>
      </c>
      <c r="F135" s="46">
        <v>500</v>
      </c>
      <c r="G135" s="45">
        <v>30710</v>
      </c>
      <c r="H135" s="45" t="s">
        <v>20</v>
      </c>
      <c r="I135" s="45">
        <v>3333</v>
      </c>
      <c r="J135" s="45" t="s">
        <v>39</v>
      </c>
      <c r="K135" s="45" t="s">
        <v>130</v>
      </c>
      <c r="L135" s="45" t="s">
        <v>120</v>
      </c>
      <c r="M135" s="45" t="s">
        <v>56</v>
      </c>
      <c r="N135" s="45" t="s">
        <v>46</v>
      </c>
    </row>
    <row r="136" spans="1:14">
      <c r="A136" s="45" t="s">
        <v>261</v>
      </c>
      <c r="B136" s="45">
        <v>201611</v>
      </c>
      <c r="C136" s="45" t="s">
        <v>247</v>
      </c>
      <c r="D136" s="45" t="s">
        <v>262</v>
      </c>
      <c r="E136" s="45" t="s">
        <v>70</v>
      </c>
      <c r="F136" s="46">
        <v>500</v>
      </c>
      <c r="G136" s="45">
        <v>30710</v>
      </c>
      <c r="H136" s="45" t="s">
        <v>20</v>
      </c>
      <c r="I136" s="45">
        <v>3333</v>
      </c>
      <c r="J136" s="45" t="s">
        <v>39</v>
      </c>
      <c r="K136" s="45" t="s">
        <v>130</v>
      </c>
      <c r="L136" s="45" t="s">
        <v>120</v>
      </c>
      <c r="M136" s="45" t="s">
        <v>56</v>
      </c>
      <c r="N136" s="45" t="s">
        <v>46</v>
      </c>
    </row>
    <row r="137" spans="1:14">
      <c r="A137" s="45" t="s">
        <v>276</v>
      </c>
      <c r="B137" s="45">
        <v>201612</v>
      </c>
      <c r="C137" s="45" t="s">
        <v>247</v>
      </c>
      <c r="D137" s="45" t="s">
        <v>280</v>
      </c>
      <c r="E137" s="45" t="s">
        <v>132</v>
      </c>
      <c r="F137" s="46">
        <v>1500</v>
      </c>
      <c r="G137" s="45">
        <v>30710</v>
      </c>
      <c r="H137" s="45" t="s">
        <v>20</v>
      </c>
      <c r="I137" s="45">
        <v>3333</v>
      </c>
      <c r="J137" s="45" t="s">
        <v>39</v>
      </c>
      <c r="K137" s="45" t="s">
        <v>130</v>
      </c>
      <c r="L137" s="45" t="s">
        <v>120</v>
      </c>
      <c r="M137" s="45" t="s">
        <v>56</v>
      </c>
      <c r="N137" s="45" t="s">
        <v>46</v>
      </c>
    </row>
    <row r="138" spans="1:14">
      <c r="A138" s="45" t="s">
        <v>301</v>
      </c>
      <c r="B138" s="45">
        <v>201701</v>
      </c>
      <c r="C138" s="45" t="s">
        <v>247</v>
      </c>
      <c r="D138" s="45" t="s">
        <v>302</v>
      </c>
      <c r="E138" s="45" t="s">
        <v>49</v>
      </c>
      <c r="F138" s="46">
        <v>350</v>
      </c>
      <c r="G138" s="45">
        <v>30710</v>
      </c>
      <c r="H138" s="45" t="s">
        <v>20</v>
      </c>
      <c r="I138" s="45">
        <v>3307</v>
      </c>
      <c r="J138" s="45" t="s">
        <v>39</v>
      </c>
      <c r="K138" s="45" t="s">
        <v>130</v>
      </c>
      <c r="L138" s="45" t="s">
        <v>118</v>
      </c>
      <c r="M138" s="45" t="s">
        <v>62</v>
      </c>
      <c r="N138" s="45" t="s">
        <v>46</v>
      </c>
    </row>
    <row r="139" spans="1:14">
      <c r="A139" s="45" t="s">
        <v>292</v>
      </c>
      <c r="B139" s="45">
        <v>201701</v>
      </c>
      <c r="C139" s="45" t="s">
        <v>247</v>
      </c>
      <c r="D139" s="45" t="s">
        <v>293</v>
      </c>
      <c r="E139" s="45" t="s">
        <v>90</v>
      </c>
      <c r="F139" s="46">
        <v>350</v>
      </c>
      <c r="G139" s="45">
        <v>30710</v>
      </c>
      <c r="H139" s="45" t="s">
        <v>20</v>
      </c>
      <c r="I139" s="45">
        <v>3333</v>
      </c>
      <c r="J139" s="45" t="s">
        <v>39</v>
      </c>
      <c r="K139" s="45" t="s">
        <v>130</v>
      </c>
      <c r="L139" s="45" t="s">
        <v>120</v>
      </c>
      <c r="M139" s="45" t="s">
        <v>56</v>
      </c>
      <c r="N139" s="45" t="s">
        <v>46</v>
      </c>
    </row>
    <row r="140" spans="1:14">
      <c r="A140" s="45" t="s">
        <v>323</v>
      </c>
      <c r="B140" s="45">
        <v>201702</v>
      </c>
      <c r="C140" s="45" t="s">
        <v>247</v>
      </c>
      <c r="D140" s="45" t="s">
        <v>324</v>
      </c>
      <c r="E140" s="45" t="s">
        <v>90</v>
      </c>
      <c r="F140" s="46">
        <v>1650</v>
      </c>
      <c r="G140" s="45">
        <v>30710</v>
      </c>
      <c r="H140" s="45" t="s">
        <v>20</v>
      </c>
      <c r="I140" s="45">
        <v>3333</v>
      </c>
      <c r="J140" s="45" t="s">
        <v>39</v>
      </c>
      <c r="K140" s="45" t="s">
        <v>130</v>
      </c>
      <c r="L140" s="45" t="s">
        <v>120</v>
      </c>
      <c r="M140" s="45" t="s">
        <v>56</v>
      </c>
      <c r="N140" s="45" t="s">
        <v>46</v>
      </c>
    </row>
    <row r="141" spans="1:14">
      <c r="A141" s="45" t="s">
        <v>319</v>
      </c>
      <c r="B141" s="45">
        <v>201702</v>
      </c>
      <c r="C141" s="45" t="s">
        <v>247</v>
      </c>
      <c r="D141" s="45" t="s">
        <v>320</v>
      </c>
      <c r="E141" s="45" t="s">
        <v>81</v>
      </c>
      <c r="F141" s="46">
        <v>1000</v>
      </c>
      <c r="G141" s="45">
        <v>30710</v>
      </c>
      <c r="H141" s="45" t="s">
        <v>20</v>
      </c>
      <c r="I141" s="45">
        <v>3333</v>
      </c>
      <c r="J141" s="45" t="s">
        <v>39</v>
      </c>
      <c r="K141" s="45" t="s">
        <v>130</v>
      </c>
      <c r="L141" s="45" t="s">
        <v>120</v>
      </c>
      <c r="M141" s="45" t="s">
        <v>56</v>
      </c>
      <c r="N141" s="45" t="s">
        <v>46</v>
      </c>
    </row>
    <row r="142" spans="1:14">
      <c r="A142" s="45" t="s">
        <v>334</v>
      </c>
      <c r="B142" s="45">
        <v>201703</v>
      </c>
      <c r="C142" s="45" t="s">
        <v>247</v>
      </c>
      <c r="D142" s="45" t="s">
        <v>335</v>
      </c>
      <c r="E142" s="45" t="s">
        <v>82</v>
      </c>
      <c r="F142" s="46">
        <v>2000</v>
      </c>
      <c r="G142" s="45">
        <v>30710</v>
      </c>
      <c r="H142" s="45" t="s">
        <v>20</v>
      </c>
      <c r="I142" s="45">
        <v>3333</v>
      </c>
      <c r="J142" s="45" t="s">
        <v>39</v>
      </c>
      <c r="K142" s="45" t="s">
        <v>130</v>
      </c>
      <c r="L142" s="45" t="s">
        <v>120</v>
      </c>
      <c r="M142" s="45" t="s">
        <v>56</v>
      </c>
      <c r="N142" s="45" t="s">
        <v>46</v>
      </c>
    </row>
    <row r="143" spans="1:14">
      <c r="A143" s="45" t="s">
        <v>325</v>
      </c>
      <c r="B143" s="45">
        <v>201703</v>
      </c>
      <c r="C143" s="45" t="s">
        <v>247</v>
      </c>
      <c r="D143" s="45" t="s">
        <v>328</v>
      </c>
      <c r="E143" s="45" t="s">
        <v>157</v>
      </c>
      <c r="F143" s="46">
        <v>225</v>
      </c>
      <c r="G143" s="45">
        <v>30710</v>
      </c>
      <c r="H143" s="45" t="s">
        <v>20</v>
      </c>
      <c r="I143" s="45">
        <v>3333</v>
      </c>
      <c r="J143" s="45" t="s">
        <v>39</v>
      </c>
      <c r="K143" s="45" t="s">
        <v>130</v>
      </c>
      <c r="L143" s="45" t="s">
        <v>120</v>
      </c>
      <c r="M143" s="45" t="s">
        <v>56</v>
      </c>
      <c r="N143" s="45" t="s">
        <v>46</v>
      </c>
    </row>
    <row r="144" spans="1:14">
      <c r="A144" s="45" t="s">
        <v>344</v>
      </c>
      <c r="B144" s="45">
        <v>201704</v>
      </c>
      <c r="C144" s="45" t="s">
        <v>247</v>
      </c>
      <c r="D144" s="45" t="s">
        <v>345</v>
      </c>
      <c r="E144" s="45" t="s">
        <v>85</v>
      </c>
      <c r="F144" s="46">
        <v>500</v>
      </c>
      <c r="G144" s="45">
        <v>30710</v>
      </c>
      <c r="H144" s="45" t="s">
        <v>20</v>
      </c>
      <c r="I144" s="45">
        <v>2732</v>
      </c>
      <c r="J144" s="45" t="s">
        <v>39</v>
      </c>
      <c r="K144" s="45" t="s">
        <v>130</v>
      </c>
      <c r="L144" s="45" t="s">
        <v>116</v>
      </c>
      <c r="M144" s="45" t="s">
        <v>117</v>
      </c>
      <c r="N144" s="45" t="s">
        <v>131</v>
      </c>
    </row>
    <row r="145" spans="1:14">
      <c r="A145" s="45" t="s">
        <v>373</v>
      </c>
      <c r="B145" s="45">
        <v>201705</v>
      </c>
      <c r="C145" s="45" t="s">
        <v>247</v>
      </c>
      <c r="D145" s="45" t="s">
        <v>374</v>
      </c>
      <c r="E145" s="45" t="s">
        <v>81</v>
      </c>
      <c r="F145" s="46">
        <v>1000</v>
      </c>
      <c r="G145" s="45">
        <v>30710</v>
      </c>
      <c r="H145" s="45" t="s">
        <v>20</v>
      </c>
      <c r="I145" s="45">
        <v>3333</v>
      </c>
      <c r="J145" s="45" t="s">
        <v>39</v>
      </c>
      <c r="K145" s="45" t="s">
        <v>130</v>
      </c>
      <c r="L145" s="45" t="s">
        <v>120</v>
      </c>
      <c r="M145" s="45" t="s">
        <v>56</v>
      </c>
      <c r="N145" s="45" t="s">
        <v>46</v>
      </c>
    </row>
    <row r="146" spans="1:14">
      <c r="A146" s="45" t="s">
        <v>393</v>
      </c>
      <c r="B146" s="45">
        <v>201706</v>
      </c>
      <c r="C146" s="45" t="s">
        <v>247</v>
      </c>
      <c r="D146" s="45" t="s">
        <v>394</v>
      </c>
      <c r="E146" s="45" t="s">
        <v>161</v>
      </c>
      <c r="F146" s="46">
        <v>1000</v>
      </c>
      <c r="G146" s="45">
        <v>30710</v>
      </c>
      <c r="H146" s="45" t="s">
        <v>20</v>
      </c>
      <c r="I146" s="45">
        <v>3333</v>
      </c>
      <c r="J146" s="45" t="s">
        <v>39</v>
      </c>
      <c r="K146" s="45" t="s">
        <v>130</v>
      </c>
      <c r="L146" s="45" t="s">
        <v>120</v>
      </c>
      <c r="M146" s="45" t="s">
        <v>56</v>
      </c>
      <c r="N146" s="45" t="s">
        <v>46</v>
      </c>
    </row>
    <row r="147" spans="1:14">
      <c r="A147" s="45" t="s">
        <v>257</v>
      </c>
      <c r="B147" s="45">
        <v>201611</v>
      </c>
      <c r="C147" s="45" t="s">
        <v>247</v>
      </c>
      <c r="D147" s="45" t="s">
        <v>258</v>
      </c>
      <c r="E147" s="45" t="s">
        <v>137</v>
      </c>
      <c r="F147" s="46">
        <v>178005</v>
      </c>
      <c r="G147" s="45">
        <v>30711</v>
      </c>
      <c r="H147" s="45" t="s">
        <v>29</v>
      </c>
      <c r="I147" s="45">
        <v>3333</v>
      </c>
      <c r="J147" s="45" t="s">
        <v>39</v>
      </c>
      <c r="K147" s="45" t="s">
        <v>130</v>
      </c>
      <c r="L147" s="45" t="s">
        <v>120</v>
      </c>
      <c r="M147" s="45" t="s">
        <v>56</v>
      </c>
      <c r="N147" s="4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F.2.1</vt:lpstr>
      <vt:lpstr>Support</vt:lpstr>
      <vt:lpstr>Support Details</vt:lpstr>
      <vt:lpstr>F.2.1!Print_Area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Brannon C Taylor</cp:lastModifiedBy>
  <dcterms:created xsi:type="dcterms:W3CDTF">2015-09-15T12:04:37Z</dcterms:created>
  <dcterms:modified xsi:type="dcterms:W3CDTF">2017-09-15T13:06:04Z</dcterms:modified>
</cp:coreProperties>
</file>