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DUKE\KSBA Testimony\"/>
    </mc:Choice>
  </mc:AlternateContent>
  <bookViews>
    <workbookView xWindow="0" yWindow="0" windowWidth="20490" windowHeight="71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5" i="1"/>
  <c r="G6" i="1"/>
  <c r="G7" i="1"/>
  <c r="G8" i="1"/>
  <c r="G9" i="1"/>
  <c r="G10" i="1"/>
  <c r="G11" i="1"/>
  <c r="G12" i="1"/>
  <c r="G13" i="1"/>
  <c r="G14" i="1"/>
  <c r="G15" i="1"/>
  <c r="G16" i="1"/>
  <c r="G5" i="1"/>
  <c r="E6" i="1" l="1"/>
  <c r="E7" i="1"/>
  <c r="E8" i="1"/>
  <c r="E9" i="1"/>
  <c r="E10" i="1"/>
  <c r="E11" i="1"/>
  <c r="E12" i="1"/>
  <c r="E13" i="1"/>
  <c r="E14" i="1"/>
  <c r="E15" i="1"/>
  <c r="E16" i="1"/>
  <c r="E5" i="1"/>
  <c r="M6" i="1"/>
  <c r="M7" i="1"/>
  <c r="M8" i="1"/>
  <c r="M9" i="1"/>
  <c r="M10" i="1"/>
  <c r="M11" i="1"/>
  <c r="M12" i="1"/>
  <c r="M13" i="1"/>
  <c r="M14" i="1"/>
  <c r="M15" i="1"/>
  <c r="M16" i="1"/>
  <c r="M5" i="1"/>
</calcChain>
</file>

<file path=xl/sharedStrings.xml><?xml version="1.0" encoding="utf-8"?>
<sst xmlns="http://schemas.openxmlformats.org/spreadsheetml/2006/main" count="43" uniqueCount="41">
  <si>
    <t>Count</t>
  </si>
  <si>
    <t>NCD</t>
  </si>
  <si>
    <t>Kwh</t>
  </si>
  <si>
    <t>Avg kwh</t>
  </si>
  <si>
    <t>Avg NCP</t>
  </si>
  <si>
    <t>01/19/16-12:00</t>
  </si>
  <si>
    <t>03/15/16-1:00</t>
  </si>
  <si>
    <t>02/03/16-12:00</t>
  </si>
  <si>
    <t>04/26/16-1:00</t>
  </si>
  <si>
    <t>05/25/16-1:00</t>
  </si>
  <si>
    <t>06/27/16-10:00</t>
  </si>
  <si>
    <t>07/25/16-1:00</t>
  </si>
  <si>
    <t>08/25/16-1:00</t>
  </si>
  <si>
    <t>09/08/16-1:00</t>
  </si>
  <si>
    <t>10/19/16-1:00</t>
  </si>
  <si>
    <t>11/03/16-12:00</t>
  </si>
  <si>
    <t>12/15/16-12:00</t>
  </si>
  <si>
    <t>Date-Time</t>
  </si>
  <si>
    <t>Kw</t>
  </si>
  <si>
    <t>PS Group Coincident Demand</t>
  </si>
  <si>
    <t>kw</t>
  </si>
  <si>
    <t>01/18/16-20:00</t>
  </si>
  <si>
    <t>02/10/16-20:00</t>
  </si>
  <si>
    <t>03/03/16-20:00</t>
  </si>
  <si>
    <t>04/26/16-16:00</t>
  </si>
  <si>
    <t>05/31/16-16:00</t>
  </si>
  <si>
    <t>06/20/16-17:00</t>
  </si>
  <si>
    <t>07/25/16-14:00</t>
  </si>
  <si>
    <t>08/11/16-15:00</t>
  </si>
  <si>
    <t>09/07/16-15:00</t>
  </si>
  <si>
    <t>10/06/16-16:00</t>
  </si>
  <si>
    <t>11/22/16-08:00</t>
  </si>
  <si>
    <t>12/15/16-08:00</t>
  </si>
  <si>
    <t>PS System Coincident Demand</t>
  </si>
  <si>
    <t>Avg Kw</t>
  </si>
  <si>
    <t>KSBA-DR-02-001_Supplemental_1A_1B_(Ref_ID) jcn Testimony 12-17-17</t>
  </si>
  <si>
    <t>KSBA-DR-02-001_Supplemental_1C_1D_part_B_(Ref_ID) jcn Testimony 12-17-17</t>
  </si>
  <si>
    <t>KSBA-DR-02-001_Supplemental_1C_1D_part_A(Ref_ID) jcn Testimony 12-17-17</t>
  </si>
  <si>
    <t>KSBA-DR-01-006_Exhibit_01 January thru KSBA-DR-01-006_Exhibit_01 December</t>
  </si>
  <si>
    <t>KSBA-DR-02-001_Supplemental_1C_1D_part_B_(Ref_ID) PS System CP</t>
  </si>
  <si>
    <t>KSBA-DR-02-001_Supplemental_1C_1D_part_A(Ref_ID) PS System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</si>
</sst>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FF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16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2" fontId="3" fillId="0" borderId="0" xfId="2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N20" sqref="N20"/>
    </sheetView>
  </sheetViews>
  <sheetFormatPr defaultRowHeight="15" x14ac:dyDescent="0.25"/>
  <cols>
    <col min="2" max="2" width="3.140625" customWidth="1"/>
    <col min="3" max="3" width="7.85546875" customWidth="1"/>
    <col min="4" max="4" width="8.7109375" customWidth="1"/>
    <col min="5" max="5" width="10.5703125" customWidth="1"/>
    <col min="6" max="7" width="9.7109375" customWidth="1"/>
    <col min="8" max="8" width="14.28515625" customWidth="1"/>
    <col min="9" max="10" width="9.5703125" customWidth="1"/>
    <col min="11" max="11" width="13.140625" customWidth="1"/>
    <col min="12" max="12" width="12.28515625" customWidth="1"/>
    <col min="13" max="13" width="10.5703125" bestFit="1" customWidth="1"/>
  </cols>
  <sheetData>
    <row r="1" spans="1:13" x14ac:dyDescent="0.25">
      <c r="F1" s="9" t="s">
        <v>19</v>
      </c>
      <c r="G1" s="9"/>
      <c r="H1" s="9"/>
      <c r="I1" s="9" t="s">
        <v>33</v>
      </c>
      <c r="J1" s="9"/>
      <c r="K1" s="9"/>
    </row>
    <row r="2" spans="1:13" x14ac:dyDescent="0.25">
      <c r="F2" s="9"/>
      <c r="G2" s="9"/>
      <c r="H2" s="9"/>
      <c r="I2" s="9"/>
      <c r="J2" s="9"/>
      <c r="K2" s="9"/>
    </row>
    <row r="3" spans="1:13" x14ac:dyDescent="0.25">
      <c r="D3" s="3"/>
      <c r="E3" s="3"/>
      <c r="I3" s="3"/>
      <c r="J3" s="3"/>
      <c r="K3" s="3"/>
    </row>
    <row r="4" spans="1:13" x14ac:dyDescent="0.25">
      <c r="C4" s="3" t="s">
        <v>0</v>
      </c>
      <c r="D4" s="3" t="s">
        <v>1</v>
      </c>
      <c r="E4" s="3" t="s">
        <v>4</v>
      </c>
      <c r="F4" s="3" t="s">
        <v>18</v>
      </c>
      <c r="G4" s="3" t="s">
        <v>34</v>
      </c>
      <c r="H4" s="3" t="s">
        <v>17</v>
      </c>
      <c r="I4" s="3" t="s">
        <v>20</v>
      </c>
      <c r="J4" s="3" t="s">
        <v>34</v>
      </c>
      <c r="K4" s="3" t="s">
        <v>17</v>
      </c>
      <c r="L4" s="3" t="s">
        <v>2</v>
      </c>
      <c r="M4" s="3" t="s">
        <v>3</v>
      </c>
    </row>
    <row r="5" spans="1:13" x14ac:dyDescent="0.25">
      <c r="A5" s="1">
        <v>42751</v>
      </c>
      <c r="B5" s="1"/>
      <c r="C5">
        <v>37</v>
      </c>
      <c r="D5" s="2">
        <v>7586</v>
      </c>
      <c r="E5" s="2">
        <f>D5/C5</f>
        <v>205.02702702702703</v>
      </c>
      <c r="F5" s="2">
        <v>6145</v>
      </c>
      <c r="G5" s="2">
        <f>F5/C5</f>
        <v>166.08108108108109</v>
      </c>
      <c r="H5" s="5" t="s">
        <v>5</v>
      </c>
      <c r="I5" s="6">
        <v>2783</v>
      </c>
      <c r="J5" s="6">
        <f>I5/C5</f>
        <v>75.21621621621621</v>
      </c>
      <c r="K5" s="5" t="s">
        <v>21</v>
      </c>
      <c r="L5" s="2">
        <v>2326336</v>
      </c>
      <c r="M5" s="4">
        <f t="shared" ref="M5:M16" si="0">L5/C5</f>
        <v>62873.945945945947</v>
      </c>
    </row>
    <row r="6" spans="1:13" x14ac:dyDescent="0.25">
      <c r="A6" s="1">
        <v>42782</v>
      </c>
      <c r="B6" s="1"/>
      <c r="C6">
        <v>37</v>
      </c>
      <c r="D6" s="2">
        <v>7918</v>
      </c>
      <c r="E6" s="2">
        <f t="shared" ref="E6:E16" si="1">D6/C6</f>
        <v>214</v>
      </c>
      <c r="F6" s="2">
        <v>6403</v>
      </c>
      <c r="G6" s="2">
        <f t="shared" ref="G6:G16" si="2">F6/C6</f>
        <v>173.05405405405406</v>
      </c>
      <c r="H6" s="5" t="s">
        <v>7</v>
      </c>
      <c r="I6" s="6">
        <v>3088</v>
      </c>
      <c r="J6" s="6">
        <f t="shared" ref="J6:J16" si="3">I6/C6</f>
        <v>83.459459459459453</v>
      </c>
      <c r="K6" s="5" t="s">
        <v>22</v>
      </c>
      <c r="L6" s="2">
        <v>2260834</v>
      </c>
      <c r="M6" s="4">
        <f t="shared" si="0"/>
        <v>61103.62162162162</v>
      </c>
    </row>
    <row r="7" spans="1:13" x14ac:dyDescent="0.25">
      <c r="A7" s="1">
        <v>42810</v>
      </c>
      <c r="B7" s="1"/>
      <c r="C7">
        <v>37</v>
      </c>
      <c r="D7" s="2">
        <v>8848</v>
      </c>
      <c r="E7" s="2">
        <f t="shared" si="1"/>
        <v>239.13513513513513</v>
      </c>
      <c r="F7" s="2">
        <v>7351</v>
      </c>
      <c r="G7" s="2">
        <f t="shared" si="2"/>
        <v>198.67567567567568</v>
      </c>
      <c r="H7" s="5" t="s">
        <v>6</v>
      </c>
      <c r="I7" s="6">
        <v>3078</v>
      </c>
      <c r="J7" s="6">
        <f t="shared" si="3"/>
        <v>83.189189189189193</v>
      </c>
      <c r="K7" s="5" t="s">
        <v>23</v>
      </c>
      <c r="L7" s="2">
        <v>2541999</v>
      </c>
      <c r="M7" s="4">
        <f t="shared" si="0"/>
        <v>68702.67567567568</v>
      </c>
    </row>
    <row r="8" spans="1:13" x14ac:dyDescent="0.25">
      <c r="A8" s="1">
        <v>42841</v>
      </c>
      <c r="B8" s="1"/>
      <c r="C8">
        <v>37</v>
      </c>
      <c r="D8" s="2">
        <v>9955</v>
      </c>
      <c r="E8" s="2">
        <f t="shared" si="1"/>
        <v>269.05405405405406</v>
      </c>
      <c r="F8" s="2">
        <v>9020</v>
      </c>
      <c r="G8" s="2">
        <f t="shared" si="2"/>
        <v>243.78378378378378</v>
      </c>
      <c r="H8" s="5" t="s">
        <v>8</v>
      </c>
      <c r="I8" s="6">
        <v>7867</v>
      </c>
      <c r="J8" s="6">
        <f t="shared" si="3"/>
        <v>212.62162162162161</v>
      </c>
      <c r="K8" s="5" t="s">
        <v>24</v>
      </c>
      <c r="L8" s="2">
        <v>2392654</v>
      </c>
      <c r="M8" s="4">
        <f t="shared" si="0"/>
        <v>64666.324324324327</v>
      </c>
    </row>
    <row r="9" spans="1:13" x14ac:dyDescent="0.25">
      <c r="A9" s="1">
        <v>42871</v>
      </c>
      <c r="B9" s="1"/>
      <c r="C9">
        <v>37</v>
      </c>
      <c r="D9" s="2">
        <v>10128</v>
      </c>
      <c r="E9" s="2">
        <f t="shared" si="1"/>
        <v>273.72972972972974</v>
      </c>
      <c r="F9" s="2">
        <v>8306</v>
      </c>
      <c r="G9" s="2">
        <f t="shared" si="2"/>
        <v>224.48648648648648</v>
      </c>
      <c r="H9" s="5" t="s">
        <v>9</v>
      </c>
      <c r="I9" s="6">
        <v>6376</v>
      </c>
      <c r="J9" s="6">
        <f t="shared" si="3"/>
        <v>172.32432432432432</v>
      </c>
      <c r="K9" s="5" t="s">
        <v>25</v>
      </c>
      <c r="L9" s="2">
        <v>2772647</v>
      </c>
      <c r="M9" s="4">
        <f t="shared" si="0"/>
        <v>74936.4054054054</v>
      </c>
    </row>
    <row r="10" spans="1:13" x14ac:dyDescent="0.25">
      <c r="A10" s="1">
        <v>42902</v>
      </c>
      <c r="B10" s="1"/>
      <c r="C10">
        <v>37</v>
      </c>
      <c r="D10" s="2">
        <v>8466</v>
      </c>
      <c r="E10" s="2">
        <f t="shared" si="1"/>
        <v>228.81081081081081</v>
      </c>
      <c r="F10" s="2">
        <v>7311</v>
      </c>
      <c r="G10" s="2">
        <f t="shared" si="2"/>
        <v>197.59459459459458</v>
      </c>
      <c r="H10" s="5" t="s">
        <v>10</v>
      </c>
      <c r="I10" s="6">
        <v>5399</v>
      </c>
      <c r="J10" s="6">
        <f t="shared" si="3"/>
        <v>145.91891891891891</v>
      </c>
      <c r="K10" s="5" t="s">
        <v>26</v>
      </c>
      <c r="L10" s="2">
        <v>2561421</v>
      </c>
      <c r="M10" s="4">
        <f t="shared" si="0"/>
        <v>69227.5945945946</v>
      </c>
    </row>
    <row r="11" spans="1:13" x14ac:dyDescent="0.25">
      <c r="A11" s="1">
        <v>42932</v>
      </c>
      <c r="B11" s="1"/>
      <c r="C11">
        <v>38</v>
      </c>
      <c r="D11" s="2">
        <v>9382</v>
      </c>
      <c r="E11" s="2">
        <f t="shared" si="1"/>
        <v>246.89473684210526</v>
      </c>
      <c r="F11" s="2">
        <v>8003</v>
      </c>
      <c r="G11" s="2">
        <f t="shared" si="2"/>
        <v>210.60526315789474</v>
      </c>
      <c r="H11" s="5" t="s">
        <v>11</v>
      </c>
      <c r="I11" s="6">
        <v>8316</v>
      </c>
      <c r="J11" s="6">
        <f t="shared" si="3"/>
        <v>218.84210526315789</v>
      </c>
      <c r="K11" s="5" t="s">
        <v>27</v>
      </c>
      <c r="L11" s="2">
        <v>2759579</v>
      </c>
      <c r="M11" s="4">
        <f t="shared" si="0"/>
        <v>72620.5</v>
      </c>
    </row>
    <row r="12" spans="1:13" x14ac:dyDescent="0.25">
      <c r="A12" s="1">
        <v>42963</v>
      </c>
      <c r="B12" s="1"/>
      <c r="C12">
        <v>38</v>
      </c>
      <c r="D12" s="2">
        <v>12473</v>
      </c>
      <c r="E12" s="2">
        <f t="shared" si="1"/>
        <v>328.23684210526318</v>
      </c>
      <c r="F12" s="2">
        <v>11008</v>
      </c>
      <c r="G12" s="2">
        <f t="shared" si="2"/>
        <v>289.68421052631578</v>
      </c>
      <c r="H12" s="5" t="s">
        <v>12</v>
      </c>
      <c r="I12" s="6">
        <v>8991</v>
      </c>
      <c r="J12" s="6">
        <f t="shared" si="3"/>
        <v>236.60526315789474</v>
      </c>
      <c r="K12" s="5" t="s">
        <v>28</v>
      </c>
      <c r="L12" s="2">
        <v>3757697</v>
      </c>
      <c r="M12" s="4">
        <f t="shared" si="0"/>
        <v>98886.763157894733</v>
      </c>
    </row>
    <row r="13" spans="1:13" x14ac:dyDescent="0.25">
      <c r="A13" s="1">
        <v>42994</v>
      </c>
      <c r="B13" s="1"/>
      <c r="C13">
        <v>38</v>
      </c>
      <c r="D13" s="2">
        <v>12421</v>
      </c>
      <c r="E13" s="2">
        <f t="shared" si="1"/>
        <v>326.86842105263156</v>
      </c>
      <c r="F13" s="2">
        <v>11064</v>
      </c>
      <c r="G13" s="2">
        <f t="shared" si="2"/>
        <v>291.15789473684208</v>
      </c>
      <c r="H13" s="5" t="s">
        <v>13</v>
      </c>
      <c r="I13" s="6">
        <v>10844</v>
      </c>
      <c r="J13" s="6">
        <f t="shared" si="3"/>
        <v>285.36842105263156</v>
      </c>
      <c r="K13" s="5" t="s">
        <v>29</v>
      </c>
      <c r="L13" s="2">
        <v>3537090</v>
      </c>
      <c r="M13" s="4">
        <f t="shared" si="0"/>
        <v>93081.31578947368</v>
      </c>
    </row>
    <row r="14" spans="1:13" x14ac:dyDescent="0.25">
      <c r="A14" s="1">
        <v>43024</v>
      </c>
      <c r="B14" s="1"/>
      <c r="C14">
        <v>38</v>
      </c>
      <c r="D14" s="2">
        <v>10688</v>
      </c>
      <c r="E14" s="2">
        <f t="shared" si="1"/>
        <v>281.26315789473682</v>
      </c>
      <c r="F14" s="2">
        <v>9399</v>
      </c>
      <c r="G14" s="2">
        <f t="shared" si="2"/>
        <v>247.34210526315789</v>
      </c>
      <c r="H14" s="5" t="s">
        <v>14</v>
      </c>
      <c r="I14" s="6">
        <v>7786</v>
      </c>
      <c r="J14" s="6">
        <f t="shared" si="3"/>
        <v>204.89473684210526</v>
      </c>
      <c r="K14" s="5" t="s">
        <v>30</v>
      </c>
      <c r="L14" s="2">
        <v>2868233</v>
      </c>
      <c r="M14" s="4">
        <f t="shared" si="0"/>
        <v>75479.81578947368</v>
      </c>
    </row>
    <row r="15" spans="1:13" x14ac:dyDescent="0.25">
      <c r="A15" s="1">
        <v>43055</v>
      </c>
      <c r="B15" s="1"/>
      <c r="C15">
        <v>38</v>
      </c>
      <c r="D15" s="2">
        <v>9660</v>
      </c>
      <c r="E15" s="2">
        <f t="shared" si="1"/>
        <v>254.21052631578948</v>
      </c>
      <c r="F15" s="2">
        <v>8285</v>
      </c>
      <c r="G15" s="2">
        <f t="shared" si="2"/>
        <v>218.02631578947367</v>
      </c>
      <c r="H15" s="5" t="s">
        <v>15</v>
      </c>
      <c r="I15" s="6">
        <v>5341</v>
      </c>
      <c r="J15" s="6">
        <f t="shared" si="3"/>
        <v>140.55263157894737</v>
      </c>
      <c r="K15" s="5" t="s">
        <v>31</v>
      </c>
      <c r="L15" s="2">
        <v>2530496</v>
      </c>
      <c r="M15" s="4">
        <f t="shared" si="0"/>
        <v>66592</v>
      </c>
    </row>
    <row r="16" spans="1:13" x14ac:dyDescent="0.25">
      <c r="A16" s="1">
        <v>43085</v>
      </c>
      <c r="B16" s="1"/>
      <c r="C16">
        <v>38</v>
      </c>
      <c r="D16" s="2">
        <v>7540</v>
      </c>
      <c r="E16" s="2">
        <f t="shared" si="1"/>
        <v>198.42105263157896</v>
      </c>
      <c r="F16" s="2">
        <v>5955</v>
      </c>
      <c r="G16" s="2">
        <f t="shared" si="2"/>
        <v>156.71052631578948</v>
      </c>
      <c r="H16" s="5" t="s">
        <v>16</v>
      </c>
      <c r="I16" s="6">
        <v>5525</v>
      </c>
      <c r="J16" s="6">
        <f t="shared" si="3"/>
        <v>145.39473684210526</v>
      </c>
      <c r="K16" s="5" t="s">
        <v>32</v>
      </c>
      <c r="L16" s="2">
        <v>2316110</v>
      </c>
      <c r="M16" s="4">
        <f t="shared" si="0"/>
        <v>60950.26315789474</v>
      </c>
    </row>
    <row r="19" spans="4:6" x14ac:dyDescent="0.25">
      <c r="D19" s="8" t="s">
        <v>35</v>
      </c>
      <c r="E19" s="7"/>
      <c r="F19" s="7"/>
    </row>
    <row r="20" spans="4:6" x14ac:dyDescent="0.25">
      <c r="D20" t="s">
        <v>37</v>
      </c>
    </row>
    <row r="21" spans="4:6" x14ac:dyDescent="0.25">
      <c r="D21" t="s">
        <v>36</v>
      </c>
    </row>
    <row r="22" spans="4:6" x14ac:dyDescent="0.25">
      <c r="D22" t="s">
        <v>38</v>
      </c>
    </row>
    <row r="23" spans="4:6" x14ac:dyDescent="0.25">
      <c r="D23" t="s">
        <v>39</v>
      </c>
    </row>
    <row r="24" spans="4:6" x14ac:dyDescent="0.25">
      <c r="D24" t="s">
        <v>40</v>
      </c>
    </row>
  </sheetData>
  <mergeCells count="2">
    <mergeCell ref="F1:H2"/>
    <mergeCell ref="I1:K2"/>
  </mergeCells>
  <printOptions horizontalCentered="1" verticalCentered="1" gridLines="1"/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Willhite, Ron - KSBA</dc:creator>
  <cp:lastModifiedBy>Willhite, Ron - KSBA</cp:lastModifiedBy>
  <cp:lastPrinted>2017-12-16T21:46:39Z</cp:lastPrinted>
  <dcterms:created xsi:type="dcterms:W3CDTF">2017-12-16T12:53:31Z</dcterms:created>
  <dcterms:modified xsi:type="dcterms:W3CDTF">2018-01-25T18:09:43Z</dcterms:modified>
</cp:coreProperties>
</file>