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40" windowWidth="19770" windowHeight="8640"/>
  </bookViews>
  <sheets>
    <sheet name="Attachment" sheetId="1" r:id="rId1"/>
  </sheets>
  <externalReferences>
    <externalReference r:id="rId2"/>
  </externalReferences>
  <definedNames>
    <definedName name="DataF">'[1]State ACH'!$L$238:$N$262</definedName>
    <definedName name="INFO7">'[1]County Fedwire'!$K$226:$M$245</definedName>
    <definedName name="INFO8">'[1]County Fedwire'!$K$256:$M$275</definedName>
    <definedName name="INFO9">'[1]County Fedwire'!$K$285:$M$304</definedName>
    <definedName name="infoA">'[1]County Fedwire'!$K$106:$M$125</definedName>
    <definedName name="INFOB">'[1]County Fedwire'!$K$136:$M$155</definedName>
    <definedName name="infoC">'[1]County Fedwire'!$K$166:$M$185</definedName>
    <definedName name="INFOD">'[1]County Fedwire'!$K$196:$M$215</definedName>
    <definedName name="_xlnm.Print_Area" localSheetId="0">Attachment!$A$1:$G$56</definedName>
  </definedNames>
  <calcPr calcId="145621" iterate="1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B56" i="1"/>
  <c r="C56" i="1"/>
  <c r="D56" i="1"/>
  <c r="E56" i="1"/>
  <c r="F56" i="1"/>
  <c r="G56" i="1"/>
</calcChain>
</file>

<file path=xl/sharedStrings.xml><?xml version="1.0" encoding="utf-8"?>
<sst xmlns="http://schemas.openxmlformats.org/spreadsheetml/2006/main" count="54" uniqueCount="31">
  <si>
    <t>Total Franchise Tax</t>
  </si>
  <si>
    <t>Woodlawn</t>
  </si>
  <si>
    <t>Williamstown</t>
  </si>
  <si>
    <t xml:space="preserve">Wilder </t>
  </si>
  <si>
    <t xml:space="preserve">Taylor Mill </t>
  </si>
  <si>
    <t xml:space="preserve">Southgate </t>
  </si>
  <si>
    <t xml:space="preserve">Newport </t>
  </si>
  <si>
    <t>Ludlow</t>
  </si>
  <si>
    <t xml:space="preserve">Latonia Lakes </t>
  </si>
  <si>
    <t>Independence</t>
  </si>
  <si>
    <t xml:space="preserve">Glencoe </t>
  </si>
  <si>
    <t xml:space="preserve">Ft Thomas </t>
  </si>
  <si>
    <t>Erlanger</t>
  </si>
  <si>
    <t>Dry ridge</t>
  </si>
  <si>
    <t xml:space="preserve">Dayton </t>
  </si>
  <si>
    <t>Crittenden</t>
  </si>
  <si>
    <t>Crestview hills</t>
  </si>
  <si>
    <t>Crescent Springs</t>
  </si>
  <si>
    <t xml:space="preserve">Covington </t>
  </si>
  <si>
    <t>Bromley</t>
  </si>
  <si>
    <t xml:space="preserve">Bellevue </t>
  </si>
  <si>
    <t>Month Paid</t>
  </si>
  <si>
    <t>Filing Period of Return</t>
  </si>
  <si>
    <t>Franchise Tax Revenue</t>
  </si>
  <si>
    <t>Franchise Tax Expense</t>
  </si>
  <si>
    <t>Page 1 of 1</t>
  </si>
  <si>
    <t>Base Period</t>
  </si>
  <si>
    <t>AG-DR-02-017 Attachment</t>
  </si>
  <si>
    <t>Franchise Tax Revenue and Expense</t>
  </si>
  <si>
    <t>KyPSC Case No. 2017-00321</t>
  </si>
  <si>
    <t>Duke Energy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</si>
</sst>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b/>
      <sz val="12"/>
      <color indexed="12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ont="0" applyFill="0" applyAlignment="0" applyProtection="0"/>
    <xf numFmtId="0" fontId="9" fillId="0" borderId="3" applyNumberFormat="0" applyFont="0" applyFill="0" applyAlignment="0" applyProtection="0"/>
    <xf numFmtId="0" fontId="9" fillId="0" borderId="3" applyNumberFormat="0" applyFont="0" applyFill="0" applyAlignment="0" applyProtection="0"/>
  </cellStyleXfs>
  <cellXfs count="18">
    <xf numFmtId="0" fontId="0" fillId="0" borderId="0" xfId="0"/>
    <xf numFmtId="0" fontId="2" fillId="0" borderId="0" xfId="0" applyFont="1"/>
    <xf numFmtId="39" fontId="2" fillId="0" borderId="0" xfId="0" applyNumberFormat="1" applyFont="1"/>
    <xf numFmtId="164" fontId="2" fillId="0" borderId="1" xfId="1" applyNumberFormat="1" applyFont="1" applyFill="1" applyBorder="1"/>
    <xf numFmtId="0" fontId="3" fillId="0" borderId="0" xfId="2" applyFont="1" applyFill="1" applyBorder="1" applyAlignment="1" applyProtection="1">
      <protection locked="0"/>
    </xf>
    <xf numFmtId="37" fontId="4" fillId="0" borderId="0" xfId="0" applyNumberFormat="1" applyFont="1" applyFill="1"/>
    <xf numFmtId="0" fontId="5" fillId="0" borderId="0" xfId="2" applyFont="1" applyFill="1" applyBorder="1" applyAlignment="1" applyProtection="1">
      <protection locked="0"/>
    </xf>
    <xf numFmtId="17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37" fontId="2" fillId="0" borderId="1" xfId="1" applyNumberFormat="1" applyFont="1" applyFill="1" applyBorder="1"/>
    <xf numFmtId="37" fontId="4" fillId="0" borderId="2" xfId="1" applyNumberFormat="1" applyFont="1" applyFill="1" applyBorder="1"/>
    <xf numFmtId="37" fontId="4" fillId="0" borderId="0" xfId="1" applyNumberFormat="1" applyFont="1" applyFill="1" applyBorder="1"/>
    <xf numFmtId="37" fontId="4" fillId="0" borderId="0" xfId="0" applyNumberFormat="1" applyFont="1"/>
    <xf numFmtId="0" fontId="2" fillId="0" borderId="2" xfId="0" applyFont="1" applyFill="1" applyBorder="1" applyAlignment="1">
      <alignment horizontal="centerContinuous"/>
    </xf>
    <xf numFmtId="0" fontId="7" fillId="0" borderId="0" xfId="0" applyFont="1"/>
    <xf numFmtId="0" fontId="2" fillId="0" borderId="2" xfId="0" applyFont="1" applyFill="1" applyBorder="1" applyAlignment="1">
      <alignment horizontal="center"/>
    </xf>
  </cellXfs>
  <cellStyles count="24">
    <cellStyle name="Comma" xfId="1" builtinId="3"/>
    <cellStyle name="Comma 2" xfId="3"/>
    <cellStyle name="Comma 2 2" xfId="4"/>
    <cellStyle name="Comma 2 3" xfId="5"/>
    <cellStyle name="Comma 2 4" xfId="6"/>
    <cellStyle name="Comma0" xfId="7"/>
    <cellStyle name="Currency 2" xfId="8"/>
    <cellStyle name="Currency 2 2" xfId="9"/>
    <cellStyle name="Currency 2 3" xfId="10"/>
    <cellStyle name="Currency 2 4" xfId="11"/>
    <cellStyle name="Currency0" xfId="12"/>
    <cellStyle name="Date" xfId="13"/>
    <cellStyle name="Fixed" xfId="14"/>
    <cellStyle name="Heading 1 2" xfId="15"/>
    <cellStyle name="Heading 1 3" xfId="16"/>
    <cellStyle name="Heading 1 4" xfId="17"/>
    <cellStyle name="Heading 2 2" xfId="18"/>
    <cellStyle name="Heading 2 3" xfId="19"/>
    <cellStyle name="Heading 2 4" xfId="20"/>
    <cellStyle name="Normal" xfId="0" builtinId="0"/>
    <cellStyle name="Normal_ACHNC 2" xfId="2"/>
    <cellStyle name="Total 2" xfId="21"/>
    <cellStyle name="Total 3" xfId="22"/>
    <cellStyle name="Total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32732\Local%20Settings\Temporary%20Internet%20Files\Content.Outlook\K8KXIDTD\TOM%20HUNT%20KY%20COUNTY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 Fedwire"/>
      <sheetName val="State ACH"/>
      <sheetName val="Sheet3"/>
    </sheetNames>
    <sheetDataSet>
      <sheetData sheetId="0">
        <row r="106">
          <cell r="K106">
            <v>24140</v>
          </cell>
          <cell r="L106" t="str">
            <v>bell</v>
          </cell>
          <cell r="M106">
            <v>14815.599999999999</v>
          </cell>
        </row>
        <row r="108">
          <cell r="K108">
            <v>24141</v>
          </cell>
          <cell r="L108" t="str">
            <v>Covington</v>
          </cell>
          <cell r="M108">
            <v>110301.89</v>
          </cell>
        </row>
        <row r="110">
          <cell r="K110">
            <v>24142</v>
          </cell>
          <cell r="L110" t="str">
            <v>Dayton</v>
          </cell>
          <cell r="M110">
            <v>9798.24</v>
          </cell>
        </row>
        <row r="112">
          <cell r="K112">
            <v>24143</v>
          </cell>
          <cell r="L112" t="str">
            <v>FT Thomas</v>
          </cell>
          <cell r="M112">
            <v>4266.666666666667</v>
          </cell>
        </row>
        <row r="113">
          <cell r="K113">
            <v>24144</v>
          </cell>
          <cell r="L113" t="str">
            <v>Glencoe</v>
          </cell>
          <cell r="M113">
            <v>0.22999999999999798</v>
          </cell>
        </row>
        <row r="115">
          <cell r="K115">
            <v>24145</v>
          </cell>
          <cell r="L115" t="str">
            <v>Latonia</v>
          </cell>
          <cell r="M115">
            <v>397.25</v>
          </cell>
        </row>
        <row r="117">
          <cell r="K117">
            <v>24146</v>
          </cell>
          <cell r="L117" t="str">
            <v>Newport</v>
          </cell>
          <cell r="M117">
            <v>51027.439999999995</v>
          </cell>
        </row>
        <row r="119">
          <cell r="K119" t="str">
            <v>24148</v>
          </cell>
          <cell r="L119" t="str">
            <v>Southgate</v>
          </cell>
          <cell r="M119">
            <v>1948.35</v>
          </cell>
        </row>
        <row r="121">
          <cell r="K121">
            <v>24147</v>
          </cell>
          <cell r="L121" t="str">
            <v>Taylor Mill</v>
          </cell>
          <cell r="M121">
            <v>18932.720000000005</v>
          </cell>
        </row>
        <row r="123">
          <cell r="K123" t="str">
            <v>241200</v>
          </cell>
          <cell r="L123" t="str">
            <v>Wilder</v>
          </cell>
          <cell r="M123">
            <v>13914.560000000001</v>
          </cell>
        </row>
        <row r="125">
          <cell r="K125" t="str">
            <v>24149</v>
          </cell>
          <cell r="L125" t="str">
            <v>Woodlawn</v>
          </cell>
          <cell r="M125">
            <v>394.28999999999996</v>
          </cell>
        </row>
        <row r="136">
          <cell r="K136">
            <v>24140</v>
          </cell>
          <cell r="L136" t="str">
            <v>bell</v>
          </cell>
          <cell r="M136">
            <v>13622.099999999999</v>
          </cell>
        </row>
        <row r="138">
          <cell r="K138">
            <v>24141</v>
          </cell>
          <cell r="L138" t="str">
            <v>Covington</v>
          </cell>
          <cell r="M138">
            <v>101029.34999999999</v>
          </cell>
        </row>
        <row r="140">
          <cell r="K140">
            <v>24142</v>
          </cell>
          <cell r="L140" t="str">
            <v>Dayton</v>
          </cell>
          <cell r="M140">
            <v>9525.5600000000013</v>
          </cell>
        </row>
        <row r="142">
          <cell r="K142">
            <v>24143</v>
          </cell>
          <cell r="L142" t="str">
            <v>FT Thomas</v>
          </cell>
          <cell r="M142">
            <v>4266.666666666667</v>
          </cell>
        </row>
        <row r="143">
          <cell r="K143">
            <v>24144</v>
          </cell>
          <cell r="L143" t="str">
            <v>Glencoe</v>
          </cell>
          <cell r="M143">
            <v>35.18</v>
          </cell>
        </row>
        <row r="145">
          <cell r="K145">
            <v>24145</v>
          </cell>
          <cell r="L145" t="str">
            <v>Latonia</v>
          </cell>
          <cell r="M145">
            <v>447.15000000000003</v>
          </cell>
        </row>
        <row r="147">
          <cell r="K147">
            <v>24146</v>
          </cell>
          <cell r="L147" t="str">
            <v>Newport</v>
          </cell>
          <cell r="M147">
            <v>43061.819999999992</v>
          </cell>
        </row>
        <row r="149">
          <cell r="K149" t="str">
            <v>24148</v>
          </cell>
          <cell r="L149" t="str">
            <v>Southgate</v>
          </cell>
          <cell r="M149">
            <v>1586.4199999999998</v>
          </cell>
        </row>
        <row r="151">
          <cell r="K151">
            <v>24147</v>
          </cell>
          <cell r="L151" t="str">
            <v>Taylor Mill</v>
          </cell>
          <cell r="M151">
            <v>16119.380000000001</v>
          </cell>
        </row>
        <row r="153">
          <cell r="K153" t="str">
            <v>241200</v>
          </cell>
          <cell r="L153" t="str">
            <v>Wilder</v>
          </cell>
          <cell r="M153">
            <v>12632.07</v>
          </cell>
        </row>
        <row r="155">
          <cell r="K155" t="str">
            <v>24149</v>
          </cell>
          <cell r="L155" t="str">
            <v>Woodlawn</v>
          </cell>
          <cell r="M155">
            <v>286.99</v>
          </cell>
        </row>
        <row r="166">
          <cell r="K166">
            <v>24140</v>
          </cell>
          <cell r="L166" t="str">
            <v>bell</v>
          </cell>
          <cell r="M166">
            <v>13272.560000000001</v>
          </cell>
        </row>
        <row r="168">
          <cell r="K168">
            <v>24141</v>
          </cell>
          <cell r="L168" t="str">
            <v>Covington</v>
          </cell>
          <cell r="M168">
            <v>91484.6</v>
          </cell>
        </row>
        <row r="170">
          <cell r="K170">
            <v>24142</v>
          </cell>
          <cell r="L170" t="str">
            <v>Dayton</v>
          </cell>
          <cell r="M170">
            <v>9188.91</v>
          </cell>
        </row>
        <row r="172">
          <cell r="K172">
            <v>24143</v>
          </cell>
          <cell r="L172" t="str">
            <v>FT Thomas</v>
          </cell>
          <cell r="M172">
            <v>4266.666666666667</v>
          </cell>
        </row>
        <row r="173">
          <cell r="K173">
            <v>24144</v>
          </cell>
          <cell r="L173" t="str">
            <v>Glencoe</v>
          </cell>
          <cell r="M173">
            <v>62.96</v>
          </cell>
        </row>
        <row r="175">
          <cell r="K175">
            <v>24145</v>
          </cell>
          <cell r="L175" t="str">
            <v>Latonia</v>
          </cell>
          <cell r="M175">
            <v>281.71999999999997</v>
          </cell>
        </row>
        <row r="177">
          <cell r="K177">
            <v>24146</v>
          </cell>
          <cell r="L177" t="str">
            <v>Newport</v>
          </cell>
          <cell r="M177">
            <v>45266.41</v>
          </cell>
        </row>
        <row r="179">
          <cell r="K179" t="str">
            <v>24148</v>
          </cell>
          <cell r="L179" t="str">
            <v>Southgate</v>
          </cell>
          <cell r="M179">
            <v>1774.1399999999999</v>
          </cell>
        </row>
        <row r="181">
          <cell r="K181">
            <v>24147</v>
          </cell>
          <cell r="L181" t="str">
            <v>Taylor Mill</v>
          </cell>
          <cell r="M181">
            <v>13236.3</v>
          </cell>
        </row>
        <row r="183">
          <cell r="K183" t="str">
            <v>241200</v>
          </cell>
          <cell r="L183" t="str">
            <v>Wilder</v>
          </cell>
          <cell r="M183">
            <v>11741.85</v>
          </cell>
        </row>
        <row r="185">
          <cell r="K185" t="str">
            <v>24149</v>
          </cell>
          <cell r="L185" t="str">
            <v>Woodlawn</v>
          </cell>
          <cell r="M185">
            <v>326.51000000000005</v>
          </cell>
        </row>
        <row r="196">
          <cell r="K196">
            <v>24140</v>
          </cell>
          <cell r="L196" t="str">
            <v>bell</v>
          </cell>
          <cell r="M196">
            <v>20841.8</v>
          </cell>
        </row>
        <row r="198">
          <cell r="K198">
            <v>24141</v>
          </cell>
          <cell r="L198" t="str">
            <v>Covington</v>
          </cell>
          <cell r="M198">
            <v>137363.69</v>
          </cell>
        </row>
        <row r="200">
          <cell r="K200">
            <v>24142</v>
          </cell>
          <cell r="L200" t="str">
            <v>Dayton</v>
          </cell>
          <cell r="M200">
            <v>14953.83</v>
          </cell>
        </row>
        <row r="202">
          <cell r="K202">
            <v>24143</v>
          </cell>
          <cell r="L202" t="str">
            <v>FT Thomas</v>
          </cell>
          <cell r="M202">
            <v>4266.666666666667</v>
          </cell>
        </row>
        <row r="203">
          <cell r="K203">
            <v>24144</v>
          </cell>
          <cell r="L203" t="str">
            <v>Glencoe</v>
          </cell>
          <cell r="M203">
            <v>143.29000000000002</v>
          </cell>
        </row>
        <row r="205">
          <cell r="K205">
            <v>24145</v>
          </cell>
          <cell r="L205" t="str">
            <v>Latonia</v>
          </cell>
          <cell r="M205">
            <v>584.7600000000001</v>
          </cell>
        </row>
        <row r="207">
          <cell r="K207">
            <v>24146</v>
          </cell>
          <cell r="L207" t="str">
            <v>Newport</v>
          </cell>
          <cell r="M207">
            <v>72247.44</v>
          </cell>
        </row>
        <row r="209">
          <cell r="K209" t="str">
            <v>24148</v>
          </cell>
          <cell r="L209" t="str">
            <v>Southgate</v>
          </cell>
          <cell r="M209">
            <v>3082.9500000000003</v>
          </cell>
        </row>
        <row r="211">
          <cell r="K211">
            <v>24147</v>
          </cell>
          <cell r="L211" t="str">
            <v>Taylor Mill</v>
          </cell>
          <cell r="M211">
            <v>14372.41</v>
          </cell>
        </row>
        <row r="213">
          <cell r="K213" t="str">
            <v>241200</v>
          </cell>
          <cell r="L213" t="str">
            <v>Wilder</v>
          </cell>
          <cell r="M213">
            <v>15173.810000000001</v>
          </cell>
        </row>
        <row r="215">
          <cell r="K215" t="str">
            <v>24149</v>
          </cell>
          <cell r="L215" t="str">
            <v>Woodlawn</v>
          </cell>
          <cell r="M215">
            <v>578.1</v>
          </cell>
        </row>
        <row r="226">
          <cell r="K226">
            <v>24140</v>
          </cell>
          <cell r="L226" t="str">
            <v>bell</v>
          </cell>
          <cell r="M226">
            <v>30698.899999999998</v>
          </cell>
        </row>
        <row r="228">
          <cell r="K228">
            <v>24141</v>
          </cell>
          <cell r="L228" t="str">
            <v>Covington</v>
          </cell>
          <cell r="M228">
            <v>186593.78</v>
          </cell>
        </row>
        <row r="230">
          <cell r="K230">
            <v>24142</v>
          </cell>
          <cell r="L230" t="str">
            <v>Dayton</v>
          </cell>
          <cell r="M230">
            <v>21272.399999999998</v>
          </cell>
        </row>
        <row r="232">
          <cell r="K232">
            <v>24143</v>
          </cell>
          <cell r="L232" t="str">
            <v>FT Thomas</v>
          </cell>
          <cell r="M232">
            <v>4266.666666666667</v>
          </cell>
        </row>
        <row r="233">
          <cell r="K233">
            <v>24144</v>
          </cell>
          <cell r="L233" t="str">
            <v>Glencoe</v>
          </cell>
          <cell r="M233">
            <v>229.89999999999998</v>
          </cell>
        </row>
        <row r="235">
          <cell r="K235">
            <v>24145</v>
          </cell>
          <cell r="L235" t="str">
            <v>Latonia</v>
          </cell>
          <cell r="M235">
            <v>676.05</v>
          </cell>
        </row>
        <row r="237">
          <cell r="K237">
            <v>24146</v>
          </cell>
          <cell r="L237" t="str">
            <v>Newport</v>
          </cell>
          <cell r="M237">
            <v>82850.75</v>
          </cell>
        </row>
        <row r="239">
          <cell r="K239" t="str">
            <v>24148</v>
          </cell>
          <cell r="L239" t="str">
            <v>Southgate</v>
          </cell>
          <cell r="M239">
            <v>3684.3000000000006</v>
          </cell>
        </row>
        <row r="241">
          <cell r="K241">
            <v>24147</v>
          </cell>
          <cell r="L241" t="str">
            <v>Taylor Mill</v>
          </cell>
          <cell r="M241">
            <v>16320.919999999998</v>
          </cell>
        </row>
        <row r="243">
          <cell r="K243" t="str">
            <v>241200</v>
          </cell>
          <cell r="L243" t="str">
            <v>Wilder</v>
          </cell>
          <cell r="M243">
            <v>17880.650000000001</v>
          </cell>
        </row>
        <row r="245">
          <cell r="K245" t="str">
            <v>24149</v>
          </cell>
          <cell r="L245" t="str">
            <v>Woodlawn</v>
          </cell>
          <cell r="M245">
            <v>751.76</v>
          </cell>
        </row>
        <row r="256">
          <cell r="K256">
            <v>24140</v>
          </cell>
          <cell r="L256" t="str">
            <v>bell</v>
          </cell>
          <cell r="M256">
            <v>29424.37</v>
          </cell>
        </row>
        <row r="258">
          <cell r="K258">
            <v>24141</v>
          </cell>
          <cell r="L258" t="str">
            <v>Covington</v>
          </cell>
          <cell r="M258">
            <v>202328.21</v>
          </cell>
        </row>
        <row r="260">
          <cell r="K260">
            <v>24142</v>
          </cell>
          <cell r="L260" t="str">
            <v>Dayton</v>
          </cell>
          <cell r="M260">
            <v>22161.460000000003</v>
          </cell>
        </row>
        <row r="262">
          <cell r="K262">
            <v>24143</v>
          </cell>
          <cell r="L262" t="str">
            <v>FT Thomas</v>
          </cell>
          <cell r="M262">
            <v>4266.666666666667</v>
          </cell>
        </row>
        <row r="263">
          <cell r="K263">
            <v>24144</v>
          </cell>
          <cell r="L263" t="str">
            <v>Glencoe</v>
          </cell>
          <cell r="M263">
            <v>277.08</v>
          </cell>
        </row>
        <row r="265">
          <cell r="K265">
            <v>24145</v>
          </cell>
          <cell r="L265" t="str">
            <v>Latonia</v>
          </cell>
          <cell r="M265">
            <v>840.29</v>
          </cell>
        </row>
        <row r="267">
          <cell r="K267">
            <v>24146</v>
          </cell>
          <cell r="L267" t="str">
            <v>Newport</v>
          </cell>
          <cell r="M267">
            <v>83687.23</v>
          </cell>
        </row>
        <row r="269">
          <cell r="K269" t="str">
            <v>24148</v>
          </cell>
          <cell r="L269" t="str">
            <v>Southgate</v>
          </cell>
          <cell r="M269">
            <v>3768.45</v>
          </cell>
        </row>
        <row r="271">
          <cell r="K271">
            <v>24147</v>
          </cell>
          <cell r="L271" t="str">
            <v>Taylor Mill</v>
          </cell>
          <cell r="M271">
            <v>16794.46</v>
          </cell>
        </row>
        <row r="273">
          <cell r="K273" t="str">
            <v>241200</v>
          </cell>
          <cell r="L273" t="str">
            <v>Wilder</v>
          </cell>
          <cell r="M273">
            <v>18252.95</v>
          </cell>
        </row>
        <row r="275">
          <cell r="K275" t="str">
            <v>24149</v>
          </cell>
          <cell r="L275" t="str">
            <v>Woodlawn</v>
          </cell>
          <cell r="M275">
            <v>766.14</v>
          </cell>
        </row>
        <row r="285">
          <cell r="K285">
            <v>24140</v>
          </cell>
          <cell r="L285" t="str">
            <v>bell</v>
          </cell>
          <cell r="M285">
            <v>28095.130000000005</v>
          </cell>
        </row>
        <row r="287">
          <cell r="K287">
            <v>24141</v>
          </cell>
          <cell r="L287" t="str">
            <v>Covington</v>
          </cell>
          <cell r="M287">
            <v>198855.97000000003</v>
          </cell>
        </row>
        <row r="289">
          <cell r="K289">
            <v>24142</v>
          </cell>
          <cell r="L289" t="str">
            <v>Dayton</v>
          </cell>
          <cell r="M289">
            <v>19564.849999999999</v>
          </cell>
        </row>
        <row r="291">
          <cell r="K291">
            <v>24143</v>
          </cell>
          <cell r="L291" t="str">
            <v>FT Thomas</v>
          </cell>
          <cell r="M291">
            <v>4266.666666666667</v>
          </cell>
        </row>
        <row r="292">
          <cell r="K292">
            <v>24144</v>
          </cell>
          <cell r="L292" t="str">
            <v>Glencoe</v>
          </cell>
          <cell r="M292">
            <v>295.90999999999997</v>
          </cell>
        </row>
        <row r="294">
          <cell r="K294">
            <v>24145</v>
          </cell>
          <cell r="L294" t="str">
            <v>Latonia</v>
          </cell>
          <cell r="M294">
            <v>888.41000000000008</v>
          </cell>
        </row>
        <row r="296">
          <cell r="K296">
            <v>24146</v>
          </cell>
          <cell r="L296" t="str">
            <v>Newport</v>
          </cell>
          <cell r="M296">
            <v>81747.369999999981</v>
          </cell>
        </row>
        <row r="298">
          <cell r="K298" t="str">
            <v>24148</v>
          </cell>
          <cell r="L298" t="str">
            <v>Southgate</v>
          </cell>
          <cell r="M298">
            <v>3677.78</v>
          </cell>
        </row>
        <row r="300">
          <cell r="K300">
            <v>24147</v>
          </cell>
          <cell r="L300" t="str">
            <v>Taylor Mill</v>
          </cell>
          <cell r="M300">
            <v>18209.510000000002</v>
          </cell>
        </row>
        <row r="302">
          <cell r="K302" t="str">
            <v>241200</v>
          </cell>
          <cell r="L302" t="str">
            <v>Wilder</v>
          </cell>
          <cell r="M302">
            <v>18859.7</v>
          </cell>
        </row>
        <row r="304">
          <cell r="K304" t="str">
            <v>24149</v>
          </cell>
          <cell r="L304" t="str">
            <v>Woodlawn</v>
          </cell>
          <cell r="M304">
            <v>779.51</v>
          </cell>
        </row>
      </sheetData>
      <sheetData sheetId="1">
        <row r="238">
          <cell r="L238">
            <v>24117</v>
          </cell>
          <cell r="M238" t="str">
            <v>Beechwood</v>
          </cell>
          <cell r="N238">
            <v>26977.68</v>
          </cell>
        </row>
        <row r="240">
          <cell r="L240">
            <v>24112</v>
          </cell>
          <cell r="M240" t="str">
            <v>Boone</v>
          </cell>
          <cell r="N240">
            <v>493594.87</v>
          </cell>
        </row>
        <row r="242">
          <cell r="L242">
            <v>24105</v>
          </cell>
          <cell r="M242" t="str">
            <v>Campbell</v>
          </cell>
          <cell r="N242">
            <v>132316.77999999997</v>
          </cell>
        </row>
        <row r="244">
          <cell r="L244">
            <v>24119</v>
          </cell>
          <cell r="M244" t="str">
            <v>Erlanger</v>
          </cell>
          <cell r="N244">
            <v>65176.639999999999</v>
          </cell>
        </row>
        <row r="246">
          <cell r="L246">
            <v>24118</v>
          </cell>
          <cell r="M246" t="str">
            <v>Fort Thomas</v>
          </cell>
          <cell r="N246">
            <v>66096.39</v>
          </cell>
        </row>
        <row r="248">
          <cell r="L248">
            <v>24116</v>
          </cell>
          <cell r="M248" t="str">
            <v>Gallatin</v>
          </cell>
          <cell r="N248">
            <v>2181.0899999999997</v>
          </cell>
        </row>
        <row r="250">
          <cell r="L250">
            <v>24115</v>
          </cell>
          <cell r="M250" t="str">
            <v>Grant</v>
          </cell>
          <cell r="N250">
            <v>26987.73</v>
          </cell>
        </row>
        <row r="252">
          <cell r="L252">
            <v>24106</v>
          </cell>
          <cell r="M252" t="str">
            <v>Kenton</v>
          </cell>
          <cell r="N252">
            <v>337833.17</v>
          </cell>
        </row>
        <row r="254">
          <cell r="L254">
            <v>24114</v>
          </cell>
          <cell r="M254" t="str">
            <v>Ludlow</v>
          </cell>
          <cell r="N254">
            <v>17542.75</v>
          </cell>
        </row>
        <row r="256">
          <cell r="L256">
            <v>24107</v>
          </cell>
          <cell r="M256" t="str">
            <v>Pendleton</v>
          </cell>
          <cell r="N256">
            <v>9283.880000000001</v>
          </cell>
        </row>
        <row r="258">
          <cell r="L258">
            <v>24113</v>
          </cell>
          <cell r="M258" t="str">
            <v>Williamstown</v>
          </cell>
          <cell r="N258">
            <v>3517.6299999999997</v>
          </cell>
        </row>
        <row r="260">
          <cell r="L260" t="str">
            <v>241390</v>
          </cell>
          <cell r="M260" t="str">
            <v>Bracken</v>
          </cell>
          <cell r="N260">
            <v>24.43</v>
          </cell>
        </row>
        <row r="262">
          <cell r="L262" t="str">
            <v>T24152</v>
          </cell>
          <cell r="M262" t="str">
            <v>Walton Verona</v>
          </cell>
          <cell r="N262">
            <v>14057.720000000001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7" zoomScale="80" zoomScaleNormal="80" workbookViewId="0">
      <selection activeCell="M28" sqref="M28"/>
    </sheetView>
  </sheetViews>
  <sheetFormatPr defaultColWidth="8.85546875" defaultRowHeight="15" x14ac:dyDescent="0.2"/>
  <cols>
    <col min="1" max="1" width="27" style="1" customWidth="1"/>
    <col min="2" max="7" width="15.140625" style="1" customWidth="1"/>
    <col min="8" max="16384" width="8.85546875" style="1"/>
  </cols>
  <sheetData>
    <row r="1" spans="1:7" ht="15.6" x14ac:dyDescent="0.3">
      <c r="A1" s="16" t="s">
        <v>30</v>
      </c>
      <c r="F1" s="1" t="s">
        <v>29</v>
      </c>
    </row>
    <row r="2" spans="1:7" ht="15.6" x14ac:dyDescent="0.3">
      <c r="A2" s="16" t="s">
        <v>28</v>
      </c>
      <c r="F2" s="1" t="s">
        <v>27</v>
      </c>
    </row>
    <row r="3" spans="1:7" ht="15.6" x14ac:dyDescent="0.3">
      <c r="A3" s="16" t="s">
        <v>26</v>
      </c>
      <c r="F3" s="1" t="s">
        <v>25</v>
      </c>
    </row>
    <row r="4" spans="1:7" ht="15.6" x14ac:dyDescent="0.3">
      <c r="A4" s="16"/>
    </row>
    <row r="5" spans="1:7" ht="15.6" x14ac:dyDescent="0.3">
      <c r="A5" s="16"/>
    </row>
    <row r="7" spans="1:7" x14ac:dyDescent="0.25">
      <c r="A7" s="15" t="s">
        <v>24</v>
      </c>
      <c r="B7" s="15"/>
      <c r="C7" s="15"/>
      <c r="D7" s="15"/>
      <c r="E7" s="15"/>
      <c r="F7" s="15"/>
      <c r="G7" s="15"/>
    </row>
    <row r="8" spans="1:7" x14ac:dyDescent="0.25">
      <c r="A8" s="8" t="s">
        <v>22</v>
      </c>
      <c r="B8" s="9">
        <v>42705</v>
      </c>
      <c r="C8" s="9">
        <v>42736</v>
      </c>
      <c r="D8" s="9">
        <v>42767</v>
      </c>
      <c r="E8" s="9">
        <v>42795</v>
      </c>
      <c r="F8" s="9">
        <v>42826</v>
      </c>
      <c r="G8" s="9">
        <v>42856</v>
      </c>
    </row>
    <row r="9" spans="1:7" x14ac:dyDescent="0.25">
      <c r="A9" s="8" t="s">
        <v>21</v>
      </c>
      <c r="B9" s="7">
        <v>42736</v>
      </c>
      <c r="C9" s="7">
        <v>42767</v>
      </c>
      <c r="D9" s="7">
        <v>42795</v>
      </c>
      <c r="E9" s="7">
        <v>42826</v>
      </c>
      <c r="F9" s="7">
        <v>42856</v>
      </c>
      <c r="G9" s="7">
        <v>42887</v>
      </c>
    </row>
    <row r="10" spans="1:7" ht="15.6" x14ac:dyDescent="0.3">
      <c r="A10" s="6" t="s">
        <v>20</v>
      </c>
      <c r="B10" s="14">
        <v>17679</v>
      </c>
      <c r="C10" s="13">
        <v>25688</v>
      </c>
      <c r="D10" s="13">
        <v>18758</v>
      </c>
      <c r="E10" s="13">
        <v>16149</v>
      </c>
      <c r="F10" s="13">
        <v>14803</v>
      </c>
      <c r="G10" s="13">
        <v>10690</v>
      </c>
    </row>
    <row r="11" spans="1:7" ht="15.6" x14ac:dyDescent="0.3">
      <c r="A11" s="6" t="s">
        <v>19</v>
      </c>
      <c r="B11" s="14">
        <v>1156</v>
      </c>
      <c r="C11" s="13">
        <v>1181</v>
      </c>
      <c r="D11" s="13">
        <v>974</v>
      </c>
      <c r="E11" s="13">
        <v>1003</v>
      </c>
      <c r="F11" s="13">
        <v>770</v>
      </c>
      <c r="G11" s="13">
        <v>830</v>
      </c>
    </row>
    <row r="12" spans="1:7" ht="15.6" x14ac:dyDescent="0.3">
      <c r="A12" s="6" t="s">
        <v>18</v>
      </c>
      <c r="B12" s="14">
        <v>136855</v>
      </c>
      <c r="C12" s="13">
        <v>169344</v>
      </c>
      <c r="D12" s="13">
        <v>126237</v>
      </c>
      <c r="E12" s="13">
        <v>123846</v>
      </c>
      <c r="F12" s="13">
        <v>94024</v>
      </c>
      <c r="G12" s="13">
        <v>84282</v>
      </c>
    </row>
    <row r="13" spans="1:7" ht="15.6" x14ac:dyDescent="0.3">
      <c r="A13" s="6" t="s">
        <v>17</v>
      </c>
      <c r="B13" s="14">
        <v>13994</v>
      </c>
      <c r="C13" s="13">
        <v>12947</v>
      </c>
      <c r="D13" s="13">
        <v>11479</v>
      </c>
      <c r="E13" s="13">
        <v>11004</v>
      </c>
      <c r="F13" s="13">
        <v>8474</v>
      </c>
      <c r="G13" s="13">
        <v>8468</v>
      </c>
    </row>
    <row r="14" spans="1:7" ht="15.6" x14ac:dyDescent="0.3">
      <c r="A14" s="6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3">
        <v>11305</v>
      </c>
    </row>
    <row r="15" spans="1:7" ht="15.6" x14ac:dyDescent="0.3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5.6" x14ac:dyDescent="0.3">
      <c r="A16" s="6" t="s">
        <v>14</v>
      </c>
      <c r="B16" s="14">
        <v>12728</v>
      </c>
      <c r="C16" s="13">
        <v>18963</v>
      </c>
      <c r="D16" s="13">
        <v>13956</v>
      </c>
      <c r="E16" s="13">
        <v>12577</v>
      </c>
      <c r="F16" s="13">
        <v>10201</v>
      </c>
      <c r="G16" s="13">
        <v>8050</v>
      </c>
    </row>
    <row r="17" spans="1:7" ht="15.6" x14ac:dyDescent="0.3">
      <c r="A17" s="6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.6" x14ac:dyDescent="0.3">
      <c r="A18" s="6" t="s">
        <v>12</v>
      </c>
      <c r="B18" s="14">
        <v>50129</v>
      </c>
      <c r="C18" s="13">
        <v>51881</v>
      </c>
      <c r="D18" s="13">
        <v>43197</v>
      </c>
      <c r="E18" s="13">
        <v>42046</v>
      </c>
      <c r="F18" s="13">
        <v>32134</v>
      </c>
      <c r="G18" s="13">
        <v>30280</v>
      </c>
    </row>
    <row r="19" spans="1:7" ht="15.6" x14ac:dyDescent="0.3">
      <c r="A19" s="6" t="s">
        <v>11</v>
      </c>
      <c r="B19" s="14">
        <v>4267</v>
      </c>
      <c r="C19" s="13">
        <v>4267</v>
      </c>
      <c r="D19" s="13">
        <v>4267</v>
      </c>
      <c r="E19" s="13">
        <v>4267</v>
      </c>
      <c r="F19" s="13">
        <v>4267</v>
      </c>
      <c r="G19" s="13">
        <v>4267</v>
      </c>
    </row>
    <row r="20" spans="1:7" ht="15.6" x14ac:dyDescent="0.3">
      <c r="A20" s="6" t="s">
        <v>10</v>
      </c>
      <c r="B20" s="14">
        <v>150</v>
      </c>
      <c r="C20" s="13">
        <v>137</v>
      </c>
      <c r="D20" s="13">
        <v>132</v>
      </c>
      <c r="E20" s="13">
        <v>140</v>
      </c>
      <c r="F20" s="13">
        <v>62</v>
      </c>
      <c r="G20" s="13">
        <v>43</v>
      </c>
    </row>
    <row r="21" spans="1:7" ht="15.6" x14ac:dyDescent="0.3">
      <c r="A21" s="6" t="s">
        <v>9</v>
      </c>
      <c r="B21" s="14">
        <v>34877</v>
      </c>
      <c r="C21" s="13">
        <v>43138</v>
      </c>
      <c r="D21" s="13">
        <v>34777</v>
      </c>
      <c r="E21" s="13">
        <v>31464</v>
      </c>
      <c r="F21" s="13">
        <v>24452</v>
      </c>
      <c r="G21" s="13">
        <v>22483</v>
      </c>
    </row>
    <row r="22" spans="1:7" ht="15.6" x14ac:dyDescent="0.3">
      <c r="A22" s="6" t="s">
        <v>8</v>
      </c>
      <c r="B22" s="14"/>
      <c r="C22" s="14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15.6" x14ac:dyDescent="0.3">
      <c r="A23" s="6" t="s">
        <v>7</v>
      </c>
      <c r="B23" s="14">
        <v>12667</v>
      </c>
      <c r="C23" s="13">
        <v>13601</v>
      </c>
      <c r="D23" s="13">
        <v>8833</v>
      </c>
      <c r="E23" s="13">
        <v>11149</v>
      </c>
      <c r="F23" s="13">
        <v>5778</v>
      </c>
      <c r="G23" s="13">
        <v>7888</v>
      </c>
    </row>
    <row r="24" spans="1:7" ht="15.6" x14ac:dyDescent="0.3">
      <c r="A24" s="6" t="s">
        <v>6</v>
      </c>
      <c r="B24" s="14">
        <v>49031</v>
      </c>
      <c r="C24" s="13">
        <v>71004</v>
      </c>
      <c r="D24" s="13">
        <v>56202</v>
      </c>
      <c r="E24" s="13">
        <v>49047</v>
      </c>
      <c r="F24" s="13">
        <v>44535</v>
      </c>
      <c r="G24" s="13">
        <v>36707</v>
      </c>
    </row>
    <row r="25" spans="1:7" ht="15.6" x14ac:dyDescent="0.3">
      <c r="A25" s="6" t="s">
        <v>5</v>
      </c>
      <c r="B25" s="14">
        <v>2385</v>
      </c>
      <c r="C25" s="13">
        <v>3367</v>
      </c>
      <c r="D25" s="13">
        <v>2605</v>
      </c>
      <c r="E25" s="13">
        <v>2322</v>
      </c>
      <c r="F25" s="13">
        <v>1962</v>
      </c>
      <c r="G25" s="13">
        <v>1651</v>
      </c>
    </row>
    <row r="26" spans="1:7" ht="15.6" x14ac:dyDescent="0.3">
      <c r="A26" s="6" t="s">
        <v>4</v>
      </c>
      <c r="B26" s="14">
        <v>17718</v>
      </c>
      <c r="C26" s="13">
        <v>22353</v>
      </c>
      <c r="D26" s="13">
        <v>17228</v>
      </c>
      <c r="E26" s="13">
        <v>15611</v>
      </c>
      <c r="F26" s="13">
        <v>13185</v>
      </c>
      <c r="G26" s="13">
        <v>11182</v>
      </c>
    </row>
    <row r="27" spans="1:7" ht="15.6" x14ac:dyDescent="0.3">
      <c r="A27" s="6" t="s">
        <v>3</v>
      </c>
      <c r="B27" s="14">
        <v>14296</v>
      </c>
      <c r="C27" s="13">
        <v>16948</v>
      </c>
      <c r="D27" s="13">
        <v>14693</v>
      </c>
      <c r="E27" s="13">
        <v>13998</v>
      </c>
      <c r="F27" s="13">
        <v>12610</v>
      </c>
      <c r="G27" s="13">
        <v>12261</v>
      </c>
    </row>
    <row r="28" spans="1:7" ht="15.6" x14ac:dyDescent="0.3">
      <c r="A28" s="6" t="s">
        <v>2</v>
      </c>
      <c r="B28" s="14">
        <v>2382</v>
      </c>
      <c r="C28" s="13">
        <v>3264</v>
      </c>
      <c r="D28" s="13">
        <v>2537</v>
      </c>
      <c r="E28" s="13">
        <v>2195</v>
      </c>
      <c r="F28" s="13">
        <v>1537</v>
      </c>
      <c r="G28" s="13">
        <v>906</v>
      </c>
    </row>
    <row r="29" spans="1:7" ht="15.6" x14ac:dyDescent="0.3">
      <c r="A29" s="6" t="s">
        <v>1</v>
      </c>
      <c r="B29" s="14">
        <v>454</v>
      </c>
      <c r="C29" s="13">
        <v>700</v>
      </c>
      <c r="D29" s="12">
        <v>455</v>
      </c>
      <c r="E29" s="12">
        <v>405</v>
      </c>
      <c r="F29" s="12">
        <v>342</v>
      </c>
      <c r="G29" s="12">
        <v>260</v>
      </c>
    </row>
    <row r="30" spans="1:7" x14ac:dyDescent="0.25">
      <c r="A30" s="4" t="s">
        <v>0</v>
      </c>
      <c r="B30" s="11">
        <f t="shared" ref="B30:G30" si="0">SUM(B10:B29)</f>
        <v>370768</v>
      </c>
      <c r="C30" s="11">
        <f t="shared" si="0"/>
        <v>458783</v>
      </c>
      <c r="D30" s="11">
        <f t="shared" si="0"/>
        <v>356330</v>
      </c>
      <c r="E30" s="11">
        <f t="shared" si="0"/>
        <v>337223</v>
      </c>
      <c r="F30" s="11">
        <f t="shared" si="0"/>
        <v>269136</v>
      </c>
      <c r="G30" s="11">
        <f t="shared" si="0"/>
        <v>251553</v>
      </c>
    </row>
    <row r="31" spans="1:7" x14ac:dyDescent="0.25">
      <c r="A31" s="8"/>
      <c r="B31" s="10"/>
      <c r="C31" s="10"/>
      <c r="D31" s="10"/>
      <c r="E31" s="10"/>
      <c r="F31" s="10"/>
      <c r="G31" s="10"/>
    </row>
    <row r="32" spans="1:7" x14ac:dyDescent="0.25">
      <c r="A32" s="8"/>
      <c r="B32" s="10"/>
      <c r="C32" s="10"/>
      <c r="D32" s="10"/>
      <c r="E32" s="10"/>
      <c r="F32" s="10"/>
      <c r="G32" s="10"/>
    </row>
    <row r="33" spans="1:7" x14ac:dyDescent="0.25">
      <c r="A33" s="17" t="s">
        <v>23</v>
      </c>
      <c r="B33" s="17"/>
      <c r="C33" s="17"/>
      <c r="D33" s="17"/>
      <c r="E33" s="17"/>
      <c r="F33" s="17"/>
      <c r="G33" s="17"/>
    </row>
    <row r="34" spans="1:7" x14ac:dyDescent="0.25">
      <c r="A34" s="8" t="s">
        <v>22</v>
      </c>
      <c r="B34" s="9">
        <v>42705</v>
      </c>
      <c r="C34" s="9">
        <v>42736</v>
      </c>
      <c r="D34" s="9">
        <v>42767</v>
      </c>
      <c r="E34" s="9">
        <v>42795</v>
      </c>
      <c r="F34" s="9">
        <v>42826</v>
      </c>
      <c r="G34" s="9">
        <v>42856</v>
      </c>
    </row>
    <row r="35" spans="1:7" x14ac:dyDescent="0.25">
      <c r="A35" s="8" t="s">
        <v>21</v>
      </c>
      <c r="B35" s="7">
        <v>42736</v>
      </c>
      <c r="C35" s="7">
        <v>42767</v>
      </c>
      <c r="D35" s="7">
        <v>42795</v>
      </c>
      <c r="E35" s="7">
        <v>42826</v>
      </c>
      <c r="F35" s="7">
        <v>42856</v>
      </c>
      <c r="G35" s="7">
        <v>42887</v>
      </c>
    </row>
    <row r="36" spans="1:7" ht="15.6" x14ac:dyDescent="0.3">
      <c r="A36" s="6" t="s">
        <v>20</v>
      </c>
      <c r="B36" s="5">
        <v>17660</v>
      </c>
      <c r="C36" s="5">
        <v>25702</v>
      </c>
      <c r="D36" s="5">
        <v>18762</v>
      </c>
      <c r="E36" s="5">
        <v>16182</v>
      </c>
      <c r="F36" s="5">
        <v>14887</v>
      </c>
      <c r="G36" s="5">
        <v>10709</v>
      </c>
    </row>
    <row r="37" spans="1:7" ht="15.6" x14ac:dyDescent="0.3">
      <c r="A37" s="6" t="s">
        <v>19</v>
      </c>
      <c r="B37" s="5">
        <v>1161</v>
      </c>
      <c r="C37" s="5">
        <v>1213</v>
      </c>
      <c r="D37" s="5">
        <v>979</v>
      </c>
      <c r="E37" s="5">
        <v>1009</v>
      </c>
      <c r="F37" s="5">
        <v>775</v>
      </c>
      <c r="G37" s="5">
        <v>842</v>
      </c>
    </row>
    <row r="38" spans="1:7" ht="15.6" x14ac:dyDescent="0.3">
      <c r="A38" s="6" t="s">
        <v>18</v>
      </c>
      <c r="B38" s="5">
        <v>137330</v>
      </c>
      <c r="C38" s="5">
        <v>170563</v>
      </c>
      <c r="D38" s="5">
        <v>127353</v>
      </c>
      <c r="E38" s="5">
        <v>124556</v>
      </c>
      <c r="F38" s="5">
        <v>95625</v>
      </c>
      <c r="G38" s="5">
        <v>85486</v>
      </c>
    </row>
    <row r="39" spans="1:7" ht="15.6" x14ac:dyDescent="0.3">
      <c r="A39" s="6" t="s">
        <v>17</v>
      </c>
      <c r="B39" s="5">
        <v>14008</v>
      </c>
      <c r="C39" s="5">
        <v>12982</v>
      </c>
      <c r="D39" s="5">
        <v>11500</v>
      </c>
      <c r="E39" s="5">
        <v>11010</v>
      </c>
      <c r="F39" s="5">
        <v>8498</v>
      </c>
      <c r="G39" s="5">
        <v>8472</v>
      </c>
    </row>
    <row r="40" spans="1:7" ht="15.6" x14ac:dyDescent="0.3">
      <c r="A40" s="6" t="s">
        <v>16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11305</v>
      </c>
    </row>
    <row r="41" spans="1:7" ht="15.6" x14ac:dyDescent="0.3">
      <c r="A41" s="6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ht="15.6" x14ac:dyDescent="0.3">
      <c r="A42" s="6" t="s">
        <v>14</v>
      </c>
      <c r="B42" s="5">
        <v>12864</v>
      </c>
      <c r="C42" s="5">
        <v>19144</v>
      </c>
      <c r="D42" s="5">
        <v>14028</v>
      </c>
      <c r="E42" s="5">
        <v>12570</v>
      </c>
      <c r="F42" s="5">
        <v>10268</v>
      </c>
      <c r="G42" s="5">
        <v>8138</v>
      </c>
    </row>
    <row r="43" spans="1:7" ht="15.6" x14ac:dyDescent="0.3">
      <c r="A43" s="6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ht="15.6" x14ac:dyDescent="0.3">
      <c r="A44" s="6" t="s">
        <v>12</v>
      </c>
      <c r="B44" s="5">
        <v>50385</v>
      </c>
      <c r="C44" s="5">
        <v>52090</v>
      </c>
      <c r="D44" s="5">
        <v>43389</v>
      </c>
      <c r="E44" s="5">
        <v>42094</v>
      </c>
      <c r="F44" s="5">
        <v>32145</v>
      </c>
      <c r="G44" s="5">
        <v>30361</v>
      </c>
    </row>
    <row r="45" spans="1:7" ht="15.6" x14ac:dyDescent="0.3">
      <c r="A45" s="6" t="s">
        <v>11</v>
      </c>
      <c r="B45" s="5">
        <v>4348</v>
      </c>
      <c r="C45" s="5">
        <v>4365</v>
      </c>
      <c r="D45" s="5">
        <v>4369</v>
      </c>
      <c r="E45" s="5">
        <v>4365</v>
      </c>
      <c r="F45" s="5">
        <v>4377</v>
      </c>
      <c r="G45" s="5">
        <v>4350</v>
      </c>
    </row>
    <row r="46" spans="1:7" ht="15.6" x14ac:dyDescent="0.3">
      <c r="A46" s="6" t="s">
        <v>10</v>
      </c>
      <c r="B46" s="5">
        <v>150</v>
      </c>
      <c r="C46" s="5">
        <v>167</v>
      </c>
      <c r="D46" s="5">
        <v>133</v>
      </c>
      <c r="E46" s="5">
        <v>130</v>
      </c>
      <c r="F46" s="5">
        <v>59</v>
      </c>
      <c r="G46" s="5">
        <v>43</v>
      </c>
    </row>
    <row r="47" spans="1:7" ht="15.6" x14ac:dyDescent="0.3">
      <c r="A47" s="6" t="s">
        <v>9</v>
      </c>
      <c r="B47" s="5">
        <v>34915</v>
      </c>
      <c r="C47" s="5">
        <v>43228</v>
      </c>
      <c r="D47" s="5">
        <v>34880</v>
      </c>
      <c r="E47" s="5">
        <v>31545</v>
      </c>
      <c r="F47" s="5">
        <v>24497</v>
      </c>
      <c r="G47" s="5">
        <v>22560</v>
      </c>
    </row>
    <row r="48" spans="1:7" ht="15.6" x14ac:dyDescent="0.3">
      <c r="A48" s="6" t="s">
        <v>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15.6" x14ac:dyDescent="0.3">
      <c r="A49" s="6" t="s">
        <v>7</v>
      </c>
      <c r="B49" s="5">
        <v>12794</v>
      </c>
      <c r="C49" s="5">
        <v>13759</v>
      </c>
      <c r="D49" s="5">
        <v>8943</v>
      </c>
      <c r="E49" s="5">
        <v>11231</v>
      </c>
      <c r="F49" s="5">
        <v>5845</v>
      </c>
      <c r="G49" s="5">
        <v>7971</v>
      </c>
    </row>
    <row r="50" spans="1:7" ht="15.6" x14ac:dyDescent="0.3">
      <c r="A50" s="6" t="s">
        <v>6</v>
      </c>
      <c r="B50" s="5">
        <v>49154</v>
      </c>
      <c r="C50" s="5">
        <v>71730</v>
      </c>
      <c r="D50" s="5">
        <v>56508</v>
      </c>
      <c r="E50" s="5">
        <v>49202</v>
      </c>
      <c r="F50" s="5">
        <v>44835</v>
      </c>
      <c r="G50" s="5">
        <v>37263</v>
      </c>
    </row>
    <row r="51" spans="1:7" ht="15.6" x14ac:dyDescent="0.3">
      <c r="A51" s="6" t="s">
        <v>5</v>
      </c>
      <c r="B51" s="5">
        <v>2398</v>
      </c>
      <c r="C51" s="5">
        <v>3372</v>
      </c>
      <c r="D51" s="5">
        <v>2625</v>
      </c>
      <c r="E51" s="5">
        <v>2328</v>
      </c>
      <c r="F51" s="5">
        <v>1962</v>
      </c>
      <c r="G51" s="5">
        <v>1661</v>
      </c>
    </row>
    <row r="52" spans="1:7" ht="15.6" x14ac:dyDescent="0.3">
      <c r="A52" s="6" t="s">
        <v>4</v>
      </c>
      <c r="B52" s="5">
        <v>17764</v>
      </c>
      <c r="C52" s="5">
        <v>22391</v>
      </c>
      <c r="D52" s="5">
        <v>17221</v>
      </c>
      <c r="E52" s="5">
        <v>15629</v>
      </c>
      <c r="F52" s="5">
        <v>13224</v>
      </c>
      <c r="G52" s="5">
        <v>11212</v>
      </c>
    </row>
    <row r="53" spans="1:7" ht="15.75" x14ac:dyDescent="0.25">
      <c r="A53" s="6" t="s">
        <v>3</v>
      </c>
      <c r="B53" s="5">
        <v>14330</v>
      </c>
      <c r="C53" s="5">
        <v>17105</v>
      </c>
      <c r="D53" s="5">
        <v>14706</v>
      </c>
      <c r="E53" s="5">
        <v>13986</v>
      </c>
      <c r="F53" s="5">
        <v>12603</v>
      </c>
      <c r="G53" s="5">
        <v>12277</v>
      </c>
    </row>
    <row r="54" spans="1:7" ht="15.75" x14ac:dyDescent="0.25">
      <c r="A54" s="6" t="s">
        <v>2</v>
      </c>
      <c r="B54" s="5">
        <v>2385</v>
      </c>
      <c r="C54" s="5">
        <v>3270</v>
      </c>
      <c r="D54" s="5">
        <v>2539</v>
      </c>
      <c r="E54" s="5">
        <v>2195</v>
      </c>
      <c r="F54" s="5">
        <v>1539</v>
      </c>
      <c r="G54" s="5">
        <v>918</v>
      </c>
    </row>
    <row r="55" spans="1:7" ht="15.75" x14ac:dyDescent="0.25">
      <c r="A55" s="6" t="s">
        <v>1</v>
      </c>
      <c r="B55" s="5">
        <v>454</v>
      </c>
      <c r="C55" s="5">
        <v>702</v>
      </c>
      <c r="D55" s="5">
        <v>456</v>
      </c>
      <c r="E55" s="5">
        <v>405</v>
      </c>
      <c r="F55" s="5">
        <v>342</v>
      </c>
      <c r="G55" s="5">
        <v>295</v>
      </c>
    </row>
    <row r="56" spans="1:7" x14ac:dyDescent="0.2">
      <c r="A56" s="4" t="s">
        <v>0</v>
      </c>
      <c r="B56" s="3">
        <f t="shared" ref="B56:G56" si="1">SUM(B36:B55)</f>
        <v>372100</v>
      </c>
      <c r="C56" s="3">
        <f t="shared" si="1"/>
        <v>461783</v>
      </c>
      <c r="D56" s="3">
        <f t="shared" si="1"/>
        <v>358391</v>
      </c>
      <c r="E56" s="3">
        <f t="shared" si="1"/>
        <v>338437</v>
      </c>
      <c r="F56" s="3">
        <f t="shared" si="1"/>
        <v>271481</v>
      </c>
      <c r="G56" s="3">
        <f t="shared" si="1"/>
        <v>253863</v>
      </c>
    </row>
    <row r="58" spans="1:7" x14ac:dyDescent="0.2">
      <c r="B58" s="2"/>
    </row>
    <row r="59" spans="1:7" x14ac:dyDescent="0.2">
      <c r="B59" s="2"/>
    </row>
    <row r="60" spans="1:7" x14ac:dyDescent="0.2">
      <c r="B60" s="2"/>
    </row>
    <row r="61" spans="1:7" x14ac:dyDescent="0.2">
      <c r="B61" s="2"/>
    </row>
    <row r="62" spans="1:7" x14ac:dyDescent="0.2">
      <c r="B62" s="2"/>
    </row>
    <row r="63" spans="1:7" x14ac:dyDescent="0.2">
      <c r="B63" s="2"/>
    </row>
    <row r="64" spans="1:7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</sheetData>
  <mergeCells count="1">
    <mergeCell ref="A33:G33"/>
  </mergeCells>
  <pageMargins left="1" right="0.7" top="1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Monroe</Witness>
  </documentManagement>
</p:properties>
</file>

<file path=customXml/itemProps1.xml><?xml version="1.0" encoding="utf-8"?>
<ds:datastoreItem xmlns:ds="http://schemas.openxmlformats.org/officeDocument/2006/customXml" ds:itemID="{FC4C4705-863B-4856-BEAE-FD4EFD62B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2F7FD-FF22-4112-A74B-96F9F183C6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BF9F5-11F9-4CD5-87E8-A587C6FF8E16}">
  <ds:schemaRefs>
    <ds:schemaRef ds:uri="ace8dc78-f72f-446e-be2b-b93d2c0549d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</vt:lpstr>
      <vt:lpstr>Attachment!Print_Area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Franchise Fee Revenue &amp; Expense</dc:subject>
  <dc:creator>Czupik, Ted Jr</dc:creator>
  <cp:lastModifiedBy>D'Ascenzo, Rocco O</cp:lastModifiedBy>
  <cp:lastPrinted>2017-12-08T19:19:19Z</cp:lastPrinted>
  <dcterms:created xsi:type="dcterms:W3CDTF">2017-12-08T18:41:55Z</dcterms:created>
  <dcterms:modified xsi:type="dcterms:W3CDTF">2017-12-08T19:19:23Z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