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5" i="1" l="1"/>
  <c r="E23" i="1"/>
  <c r="E22" i="1"/>
  <c r="E21" i="1"/>
  <c r="F19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<sst xmlns="http://schemas.openxmlformats.org/spreadsheetml/2006/main" count="23" uniqueCount="17">
  <si>
    <t>General Business Credit for Increasing Research Activities</t>
  </si>
  <si>
    <t>Standalone DEK Federal Income Tax Return</t>
  </si>
  <si>
    <t>Source</t>
  </si>
  <si>
    <t>Year</t>
  </si>
  <si>
    <t>Total</t>
  </si>
  <si>
    <t>Electric</t>
  </si>
  <si>
    <t>Gas</t>
  </si>
  <si>
    <t>Return</t>
  </si>
  <si>
    <t>Forecast</t>
  </si>
  <si>
    <t>WPB-6</t>
  </si>
  <si>
    <t>Test Year</t>
  </si>
  <si>
    <t>(1), (3)</t>
  </si>
  <si>
    <t xml:space="preserve">$426,031 amount relates to R&amp;D.  $51,288 amount relates to 2016 EPRI. </t>
  </si>
  <si>
    <t>This is the amount included in the general ledger, however it was erroneously</t>
  </si>
  <si>
    <t>The true-up to the 2016 return was recorded in Q4 2017.</t>
  </si>
  <si>
    <t>Includes EPRI Credits only.</t>
  </si>
  <si>
    <t>excluded from the calculation of tax expense in the test year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</si>
</sst>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left"/>
    </xf>
    <xf numFmtId="9" fontId="0" fillId="0" borderId="0" xfId="2" applyFont="1"/>
    <xf numFmtId="0" fontId="0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Layout" zoomScaleNormal="100" workbookViewId="0">
      <selection activeCell="A8" sqref="A8:H8"/>
    </sheetView>
  </sheetViews>
  <sheetFormatPr defaultRowHeight="15" x14ac:dyDescent="0.25"/>
  <cols>
    <col min="1" max="1" width="11.28515625" customWidth="1"/>
    <col min="2" max="2" width="9.140625" customWidth="1"/>
    <col min="3" max="3" width="13.28515625" style="10" customWidth="1"/>
    <col min="4" max="4" width="5.7109375" style="1" bestFit="1" customWidth="1"/>
    <col min="5" max="6" width="13.5703125" style="10" customWidth="1"/>
    <col min="8" max="8" width="14.140625" customWidth="1"/>
    <col min="15" max="15" width="11.5703125" style="3" bestFit="1" customWidth="1"/>
  </cols>
  <sheetData>
    <row r="1" spans="1:11" ht="15.75" x14ac:dyDescent="0.25">
      <c r="C1"/>
      <c r="E1"/>
      <c r="F1"/>
      <c r="H1" s="2"/>
      <c r="I1" s="3"/>
    </row>
    <row r="2" spans="1:11" ht="15.75" x14ac:dyDescent="0.25">
      <c r="C2"/>
      <c r="E2"/>
      <c r="F2"/>
      <c r="H2" s="2"/>
      <c r="I2" s="3"/>
    </row>
    <row r="3" spans="1:11" ht="15.75" x14ac:dyDescent="0.25">
      <c r="C3"/>
      <c r="E3"/>
      <c r="F3"/>
      <c r="H3" s="2"/>
      <c r="I3" s="3"/>
    </row>
    <row r="4" spans="1:11" ht="15.75" x14ac:dyDescent="0.25">
      <c r="C4"/>
      <c r="E4"/>
      <c r="F4"/>
      <c r="H4" s="2"/>
      <c r="I4" s="3"/>
    </row>
    <row r="5" spans="1:11" ht="15.75" x14ac:dyDescent="0.25">
      <c r="C5"/>
      <c r="E5"/>
      <c r="F5"/>
      <c r="H5" s="2"/>
      <c r="I5" s="3"/>
    </row>
    <row r="6" spans="1:11" ht="15.75" x14ac:dyDescent="0.25">
      <c r="C6" s="3"/>
      <c r="D6" s="4"/>
      <c r="E6"/>
      <c r="F6"/>
      <c r="H6" s="2"/>
      <c r="I6" s="3"/>
    </row>
    <row r="7" spans="1:11" ht="15.75" x14ac:dyDescent="0.25">
      <c r="C7" s="3"/>
      <c r="D7" s="4"/>
      <c r="E7"/>
      <c r="F7"/>
      <c r="H7" s="2"/>
      <c r="I7" s="3"/>
    </row>
    <row r="8" spans="1:11" ht="15.75" x14ac:dyDescent="0.25">
      <c r="A8" s="16" t="s">
        <v>0</v>
      </c>
      <c r="B8" s="16"/>
      <c r="C8" s="16"/>
      <c r="D8" s="16"/>
      <c r="E8" s="16"/>
      <c r="F8" s="16"/>
      <c r="G8" s="16"/>
      <c r="H8" s="16"/>
      <c r="I8" s="3"/>
    </row>
    <row r="9" spans="1:11" ht="15.75" x14ac:dyDescent="0.25">
      <c r="A9" s="16" t="s">
        <v>1</v>
      </c>
      <c r="B9" s="16"/>
      <c r="C9" s="16"/>
      <c r="D9" s="16"/>
      <c r="E9" s="16"/>
      <c r="F9" s="16"/>
      <c r="G9" s="16"/>
      <c r="H9" s="16"/>
      <c r="I9" s="3"/>
    </row>
    <row r="10" spans="1:11" ht="15.75" x14ac:dyDescent="0.25">
      <c r="A10" s="5"/>
      <c r="B10" s="5"/>
      <c r="C10" s="5"/>
      <c r="D10" s="6"/>
      <c r="E10" s="5"/>
      <c r="F10" s="5"/>
      <c r="G10" s="5"/>
      <c r="H10" s="5"/>
      <c r="I10" s="3"/>
    </row>
    <row r="13" spans="1:11" x14ac:dyDescent="0.25">
      <c r="A13" s="7" t="s">
        <v>2</v>
      </c>
      <c r="B13" s="7" t="s">
        <v>3</v>
      </c>
      <c r="C13" s="7" t="s">
        <v>4</v>
      </c>
      <c r="D13" s="8"/>
      <c r="E13" s="7" t="s">
        <v>5</v>
      </c>
      <c r="F13" s="7" t="s">
        <v>6</v>
      </c>
    </row>
    <row r="15" spans="1:11" ht="17.25" x14ac:dyDescent="0.25">
      <c r="A15" s="9" t="s">
        <v>7</v>
      </c>
      <c r="B15" s="10">
        <v>2012</v>
      </c>
      <c r="C15" s="11">
        <v>67650</v>
      </c>
      <c r="D15" s="12">
        <v>-1</v>
      </c>
      <c r="E15" s="11">
        <f>C15</f>
        <v>67650</v>
      </c>
      <c r="F15" s="11"/>
      <c r="G15" s="3"/>
      <c r="H15" s="3"/>
      <c r="I15" s="3"/>
      <c r="J15" s="3"/>
      <c r="K15" s="3"/>
    </row>
    <row r="16" spans="1:11" ht="17.25" x14ac:dyDescent="0.25">
      <c r="A16" s="9" t="s">
        <v>7</v>
      </c>
      <c r="B16" s="10">
        <v>2013</v>
      </c>
      <c r="C16" s="11">
        <v>39214</v>
      </c>
      <c r="D16" s="12">
        <v>-1</v>
      </c>
      <c r="E16" s="11">
        <f t="shared" ref="E16:E23" si="0">C16</f>
        <v>39214</v>
      </c>
      <c r="F16" s="11"/>
      <c r="G16" s="3"/>
      <c r="H16" s="3"/>
      <c r="I16" s="3"/>
      <c r="J16" s="3"/>
      <c r="K16" s="3"/>
    </row>
    <row r="17" spans="1:15" ht="17.25" x14ac:dyDescent="0.25">
      <c r="A17" s="9" t="s">
        <v>7</v>
      </c>
      <c r="B17" s="10">
        <v>2014</v>
      </c>
      <c r="C17" s="11">
        <v>45843</v>
      </c>
      <c r="D17" s="12">
        <v>-1</v>
      </c>
      <c r="E17" s="11">
        <f t="shared" si="0"/>
        <v>45843</v>
      </c>
      <c r="F17" s="11"/>
      <c r="G17" s="3"/>
      <c r="H17" s="3"/>
      <c r="I17" s="3"/>
      <c r="J17" s="3"/>
      <c r="K17" s="3"/>
    </row>
    <row r="18" spans="1:15" ht="17.25" x14ac:dyDescent="0.25">
      <c r="A18" s="9" t="s">
        <v>7</v>
      </c>
      <c r="B18" s="10">
        <v>2015</v>
      </c>
      <c r="C18" s="11">
        <v>58478</v>
      </c>
      <c r="D18" s="12">
        <v>-1</v>
      </c>
      <c r="E18" s="11">
        <f t="shared" si="0"/>
        <v>58478</v>
      </c>
      <c r="F18" s="11"/>
      <c r="G18" s="3"/>
      <c r="H18" s="3"/>
      <c r="I18" s="3"/>
      <c r="J18" s="3"/>
      <c r="K18" s="3"/>
      <c r="O18" s="13"/>
    </row>
    <row r="19" spans="1:15" ht="17.25" x14ac:dyDescent="0.25">
      <c r="A19" s="9" t="s">
        <v>7</v>
      </c>
      <c r="B19" s="10">
        <v>2016</v>
      </c>
      <c r="C19" s="11">
        <v>477318</v>
      </c>
      <c r="D19" s="12">
        <v>-2</v>
      </c>
      <c r="E19" s="11">
        <f>(426031*41%)+51287.4</f>
        <v>225960.11</v>
      </c>
      <c r="F19" s="11">
        <f>426031*59%</f>
        <v>251358.28999999998</v>
      </c>
      <c r="G19" s="3"/>
      <c r="H19" s="3"/>
      <c r="I19" s="3"/>
      <c r="J19" s="3"/>
      <c r="K19" s="3"/>
    </row>
    <row r="20" spans="1:15" ht="17.25" x14ac:dyDescent="0.25">
      <c r="A20" s="9"/>
      <c r="B20" s="10"/>
      <c r="C20" s="11"/>
      <c r="D20" s="12"/>
      <c r="E20" s="11"/>
      <c r="F20" s="11"/>
      <c r="G20" s="3"/>
      <c r="H20" s="3"/>
      <c r="I20" s="3"/>
      <c r="J20" s="3"/>
      <c r="K20" s="3"/>
    </row>
    <row r="21" spans="1:15" ht="17.25" x14ac:dyDescent="0.25">
      <c r="A21" s="9" t="s">
        <v>8</v>
      </c>
      <c r="B21" s="10">
        <v>2017</v>
      </c>
      <c r="C21" s="11">
        <v>85884</v>
      </c>
      <c r="D21" s="12">
        <v>-1</v>
      </c>
      <c r="E21" s="11">
        <f t="shared" si="0"/>
        <v>85884</v>
      </c>
      <c r="G21" s="3"/>
      <c r="H21" s="3"/>
      <c r="I21" s="3"/>
      <c r="J21" s="3"/>
      <c r="K21" s="3"/>
    </row>
    <row r="22" spans="1:15" ht="17.25" x14ac:dyDescent="0.25">
      <c r="A22" s="9" t="s">
        <v>8</v>
      </c>
      <c r="B22" s="10">
        <v>2018</v>
      </c>
      <c r="C22" s="11">
        <v>88460</v>
      </c>
      <c r="D22" s="12">
        <v>-1</v>
      </c>
      <c r="E22" s="11">
        <f t="shared" si="0"/>
        <v>88460</v>
      </c>
      <c r="G22" s="3"/>
      <c r="H22" s="3"/>
      <c r="I22" s="3"/>
      <c r="J22" s="3"/>
      <c r="K22" s="3"/>
    </row>
    <row r="23" spans="1:15" ht="17.25" x14ac:dyDescent="0.25">
      <c r="A23" s="9" t="s">
        <v>8</v>
      </c>
      <c r="B23" s="10">
        <v>2019</v>
      </c>
      <c r="C23" s="11">
        <v>91114</v>
      </c>
      <c r="D23" s="12">
        <v>-1</v>
      </c>
      <c r="E23" s="11">
        <f t="shared" si="0"/>
        <v>91114</v>
      </c>
      <c r="G23" s="3"/>
      <c r="H23" s="3"/>
      <c r="I23" s="3"/>
      <c r="J23" s="3"/>
      <c r="K23" s="3"/>
    </row>
    <row r="24" spans="1:15" x14ac:dyDescent="0.25">
      <c r="B24" s="10"/>
      <c r="C24" s="11"/>
      <c r="E24" s="11"/>
      <c r="F24" s="11"/>
      <c r="G24" s="3"/>
      <c r="H24" s="3"/>
      <c r="I24" s="3"/>
      <c r="J24" s="3"/>
      <c r="K24" s="3"/>
    </row>
    <row r="25" spans="1:15" ht="17.25" x14ac:dyDescent="0.25">
      <c r="A25" s="9" t="s">
        <v>9</v>
      </c>
      <c r="B25" s="14" t="s">
        <v>10</v>
      </c>
      <c r="C25" s="11">
        <v>75727</v>
      </c>
      <c r="D25" s="12" t="s">
        <v>11</v>
      </c>
      <c r="E25" s="11">
        <f>C25</f>
        <v>75727</v>
      </c>
      <c r="F25" s="11"/>
      <c r="G25" s="3"/>
      <c r="H25" s="3"/>
      <c r="I25" s="3"/>
      <c r="J25" s="3"/>
      <c r="K25" s="3"/>
    </row>
    <row r="26" spans="1:15" x14ac:dyDescent="0.25">
      <c r="B26" s="10"/>
      <c r="C26" s="11"/>
      <c r="D26" s="4"/>
      <c r="E26" s="11"/>
      <c r="F26" s="11"/>
      <c r="G26" s="3"/>
      <c r="H26" s="3"/>
      <c r="I26" s="3"/>
      <c r="J26" s="3"/>
      <c r="K26" s="3"/>
    </row>
    <row r="27" spans="1:15" x14ac:dyDescent="0.25">
      <c r="C27" s="11"/>
      <c r="D27" s="4"/>
      <c r="E27" s="11"/>
      <c r="F27" s="11"/>
      <c r="G27" s="3"/>
      <c r="H27" s="3"/>
      <c r="I27" s="3"/>
      <c r="J27" s="3"/>
      <c r="K27" s="3"/>
    </row>
    <row r="28" spans="1:15" ht="17.25" x14ac:dyDescent="0.25">
      <c r="A28" s="15">
        <v>-1</v>
      </c>
      <c r="B28" t="s">
        <v>15</v>
      </c>
      <c r="C28" s="11"/>
      <c r="D28" s="4"/>
      <c r="E28" s="11"/>
      <c r="F28" s="11"/>
      <c r="G28" s="3"/>
      <c r="H28" s="3"/>
      <c r="I28" s="3"/>
      <c r="J28" s="3"/>
      <c r="K28" s="3"/>
    </row>
    <row r="29" spans="1:15" ht="17.25" x14ac:dyDescent="0.25">
      <c r="A29" s="15">
        <v>-2</v>
      </c>
      <c r="B29" t="s">
        <v>12</v>
      </c>
      <c r="C29" s="11"/>
      <c r="D29" s="4"/>
      <c r="E29" s="11"/>
      <c r="F29" s="11"/>
      <c r="G29" s="3"/>
      <c r="H29" s="3"/>
      <c r="I29" s="3"/>
      <c r="J29" s="3"/>
      <c r="K29" s="3"/>
    </row>
    <row r="30" spans="1:15" x14ac:dyDescent="0.25">
      <c r="B30" t="s">
        <v>14</v>
      </c>
      <c r="C30" s="11"/>
      <c r="D30" s="4"/>
      <c r="E30" s="11"/>
      <c r="F30" s="11"/>
      <c r="G30" s="3"/>
      <c r="H30" s="3"/>
      <c r="I30" s="3"/>
      <c r="J30" s="3"/>
      <c r="K30" s="3"/>
    </row>
    <row r="31" spans="1:15" ht="17.25" x14ac:dyDescent="0.25">
      <c r="A31" s="15">
        <v>-3</v>
      </c>
      <c r="B31" t="s">
        <v>13</v>
      </c>
      <c r="C31" s="11"/>
      <c r="D31" s="4"/>
      <c r="E31" s="11"/>
      <c r="F31" s="11"/>
      <c r="G31" s="3"/>
      <c r="H31" s="3"/>
      <c r="I31" s="3"/>
      <c r="J31" s="3"/>
      <c r="K31" s="3"/>
    </row>
    <row r="32" spans="1:15" x14ac:dyDescent="0.25">
      <c r="B32" t="s">
        <v>16</v>
      </c>
      <c r="C32" s="11"/>
      <c r="D32" s="4"/>
      <c r="E32" s="11"/>
      <c r="F32" s="11"/>
      <c r="G32" s="3"/>
      <c r="H32" s="3"/>
      <c r="I32" s="3"/>
      <c r="J32" s="3"/>
      <c r="K32" s="3"/>
    </row>
    <row r="33" spans="3:11" x14ac:dyDescent="0.25">
      <c r="C33" s="11"/>
      <c r="D33" s="4"/>
      <c r="E33" s="11"/>
      <c r="F33" s="11"/>
      <c r="G33" s="3"/>
      <c r="H33" s="3"/>
      <c r="I33" s="3"/>
      <c r="J33" s="3"/>
      <c r="K33" s="3"/>
    </row>
    <row r="34" spans="3:11" x14ac:dyDescent="0.25">
      <c r="C34" s="11"/>
      <c r="D34" s="4"/>
      <c r="E34" s="11"/>
      <c r="F34" s="11"/>
      <c r="G34" s="3"/>
      <c r="H34" s="3"/>
      <c r="I34" s="3"/>
      <c r="J34" s="3"/>
      <c r="K34" s="3"/>
    </row>
    <row r="35" spans="3:11" x14ac:dyDescent="0.25">
      <c r="C35" s="11"/>
      <c r="D35" s="4"/>
      <c r="E35" s="11"/>
      <c r="F35" s="11"/>
      <c r="G35" s="3"/>
      <c r="H35" s="3"/>
      <c r="I35" s="3"/>
      <c r="J35" s="3"/>
      <c r="K35" s="3"/>
    </row>
    <row r="36" spans="3:11" x14ac:dyDescent="0.25">
      <c r="C36" s="11"/>
      <c r="D36" s="4"/>
      <c r="E36" s="11"/>
      <c r="F36" s="11"/>
      <c r="G36" s="3"/>
      <c r="H36" s="3"/>
      <c r="I36" s="3"/>
      <c r="J36" s="3"/>
      <c r="K36" s="3"/>
    </row>
    <row r="37" spans="3:11" x14ac:dyDescent="0.25">
      <c r="C37" s="11"/>
      <c r="D37" s="4"/>
      <c r="E37" s="11"/>
      <c r="F37" s="11"/>
      <c r="G37" s="3"/>
      <c r="H37" s="3"/>
      <c r="I37" s="3"/>
      <c r="J37" s="3"/>
      <c r="K37" s="3"/>
    </row>
    <row r="38" spans="3:11" x14ac:dyDescent="0.25">
      <c r="C38" s="11"/>
      <c r="D38" s="4"/>
      <c r="E38" s="11"/>
      <c r="F38" s="11"/>
      <c r="G38" s="3"/>
      <c r="H38" s="3"/>
      <c r="I38" s="3"/>
      <c r="J38" s="3"/>
      <c r="K38" s="3"/>
    </row>
  </sheetData>
  <mergeCells count="2">
    <mergeCell ref="A8:H8"/>
    <mergeCell ref="A9:H9"/>
  </mergeCells>
  <pageMargins left="0.7" right="0.7" top="0.75" bottom="0.75" header="0.3" footer="0.3"/>
  <pageSetup orientation="portrait" r:id="rId1"/>
  <headerFooter>
    <oddHeader>&amp;R&amp;"Times New Roman,Bold"&amp;10KyPSC Case No. 2017-00321
AG-DR-02-005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Lisa Bellucci</Witness>
  </documentManagement>
</p:properties>
</file>

<file path=customXml/itemProps1.xml><?xml version="1.0" encoding="utf-8"?>
<ds:datastoreItem xmlns:ds="http://schemas.openxmlformats.org/officeDocument/2006/customXml" ds:itemID="{A9FB7E85-DBF6-4483-8C84-A8300A8561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749F3-15C1-4580-8C12-E0DB1737D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DB91C-479F-42D0-BB4A-29FBD3619EE2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ace8dc78-f72f-446e-be2b-b93d2c0549dc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VanKleeck, Aimee</dc:creator>
  <cp:lastModifiedBy>Minna Rolfes-Adkins</cp:lastModifiedBy>
  <cp:lastPrinted>2017-12-07T15:12:30Z</cp:lastPrinted>
  <dcterms:created xsi:type="dcterms:W3CDTF">2017-12-06T19:57:57Z</dcterms:created>
  <dcterms:modified xsi:type="dcterms:W3CDTF">2017-12-07T15:12:38Z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