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12" yWindow="120" windowWidth="28128" windowHeight="12336"/>
  </bookViews>
  <sheets>
    <sheet name="Data" sheetId="1" r:id="rId1"/>
  </sheets>
  <definedNames>
    <definedName name="_xlnm.Print_Titles" localSheetId="0">Data!$5:$6</definedName>
  </definedNames>
  <calcPr calcId="145621"/>
</workbook>
</file>

<file path=xl/calcChain.xml><?xml version="1.0" encoding="utf-8"?>
<calcChain xmlns="http://schemas.openxmlformats.org/spreadsheetml/2006/main">
  <c r="D75" i="1" l="1"/>
  <c r="C75" i="1"/>
  <c r="B75" i="1"/>
  <c r="E74" i="1"/>
  <c r="E73" i="1"/>
  <c r="E72" i="1"/>
  <c r="E71" i="1"/>
  <c r="E70" i="1"/>
  <c r="E69" i="1"/>
  <c r="E68" i="1"/>
  <c r="E67" i="1"/>
  <c r="E66" i="1"/>
  <c r="E65" i="1"/>
  <c r="E64" i="1"/>
  <c r="E75" i="1" s="1"/>
  <c r="E63" i="1"/>
  <c r="D61" i="1"/>
  <c r="C61" i="1"/>
  <c r="B61" i="1"/>
  <c r="E60" i="1"/>
  <c r="E59" i="1"/>
  <c r="E58" i="1"/>
  <c r="E57" i="1"/>
  <c r="E56" i="1"/>
  <c r="E55" i="1"/>
  <c r="E54" i="1"/>
  <c r="E53" i="1"/>
  <c r="E52" i="1"/>
  <c r="E51" i="1"/>
  <c r="E50" i="1"/>
  <c r="E49" i="1"/>
  <c r="E61" i="1" s="1"/>
  <c r="D47" i="1"/>
  <c r="C47" i="1"/>
  <c r="B47" i="1"/>
  <c r="E46" i="1"/>
  <c r="E45" i="1"/>
  <c r="E44" i="1"/>
  <c r="E43" i="1"/>
  <c r="E42" i="1"/>
  <c r="E41" i="1"/>
  <c r="E40" i="1"/>
  <c r="E39" i="1"/>
  <c r="E38" i="1"/>
  <c r="E37" i="1"/>
  <c r="E36" i="1"/>
  <c r="E35" i="1"/>
  <c r="D33" i="1"/>
  <c r="C33" i="1"/>
  <c r="E32" i="1"/>
  <c r="B33" i="1"/>
  <c r="E27" i="1"/>
  <c r="E28" i="1"/>
  <c r="E29" i="1"/>
  <c r="E30" i="1"/>
  <c r="E31" i="1"/>
  <c r="E26" i="1"/>
  <c r="E25" i="1"/>
  <c r="E24" i="1"/>
  <c r="E23" i="1"/>
  <c r="E22" i="1"/>
  <c r="E21" i="1"/>
  <c r="E18" i="1"/>
  <c r="E17" i="1"/>
  <c r="E16" i="1"/>
  <c r="E15" i="1"/>
  <c r="E14" i="1"/>
  <c r="E13" i="1"/>
  <c r="E12" i="1"/>
  <c r="E11" i="1"/>
  <c r="E10" i="1"/>
  <c r="E9" i="1"/>
  <c r="E8" i="1"/>
  <c r="E7" i="1"/>
  <c r="B19" i="1"/>
  <c r="C19" i="1"/>
  <c r="D19" i="1"/>
  <c r="E47" i="1"/>
  <c r="E19" i="1" l="1"/>
  <c r="E33" i="1"/>
</calcChain>
</file>

<file path=xl/comments1.xml><?xml version="1.0" encoding="utf-8"?>
<comments xmlns="http://schemas.openxmlformats.org/spreadsheetml/2006/main">
  <authors>
    <author>Scott A Burnside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Months without comment are based on S105 post-analysis studies.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
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51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52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53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55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
</t>
        </r>
      </text>
    </comment>
    <comment ref="A56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57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58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59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60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63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64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65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66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67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68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S105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Scott A Burnside
S14</t>
        </r>
      </text>
    </comment>
    <comment ref="A70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S14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Estimate
</t>
        </r>
      </text>
    </comment>
    <comment ref="A72" authorId="0">
      <text>
        <r>
          <rPr>
            <b/>
            <sz val="9"/>
            <color indexed="81"/>
            <rFont val="Tahoma"/>
            <family val="2"/>
          </rPr>
          <t>Scott A Burnside:</t>
        </r>
        <r>
          <rPr>
            <sz val="9"/>
            <color indexed="81"/>
            <rFont val="Tahoma"/>
            <family val="2"/>
          </rPr>
          <t xml:space="preserve">
Estimate
</t>
        </r>
      </text>
    </comment>
  </commentList>
</comments>
</file>

<file path=xl/sharedStrings.xml><?xml version="1.0" encoding="utf-8"?>
<sst xmlns="http://schemas.openxmlformats.org/spreadsheetml/2006/main" count="12" uniqueCount="11">
  <si>
    <t>Risk period</t>
  </si>
  <si>
    <t>(not accounting period)</t>
  </si>
  <si>
    <t xml:space="preserve">Cost removed from FAC </t>
  </si>
  <si>
    <t xml:space="preserve">recovery due to unplanned </t>
  </si>
  <si>
    <t>derates and outages</t>
  </si>
  <si>
    <t>Duke Energy Kentucky</t>
  </si>
  <si>
    <t>East Bend</t>
  </si>
  <si>
    <t>Miami Fort 6</t>
  </si>
  <si>
    <t>Woodsdale</t>
  </si>
  <si>
    <t>Total</t>
  </si>
  <si>
    <t>not available as of 11/20/17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</si>
</sst>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42" fontId="0" fillId="0" borderId="0" xfId="0" applyNumberFormat="1"/>
    <xf numFmtId="4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2" fontId="0" fillId="0" borderId="1" xfId="0" applyNumberFormat="1" applyBorder="1"/>
    <xf numFmtId="17" fontId="3" fillId="0" borderId="0" xfId="0" applyNumberFormat="1" applyFont="1"/>
    <xf numFmtId="42" fontId="0" fillId="0" borderId="2" xfId="0" applyNumberFormat="1" applyBorder="1"/>
    <xf numFmtId="8" fontId="0" fillId="0" borderId="0" xfId="0" applyNumberFormat="1"/>
    <xf numFmtId="4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0"/>
  <sheetViews>
    <sheetView tabSelected="1" view="pageBreakPreview" topLeftCell="A31" zoomScale="60" zoomScaleNormal="100" workbookViewId="0">
      <selection activeCell="E6" sqref="E6"/>
    </sheetView>
  </sheetViews>
  <sheetFormatPr defaultRowHeight="13.2" x14ac:dyDescent="0.25"/>
  <cols>
    <col min="1" max="1" width="20.109375" bestFit="1" customWidth="1"/>
    <col min="2" max="5" width="14.109375" style="2" customWidth="1"/>
  </cols>
  <sheetData>
    <row r="1" spans="1:5" x14ac:dyDescent="0.25">
      <c r="A1" t="s">
        <v>5</v>
      </c>
    </row>
    <row r="2" spans="1:5" x14ac:dyDescent="0.25">
      <c r="C2" s="3" t="s">
        <v>2</v>
      </c>
    </row>
    <row r="3" spans="1:5" x14ac:dyDescent="0.25">
      <c r="C3" s="3" t="s">
        <v>3</v>
      </c>
    </row>
    <row r="4" spans="1:5" x14ac:dyDescent="0.25">
      <c r="C4" s="3" t="s">
        <v>4</v>
      </c>
    </row>
    <row r="5" spans="1:5" x14ac:dyDescent="0.25">
      <c r="A5" s="4" t="s">
        <v>0</v>
      </c>
    </row>
    <row r="6" spans="1:5" x14ac:dyDescent="0.25">
      <c r="A6" s="4" t="s">
        <v>1</v>
      </c>
      <c r="B6" s="3" t="s">
        <v>6</v>
      </c>
      <c r="C6" s="3" t="s">
        <v>7</v>
      </c>
      <c r="D6" s="3" t="s">
        <v>8</v>
      </c>
      <c r="E6" s="3" t="s">
        <v>9</v>
      </c>
    </row>
    <row r="7" spans="1:5" x14ac:dyDescent="0.25">
      <c r="A7" s="1">
        <v>41275</v>
      </c>
      <c r="B7" s="2">
        <v>310947.75247242709</v>
      </c>
      <c r="C7" s="2">
        <v>231.29921691999994</v>
      </c>
      <c r="D7" s="2">
        <v>0</v>
      </c>
      <c r="E7" s="2">
        <f t="shared" ref="E7:E18" si="0">SUM(B7:D7)</f>
        <v>311179.05168934708</v>
      </c>
    </row>
    <row r="8" spans="1:5" x14ac:dyDescent="0.25">
      <c r="A8" s="1">
        <v>41306</v>
      </c>
      <c r="B8" s="2">
        <v>102281.65969199641</v>
      </c>
      <c r="C8" s="2">
        <v>192534.92953059997</v>
      </c>
      <c r="D8" s="2">
        <v>0</v>
      </c>
      <c r="E8" s="2">
        <f t="shared" si="0"/>
        <v>294816.58922259638</v>
      </c>
    </row>
    <row r="9" spans="1:5" x14ac:dyDescent="0.25">
      <c r="A9" s="1">
        <v>41334</v>
      </c>
      <c r="B9" s="2">
        <v>332719.18132245238</v>
      </c>
      <c r="C9" s="2">
        <v>2769.5733864799986</v>
      </c>
      <c r="D9" s="2">
        <v>0</v>
      </c>
      <c r="E9" s="2">
        <f t="shared" si="0"/>
        <v>335488.75470893236</v>
      </c>
    </row>
    <row r="10" spans="1:5" x14ac:dyDescent="0.25">
      <c r="A10" s="1">
        <v>41365</v>
      </c>
      <c r="B10" s="2">
        <v>192948.97958005476</v>
      </c>
      <c r="C10" s="2">
        <v>124623.53366888891</v>
      </c>
      <c r="D10" s="2">
        <v>0</v>
      </c>
      <c r="E10" s="2">
        <f t="shared" si="0"/>
        <v>317572.51324894367</v>
      </c>
    </row>
    <row r="11" spans="1:5" x14ac:dyDescent="0.25">
      <c r="A11" s="1">
        <v>41395</v>
      </c>
      <c r="B11" s="2">
        <v>46378.748835271108</v>
      </c>
      <c r="C11" s="2">
        <v>330838.98001009802</v>
      </c>
      <c r="D11" s="2">
        <v>0</v>
      </c>
      <c r="E11" s="2">
        <f t="shared" si="0"/>
        <v>377217.72884536913</v>
      </c>
    </row>
    <row r="12" spans="1:5" x14ac:dyDescent="0.25">
      <c r="A12" s="1">
        <v>41426</v>
      </c>
      <c r="B12" s="2">
        <v>50836.338267275743</v>
      </c>
      <c r="C12" s="2">
        <v>546844.80742153199</v>
      </c>
      <c r="D12" s="2">
        <v>0</v>
      </c>
      <c r="E12" s="2">
        <f t="shared" si="0"/>
        <v>597681.14568880771</v>
      </c>
    </row>
    <row r="13" spans="1:5" x14ac:dyDescent="0.25">
      <c r="A13" s="1">
        <v>41456</v>
      </c>
      <c r="B13" s="2">
        <v>271828.49866284861</v>
      </c>
      <c r="C13" s="2">
        <v>244981.8068747936</v>
      </c>
      <c r="D13" s="2">
        <v>0</v>
      </c>
      <c r="E13" s="2">
        <f t="shared" si="0"/>
        <v>516810.30553764221</v>
      </c>
    </row>
    <row r="14" spans="1:5" x14ac:dyDescent="0.25">
      <c r="A14" s="1">
        <v>41487</v>
      </c>
      <c r="B14" s="2">
        <v>24662.803114745184</v>
      </c>
      <c r="C14" s="2">
        <v>112882.19040727575</v>
      </c>
      <c r="D14" s="2">
        <v>0</v>
      </c>
      <c r="E14" s="2">
        <f t="shared" si="0"/>
        <v>137544.99352202093</v>
      </c>
    </row>
    <row r="15" spans="1:5" x14ac:dyDescent="0.25">
      <c r="A15" s="1">
        <v>41518</v>
      </c>
      <c r="B15" s="2">
        <v>58812.536642778548</v>
      </c>
      <c r="C15" s="2">
        <v>16645.291118073859</v>
      </c>
      <c r="D15" s="2">
        <v>0</v>
      </c>
      <c r="E15" s="2">
        <f t="shared" si="0"/>
        <v>75457.827760852408</v>
      </c>
    </row>
    <row r="16" spans="1:5" x14ac:dyDescent="0.25">
      <c r="A16" s="1">
        <v>41548</v>
      </c>
      <c r="B16" s="2">
        <v>0</v>
      </c>
      <c r="C16" s="2">
        <v>136570.69221751083</v>
      </c>
      <c r="D16" s="2">
        <v>0</v>
      </c>
      <c r="E16" s="2">
        <f t="shared" si="0"/>
        <v>136570.69221751083</v>
      </c>
    </row>
    <row r="17" spans="1:5" x14ac:dyDescent="0.25">
      <c r="A17" s="6">
        <v>41579</v>
      </c>
      <c r="B17" s="2">
        <v>169896.11018344655</v>
      </c>
      <c r="C17" s="2">
        <v>209958.71700318001</v>
      </c>
      <c r="D17" s="2">
        <v>0</v>
      </c>
      <c r="E17" s="2">
        <f t="shared" si="0"/>
        <v>379854.82718662656</v>
      </c>
    </row>
    <row r="18" spans="1:5" x14ac:dyDescent="0.25">
      <c r="A18" s="1">
        <v>41609</v>
      </c>
      <c r="B18" s="2">
        <v>197665</v>
      </c>
      <c r="C18" s="2">
        <v>0</v>
      </c>
      <c r="D18" s="2">
        <v>0</v>
      </c>
      <c r="E18" s="2">
        <f t="shared" si="0"/>
        <v>197665</v>
      </c>
    </row>
    <row r="19" spans="1:5" ht="13.8" thickBot="1" x14ac:dyDescent="0.3">
      <c r="B19" s="5">
        <f>SUM(B7:B18)</f>
        <v>1758977.6087732967</v>
      </c>
      <c r="C19" s="5">
        <f>SUM(C7:C18)</f>
        <v>1918881.8208553526</v>
      </c>
      <c r="D19" s="5">
        <f>SUM(D7:D18)</f>
        <v>0</v>
      </c>
      <c r="E19" s="5">
        <f>SUM(E7:E18)</f>
        <v>3677859.4296286488</v>
      </c>
    </row>
    <row r="20" spans="1:5" ht="13.8" thickTop="1" x14ac:dyDescent="0.25"/>
    <row r="21" spans="1:5" x14ac:dyDescent="0.25">
      <c r="A21" s="1">
        <v>41640</v>
      </c>
      <c r="B21" s="2">
        <v>4621424.9916612599</v>
      </c>
      <c r="C21" s="2">
        <v>1553018.5285068452</v>
      </c>
      <c r="D21" s="2">
        <v>0</v>
      </c>
      <c r="E21" s="2">
        <f t="shared" ref="E21:E32" si="1">SUM(B21:D21)</f>
        <v>6174443.5201681051</v>
      </c>
    </row>
    <row r="22" spans="1:5" x14ac:dyDescent="0.25">
      <c r="A22" s="1">
        <v>41671</v>
      </c>
      <c r="B22" s="2">
        <v>2035099.2550960723</v>
      </c>
      <c r="C22" s="2">
        <v>6.5379660000000008</v>
      </c>
      <c r="D22" s="2">
        <v>0</v>
      </c>
      <c r="E22" s="2">
        <f t="shared" si="1"/>
        <v>2035105.7930620722</v>
      </c>
    </row>
    <row r="23" spans="1:5" x14ac:dyDescent="0.25">
      <c r="A23" s="1">
        <v>41699</v>
      </c>
      <c r="B23" s="2">
        <v>410375.14114524337</v>
      </c>
      <c r="C23" s="2">
        <v>1733584.1292538722</v>
      </c>
      <c r="D23" s="2">
        <v>0</v>
      </c>
      <c r="E23" s="2">
        <f t="shared" si="1"/>
        <v>2143959.2703991155</v>
      </c>
    </row>
    <row r="24" spans="1:5" x14ac:dyDescent="0.25">
      <c r="A24" s="1">
        <v>41730</v>
      </c>
      <c r="B24" s="2">
        <v>0</v>
      </c>
      <c r="C24" s="2">
        <v>11</v>
      </c>
      <c r="D24" s="2">
        <v>0</v>
      </c>
      <c r="E24" s="2">
        <f t="shared" si="1"/>
        <v>11</v>
      </c>
    </row>
    <row r="25" spans="1:5" x14ac:dyDescent="0.25">
      <c r="A25" s="1">
        <v>41760</v>
      </c>
      <c r="B25" s="2">
        <v>0</v>
      </c>
      <c r="C25" s="2">
        <v>1366034.5634040001</v>
      </c>
      <c r="D25" s="2">
        <v>0</v>
      </c>
      <c r="E25" s="2">
        <f t="shared" si="1"/>
        <v>1366034.5634040001</v>
      </c>
    </row>
    <row r="26" spans="1:5" x14ac:dyDescent="0.25">
      <c r="A26" s="1">
        <v>41791</v>
      </c>
      <c r="B26" s="2">
        <v>1108337.1721231057</v>
      </c>
      <c r="C26" s="2">
        <v>370166.84321025014</v>
      </c>
      <c r="D26" s="2">
        <v>0</v>
      </c>
      <c r="E26" s="2">
        <f t="shared" si="1"/>
        <v>1478504.0153333559</v>
      </c>
    </row>
    <row r="27" spans="1:5" x14ac:dyDescent="0.25">
      <c r="A27" s="1">
        <v>41821</v>
      </c>
      <c r="B27" s="2">
        <v>97548.887752248032</v>
      </c>
      <c r="C27" s="2">
        <v>298844.22490902967</v>
      </c>
      <c r="D27" s="2">
        <v>0</v>
      </c>
      <c r="E27" s="2">
        <f t="shared" si="1"/>
        <v>396393.1126612777</v>
      </c>
    </row>
    <row r="28" spans="1:5" x14ac:dyDescent="0.25">
      <c r="A28" s="1">
        <v>41852</v>
      </c>
      <c r="B28" s="2">
        <v>3471.4540408935736</v>
      </c>
      <c r="C28" s="2">
        <v>75324.018976680032</v>
      </c>
      <c r="D28" s="2">
        <v>0</v>
      </c>
      <c r="E28" s="2">
        <f t="shared" si="1"/>
        <v>78795.473017573604</v>
      </c>
    </row>
    <row r="29" spans="1:5" x14ac:dyDescent="0.25">
      <c r="A29" s="1">
        <v>41883</v>
      </c>
      <c r="B29" s="2">
        <v>600303.39171713626</v>
      </c>
      <c r="C29" s="2">
        <v>130685.44613852003</v>
      </c>
      <c r="D29" s="2">
        <v>0</v>
      </c>
      <c r="E29" s="2">
        <f t="shared" si="1"/>
        <v>730988.83785565628</v>
      </c>
    </row>
    <row r="30" spans="1:5" x14ac:dyDescent="0.25">
      <c r="A30" s="1">
        <v>41913</v>
      </c>
      <c r="B30" s="2">
        <v>10390.222846324345</v>
      </c>
      <c r="C30" s="2">
        <v>67405.915262057853</v>
      </c>
      <c r="D30" s="2">
        <v>0</v>
      </c>
      <c r="E30" s="2">
        <f t="shared" si="1"/>
        <v>77796.138108382205</v>
      </c>
    </row>
    <row r="31" spans="1:5" x14ac:dyDescent="0.25">
      <c r="A31" s="1">
        <v>41944</v>
      </c>
      <c r="B31" s="2">
        <v>0</v>
      </c>
      <c r="C31" s="2">
        <v>2.46</v>
      </c>
      <c r="D31" s="2">
        <v>0</v>
      </c>
      <c r="E31" s="2">
        <f t="shared" si="1"/>
        <v>2.46</v>
      </c>
    </row>
    <row r="32" spans="1:5" x14ac:dyDescent="0.25">
      <c r="A32" s="1">
        <v>41974</v>
      </c>
      <c r="B32" s="2">
        <v>44925.55776683471</v>
      </c>
      <c r="C32" s="2">
        <v>2318.5638660000004</v>
      </c>
      <c r="D32" s="2">
        <v>0</v>
      </c>
      <c r="E32" s="2">
        <f t="shared" si="1"/>
        <v>47244.121632834707</v>
      </c>
    </row>
    <row r="33" spans="1:5" ht="13.8" thickBot="1" x14ac:dyDescent="0.3">
      <c r="B33" s="5">
        <f>SUM(B21:B32)</f>
        <v>8931876.0741491169</v>
      </c>
      <c r="C33" s="5">
        <f>SUM(C21:C32)</f>
        <v>5597402.2314932542</v>
      </c>
      <c r="D33" s="5">
        <f>SUM(D21:D32)</f>
        <v>0</v>
      </c>
      <c r="E33" s="5">
        <f>SUM(E21:E32)</f>
        <v>14529278.305642374</v>
      </c>
    </row>
    <row r="34" spans="1:5" ht="13.8" thickTop="1" x14ac:dyDescent="0.25"/>
    <row r="35" spans="1:5" x14ac:dyDescent="0.25">
      <c r="A35" s="1">
        <v>42005</v>
      </c>
      <c r="B35" s="2">
        <v>16397.238442080576</v>
      </c>
      <c r="C35" s="2">
        <v>0</v>
      </c>
      <c r="D35" s="2">
        <v>0</v>
      </c>
      <c r="E35" s="2">
        <f t="shared" ref="E35:E46" si="2">SUM(B35:D35)</f>
        <v>16397.238442080576</v>
      </c>
    </row>
    <row r="36" spans="1:5" x14ac:dyDescent="0.25">
      <c r="A36" s="1">
        <v>42036</v>
      </c>
      <c r="B36" s="2">
        <v>195599.6497087254</v>
      </c>
      <c r="C36" s="2">
        <v>280718.49153147655</v>
      </c>
      <c r="D36" s="2">
        <v>0</v>
      </c>
      <c r="E36" s="2">
        <f t="shared" si="2"/>
        <v>476318.14124020195</v>
      </c>
    </row>
    <row r="37" spans="1:5" x14ac:dyDescent="0.25">
      <c r="A37" s="1">
        <v>42064</v>
      </c>
      <c r="B37" s="2">
        <v>15122.741882307935</v>
      </c>
      <c r="C37" s="2">
        <v>422557.54345413693</v>
      </c>
      <c r="D37" s="2">
        <v>0</v>
      </c>
      <c r="E37" s="2">
        <f t="shared" si="2"/>
        <v>437680.28533644485</v>
      </c>
    </row>
    <row r="38" spans="1:5" x14ac:dyDescent="0.25">
      <c r="A38" s="1">
        <v>42095</v>
      </c>
      <c r="B38" s="2">
        <v>168671.68157011841</v>
      </c>
      <c r="C38" s="2">
        <v>0</v>
      </c>
      <c r="D38" s="2">
        <v>0</v>
      </c>
      <c r="E38" s="2">
        <f t="shared" si="2"/>
        <v>168671.68157011841</v>
      </c>
    </row>
    <row r="39" spans="1:5" x14ac:dyDescent="0.25">
      <c r="A39" s="1">
        <v>42125</v>
      </c>
      <c r="B39" s="2">
        <v>77814.47030497223</v>
      </c>
      <c r="C39" s="2">
        <v>0</v>
      </c>
      <c r="D39" s="2">
        <v>0</v>
      </c>
      <c r="E39" s="2">
        <f t="shared" si="2"/>
        <v>77814.47030497223</v>
      </c>
    </row>
    <row r="40" spans="1:5" x14ac:dyDescent="0.25">
      <c r="A40" s="1">
        <v>42156</v>
      </c>
      <c r="B40" s="2">
        <v>598486.43999999959</v>
      </c>
      <c r="C40" s="2">
        <v>0</v>
      </c>
      <c r="D40" s="2">
        <v>0</v>
      </c>
      <c r="E40" s="2">
        <f t="shared" si="2"/>
        <v>598486.43999999959</v>
      </c>
    </row>
    <row r="41" spans="1:5" x14ac:dyDescent="0.25">
      <c r="A41" s="1">
        <v>42186</v>
      </c>
      <c r="B41" s="2">
        <v>79162.200000000012</v>
      </c>
      <c r="C41" s="2">
        <v>0</v>
      </c>
      <c r="D41" s="2">
        <v>0</v>
      </c>
      <c r="E41" s="2">
        <f t="shared" si="2"/>
        <v>79162.200000000012</v>
      </c>
    </row>
    <row r="42" spans="1:5" x14ac:dyDescent="0.25">
      <c r="A42" s="1">
        <v>42217</v>
      </c>
      <c r="B42" s="2">
        <v>72234.560000000012</v>
      </c>
      <c r="C42" s="2">
        <v>0</v>
      </c>
      <c r="D42" s="2">
        <v>0</v>
      </c>
      <c r="E42" s="2">
        <f t="shared" si="2"/>
        <v>72234.560000000012</v>
      </c>
    </row>
    <row r="43" spans="1:5" x14ac:dyDescent="0.25">
      <c r="A43" s="1">
        <v>42248</v>
      </c>
      <c r="B43" s="2">
        <v>28493.17</v>
      </c>
      <c r="C43" s="2">
        <v>0</v>
      </c>
      <c r="D43" s="2">
        <v>0</v>
      </c>
      <c r="E43" s="2">
        <f t="shared" si="2"/>
        <v>28493.17</v>
      </c>
    </row>
    <row r="44" spans="1:5" x14ac:dyDescent="0.25">
      <c r="A44" s="1">
        <v>42278</v>
      </c>
      <c r="B44" s="2">
        <v>2414.3600000000006</v>
      </c>
      <c r="C44" s="2">
        <v>0</v>
      </c>
      <c r="D44" s="2">
        <v>0</v>
      </c>
      <c r="E44" s="2">
        <f t="shared" si="2"/>
        <v>2414.3600000000006</v>
      </c>
    </row>
    <row r="45" spans="1:5" x14ac:dyDescent="0.25">
      <c r="A45" s="1">
        <v>42309</v>
      </c>
      <c r="B45" s="2">
        <v>36183.659999999996</v>
      </c>
      <c r="C45" s="2">
        <v>0</v>
      </c>
      <c r="D45" s="2">
        <v>0</v>
      </c>
      <c r="E45" s="2">
        <f t="shared" si="2"/>
        <v>36183.659999999996</v>
      </c>
    </row>
    <row r="46" spans="1:5" x14ac:dyDescent="0.25">
      <c r="A46" s="1">
        <v>42339</v>
      </c>
      <c r="B46" s="2">
        <v>3880.5400000000004</v>
      </c>
      <c r="C46" s="2">
        <v>0</v>
      </c>
      <c r="D46" s="2">
        <v>0</v>
      </c>
      <c r="E46" s="2">
        <f t="shared" si="2"/>
        <v>3880.5400000000004</v>
      </c>
    </row>
    <row r="47" spans="1:5" ht="13.8" thickBot="1" x14ac:dyDescent="0.3">
      <c r="B47" s="5">
        <f>SUM(B35:B46)</f>
        <v>1294460.7119082042</v>
      </c>
      <c r="C47" s="5">
        <f>SUM(C35:C46)</f>
        <v>703276.03498561354</v>
      </c>
      <c r="D47" s="5">
        <f>SUM(D35:D46)</f>
        <v>0</v>
      </c>
      <c r="E47" s="5">
        <f>SUM(E35:E46)</f>
        <v>1997736.7468938178</v>
      </c>
    </row>
    <row r="48" spans="1:5" ht="13.8" thickTop="1" x14ac:dyDescent="0.25"/>
    <row r="49" spans="1:5" x14ac:dyDescent="0.25">
      <c r="A49" s="1">
        <v>42370</v>
      </c>
      <c r="B49" s="2">
        <v>42305.62</v>
      </c>
      <c r="C49" s="2">
        <v>0</v>
      </c>
      <c r="D49" s="2">
        <v>0</v>
      </c>
      <c r="E49" s="2">
        <f t="shared" ref="E49:E60" si="3">SUM(B49:D49)</f>
        <v>42305.62</v>
      </c>
    </row>
    <row r="50" spans="1:5" x14ac:dyDescent="0.25">
      <c r="A50" s="1">
        <v>42401</v>
      </c>
      <c r="B50" s="2">
        <v>0</v>
      </c>
      <c r="C50" s="2">
        <v>0</v>
      </c>
      <c r="D50" s="2">
        <v>0</v>
      </c>
      <c r="E50" s="2">
        <f t="shared" si="3"/>
        <v>0</v>
      </c>
    </row>
    <row r="51" spans="1:5" x14ac:dyDescent="0.25">
      <c r="A51" s="1">
        <v>42430</v>
      </c>
      <c r="B51" s="2">
        <v>0</v>
      </c>
      <c r="C51" s="2">
        <v>0</v>
      </c>
      <c r="D51" s="2">
        <v>0</v>
      </c>
      <c r="E51" s="2">
        <f t="shared" si="3"/>
        <v>0</v>
      </c>
    </row>
    <row r="52" spans="1:5" x14ac:dyDescent="0.25">
      <c r="A52" s="1">
        <v>42461</v>
      </c>
      <c r="B52" s="2">
        <v>0</v>
      </c>
      <c r="C52" s="2">
        <v>0</v>
      </c>
      <c r="D52" s="2">
        <v>0</v>
      </c>
      <c r="E52" s="2">
        <f t="shared" si="3"/>
        <v>0</v>
      </c>
    </row>
    <row r="53" spans="1:5" x14ac:dyDescent="0.25">
      <c r="A53" s="1">
        <v>42491</v>
      </c>
      <c r="B53" s="2">
        <v>0</v>
      </c>
      <c r="C53" s="2">
        <v>0</v>
      </c>
      <c r="D53" s="2">
        <v>0</v>
      </c>
      <c r="E53" s="2">
        <f t="shared" si="3"/>
        <v>0</v>
      </c>
    </row>
    <row r="54" spans="1:5" x14ac:dyDescent="0.25">
      <c r="A54" s="1">
        <v>42522</v>
      </c>
      <c r="B54" s="2">
        <v>138774.75550000009</v>
      </c>
      <c r="C54" s="2">
        <v>0</v>
      </c>
      <c r="D54" s="2">
        <v>0</v>
      </c>
      <c r="E54" s="2">
        <f t="shared" si="3"/>
        <v>138774.75550000009</v>
      </c>
    </row>
    <row r="55" spans="1:5" x14ac:dyDescent="0.25">
      <c r="A55" s="1">
        <v>42552</v>
      </c>
      <c r="B55" s="2">
        <v>58859.340700000008</v>
      </c>
      <c r="C55" s="2">
        <v>0</v>
      </c>
      <c r="D55" s="2">
        <v>0</v>
      </c>
      <c r="E55" s="2">
        <f t="shared" si="3"/>
        <v>58859.340700000008</v>
      </c>
    </row>
    <row r="56" spans="1:5" x14ac:dyDescent="0.25">
      <c r="A56" s="1">
        <v>42583</v>
      </c>
      <c r="B56" s="2">
        <v>54143.263599999977</v>
      </c>
      <c r="C56" s="2">
        <v>0</v>
      </c>
      <c r="D56" s="2">
        <v>0</v>
      </c>
      <c r="E56" s="2">
        <f t="shared" si="3"/>
        <v>54143.263599999977</v>
      </c>
    </row>
    <row r="57" spans="1:5" x14ac:dyDescent="0.25">
      <c r="A57" s="1">
        <v>42614</v>
      </c>
      <c r="B57" s="2">
        <v>2486.2148000000007</v>
      </c>
      <c r="C57" s="2">
        <v>0</v>
      </c>
      <c r="D57" s="2">
        <v>0</v>
      </c>
      <c r="E57" s="2">
        <f t="shared" si="3"/>
        <v>2486.2148000000007</v>
      </c>
    </row>
    <row r="58" spans="1:5" x14ac:dyDescent="0.25">
      <c r="A58" s="1">
        <v>42644</v>
      </c>
      <c r="B58" s="2">
        <v>0</v>
      </c>
      <c r="C58" s="2">
        <v>0</v>
      </c>
      <c r="D58" s="2">
        <v>0</v>
      </c>
      <c r="E58" s="2">
        <f t="shared" si="3"/>
        <v>0</v>
      </c>
    </row>
    <row r="59" spans="1:5" x14ac:dyDescent="0.25">
      <c r="A59" s="1">
        <v>42675</v>
      </c>
      <c r="B59" s="2">
        <v>0</v>
      </c>
      <c r="C59" s="2">
        <v>0</v>
      </c>
      <c r="D59" s="2">
        <v>0</v>
      </c>
      <c r="E59" s="2">
        <f t="shared" si="3"/>
        <v>0</v>
      </c>
    </row>
    <row r="60" spans="1:5" x14ac:dyDescent="0.25">
      <c r="A60" s="1">
        <v>42705</v>
      </c>
      <c r="B60" s="8">
        <v>1451118.28</v>
      </c>
      <c r="C60" s="2">
        <v>0</v>
      </c>
      <c r="D60" s="2">
        <v>0</v>
      </c>
      <c r="E60" s="2">
        <f t="shared" si="3"/>
        <v>1451118.28</v>
      </c>
    </row>
    <row r="61" spans="1:5" ht="13.8" thickBot="1" x14ac:dyDescent="0.3">
      <c r="B61" s="5">
        <f>SUM(B49:B60)</f>
        <v>1747687.4746000001</v>
      </c>
      <c r="C61" s="5">
        <f>SUM(C49:C60)</f>
        <v>0</v>
      </c>
      <c r="D61" s="5">
        <f>SUM(D49:D60)</f>
        <v>0</v>
      </c>
      <c r="E61" s="5">
        <f>SUM(E49:E60)</f>
        <v>1747687.4746000001</v>
      </c>
    </row>
    <row r="62" spans="1:5" ht="13.8" thickTop="1" x14ac:dyDescent="0.25">
      <c r="B62" s="7"/>
      <c r="C62" s="7"/>
      <c r="D62" s="7"/>
      <c r="E62" s="7"/>
    </row>
    <row r="63" spans="1:5" x14ac:dyDescent="0.25">
      <c r="A63" s="1">
        <v>42736</v>
      </c>
      <c r="B63" s="9">
        <v>0</v>
      </c>
      <c r="C63" s="2">
        <v>0</v>
      </c>
      <c r="D63" s="2">
        <v>0</v>
      </c>
      <c r="E63" s="2">
        <f t="shared" ref="E63:E74" si="4">SUM(B63:D63)</f>
        <v>0</v>
      </c>
    </row>
    <row r="64" spans="1:5" x14ac:dyDescent="0.25">
      <c r="A64" s="1">
        <v>42767</v>
      </c>
      <c r="B64" s="2">
        <v>10955.74</v>
      </c>
      <c r="C64" s="2">
        <v>0</v>
      </c>
      <c r="D64" s="2">
        <v>0</v>
      </c>
      <c r="E64" s="2">
        <f t="shared" si="4"/>
        <v>10955.74</v>
      </c>
    </row>
    <row r="65" spans="1:6" x14ac:dyDescent="0.25">
      <c r="A65" s="1">
        <v>42795</v>
      </c>
      <c r="B65" s="2">
        <v>0</v>
      </c>
      <c r="C65" s="2">
        <v>0</v>
      </c>
      <c r="D65" s="2">
        <v>0</v>
      </c>
      <c r="E65" s="2">
        <f t="shared" si="4"/>
        <v>0</v>
      </c>
    </row>
    <row r="66" spans="1:6" x14ac:dyDescent="0.25">
      <c r="A66" s="1">
        <v>42826</v>
      </c>
      <c r="B66" s="2">
        <v>1360.18</v>
      </c>
      <c r="C66" s="2">
        <v>0</v>
      </c>
      <c r="D66" s="2">
        <v>0</v>
      </c>
      <c r="E66" s="2">
        <f t="shared" si="4"/>
        <v>1360.18</v>
      </c>
    </row>
    <row r="67" spans="1:6" x14ac:dyDescent="0.25">
      <c r="A67" s="1">
        <v>42856</v>
      </c>
      <c r="B67" s="2">
        <v>0</v>
      </c>
      <c r="C67" s="2">
        <v>0</v>
      </c>
      <c r="D67" s="2">
        <v>0</v>
      </c>
      <c r="E67" s="2">
        <f t="shared" si="4"/>
        <v>0</v>
      </c>
    </row>
    <row r="68" spans="1:6" x14ac:dyDescent="0.25">
      <c r="A68" s="1">
        <v>42887</v>
      </c>
      <c r="B68" s="2">
        <v>88717.553100000048</v>
      </c>
      <c r="C68" s="2">
        <v>0</v>
      </c>
      <c r="D68" s="2">
        <v>0</v>
      </c>
      <c r="E68" s="2">
        <f t="shared" si="4"/>
        <v>88717.553100000048</v>
      </c>
    </row>
    <row r="69" spans="1:6" x14ac:dyDescent="0.25">
      <c r="A69" s="1">
        <v>42917</v>
      </c>
      <c r="B69" s="2">
        <v>784907.53550000163</v>
      </c>
      <c r="C69" s="2">
        <v>0</v>
      </c>
      <c r="D69" s="2">
        <v>0</v>
      </c>
      <c r="E69" s="2">
        <f t="shared" si="4"/>
        <v>784907.53550000163</v>
      </c>
    </row>
    <row r="70" spans="1:6" x14ac:dyDescent="0.25">
      <c r="A70" s="1">
        <v>42948</v>
      </c>
      <c r="B70" s="2">
        <v>6888.6028000000006</v>
      </c>
      <c r="C70" s="2">
        <v>0</v>
      </c>
      <c r="D70" s="2">
        <v>0</v>
      </c>
      <c r="E70" s="2">
        <f t="shared" si="4"/>
        <v>6888.6028000000006</v>
      </c>
    </row>
    <row r="71" spans="1:6" x14ac:dyDescent="0.25">
      <c r="A71" s="1">
        <v>42979</v>
      </c>
      <c r="B71" s="2">
        <v>549669.96440000017</v>
      </c>
      <c r="C71" s="2">
        <v>0</v>
      </c>
      <c r="D71" s="2">
        <v>0</v>
      </c>
      <c r="E71" s="2">
        <f t="shared" si="4"/>
        <v>549669.96440000017</v>
      </c>
    </row>
    <row r="72" spans="1:6" x14ac:dyDescent="0.25">
      <c r="A72" s="1">
        <v>43009</v>
      </c>
      <c r="B72" s="2">
        <v>47283.57080000003</v>
      </c>
      <c r="C72" s="2">
        <v>0</v>
      </c>
      <c r="D72" s="2">
        <v>0</v>
      </c>
      <c r="E72" s="2">
        <f t="shared" si="4"/>
        <v>47283.57080000003</v>
      </c>
    </row>
    <row r="73" spans="1:6" x14ac:dyDescent="0.25">
      <c r="A73" s="1">
        <v>43040</v>
      </c>
      <c r="C73" s="2">
        <v>0</v>
      </c>
      <c r="D73" s="2">
        <v>0</v>
      </c>
      <c r="E73" s="2">
        <f t="shared" si="4"/>
        <v>0</v>
      </c>
      <c r="F73" s="10" t="s">
        <v>10</v>
      </c>
    </row>
    <row r="74" spans="1:6" x14ac:dyDescent="0.25">
      <c r="A74" s="1">
        <v>43070</v>
      </c>
      <c r="C74" s="2">
        <v>0</v>
      </c>
      <c r="D74" s="2">
        <v>0</v>
      </c>
      <c r="E74" s="2">
        <f t="shared" si="4"/>
        <v>0</v>
      </c>
      <c r="F74" s="10" t="s">
        <v>10</v>
      </c>
    </row>
    <row r="75" spans="1:6" ht="13.8" thickBot="1" x14ac:dyDescent="0.3">
      <c r="B75" s="5">
        <f>SUM(B63:B74)</f>
        <v>1489783.146600002</v>
      </c>
      <c r="C75" s="5">
        <f>SUM(C63:C74)</f>
        <v>0</v>
      </c>
      <c r="D75" s="5">
        <f>SUM(D63:D74)</f>
        <v>0</v>
      </c>
      <c r="E75" s="5">
        <f>SUM(E63:E74)</f>
        <v>1489783.146600002</v>
      </c>
    </row>
    <row r="76" spans="1:6" ht="13.8" thickTop="1" x14ac:dyDescent="0.25"/>
    <row r="77" spans="1:6" x14ac:dyDescent="0.25">
      <c r="A77" s="1">
        <v>43191</v>
      </c>
      <c r="B77" s="2">
        <v>464561</v>
      </c>
      <c r="C77" s="2">
        <v>0</v>
      </c>
      <c r="D77" s="2">
        <v>0</v>
      </c>
      <c r="E77" s="2">
        <v>464561</v>
      </c>
    </row>
    <row r="78" spans="1:6" x14ac:dyDescent="0.25">
      <c r="A78" s="1">
        <v>43221</v>
      </c>
      <c r="B78" s="2">
        <v>464561</v>
      </c>
      <c r="C78" s="2">
        <v>0</v>
      </c>
      <c r="D78" s="2">
        <v>0</v>
      </c>
      <c r="E78" s="2">
        <v>464561</v>
      </c>
    </row>
    <row r="79" spans="1:6" x14ac:dyDescent="0.25">
      <c r="A79" s="1">
        <v>43252</v>
      </c>
      <c r="B79" s="2">
        <v>464561</v>
      </c>
      <c r="C79" s="2">
        <v>0</v>
      </c>
      <c r="D79" s="2">
        <v>0</v>
      </c>
      <c r="E79" s="2">
        <v>464561</v>
      </c>
    </row>
    <row r="80" spans="1:6" x14ac:dyDescent="0.25">
      <c r="A80" s="1">
        <v>43282</v>
      </c>
      <c r="B80" s="2">
        <v>464561</v>
      </c>
      <c r="C80" s="2">
        <v>0</v>
      </c>
      <c r="D80" s="2">
        <v>0</v>
      </c>
      <c r="E80" s="2">
        <v>464561</v>
      </c>
    </row>
    <row r="81" spans="1:5" x14ac:dyDescent="0.25">
      <c r="A81" s="1">
        <v>43313</v>
      </c>
      <c r="B81" s="2">
        <v>464561</v>
      </c>
      <c r="C81" s="2">
        <v>0</v>
      </c>
      <c r="D81" s="2">
        <v>0</v>
      </c>
      <c r="E81" s="2">
        <v>464561</v>
      </c>
    </row>
    <row r="82" spans="1:5" x14ac:dyDescent="0.25">
      <c r="A82" s="1">
        <v>43344</v>
      </c>
      <c r="B82" s="2">
        <v>464561</v>
      </c>
      <c r="C82" s="2">
        <v>0</v>
      </c>
      <c r="D82" s="2">
        <v>0</v>
      </c>
      <c r="E82" s="2">
        <v>464561</v>
      </c>
    </row>
    <row r="83" spans="1:5" x14ac:dyDescent="0.25">
      <c r="A83" s="1">
        <v>43374</v>
      </c>
      <c r="B83" s="2">
        <v>464561</v>
      </c>
      <c r="C83" s="2">
        <v>0</v>
      </c>
      <c r="D83" s="2">
        <v>0</v>
      </c>
      <c r="E83" s="2">
        <v>464561</v>
      </c>
    </row>
    <row r="84" spans="1:5" x14ac:dyDescent="0.25">
      <c r="A84" s="1">
        <v>43405</v>
      </c>
      <c r="B84" s="2">
        <v>464561</v>
      </c>
      <c r="C84" s="2">
        <v>0</v>
      </c>
      <c r="D84" s="2">
        <v>0</v>
      </c>
      <c r="E84" s="2">
        <v>464561</v>
      </c>
    </row>
    <row r="85" spans="1:5" x14ac:dyDescent="0.25">
      <c r="A85" s="1">
        <v>43435</v>
      </c>
      <c r="B85" s="2">
        <v>464561</v>
      </c>
      <c r="C85" s="2">
        <v>0</v>
      </c>
      <c r="D85" s="2">
        <v>0</v>
      </c>
      <c r="E85" s="2">
        <v>464561</v>
      </c>
    </row>
    <row r="86" spans="1:5" x14ac:dyDescent="0.25">
      <c r="A86" s="1">
        <v>43466</v>
      </c>
      <c r="B86" s="2">
        <v>502400</v>
      </c>
      <c r="C86" s="2">
        <v>0</v>
      </c>
      <c r="D86" s="2">
        <v>0</v>
      </c>
      <c r="E86" s="2">
        <v>502400</v>
      </c>
    </row>
    <row r="87" spans="1:5" x14ac:dyDescent="0.25">
      <c r="A87" s="1">
        <v>43497</v>
      </c>
      <c r="B87" s="2">
        <v>502400</v>
      </c>
      <c r="C87" s="2">
        <v>0</v>
      </c>
      <c r="D87" s="2">
        <v>0</v>
      </c>
      <c r="E87" s="2">
        <v>502400</v>
      </c>
    </row>
    <row r="88" spans="1:5" x14ac:dyDescent="0.25">
      <c r="A88" s="1">
        <v>43525</v>
      </c>
      <c r="B88" s="2">
        <v>502400</v>
      </c>
      <c r="C88" s="2">
        <v>0</v>
      </c>
      <c r="D88" s="2">
        <v>0</v>
      </c>
      <c r="E88" s="2">
        <v>502400</v>
      </c>
    </row>
    <row r="89" spans="1:5" ht="13.8" thickBot="1" x14ac:dyDescent="0.3">
      <c r="B89" s="5">
        <v>5688249</v>
      </c>
      <c r="C89" s="5">
        <v>0</v>
      </c>
      <c r="D89" s="5">
        <v>0</v>
      </c>
      <c r="E89" s="5">
        <v>5688249</v>
      </c>
    </row>
    <row r="90" spans="1:5" ht="13.8" thickTop="1" x14ac:dyDescent="0.25"/>
  </sheetData>
  <phoneticPr fontId="1" type="noConversion"/>
  <pageMargins left="1.04" right="0.75" top="1.28" bottom="1" header="0.5" footer="0.5"/>
  <pageSetup scale="78" orientation="portrait" r:id="rId1"/>
  <headerFooter alignWithMargins="0">
    <oddHeader>&amp;R&amp;"Times New Roman,Bold"KyPSC Case No. 2017-00321
AG-DR-01-011 (a) Attachment REVISED
Page &amp;P of &amp;N</oddHeader>
  </headerFooter>
  <rowBreaks count="1" manualBreakCount="1">
    <brk id="62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4F9D769397A4B9CC6B02A2352A1B6" ma:contentTypeVersion="2" ma:contentTypeDescription="Create a new document." ma:contentTypeScope="" ma:versionID="32a6c64bc67fd6dc23ce6e169db15490">
  <xsd:schema xmlns:xsd="http://www.w3.org/2001/XMLSchema" xmlns:xs="http://www.w3.org/2001/XMLSchema" xmlns:p="http://schemas.microsoft.com/office/2006/metadata/properties" xmlns:ns2="ace8dc78-f72f-446e-be2b-b93d2c0549dc" targetNamespace="http://schemas.microsoft.com/office/2006/metadata/properties" ma:root="true" ma:fieldsID="2cc048f8f59d8d8f6098479745d20e00" ns2:_="">
    <xsd:import namespace="ace8dc78-f72f-446e-be2b-b93d2c0549dc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dc78-f72f-446e-be2b-b93d2c0549dc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ace8dc78-f72f-446e-be2b-b93d2c0549dc" xsi:nil="true"/>
  </documentManagement>
</p:properties>
</file>

<file path=customXml/itemProps1.xml><?xml version="1.0" encoding="utf-8"?>
<ds:datastoreItem xmlns:ds="http://schemas.openxmlformats.org/officeDocument/2006/customXml" ds:itemID="{EC6D4D0E-088C-4DCE-B69F-9DDCF7FE0BD4}"/>
</file>

<file path=customXml/itemProps2.xml><?xml version="1.0" encoding="utf-8"?>
<ds:datastoreItem xmlns:ds="http://schemas.openxmlformats.org/officeDocument/2006/customXml" ds:itemID="{ED697E9B-FC1B-487A-9F9F-74CD0471C7B1}"/>
</file>

<file path=customXml/itemProps3.xml><?xml version="1.0" encoding="utf-8"?>
<ds:datastoreItem xmlns:ds="http://schemas.openxmlformats.org/officeDocument/2006/customXml" ds:itemID="{76A3534F-6F01-4BB7-A35D-0237C0BB0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Burnside</dc:creator>
  <cp:lastModifiedBy>Frisch, Adele M</cp:lastModifiedBy>
  <cp:lastPrinted>2017-11-20T18:28:43Z</cp:lastPrinted>
  <dcterms:created xsi:type="dcterms:W3CDTF">2009-02-09T13:33:41Z</dcterms:created>
  <dcterms:modified xsi:type="dcterms:W3CDTF">2017-11-20T18:29:06Z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0x010100EFB4F9D769397A4B9CC6B02A2352A1B6</vt:lpwstr>
  </property>
</Properties>
</file>