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18288" windowHeight="8268" activeTab="2"/>
  </bookViews>
  <sheets>
    <sheet name="Actual Usage" sheetId="1" r:id="rId1"/>
    <sheet name="Regression Output" sheetId="14" r:id="rId2"/>
    <sheet name="Simulation and fixed bill calc" sheetId="15" r:id="rId3"/>
  </sheets>
  <calcPr calcId="145621"/>
</workbook>
</file>

<file path=xl/calcChain.xml><?xml version="1.0" encoding="utf-8"?>
<calcChain xmlns="http://schemas.openxmlformats.org/spreadsheetml/2006/main">
  <c r="I454" i="15" l="1"/>
  <c r="I446" i="15"/>
  <c r="I443" i="15"/>
  <c r="I435" i="15"/>
  <c r="I434" i="15"/>
  <c r="I251" i="15"/>
  <c r="I250" i="15"/>
  <c r="I242" i="15"/>
  <c r="I237" i="15"/>
  <c r="I229" i="15"/>
  <c r="I227" i="15"/>
  <c r="I50" i="15"/>
  <c r="I46" i="15"/>
  <c r="I38" i="15"/>
  <c r="I35" i="15"/>
  <c r="I19" i="15"/>
  <c r="I18" i="15"/>
  <c r="H554" i="15"/>
  <c r="G554" i="15"/>
  <c r="H504" i="15"/>
  <c r="G504" i="15"/>
  <c r="H454" i="15"/>
  <c r="G454" i="15"/>
  <c r="H404" i="15"/>
  <c r="G404" i="15"/>
  <c r="H354" i="15"/>
  <c r="G354" i="15"/>
  <c r="H304" i="15"/>
  <c r="G304" i="15"/>
  <c r="H254" i="15"/>
  <c r="G254" i="15"/>
  <c r="H204" i="15"/>
  <c r="G204" i="15"/>
  <c r="H154" i="15"/>
  <c r="G154" i="15"/>
  <c r="H104" i="15"/>
  <c r="I104" i="15" s="1"/>
  <c r="G104" i="15"/>
  <c r="H54" i="15"/>
  <c r="I54" i="15" s="1"/>
  <c r="G54" i="15"/>
  <c r="H603" i="15"/>
  <c r="G603" i="15"/>
  <c r="H553" i="15"/>
  <c r="G553" i="15"/>
  <c r="H503" i="15"/>
  <c r="G503" i="15"/>
  <c r="H453" i="15"/>
  <c r="G453" i="15"/>
  <c r="H403" i="15"/>
  <c r="I403" i="15" s="1"/>
  <c r="G403" i="15"/>
  <c r="H353" i="15"/>
  <c r="G353" i="15"/>
  <c r="H303" i="15"/>
  <c r="G303" i="15"/>
  <c r="H253" i="15"/>
  <c r="I253" i="15" s="1"/>
  <c r="G253" i="15"/>
  <c r="H203" i="15"/>
  <c r="G203" i="15"/>
  <c r="H153" i="15"/>
  <c r="G153" i="15"/>
  <c r="H103" i="15"/>
  <c r="I103" i="15" s="1"/>
  <c r="G103" i="15"/>
  <c r="H53" i="15"/>
  <c r="G53" i="15"/>
  <c r="H602" i="15"/>
  <c r="G602" i="15"/>
  <c r="H552" i="15"/>
  <c r="G552" i="15"/>
  <c r="H502" i="15"/>
  <c r="G502" i="15"/>
  <c r="H452" i="15"/>
  <c r="G452" i="15"/>
  <c r="H402" i="15"/>
  <c r="G402" i="15"/>
  <c r="H352" i="15"/>
  <c r="G352" i="15"/>
  <c r="H302" i="15"/>
  <c r="I302" i="15" s="1"/>
  <c r="G302" i="15"/>
  <c r="H252" i="15"/>
  <c r="G252" i="15"/>
  <c r="H202" i="15"/>
  <c r="G202" i="15"/>
  <c r="H152" i="15"/>
  <c r="G152" i="15"/>
  <c r="H102" i="15"/>
  <c r="G102" i="15"/>
  <c r="H52" i="15"/>
  <c r="G52" i="15"/>
  <c r="H601" i="15"/>
  <c r="G601" i="15"/>
  <c r="H551" i="15"/>
  <c r="G551" i="15"/>
  <c r="H501" i="15"/>
  <c r="G501" i="15"/>
  <c r="H451" i="15"/>
  <c r="I451" i="15" s="1"/>
  <c r="G451" i="15"/>
  <c r="H401" i="15"/>
  <c r="G401" i="15"/>
  <c r="H351" i="15"/>
  <c r="G351" i="15"/>
  <c r="H301" i="15"/>
  <c r="G301" i="15"/>
  <c r="H251" i="15"/>
  <c r="G251" i="15"/>
  <c r="H201" i="15"/>
  <c r="G201" i="15"/>
  <c r="H151" i="15"/>
  <c r="G151" i="15"/>
  <c r="H101" i="15"/>
  <c r="G101" i="15"/>
  <c r="H51" i="15"/>
  <c r="I51" i="15" s="1"/>
  <c r="G51" i="15"/>
  <c r="H600" i="15"/>
  <c r="G600" i="15"/>
  <c r="H550" i="15"/>
  <c r="G550" i="15"/>
  <c r="H500" i="15"/>
  <c r="G500" i="15"/>
  <c r="H450" i="15"/>
  <c r="I450" i="15" s="1"/>
  <c r="G450" i="15"/>
  <c r="H400" i="15"/>
  <c r="G400" i="15"/>
  <c r="H350" i="15"/>
  <c r="G350" i="15"/>
  <c r="H300" i="15"/>
  <c r="G300" i="15"/>
  <c r="H250" i="15"/>
  <c r="G250" i="15"/>
  <c r="H200" i="15"/>
  <c r="G200" i="15"/>
  <c r="H150" i="15"/>
  <c r="G150" i="15"/>
  <c r="H100" i="15"/>
  <c r="G100" i="15"/>
  <c r="H50" i="15"/>
  <c r="G50" i="15"/>
  <c r="H599" i="15"/>
  <c r="G599" i="15"/>
  <c r="H549" i="15"/>
  <c r="G549" i="15"/>
  <c r="H499" i="15"/>
  <c r="I499" i="15" s="1"/>
  <c r="G499" i="15"/>
  <c r="H449" i="15"/>
  <c r="G449" i="15"/>
  <c r="H399" i="15"/>
  <c r="G399" i="15"/>
  <c r="H349" i="15"/>
  <c r="G349" i="15"/>
  <c r="H299" i="15"/>
  <c r="I299" i="15" s="1"/>
  <c r="G299" i="15"/>
  <c r="H249" i="15"/>
  <c r="G249" i="15"/>
  <c r="H199" i="15"/>
  <c r="G199" i="15"/>
  <c r="H149" i="15"/>
  <c r="G149" i="15"/>
  <c r="H99" i="15"/>
  <c r="I99" i="15" s="1"/>
  <c r="G99" i="15"/>
  <c r="H49" i="15"/>
  <c r="G49" i="15"/>
  <c r="H598" i="15"/>
  <c r="G598" i="15"/>
  <c r="H548" i="15"/>
  <c r="G548" i="15"/>
  <c r="H498" i="15"/>
  <c r="G498" i="15"/>
  <c r="H448" i="15"/>
  <c r="G448" i="15"/>
  <c r="H398" i="15"/>
  <c r="G398" i="15"/>
  <c r="H348" i="15"/>
  <c r="G348" i="15"/>
  <c r="H298" i="15"/>
  <c r="G298" i="15"/>
  <c r="H248" i="15"/>
  <c r="G248" i="15"/>
  <c r="H198" i="15"/>
  <c r="G198" i="15"/>
  <c r="H148" i="15"/>
  <c r="G148" i="15"/>
  <c r="H98" i="15"/>
  <c r="G98" i="15"/>
  <c r="H48" i="15"/>
  <c r="G48" i="15"/>
  <c r="H597" i="15"/>
  <c r="G597" i="15"/>
  <c r="H547" i="15"/>
  <c r="G547" i="15"/>
  <c r="H497" i="15"/>
  <c r="G497" i="15"/>
  <c r="H447" i="15"/>
  <c r="G447" i="15"/>
  <c r="H397" i="15"/>
  <c r="G397" i="15"/>
  <c r="H347" i="15"/>
  <c r="G347" i="15"/>
  <c r="H297" i="15"/>
  <c r="G297" i="15"/>
  <c r="H247" i="15"/>
  <c r="G247" i="15"/>
  <c r="H197" i="15"/>
  <c r="G197" i="15"/>
  <c r="H147" i="15"/>
  <c r="G147" i="15"/>
  <c r="H97" i="15"/>
  <c r="G97" i="15"/>
  <c r="H47" i="15"/>
  <c r="G47" i="15"/>
  <c r="H596" i="15"/>
  <c r="G596" i="15"/>
  <c r="H546" i="15"/>
  <c r="G546" i="15"/>
  <c r="H496" i="15"/>
  <c r="G496" i="15"/>
  <c r="H446" i="15"/>
  <c r="G446" i="15"/>
  <c r="H396" i="15"/>
  <c r="G396" i="15"/>
  <c r="H346" i="15"/>
  <c r="G346" i="15"/>
  <c r="H296" i="15"/>
  <c r="G296" i="15"/>
  <c r="H246" i="15"/>
  <c r="G246" i="15"/>
  <c r="H196" i="15"/>
  <c r="G196" i="15"/>
  <c r="H146" i="15"/>
  <c r="G146" i="15"/>
  <c r="H96" i="15"/>
  <c r="G96" i="15"/>
  <c r="H46" i="15"/>
  <c r="G46" i="15"/>
  <c r="H595" i="15"/>
  <c r="G595" i="15"/>
  <c r="H545" i="15"/>
  <c r="G545" i="15"/>
  <c r="H495" i="15"/>
  <c r="G495" i="15"/>
  <c r="H445" i="15"/>
  <c r="G445" i="15"/>
  <c r="H395" i="15"/>
  <c r="G395" i="15"/>
  <c r="H345" i="15"/>
  <c r="G345" i="15"/>
  <c r="H295" i="15"/>
  <c r="G295" i="15"/>
  <c r="H245" i="15"/>
  <c r="I245" i="15" s="1"/>
  <c r="G245" i="15"/>
  <c r="H195" i="15"/>
  <c r="G195" i="15"/>
  <c r="H145" i="15"/>
  <c r="G145" i="15"/>
  <c r="H95" i="15"/>
  <c r="G95" i="15"/>
  <c r="H45" i="15"/>
  <c r="G45" i="15"/>
  <c r="H594" i="15"/>
  <c r="G594" i="15"/>
  <c r="H544" i="15"/>
  <c r="G544" i="15"/>
  <c r="H494" i="15"/>
  <c r="I494" i="15" s="1"/>
  <c r="G494" i="15"/>
  <c r="H444" i="15"/>
  <c r="G444" i="15"/>
  <c r="H394" i="15"/>
  <c r="G394" i="15"/>
  <c r="H344" i="15"/>
  <c r="G344" i="15"/>
  <c r="H294" i="15"/>
  <c r="G294" i="15"/>
  <c r="H244" i="15"/>
  <c r="G244" i="15"/>
  <c r="H194" i="15"/>
  <c r="G194" i="15"/>
  <c r="H144" i="15"/>
  <c r="G144" i="15"/>
  <c r="H94" i="15"/>
  <c r="I94" i="15" s="1"/>
  <c r="G94" i="15"/>
  <c r="H44" i="15"/>
  <c r="G44" i="15"/>
  <c r="H593" i="15"/>
  <c r="G593" i="15"/>
  <c r="H543" i="15"/>
  <c r="G543" i="15"/>
  <c r="H493" i="15"/>
  <c r="G493" i="15"/>
  <c r="H443" i="15"/>
  <c r="G443" i="15"/>
  <c r="H393" i="15"/>
  <c r="G393" i="15"/>
  <c r="H343" i="15"/>
  <c r="G343" i="15"/>
  <c r="H293" i="15"/>
  <c r="G293" i="15"/>
  <c r="H243" i="15"/>
  <c r="I243" i="15" s="1"/>
  <c r="G243" i="15"/>
  <c r="H193" i="15"/>
  <c r="G193" i="15"/>
  <c r="H143" i="15"/>
  <c r="G143" i="15"/>
  <c r="H93" i="15"/>
  <c r="G93" i="15"/>
  <c r="H43" i="15"/>
  <c r="I43" i="15" s="1"/>
  <c r="G43" i="15"/>
  <c r="H592" i="15"/>
  <c r="G592" i="15"/>
  <c r="H542" i="15"/>
  <c r="G542" i="15"/>
  <c r="H492" i="15"/>
  <c r="G492" i="15"/>
  <c r="H442" i="15"/>
  <c r="G442" i="15"/>
  <c r="I442" i="15" s="1"/>
  <c r="H392" i="15"/>
  <c r="G392" i="15"/>
  <c r="H342" i="15"/>
  <c r="G342" i="15"/>
  <c r="H292" i="15"/>
  <c r="G292" i="15"/>
  <c r="H242" i="15"/>
  <c r="G242" i="15"/>
  <c r="H192" i="15"/>
  <c r="G192" i="15"/>
  <c r="H142" i="15"/>
  <c r="G142" i="15"/>
  <c r="H92" i="15"/>
  <c r="G92" i="15"/>
  <c r="H42" i="15"/>
  <c r="G42" i="15"/>
  <c r="I42" i="15" s="1"/>
  <c r="H591" i="15"/>
  <c r="G591" i="15"/>
  <c r="H541" i="15"/>
  <c r="G541" i="15"/>
  <c r="H491" i="15"/>
  <c r="G491" i="15"/>
  <c r="H441" i="15"/>
  <c r="G441" i="15"/>
  <c r="H391" i="15"/>
  <c r="G391" i="15"/>
  <c r="H341" i="15"/>
  <c r="G341" i="15"/>
  <c r="H291" i="15"/>
  <c r="G291" i="15"/>
  <c r="H241" i="15"/>
  <c r="G241" i="15"/>
  <c r="H191" i="15"/>
  <c r="G191" i="15"/>
  <c r="H141" i="15"/>
  <c r="G141" i="15"/>
  <c r="H91" i="15"/>
  <c r="G91" i="15"/>
  <c r="H41" i="15"/>
  <c r="G41" i="15"/>
  <c r="H590" i="15"/>
  <c r="G590" i="15"/>
  <c r="H540" i="15"/>
  <c r="G540" i="15"/>
  <c r="H490" i="15"/>
  <c r="G490" i="15"/>
  <c r="H440" i="15"/>
  <c r="G440" i="15"/>
  <c r="H390" i="15"/>
  <c r="G390" i="15"/>
  <c r="H340" i="15"/>
  <c r="G340" i="15"/>
  <c r="H290" i="15"/>
  <c r="G290" i="15"/>
  <c r="H240" i="15"/>
  <c r="G240" i="15"/>
  <c r="H190" i="15"/>
  <c r="G190" i="15"/>
  <c r="H140" i="15"/>
  <c r="G140" i="15"/>
  <c r="H90" i="15"/>
  <c r="G90" i="15"/>
  <c r="H40" i="15"/>
  <c r="G40" i="15"/>
  <c r="H589" i="15"/>
  <c r="G589" i="15"/>
  <c r="H539" i="15"/>
  <c r="G539" i="15"/>
  <c r="H489" i="15"/>
  <c r="G489" i="15"/>
  <c r="H439" i="15"/>
  <c r="G439" i="15"/>
  <c r="H389" i="15"/>
  <c r="G389" i="15"/>
  <c r="H339" i="15"/>
  <c r="G339" i="15"/>
  <c r="H289" i="15"/>
  <c r="G289" i="15"/>
  <c r="H239" i="15"/>
  <c r="G239" i="15"/>
  <c r="H189" i="15"/>
  <c r="G189" i="15"/>
  <c r="H139" i="15"/>
  <c r="G139" i="15"/>
  <c r="H89" i="15"/>
  <c r="G89" i="15"/>
  <c r="H39" i="15"/>
  <c r="G39" i="15"/>
  <c r="H588" i="15"/>
  <c r="G588" i="15"/>
  <c r="H538" i="15"/>
  <c r="G538" i="15"/>
  <c r="H488" i="15"/>
  <c r="G488" i="15"/>
  <c r="H438" i="15"/>
  <c r="G438" i="15"/>
  <c r="I438" i="15" s="1"/>
  <c r="H388" i="15"/>
  <c r="G388" i="15"/>
  <c r="H338" i="15"/>
  <c r="G338" i="15"/>
  <c r="H288" i="15"/>
  <c r="G288" i="15"/>
  <c r="H238" i="15"/>
  <c r="G238" i="15"/>
  <c r="H188" i="15"/>
  <c r="G188" i="15"/>
  <c r="H138" i="15"/>
  <c r="G138" i="15"/>
  <c r="H88" i="15"/>
  <c r="G88" i="15"/>
  <c r="H38" i="15"/>
  <c r="G38" i="15"/>
  <c r="H587" i="15"/>
  <c r="G587" i="15"/>
  <c r="H537" i="15"/>
  <c r="G537" i="15"/>
  <c r="H487" i="15"/>
  <c r="G487" i="15"/>
  <c r="H437" i="15"/>
  <c r="G437" i="15"/>
  <c r="H387" i="15"/>
  <c r="G387" i="15"/>
  <c r="H337" i="15"/>
  <c r="G337" i="15"/>
  <c r="H287" i="15"/>
  <c r="G287" i="15"/>
  <c r="H237" i="15"/>
  <c r="G237" i="15"/>
  <c r="H187" i="15"/>
  <c r="G187" i="15"/>
  <c r="H137" i="15"/>
  <c r="G137" i="15"/>
  <c r="H87" i="15"/>
  <c r="G87" i="15"/>
  <c r="H37" i="15"/>
  <c r="G37" i="15"/>
  <c r="H586" i="15"/>
  <c r="G586" i="15"/>
  <c r="H536" i="15"/>
  <c r="G536" i="15"/>
  <c r="H486" i="15"/>
  <c r="G486" i="15"/>
  <c r="H436" i="15"/>
  <c r="G436" i="15"/>
  <c r="H386" i="15"/>
  <c r="G386" i="15"/>
  <c r="H336" i="15"/>
  <c r="G336" i="15"/>
  <c r="H286" i="15"/>
  <c r="I286" i="15" s="1"/>
  <c r="G286" i="15"/>
  <c r="H236" i="15"/>
  <c r="G236" i="15"/>
  <c r="H186" i="15"/>
  <c r="G186" i="15"/>
  <c r="H136" i="15"/>
  <c r="G136" i="15"/>
  <c r="H86" i="15"/>
  <c r="G86" i="15"/>
  <c r="H36" i="15"/>
  <c r="G36" i="15"/>
  <c r="H585" i="15"/>
  <c r="G585" i="15"/>
  <c r="H535" i="15"/>
  <c r="G535" i="15"/>
  <c r="I535" i="15" s="1"/>
  <c r="H485" i="15"/>
  <c r="G485" i="15"/>
  <c r="H435" i="15"/>
  <c r="G435" i="15"/>
  <c r="H385" i="15"/>
  <c r="G385" i="15"/>
  <c r="H335" i="15"/>
  <c r="G335" i="15"/>
  <c r="I335" i="15" s="1"/>
  <c r="H285" i="15"/>
  <c r="G285" i="15"/>
  <c r="H235" i="15"/>
  <c r="G235" i="15"/>
  <c r="I235" i="15" s="1"/>
  <c r="H185" i="15"/>
  <c r="G185" i="15"/>
  <c r="H135" i="15"/>
  <c r="G135" i="15"/>
  <c r="I135" i="15" s="1"/>
  <c r="H85" i="15"/>
  <c r="G85" i="15"/>
  <c r="H35" i="15"/>
  <c r="G35" i="15"/>
  <c r="H584" i="15"/>
  <c r="G584" i="15"/>
  <c r="H534" i="15"/>
  <c r="G534" i="15"/>
  <c r="I534" i="15" s="1"/>
  <c r="H484" i="15"/>
  <c r="G484" i="15"/>
  <c r="H434" i="15"/>
  <c r="G434" i="15"/>
  <c r="H384" i="15"/>
  <c r="G384" i="15"/>
  <c r="H334" i="15"/>
  <c r="G334" i="15"/>
  <c r="I334" i="15" s="1"/>
  <c r="H284" i="15"/>
  <c r="G284" i="15"/>
  <c r="H234" i="15"/>
  <c r="G234" i="15"/>
  <c r="I234" i="15" s="1"/>
  <c r="H184" i="15"/>
  <c r="G184" i="15"/>
  <c r="H134" i="15"/>
  <c r="G134" i="15"/>
  <c r="I134" i="15" s="1"/>
  <c r="H84" i="15"/>
  <c r="G84" i="15"/>
  <c r="H34" i="15"/>
  <c r="G34" i="15"/>
  <c r="I34" i="15" s="1"/>
  <c r="H583" i="15"/>
  <c r="G583" i="15"/>
  <c r="H533" i="15"/>
  <c r="G533" i="15"/>
  <c r="I533" i="15" s="1"/>
  <c r="H483" i="15"/>
  <c r="G483" i="15"/>
  <c r="H433" i="15"/>
  <c r="G433" i="15"/>
  <c r="I433" i="15" s="1"/>
  <c r="H383" i="15"/>
  <c r="G383" i="15"/>
  <c r="H333" i="15"/>
  <c r="G333" i="15"/>
  <c r="I333" i="15" s="1"/>
  <c r="H283" i="15"/>
  <c r="G283" i="15"/>
  <c r="H233" i="15"/>
  <c r="G233" i="15"/>
  <c r="I233" i="15" s="1"/>
  <c r="H183" i="15"/>
  <c r="G183" i="15"/>
  <c r="H133" i="15"/>
  <c r="G133" i="15"/>
  <c r="I133" i="15" s="1"/>
  <c r="H83" i="15"/>
  <c r="G83" i="15"/>
  <c r="H33" i="15"/>
  <c r="G33" i="15"/>
  <c r="I33" i="15" s="1"/>
  <c r="H582" i="15"/>
  <c r="G582" i="15"/>
  <c r="H532" i="15"/>
  <c r="G532" i="15"/>
  <c r="I532" i="15" s="1"/>
  <c r="H482" i="15"/>
  <c r="G482" i="15"/>
  <c r="H432" i="15"/>
  <c r="G432" i="15"/>
  <c r="I432" i="15" s="1"/>
  <c r="H382" i="15"/>
  <c r="G382" i="15"/>
  <c r="H332" i="15"/>
  <c r="G332" i="15"/>
  <c r="I332" i="15" s="1"/>
  <c r="H282" i="15"/>
  <c r="G282" i="15"/>
  <c r="H232" i="15"/>
  <c r="G232" i="15"/>
  <c r="I232" i="15" s="1"/>
  <c r="H182" i="15"/>
  <c r="G182" i="15"/>
  <c r="H132" i="15"/>
  <c r="G132" i="15"/>
  <c r="I132" i="15" s="1"/>
  <c r="H82" i="15"/>
  <c r="G82" i="15"/>
  <c r="H32" i="15"/>
  <c r="G32" i="15"/>
  <c r="I32" i="15" s="1"/>
  <c r="H581" i="15"/>
  <c r="G581" i="15"/>
  <c r="H531" i="15"/>
  <c r="G531" i="15"/>
  <c r="I531" i="15" s="1"/>
  <c r="H481" i="15"/>
  <c r="G481" i="15"/>
  <c r="H431" i="15"/>
  <c r="G431" i="15"/>
  <c r="I431" i="15" s="1"/>
  <c r="H381" i="15"/>
  <c r="G381" i="15"/>
  <c r="H331" i="15"/>
  <c r="G331" i="15"/>
  <c r="I331" i="15" s="1"/>
  <c r="H281" i="15"/>
  <c r="G281" i="15"/>
  <c r="H231" i="15"/>
  <c r="G231" i="15"/>
  <c r="I231" i="15" s="1"/>
  <c r="H181" i="15"/>
  <c r="G181" i="15"/>
  <c r="H131" i="15"/>
  <c r="G131" i="15"/>
  <c r="I131" i="15" s="1"/>
  <c r="H81" i="15"/>
  <c r="G81" i="15"/>
  <c r="H31" i="15"/>
  <c r="G31" i="15"/>
  <c r="I31" i="15" s="1"/>
  <c r="H580" i="15"/>
  <c r="G580" i="15"/>
  <c r="H530" i="15"/>
  <c r="G530" i="15"/>
  <c r="I530" i="15" s="1"/>
  <c r="H480" i="15"/>
  <c r="G480" i="15"/>
  <c r="H430" i="15"/>
  <c r="G430" i="15"/>
  <c r="I430" i="15" s="1"/>
  <c r="H380" i="15"/>
  <c r="G380" i="15"/>
  <c r="H330" i="15"/>
  <c r="G330" i="15"/>
  <c r="I330" i="15" s="1"/>
  <c r="H280" i="15"/>
  <c r="G280" i="15"/>
  <c r="H230" i="15"/>
  <c r="G230" i="15"/>
  <c r="I230" i="15" s="1"/>
  <c r="H180" i="15"/>
  <c r="G180" i="15"/>
  <c r="H130" i="15"/>
  <c r="G130" i="15"/>
  <c r="I130" i="15" s="1"/>
  <c r="H80" i="15"/>
  <c r="G80" i="15"/>
  <c r="H30" i="15"/>
  <c r="G30" i="15"/>
  <c r="I30" i="15" s="1"/>
  <c r="H579" i="15"/>
  <c r="G579" i="15"/>
  <c r="H529" i="15"/>
  <c r="G529" i="15"/>
  <c r="I529" i="15" s="1"/>
  <c r="H479" i="15"/>
  <c r="G479" i="15"/>
  <c r="H429" i="15"/>
  <c r="G429" i="15"/>
  <c r="I429" i="15" s="1"/>
  <c r="H379" i="15"/>
  <c r="G379" i="15"/>
  <c r="H329" i="15"/>
  <c r="G329" i="15"/>
  <c r="I329" i="15" s="1"/>
  <c r="H279" i="15"/>
  <c r="G279" i="15"/>
  <c r="H229" i="15"/>
  <c r="G229" i="15"/>
  <c r="H179" i="15"/>
  <c r="G179" i="15"/>
  <c r="H129" i="15"/>
  <c r="G129" i="15"/>
  <c r="I129" i="15" s="1"/>
  <c r="H79" i="15"/>
  <c r="G79" i="15"/>
  <c r="H29" i="15"/>
  <c r="G29" i="15"/>
  <c r="I29" i="15" s="1"/>
  <c r="H578" i="15"/>
  <c r="G578" i="15"/>
  <c r="H528" i="15"/>
  <c r="G528" i="15"/>
  <c r="I528" i="15" s="1"/>
  <c r="H478" i="15"/>
  <c r="I478" i="15" s="1"/>
  <c r="G478" i="15"/>
  <c r="H428" i="15"/>
  <c r="G428" i="15"/>
  <c r="I428" i="15" s="1"/>
  <c r="H378" i="15"/>
  <c r="G378" i="15"/>
  <c r="H328" i="15"/>
  <c r="G328" i="15"/>
  <c r="I328" i="15" s="1"/>
  <c r="H278" i="15"/>
  <c r="G278" i="15"/>
  <c r="H228" i="15"/>
  <c r="G228" i="15"/>
  <c r="I228" i="15" s="1"/>
  <c r="H178" i="15"/>
  <c r="G178" i="15"/>
  <c r="H128" i="15"/>
  <c r="G128" i="15"/>
  <c r="I128" i="15" s="1"/>
  <c r="H78" i="15"/>
  <c r="I78" i="15" s="1"/>
  <c r="G78" i="15"/>
  <c r="H28" i="15"/>
  <c r="G28" i="15"/>
  <c r="I28" i="15" s="1"/>
  <c r="H577" i="15"/>
  <c r="G577" i="15"/>
  <c r="H527" i="15"/>
  <c r="G527" i="15"/>
  <c r="I527" i="15" s="1"/>
  <c r="H477" i="15"/>
  <c r="G477" i="15"/>
  <c r="H427" i="15"/>
  <c r="G427" i="15"/>
  <c r="H377" i="15"/>
  <c r="G377" i="15"/>
  <c r="H327" i="15"/>
  <c r="G327" i="15"/>
  <c r="I327" i="15" s="1"/>
  <c r="H277" i="15"/>
  <c r="G277" i="15"/>
  <c r="H227" i="15"/>
  <c r="G227" i="15"/>
  <c r="H177" i="15"/>
  <c r="G177" i="15"/>
  <c r="H127" i="15"/>
  <c r="G127" i="15"/>
  <c r="I127" i="15" s="1"/>
  <c r="H77" i="15"/>
  <c r="G77" i="15"/>
  <c r="H27" i="15"/>
  <c r="G27" i="15"/>
  <c r="H576" i="15"/>
  <c r="G576" i="15"/>
  <c r="H526" i="15"/>
  <c r="G526" i="15"/>
  <c r="I526" i="15" s="1"/>
  <c r="H476" i="15"/>
  <c r="G476" i="15"/>
  <c r="H426" i="15"/>
  <c r="G426" i="15"/>
  <c r="I426" i="15" s="1"/>
  <c r="H376" i="15"/>
  <c r="G376" i="15"/>
  <c r="H326" i="15"/>
  <c r="G326" i="15"/>
  <c r="I326" i="15" s="1"/>
  <c r="H276" i="15"/>
  <c r="G276" i="15"/>
  <c r="H226" i="15"/>
  <c r="G226" i="15"/>
  <c r="I226" i="15" s="1"/>
  <c r="H176" i="15"/>
  <c r="G176" i="15"/>
  <c r="H126" i="15"/>
  <c r="G126" i="15"/>
  <c r="I126" i="15" s="1"/>
  <c r="H76" i="15"/>
  <c r="G76" i="15"/>
  <c r="H26" i="15"/>
  <c r="G26" i="15"/>
  <c r="I26" i="15" s="1"/>
  <c r="H575" i="15"/>
  <c r="G575" i="15"/>
  <c r="H525" i="15"/>
  <c r="G525" i="15"/>
  <c r="I525" i="15" s="1"/>
  <c r="H475" i="15"/>
  <c r="G475" i="15"/>
  <c r="H425" i="15"/>
  <c r="G425" i="15"/>
  <c r="H375" i="15"/>
  <c r="G375" i="15"/>
  <c r="H325" i="15"/>
  <c r="G325" i="15"/>
  <c r="I325" i="15" s="1"/>
  <c r="H275" i="15"/>
  <c r="G275" i="15"/>
  <c r="H225" i="15"/>
  <c r="G225" i="15"/>
  <c r="H175" i="15"/>
  <c r="G175" i="15"/>
  <c r="H125" i="15"/>
  <c r="G125" i="15"/>
  <c r="I125" i="15" s="1"/>
  <c r="H75" i="15"/>
  <c r="G75" i="15"/>
  <c r="H25" i="15"/>
  <c r="G25" i="15"/>
  <c r="H574" i="15"/>
  <c r="G574" i="15"/>
  <c r="H524" i="15"/>
  <c r="G524" i="15"/>
  <c r="I524" i="15" s="1"/>
  <c r="H474" i="15"/>
  <c r="I474" i="15" s="1"/>
  <c r="G474" i="15"/>
  <c r="H424" i="15"/>
  <c r="G424" i="15"/>
  <c r="H374" i="15"/>
  <c r="G374" i="15"/>
  <c r="H324" i="15"/>
  <c r="G324" i="15"/>
  <c r="I324" i="15" s="1"/>
  <c r="H274" i="15"/>
  <c r="G274" i="15"/>
  <c r="H224" i="15"/>
  <c r="G224" i="15"/>
  <c r="H174" i="15"/>
  <c r="G174" i="15"/>
  <c r="H124" i="15"/>
  <c r="G124" i="15"/>
  <c r="I124" i="15" s="1"/>
  <c r="H74" i="15"/>
  <c r="G74" i="15"/>
  <c r="H24" i="15"/>
  <c r="G24" i="15"/>
  <c r="H573" i="15"/>
  <c r="G573" i="15"/>
  <c r="H523" i="15"/>
  <c r="G523" i="15"/>
  <c r="I523" i="15" s="1"/>
  <c r="H473" i="15"/>
  <c r="G473" i="15"/>
  <c r="H423" i="15"/>
  <c r="G423" i="15"/>
  <c r="H373" i="15"/>
  <c r="G373" i="15"/>
  <c r="H323" i="15"/>
  <c r="G323" i="15"/>
  <c r="I323" i="15" s="1"/>
  <c r="H273" i="15"/>
  <c r="G273" i="15"/>
  <c r="H223" i="15"/>
  <c r="G223" i="15"/>
  <c r="H173" i="15"/>
  <c r="G173" i="15"/>
  <c r="H123" i="15"/>
  <c r="G123" i="15"/>
  <c r="I123" i="15" s="1"/>
  <c r="H73" i="15"/>
  <c r="G73" i="15"/>
  <c r="H23" i="15"/>
  <c r="G23" i="15"/>
  <c r="H572" i="15"/>
  <c r="G572" i="15"/>
  <c r="H522" i="15"/>
  <c r="G522" i="15"/>
  <c r="I522" i="15" s="1"/>
  <c r="H472" i="15"/>
  <c r="G472" i="15"/>
  <c r="H422" i="15"/>
  <c r="G422" i="15"/>
  <c r="I422" i="15" s="1"/>
  <c r="H372" i="15"/>
  <c r="G372" i="15"/>
  <c r="H322" i="15"/>
  <c r="G322" i="15"/>
  <c r="I322" i="15" s="1"/>
  <c r="H272" i="15"/>
  <c r="G272" i="15"/>
  <c r="H222" i="15"/>
  <c r="G222" i="15"/>
  <c r="I222" i="15" s="1"/>
  <c r="H172" i="15"/>
  <c r="G172" i="15"/>
  <c r="H122" i="15"/>
  <c r="G122" i="15"/>
  <c r="I122" i="15" s="1"/>
  <c r="H72" i="15"/>
  <c r="G72" i="15"/>
  <c r="H22" i="15"/>
  <c r="G22" i="15"/>
  <c r="I22" i="15" s="1"/>
  <c r="H571" i="15"/>
  <c r="G571" i="15"/>
  <c r="H521" i="15"/>
  <c r="G521" i="15"/>
  <c r="I521" i="15" s="1"/>
  <c r="H471" i="15"/>
  <c r="G471" i="15"/>
  <c r="H421" i="15"/>
  <c r="G421" i="15"/>
  <c r="I421" i="15" s="1"/>
  <c r="H371" i="15"/>
  <c r="G371" i="15"/>
  <c r="H321" i="15"/>
  <c r="G321" i="15"/>
  <c r="I321" i="15" s="1"/>
  <c r="H271" i="15"/>
  <c r="G271" i="15"/>
  <c r="H221" i="15"/>
  <c r="G221" i="15"/>
  <c r="I221" i="15" s="1"/>
  <c r="H171" i="15"/>
  <c r="G171" i="15"/>
  <c r="H121" i="15"/>
  <c r="G121" i="15"/>
  <c r="I121" i="15" s="1"/>
  <c r="H71" i="15"/>
  <c r="G71" i="15"/>
  <c r="H21" i="15"/>
  <c r="G21" i="15"/>
  <c r="I21" i="15" s="1"/>
  <c r="H570" i="15"/>
  <c r="G570" i="15"/>
  <c r="H520" i="15"/>
  <c r="G520" i="15"/>
  <c r="I520" i="15" s="1"/>
  <c r="H470" i="15"/>
  <c r="G470" i="15"/>
  <c r="H420" i="15"/>
  <c r="G420" i="15"/>
  <c r="H370" i="15"/>
  <c r="G370" i="15"/>
  <c r="H320" i="15"/>
  <c r="G320" i="15"/>
  <c r="I320" i="15" s="1"/>
  <c r="H270" i="15"/>
  <c r="I270" i="15" s="1"/>
  <c r="G270" i="15"/>
  <c r="H220" i="15"/>
  <c r="G220" i="15"/>
  <c r="H170" i="15"/>
  <c r="G170" i="15"/>
  <c r="H120" i="15"/>
  <c r="G120" i="15"/>
  <c r="I120" i="15" s="1"/>
  <c r="H70" i="15"/>
  <c r="G70" i="15"/>
  <c r="H20" i="15"/>
  <c r="G20" i="15"/>
  <c r="H569" i="15"/>
  <c r="G569" i="15"/>
  <c r="H519" i="15"/>
  <c r="G519" i="15"/>
  <c r="I519" i="15" s="1"/>
  <c r="H469" i="15"/>
  <c r="G469" i="15"/>
  <c r="H419" i="15"/>
  <c r="G419" i="15"/>
  <c r="H369" i="15"/>
  <c r="G369" i="15"/>
  <c r="H319" i="15"/>
  <c r="G319" i="15"/>
  <c r="I319" i="15" s="1"/>
  <c r="H269" i="15"/>
  <c r="G269" i="15"/>
  <c r="H219" i="15"/>
  <c r="G219" i="15"/>
  <c r="H169" i="15"/>
  <c r="G169" i="15"/>
  <c r="H119" i="15"/>
  <c r="G119" i="15"/>
  <c r="I119" i="15" s="1"/>
  <c r="H69" i="15"/>
  <c r="G69" i="15"/>
  <c r="H19" i="15"/>
  <c r="G19" i="15"/>
  <c r="H568" i="15"/>
  <c r="G568" i="15"/>
  <c r="H518" i="15"/>
  <c r="G518" i="15"/>
  <c r="I518" i="15" s="1"/>
  <c r="H468" i="15"/>
  <c r="G468" i="15"/>
  <c r="H418" i="15"/>
  <c r="G418" i="15"/>
  <c r="I418" i="15" s="1"/>
  <c r="H368" i="15"/>
  <c r="G368" i="15"/>
  <c r="I368" i="15" s="1"/>
  <c r="H318" i="15"/>
  <c r="G318" i="15"/>
  <c r="I318" i="15" s="1"/>
  <c r="H268" i="15"/>
  <c r="G268" i="15"/>
  <c r="I268" i="15" s="1"/>
  <c r="H218" i="15"/>
  <c r="G218" i="15"/>
  <c r="I218" i="15" s="1"/>
  <c r="H168" i="15"/>
  <c r="G168" i="15"/>
  <c r="I168" i="15" s="1"/>
  <c r="H118" i="15"/>
  <c r="G118" i="15"/>
  <c r="I118" i="15" s="1"/>
  <c r="H68" i="15"/>
  <c r="G68" i="15"/>
  <c r="I68" i="15" s="1"/>
  <c r="H18" i="15"/>
  <c r="G18" i="15"/>
  <c r="H567" i="15"/>
  <c r="G567" i="15"/>
  <c r="I567" i="15" s="1"/>
  <c r="H517" i="15"/>
  <c r="G517" i="15"/>
  <c r="I517" i="15" s="1"/>
  <c r="H467" i="15"/>
  <c r="G467" i="15"/>
  <c r="I467" i="15" s="1"/>
  <c r="H417" i="15"/>
  <c r="G417" i="15"/>
  <c r="H367" i="15"/>
  <c r="G367" i="15"/>
  <c r="I367" i="15" s="1"/>
  <c r="H317" i="15"/>
  <c r="G317" i="15"/>
  <c r="I317" i="15" s="1"/>
  <c r="H267" i="15"/>
  <c r="G267" i="15"/>
  <c r="I267" i="15" s="1"/>
  <c r="H217" i="15"/>
  <c r="G217" i="15"/>
  <c r="H167" i="15"/>
  <c r="G167" i="15"/>
  <c r="I167" i="15" s="1"/>
  <c r="H117" i="15"/>
  <c r="G117" i="15"/>
  <c r="I117" i="15" s="1"/>
  <c r="H67" i="15"/>
  <c r="G67" i="15"/>
  <c r="I67" i="15" s="1"/>
  <c r="H17" i="15"/>
  <c r="G17" i="15"/>
  <c r="H566" i="15"/>
  <c r="G566" i="15"/>
  <c r="I566" i="15" s="1"/>
  <c r="H516" i="15"/>
  <c r="G516" i="15"/>
  <c r="I516" i="15" s="1"/>
  <c r="H466" i="15"/>
  <c r="G466" i="15"/>
  <c r="I466" i="15" s="1"/>
  <c r="H416" i="15"/>
  <c r="G416" i="15"/>
  <c r="H366" i="15"/>
  <c r="G366" i="15"/>
  <c r="I366" i="15" s="1"/>
  <c r="H316" i="15"/>
  <c r="G316" i="15"/>
  <c r="I316" i="15" s="1"/>
  <c r="H266" i="15"/>
  <c r="G266" i="15"/>
  <c r="H216" i="15"/>
  <c r="G216" i="15"/>
  <c r="H166" i="15"/>
  <c r="G166" i="15"/>
  <c r="I166" i="15" s="1"/>
  <c r="H116" i="15"/>
  <c r="G116" i="15"/>
  <c r="I116" i="15" s="1"/>
  <c r="H66" i="15"/>
  <c r="G66" i="15"/>
  <c r="I66" i="15" s="1"/>
  <c r="H16" i="15"/>
  <c r="G16" i="15"/>
  <c r="H565" i="15"/>
  <c r="G565" i="15"/>
  <c r="I565" i="15" s="1"/>
  <c r="H515" i="15"/>
  <c r="G515" i="15"/>
  <c r="I515" i="15" s="1"/>
  <c r="H465" i="15"/>
  <c r="G465" i="15"/>
  <c r="I465" i="15" s="1"/>
  <c r="H415" i="15"/>
  <c r="G415" i="15"/>
  <c r="H365" i="15"/>
  <c r="G365" i="15"/>
  <c r="I365" i="15" s="1"/>
  <c r="H315" i="15"/>
  <c r="G315" i="15"/>
  <c r="I315" i="15" s="1"/>
  <c r="H265" i="15"/>
  <c r="G265" i="15"/>
  <c r="I265" i="15" s="1"/>
  <c r="H215" i="15"/>
  <c r="G215" i="15"/>
  <c r="H165" i="15"/>
  <c r="G165" i="15"/>
  <c r="I165" i="15" s="1"/>
  <c r="H115" i="15"/>
  <c r="G115" i="15"/>
  <c r="I115" i="15" s="1"/>
  <c r="H65" i="15"/>
  <c r="G65" i="15"/>
  <c r="I65" i="15" s="1"/>
  <c r="H15" i="15"/>
  <c r="G15" i="15"/>
  <c r="H564" i="15"/>
  <c r="G564" i="15"/>
  <c r="I564" i="15" s="1"/>
  <c r="H514" i="15"/>
  <c r="G514" i="15"/>
  <c r="I514" i="15" s="1"/>
  <c r="H464" i="15"/>
  <c r="G464" i="15"/>
  <c r="I464" i="15" s="1"/>
  <c r="H414" i="15"/>
  <c r="G414" i="15"/>
  <c r="I414" i="15" s="1"/>
  <c r="H364" i="15"/>
  <c r="G364" i="15"/>
  <c r="I364" i="15" s="1"/>
  <c r="H314" i="15"/>
  <c r="G314" i="15"/>
  <c r="I314" i="15" s="1"/>
  <c r="H264" i="15"/>
  <c r="G264" i="15"/>
  <c r="I264" i="15" s="1"/>
  <c r="H214" i="15"/>
  <c r="G214" i="15"/>
  <c r="I214" i="15" s="1"/>
  <c r="H164" i="15"/>
  <c r="G164" i="15"/>
  <c r="I164" i="15" s="1"/>
  <c r="H114" i="15"/>
  <c r="G114" i="15"/>
  <c r="I114" i="15" s="1"/>
  <c r="H64" i="15"/>
  <c r="G64" i="15"/>
  <c r="I64" i="15" s="1"/>
  <c r="H14" i="15"/>
  <c r="G14" i="15"/>
  <c r="I14" i="15" s="1"/>
  <c r="H563" i="15"/>
  <c r="G563" i="15"/>
  <c r="I563" i="15" s="1"/>
  <c r="H513" i="15"/>
  <c r="G513" i="15"/>
  <c r="I513" i="15" s="1"/>
  <c r="H463" i="15"/>
  <c r="G463" i="15"/>
  <c r="I463" i="15" s="1"/>
  <c r="H413" i="15"/>
  <c r="G413" i="15"/>
  <c r="I413" i="15" s="1"/>
  <c r="H363" i="15"/>
  <c r="G363" i="15"/>
  <c r="I363" i="15" s="1"/>
  <c r="H313" i="15"/>
  <c r="G313" i="15"/>
  <c r="I313" i="15" s="1"/>
  <c r="H263" i="15"/>
  <c r="G263" i="15"/>
  <c r="I263" i="15" s="1"/>
  <c r="H213" i="15"/>
  <c r="G213" i="15"/>
  <c r="I213" i="15" s="1"/>
  <c r="H163" i="15"/>
  <c r="G163" i="15"/>
  <c r="I163" i="15" s="1"/>
  <c r="H113" i="15"/>
  <c r="G113" i="15"/>
  <c r="I113" i="15" s="1"/>
  <c r="H63" i="15"/>
  <c r="G63" i="15"/>
  <c r="I63" i="15" s="1"/>
  <c r="H13" i="15"/>
  <c r="G13" i="15"/>
  <c r="I13" i="15" s="1"/>
  <c r="H562" i="15"/>
  <c r="G562" i="15"/>
  <c r="I562" i="15" s="1"/>
  <c r="H512" i="15"/>
  <c r="G512" i="15"/>
  <c r="I512" i="15" s="1"/>
  <c r="H462" i="15"/>
  <c r="G462" i="15"/>
  <c r="H412" i="15"/>
  <c r="G412" i="15"/>
  <c r="H362" i="15"/>
  <c r="G362" i="15"/>
  <c r="I362" i="15" s="1"/>
  <c r="H312" i="15"/>
  <c r="G312" i="15"/>
  <c r="I312" i="15" s="1"/>
  <c r="H262" i="15"/>
  <c r="G262" i="15"/>
  <c r="I262" i="15" s="1"/>
  <c r="H212" i="15"/>
  <c r="G212" i="15"/>
  <c r="H162" i="15"/>
  <c r="G162" i="15"/>
  <c r="I162" i="15" s="1"/>
  <c r="H112" i="15"/>
  <c r="G112" i="15"/>
  <c r="I112" i="15" s="1"/>
  <c r="H62" i="15"/>
  <c r="G62" i="15"/>
  <c r="H12" i="15"/>
  <c r="G12" i="15"/>
  <c r="H561" i="15"/>
  <c r="G561" i="15"/>
  <c r="I561" i="15" s="1"/>
  <c r="H511" i="15"/>
  <c r="G511" i="15"/>
  <c r="I511" i="15" s="1"/>
  <c r="H461" i="15"/>
  <c r="G461" i="15"/>
  <c r="I461" i="15" s="1"/>
  <c r="H411" i="15"/>
  <c r="G411" i="15"/>
  <c r="H361" i="15"/>
  <c r="G361" i="15"/>
  <c r="I361" i="15" s="1"/>
  <c r="H311" i="15"/>
  <c r="G311" i="15"/>
  <c r="I311" i="15" s="1"/>
  <c r="H261" i="15"/>
  <c r="G261" i="15"/>
  <c r="I261" i="15" s="1"/>
  <c r="H211" i="15"/>
  <c r="G211" i="15"/>
  <c r="H161" i="15"/>
  <c r="G161" i="15"/>
  <c r="I161" i="15" s="1"/>
  <c r="H111" i="15"/>
  <c r="G111" i="15"/>
  <c r="I111" i="15" s="1"/>
  <c r="H61" i="15"/>
  <c r="G61" i="15"/>
  <c r="I61" i="15" s="1"/>
  <c r="H11" i="15"/>
  <c r="G11" i="15"/>
  <c r="H560" i="15"/>
  <c r="G560" i="15"/>
  <c r="I560" i="15" s="1"/>
  <c r="H510" i="15"/>
  <c r="G510" i="15"/>
  <c r="I510" i="15" s="1"/>
  <c r="H460" i="15"/>
  <c r="G460" i="15"/>
  <c r="I460" i="15" s="1"/>
  <c r="H410" i="15"/>
  <c r="G410" i="15"/>
  <c r="I410" i="15" s="1"/>
  <c r="H360" i="15"/>
  <c r="G360" i="15"/>
  <c r="I360" i="15" s="1"/>
  <c r="H310" i="15"/>
  <c r="G310" i="15"/>
  <c r="I310" i="15" s="1"/>
  <c r="H260" i="15"/>
  <c r="G260" i="15"/>
  <c r="I260" i="15" s="1"/>
  <c r="H210" i="15"/>
  <c r="G210" i="15"/>
  <c r="I210" i="15" s="1"/>
  <c r="H160" i="15"/>
  <c r="G160" i="15"/>
  <c r="I160" i="15" s="1"/>
  <c r="H110" i="15"/>
  <c r="G110" i="15"/>
  <c r="I110" i="15" s="1"/>
  <c r="H60" i="15"/>
  <c r="G60" i="15"/>
  <c r="I60" i="15" s="1"/>
  <c r="H10" i="15"/>
  <c r="G10" i="15"/>
  <c r="I10" i="15" s="1"/>
  <c r="H559" i="15"/>
  <c r="G559" i="15"/>
  <c r="I559" i="15" s="1"/>
  <c r="H509" i="15"/>
  <c r="G509" i="15"/>
  <c r="I509" i="15" s="1"/>
  <c r="H459" i="15"/>
  <c r="G459" i="15"/>
  <c r="I459" i="15" s="1"/>
  <c r="H409" i="15"/>
  <c r="G409" i="15"/>
  <c r="H359" i="15"/>
  <c r="G359" i="15"/>
  <c r="I359" i="15" s="1"/>
  <c r="H309" i="15"/>
  <c r="G309" i="15"/>
  <c r="I309" i="15" s="1"/>
  <c r="H259" i="15"/>
  <c r="G259" i="15"/>
  <c r="I259" i="15" s="1"/>
  <c r="H209" i="15"/>
  <c r="G209" i="15"/>
  <c r="H159" i="15"/>
  <c r="G159" i="15"/>
  <c r="I159" i="15" s="1"/>
  <c r="H109" i="15"/>
  <c r="G109" i="15"/>
  <c r="I109" i="15" s="1"/>
  <c r="H59" i="15"/>
  <c r="G59" i="15"/>
  <c r="I59" i="15" s="1"/>
  <c r="H9" i="15"/>
  <c r="G9" i="15"/>
  <c r="H558" i="15"/>
  <c r="G558" i="15"/>
  <c r="I558" i="15" s="1"/>
  <c r="H508" i="15"/>
  <c r="G508" i="15"/>
  <c r="I508" i="15" s="1"/>
  <c r="H458" i="15"/>
  <c r="G458" i="15"/>
  <c r="I458" i="15" s="1"/>
  <c r="H408" i="15"/>
  <c r="G408" i="15"/>
  <c r="H358" i="15"/>
  <c r="G358" i="15"/>
  <c r="I358" i="15" s="1"/>
  <c r="H308" i="15"/>
  <c r="G308" i="15"/>
  <c r="I308" i="15" s="1"/>
  <c r="H258" i="15"/>
  <c r="G258" i="15"/>
  <c r="I258" i="15" s="1"/>
  <c r="H208" i="15"/>
  <c r="G208" i="15"/>
  <c r="H158" i="15"/>
  <c r="G158" i="15"/>
  <c r="I158" i="15" s="1"/>
  <c r="H108" i="15"/>
  <c r="G108" i="15"/>
  <c r="I108" i="15" s="1"/>
  <c r="H58" i="15"/>
  <c r="G58" i="15"/>
  <c r="I58" i="15" s="1"/>
  <c r="H8" i="15"/>
  <c r="G8" i="15"/>
  <c r="H557" i="15"/>
  <c r="G557" i="15"/>
  <c r="I557" i="15" s="1"/>
  <c r="H507" i="15"/>
  <c r="G507" i="15"/>
  <c r="I507" i="15" s="1"/>
  <c r="H457" i="15"/>
  <c r="G457" i="15"/>
  <c r="I457" i="15" s="1"/>
  <c r="H407" i="15"/>
  <c r="G407" i="15"/>
  <c r="H357" i="15"/>
  <c r="G357" i="15"/>
  <c r="I357" i="15" s="1"/>
  <c r="H307" i="15"/>
  <c r="G307" i="15"/>
  <c r="I307" i="15" s="1"/>
  <c r="H257" i="15"/>
  <c r="G257" i="15"/>
  <c r="I257" i="15" s="1"/>
  <c r="H207" i="15"/>
  <c r="G207" i="15"/>
  <c r="H157" i="15"/>
  <c r="G157" i="15"/>
  <c r="I157" i="15" s="1"/>
  <c r="H107" i="15"/>
  <c r="G107" i="15"/>
  <c r="I107" i="15" s="1"/>
  <c r="H57" i="15"/>
  <c r="G57" i="15"/>
  <c r="I57" i="15" s="1"/>
  <c r="H7" i="15"/>
  <c r="G7" i="15"/>
  <c r="H556" i="15"/>
  <c r="G556" i="15"/>
  <c r="I556" i="15" s="1"/>
  <c r="H506" i="15"/>
  <c r="G506" i="15"/>
  <c r="I506" i="15" s="1"/>
  <c r="H456" i="15"/>
  <c r="G456" i="15"/>
  <c r="I456" i="15" s="1"/>
  <c r="H406" i="15"/>
  <c r="G406" i="15"/>
  <c r="I406" i="15" s="1"/>
  <c r="H356" i="15"/>
  <c r="G356" i="15"/>
  <c r="I356" i="15" s="1"/>
  <c r="H306" i="15"/>
  <c r="G306" i="15"/>
  <c r="I306" i="15" s="1"/>
  <c r="H256" i="15"/>
  <c r="G256" i="15"/>
  <c r="I256" i="15" s="1"/>
  <c r="H206" i="15"/>
  <c r="G206" i="15"/>
  <c r="I206" i="15" s="1"/>
  <c r="H156" i="15"/>
  <c r="G156" i="15"/>
  <c r="I156" i="15" s="1"/>
  <c r="H106" i="15"/>
  <c r="G106" i="15"/>
  <c r="I106" i="15" s="1"/>
  <c r="H56" i="15"/>
  <c r="G56" i="15"/>
  <c r="I56" i="15" s="1"/>
  <c r="H6" i="15"/>
  <c r="G6" i="15"/>
  <c r="I6" i="15" s="1"/>
  <c r="H555" i="15"/>
  <c r="G555" i="15"/>
  <c r="I555" i="15" s="1"/>
  <c r="H505" i="15"/>
  <c r="G505" i="15"/>
  <c r="I505" i="15" s="1"/>
  <c r="H455" i="15"/>
  <c r="G455" i="15"/>
  <c r="I455" i="15" s="1"/>
  <c r="H405" i="15"/>
  <c r="G405" i="15"/>
  <c r="I405" i="15" s="1"/>
  <c r="H355" i="15"/>
  <c r="G355" i="15"/>
  <c r="I355" i="15" s="1"/>
  <c r="H305" i="15"/>
  <c r="G305" i="15"/>
  <c r="I305" i="15" s="1"/>
  <c r="H255" i="15"/>
  <c r="G255" i="15"/>
  <c r="I255" i="15" s="1"/>
  <c r="H205" i="15"/>
  <c r="G205" i="15"/>
  <c r="I205" i="15" s="1"/>
  <c r="H155" i="15"/>
  <c r="G155" i="15"/>
  <c r="I155" i="15" s="1"/>
  <c r="H105" i="15"/>
  <c r="G105" i="15"/>
  <c r="I105" i="15" s="1"/>
  <c r="H55" i="15"/>
  <c r="G55" i="15"/>
  <c r="I55" i="15" s="1"/>
  <c r="H5" i="15"/>
  <c r="G5" i="15"/>
  <c r="I5" i="15" s="1"/>
  <c r="I62" i="15" l="1"/>
  <c r="L6" i="15" s="1"/>
  <c r="P6" i="15" s="1"/>
  <c r="I462" i="15"/>
  <c r="L14" i="15" s="1"/>
  <c r="P14" i="15" s="1"/>
  <c r="Q14" i="15" s="1"/>
  <c r="R14" i="15" s="1"/>
  <c r="I266" i="15"/>
  <c r="I468" i="15"/>
  <c r="I568" i="15"/>
  <c r="L16" i="15" s="1"/>
  <c r="P16" i="15" s="1"/>
  <c r="I69" i="15"/>
  <c r="I169" i="15"/>
  <c r="I269" i="15"/>
  <c r="I369" i="15"/>
  <c r="L12" i="15" s="1"/>
  <c r="P12" i="15" s="1"/>
  <c r="I469" i="15"/>
  <c r="I569" i="15"/>
  <c r="I70" i="15"/>
  <c r="I170" i="15"/>
  <c r="I370" i="15"/>
  <c r="I470" i="15"/>
  <c r="I570" i="15"/>
  <c r="I71" i="15"/>
  <c r="I171" i="15"/>
  <c r="L8" i="15" s="1"/>
  <c r="P8" i="15" s="1"/>
  <c r="I271" i="15"/>
  <c r="I371" i="15"/>
  <c r="I471" i="15"/>
  <c r="I571" i="15"/>
  <c r="I72" i="15"/>
  <c r="I172" i="15"/>
  <c r="I272" i="15"/>
  <c r="I372" i="15"/>
  <c r="I472" i="15"/>
  <c r="I572" i="15"/>
  <c r="I73" i="15"/>
  <c r="I173" i="15"/>
  <c r="I273" i="15"/>
  <c r="I373" i="15"/>
  <c r="I473" i="15"/>
  <c r="I573" i="15"/>
  <c r="I74" i="15"/>
  <c r="I174" i="15"/>
  <c r="I274" i="15"/>
  <c r="I374" i="15"/>
  <c r="I574" i="15"/>
  <c r="I75" i="15"/>
  <c r="I175" i="15"/>
  <c r="I275" i="15"/>
  <c r="I375" i="15"/>
  <c r="I475" i="15"/>
  <c r="I575" i="15"/>
  <c r="I76" i="15"/>
  <c r="I176" i="15"/>
  <c r="I276" i="15"/>
  <c r="I376" i="15"/>
  <c r="I476" i="15"/>
  <c r="I576" i="15"/>
  <c r="I77" i="15"/>
  <c r="I177" i="15"/>
  <c r="I277" i="15"/>
  <c r="I377" i="15"/>
  <c r="I477" i="15"/>
  <c r="I577" i="15"/>
  <c r="I178" i="15"/>
  <c r="I278" i="15"/>
  <c r="I378" i="15"/>
  <c r="I578" i="15"/>
  <c r="I79" i="15"/>
  <c r="I179" i="15"/>
  <c r="I279" i="15"/>
  <c r="I379" i="15"/>
  <c r="I479" i="15"/>
  <c r="I579" i="15"/>
  <c r="I80" i="15"/>
  <c r="I180" i="15"/>
  <c r="I280" i="15"/>
  <c r="I380" i="15"/>
  <c r="I480" i="15"/>
  <c r="I580" i="15"/>
  <c r="I81" i="15"/>
  <c r="I181" i="15"/>
  <c r="I281" i="15"/>
  <c r="I381" i="15"/>
  <c r="I481" i="15"/>
  <c r="I581" i="15"/>
  <c r="I82" i="15"/>
  <c r="I182" i="15"/>
  <c r="I282" i="15"/>
  <c r="I382" i="15"/>
  <c r="I482" i="15"/>
  <c r="I582" i="15"/>
  <c r="I83" i="15"/>
  <c r="I183" i="15"/>
  <c r="I283" i="15"/>
  <c r="I383" i="15"/>
  <c r="I483" i="15"/>
  <c r="I583" i="15"/>
  <c r="I84" i="15"/>
  <c r="I184" i="15"/>
  <c r="I284" i="15"/>
  <c r="I384" i="15"/>
  <c r="I484" i="15"/>
  <c r="I584" i="15"/>
  <c r="I85" i="15"/>
  <c r="I185" i="15"/>
  <c r="I285" i="15"/>
  <c r="I385" i="15"/>
  <c r="I485" i="15"/>
  <c r="I585" i="15"/>
  <c r="I86" i="15"/>
  <c r="I186" i="15"/>
  <c r="I386" i="15"/>
  <c r="I486" i="15"/>
  <c r="I586" i="15"/>
  <c r="I87" i="15"/>
  <c r="I187" i="15"/>
  <c r="I287" i="15"/>
  <c r="I387" i="15"/>
  <c r="I487" i="15"/>
  <c r="I587" i="15"/>
  <c r="I88" i="15"/>
  <c r="I188" i="15"/>
  <c r="I288" i="15"/>
  <c r="I388" i="15"/>
  <c r="I488" i="15"/>
  <c r="I588" i="15"/>
  <c r="I89" i="15"/>
  <c r="I189" i="15"/>
  <c r="I289" i="15"/>
  <c r="I389" i="15"/>
  <c r="I489" i="15"/>
  <c r="I589" i="15"/>
  <c r="I90" i="15"/>
  <c r="I190" i="15"/>
  <c r="I290" i="15"/>
  <c r="I390" i="15"/>
  <c r="I490" i="15"/>
  <c r="I590" i="15"/>
  <c r="I91" i="15"/>
  <c r="I191" i="15"/>
  <c r="I291" i="15"/>
  <c r="I391" i="15"/>
  <c r="I491" i="15"/>
  <c r="I591" i="15"/>
  <c r="I92" i="15"/>
  <c r="I192" i="15"/>
  <c r="I292" i="15"/>
  <c r="I392" i="15"/>
  <c r="I492" i="15"/>
  <c r="I592" i="15"/>
  <c r="I93" i="15"/>
  <c r="I193" i="15"/>
  <c r="I293" i="15"/>
  <c r="I393" i="15"/>
  <c r="I493" i="15"/>
  <c r="I593" i="15"/>
  <c r="I194" i="15"/>
  <c r="I294" i="15"/>
  <c r="I394" i="15"/>
  <c r="I594" i="15"/>
  <c r="I95" i="15"/>
  <c r="I195" i="15"/>
  <c r="I295" i="15"/>
  <c r="I395" i="15"/>
  <c r="I495" i="15"/>
  <c r="I595" i="15"/>
  <c r="I96" i="15"/>
  <c r="I98" i="15"/>
  <c r="I298" i="15"/>
  <c r="I498" i="15"/>
  <c r="I501" i="15"/>
  <c r="I102" i="15"/>
  <c r="I402" i="15"/>
  <c r="I602" i="15"/>
  <c r="I203" i="15"/>
  <c r="I196" i="15"/>
  <c r="I296" i="15"/>
  <c r="I396" i="15"/>
  <c r="I496" i="15"/>
  <c r="I596" i="15"/>
  <c r="I97" i="15"/>
  <c r="I197" i="15"/>
  <c r="I297" i="15"/>
  <c r="I397" i="15"/>
  <c r="I497" i="15"/>
  <c r="I597" i="15"/>
  <c r="I198" i="15"/>
  <c r="I398" i="15"/>
  <c r="I598" i="15"/>
  <c r="I199" i="15"/>
  <c r="I399" i="15"/>
  <c r="I599" i="15"/>
  <c r="I100" i="15"/>
  <c r="I200" i="15"/>
  <c r="I300" i="15"/>
  <c r="I400" i="15"/>
  <c r="I500" i="15"/>
  <c r="I600" i="15"/>
  <c r="I101" i="15"/>
  <c r="I201" i="15"/>
  <c r="I301" i="15"/>
  <c r="I401" i="15"/>
  <c r="I601" i="15"/>
  <c r="I202" i="15"/>
  <c r="I502" i="15"/>
  <c r="I303" i="15"/>
  <c r="I503" i="15"/>
  <c r="I603" i="15"/>
  <c r="I204" i="15"/>
  <c r="I304" i="15"/>
  <c r="I404" i="15"/>
  <c r="I504" i="15"/>
  <c r="I36" i="15"/>
  <c r="I136" i="15"/>
  <c r="L7" i="15" s="1"/>
  <c r="P7" i="15" s="1"/>
  <c r="I236" i="15"/>
  <c r="I336" i="15"/>
  <c r="I436" i="15"/>
  <c r="I536" i="15"/>
  <c r="L15" i="15" s="1"/>
  <c r="P15" i="15" s="1"/>
  <c r="Q15" i="15" s="1"/>
  <c r="R15" i="15" s="1"/>
  <c r="I37" i="15"/>
  <c r="I137" i="15"/>
  <c r="I337" i="15"/>
  <c r="I437" i="15"/>
  <c r="I537" i="15"/>
  <c r="I138" i="15"/>
  <c r="I238" i="15"/>
  <c r="I338" i="15"/>
  <c r="I538" i="15"/>
  <c r="I39" i="15"/>
  <c r="I139" i="15"/>
  <c r="I239" i="15"/>
  <c r="I339" i="15"/>
  <c r="I439" i="15"/>
  <c r="I539" i="15"/>
  <c r="I40" i="15"/>
  <c r="I140" i="15"/>
  <c r="I240" i="15"/>
  <c r="I340" i="15"/>
  <c r="I440" i="15"/>
  <c r="I540" i="15"/>
  <c r="I41" i="15"/>
  <c r="I141" i="15"/>
  <c r="I241" i="15"/>
  <c r="I341" i="15"/>
  <c r="I441" i="15"/>
  <c r="I541" i="15"/>
  <c r="I142" i="15"/>
  <c r="I342" i="15"/>
  <c r="I45" i="15"/>
  <c r="I445" i="15"/>
  <c r="I246" i="15"/>
  <c r="I53" i="15"/>
  <c r="I453" i="15"/>
  <c r="I254" i="15"/>
  <c r="L11" i="15"/>
  <c r="P11" i="15" s="1"/>
  <c r="Q11" i="15" s="1"/>
  <c r="R11" i="15" s="1"/>
  <c r="I11" i="15"/>
  <c r="I211" i="15"/>
  <c r="I411" i="15"/>
  <c r="I219" i="15"/>
  <c r="I419" i="15"/>
  <c r="I27" i="15"/>
  <c r="I427" i="15"/>
  <c r="I542" i="15"/>
  <c r="I143" i="15"/>
  <c r="I343" i="15"/>
  <c r="I543" i="15"/>
  <c r="I44" i="15"/>
  <c r="I144" i="15"/>
  <c r="I244" i="15"/>
  <c r="I344" i="15"/>
  <c r="I444" i="15"/>
  <c r="I544" i="15"/>
  <c r="I145" i="15"/>
  <c r="I345" i="15"/>
  <c r="I545" i="15"/>
  <c r="I146" i="15"/>
  <c r="I346" i="15"/>
  <c r="I546" i="15"/>
  <c r="I47" i="15"/>
  <c r="I147" i="15"/>
  <c r="I247" i="15"/>
  <c r="I347" i="15"/>
  <c r="I447" i="15"/>
  <c r="I547" i="15"/>
  <c r="I48" i="15"/>
  <c r="I148" i="15"/>
  <c r="I248" i="15"/>
  <c r="I348" i="15"/>
  <c r="I448" i="15"/>
  <c r="I548" i="15"/>
  <c r="I49" i="15"/>
  <c r="I149" i="15"/>
  <c r="I249" i="15"/>
  <c r="I349" i="15"/>
  <c r="I449" i="15"/>
  <c r="I549" i="15"/>
  <c r="I150" i="15"/>
  <c r="I350" i="15"/>
  <c r="I550" i="15"/>
  <c r="I151" i="15"/>
  <c r="I351" i="15"/>
  <c r="I551" i="15"/>
  <c r="I52" i="15"/>
  <c r="I152" i="15"/>
  <c r="I252" i="15"/>
  <c r="I352" i="15"/>
  <c r="I452" i="15"/>
  <c r="I552" i="15"/>
  <c r="I153" i="15"/>
  <c r="I353" i="15"/>
  <c r="I553" i="15"/>
  <c r="I154" i="15"/>
  <c r="I354" i="15"/>
  <c r="I554" i="15"/>
  <c r="L10" i="15"/>
  <c r="P10" i="15" s="1"/>
  <c r="I7" i="15"/>
  <c r="I207" i="15"/>
  <c r="I407" i="15"/>
  <c r="I8" i="15"/>
  <c r="I208" i="15"/>
  <c r="I408" i="15"/>
  <c r="I9" i="15"/>
  <c r="I209" i="15"/>
  <c r="I409" i="15"/>
  <c r="I12" i="15"/>
  <c r="I212" i="15"/>
  <c r="I412" i="15"/>
  <c r="I15" i="15"/>
  <c r="I215" i="15"/>
  <c r="I415" i="15"/>
  <c r="I16" i="15"/>
  <c r="I216" i="15"/>
  <c r="I416" i="15"/>
  <c r="I17" i="15"/>
  <c r="I217" i="15"/>
  <c r="I417" i="15"/>
  <c r="I20" i="15"/>
  <c r="I220" i="15"/>
  <c r="I420" i="15"/>
  <c r="I23" i="15"/>
  <c r="I223" i="15"/>
  <c r="I423" i="15"/>
  <c r="I24" i="15"/>
  <c r="I224" i="15"/>
  <c r="I424" i="15"/>
  <c r="I25" i="15"/>
  <c r="I225" i="15"/>
  <c r="I425" i="15"/>
  <c r="Q7" i="15" l="1"/>
  <c r="R7" i="15"/>
  <c r="Q6" i="15"/>
  <c r="R6" i="15"/>
  <c r="L9" i="15"/>
  <c r="P9" i="15" s="1"/>
  <c r="L5" i="15"/>
  <c r="P5" i="15" s="1"/>
  <c r="L13" i="15"/>
  <c r="P13" i="15" s="1"/>
  <c r="Q13" i="15" s="1"/>
  <c r="R13" i="15" s="1"/>
  <c r="Q5" i="15"/>
  <c r="R5" i="15" s="1"/>
  <c r="Q9" i="15"/>
  <c r="R9" i="15" s="1"/>
  <c r="Q10" i="15"/>
  <c r="R10" i="15"/>
  <c r="Q8" i="15"/>
  <c r="R8" i="15"/>
  <c r="Q12" i="15"/>
  <c r="R12" i="15" s="1"/>
  <c r="Q16" i="15"/>
  <c r="R16" i="15" s="1"/>
  <c r="R17" i="15" l="1"/>
</calcChain>
</file>

<file path=xl/sharedStrings.xml><?xml version="1.0" encoding="utf-8"?>
<sst xmlns="http://schemas.openxmlformats.org/spreadsheetml/2006/main" count="118" uniqueCount="60">
  <si>
    <t>kWH</t>
  </si>
  <si>
    <t>Start Date</t>
  </si>
  <si>
    <t>End Date</t>
  </si>
  <si>
    <t>Days</t>
  </si>
  <si>
    <t>Year</t>
  </si>
  <si>
    <t>Month</t>
  </si>
  <si>
    <t>HDD</t>
  </si>
  <si>
    <t>CDD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</si>
  <si>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</si>
  <si>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</si>
  <si>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</si>
  <si>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</si>
  <si>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</si>
  <si>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</si>
  <si>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</si>
  <si>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</si>
  <si>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</si>
  <si>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</si>
  <si>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</si>
  <si>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</si>
  <si>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</si>
  <si>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</si>
  <si>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</si>
  <si>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</si>
  <si>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</si>
  <si>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</si>
  <si>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</si>
  <si>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</si>
  <si>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</si>
  <si>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</si>
  <si>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</si>
  <si>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</si>
  <si>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</si>
  <si>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</si>
  <si>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</si>
  <si>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</si>
  <si>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</si>
  <si>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</si>
  <si>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</si>
  <si>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</si>
  <si>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</si>
  <si>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</si>
  <si>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</si>
  <si>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Monthly kWH</t>
  </si>
  <si>
    <t>Example</t>
  </si>
  <si>
    <t>Customer</t>
  </si>
  <si>
    <t>SUMMARY OUTPUT</t>
  </si>
  <si>
    <t>HDD Variable 1</t>
  </si>
  <si>
    <t>CDD Variable 2</t>
  </si>
  <si>
    <t>HDD Beta</t>
  </si>
  <si>
    <t>CDD Beta</t>
  </si>
  <si>
    <t>Expected 50th percentile kWH</t>
  </si>
  <si>
    <t>CC</t>
  </si>
  <si>
    <t>Energy Charge+Riders</t>
  </si>
  <si>
    <t>Premium</t>
  </si>
  <si>
    <t>Fixed Bill Charge</t>
  </si>
  <si>
    <t>=</t>
  </si>
  <si>
    <t>Step 1: Simulate the regression output through years of actual weather data.</t>
  </si>
  <si>
    <t>Step 2: Get 50th percentile kWH by month</t>
  </si>
  <si>
    <t>Step 3: Calculate the Fixed Bill including the premium.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</si>
</sst>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16" zoomScale="60" zoomScaleNormal="100" workbookViewId="0">
      <selection activeCell="O12" sqref="O12"/>
    </sheetView>
  </sheetViews>
  <sheetFormatPr defaultRowHeight="14.4" x14ac:dyDescent="0.3"/>
  <cols>
    <col min="1" max="9" width="10.6640625" customWidth="1"/>
  </cols>
  <sheetData>
    <row r="1" spans="1:9" ht="15" x14ac:dyDescent="0.25">
      <c r="A1" s="8" t="s">
        <v>45</v>
      </c>
      <c r="B1" s="8" t="s">
        <v>0</v>
      </c>
      <c r="C1" s="8" t="s">
        <v>6</v>
      </c>
      <c r="D1" s="8" t="s">
        <v>7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</row>
    <row r="2" spans="1:9" ht="15" x14ac:dyDescent="0.25">
      <c r="A2" t="s">
        <v>44</v>
      </c>
      <c r="B2">
        <v>803</v>
      </c>
      <c r="C2">
        <v>1054</v>
      </c>
      <c r="D2">
        <v>0</v>
      </c>
      <c r="E2">
        <v>20121206</v>
      </c>
      <c r="F2">
        <v>20130108</v>
      </c>
      <c r="G2">
        <v>33</v>
      </c>
      <c r="H2">
        <v>2013</v>
      </c>
      <c r="I2">
        <v>1</v>
      </c>
    </row>
    <row r="3" spans="1:9" ht="15" x14ac:dyDescent="0.25">
      <c r="A3" t="s">
        <v>44</v>
      </c>
      <c r="B3">
        <v>702</v>
      </c>
      <c r="C3">
        <v>1007</v>
      </c>
      <c r="D3">
        <v>0</v>
      </c>
      <c r="E3">
        <v>20130108</v>
      </c>
      <c r="F3">
        <v>20130206</v>
      </c>
      <c r="G3">
        <v>29</v>
      </c>
      <c r="H3">
        <v>2013</v>
      </c>
      <c r="I3">
        <v>2</v>
      </c>
    </row>
    <row r="4" spans="1:9" ht="15" x14ac:dyDescent="0.25">
      <c r="A4" t="s">
        <v>44</v>
      </c>
      <c r="B4">
        <v>669</v>
      </c>
      <c r="C4">
        <v>966</v>
      </c>
      <c r="D4">
        <v>0</v>
      </c>
      <c r="E4">
        <v>20130206</v>
      </c>
      <c r="F4">
        <v>20130307</v>
      </c>
      <c r="G4">
        <v>29</v>
      </c>
      <c r="H4">
        <v>2013</v>
      </c>
      <c r="I4">
        <v>3</v>
      </c>
    </row>
    <row r="5" spans="1:9" ht="15" x14ac:dyDescent="0.25">
      <c r="A5" t="s">
        <v>44</v>
      </c>
      <c r="B5">
        <v>612</v>
      </c>
      <c r="C5">
        <v>781</v>
      </c>
      <c r="D5">
        <v>3</v>
      </c>
      <c r="E5">
        <v>20130309</v>
      </c>
      <c r="F5">
        <v>20130408</v>
      </c>
      <c r="G5">
        <v>30</v>
      </c>
      <c r="H5">
        <v>2013</v>
      </c>
      <c r="I5">
        <v>4</v>
      </c>
    </row>
    <row r="6" spans="1:9" ht="15" x14ac:dyDescent="0.25">
      <c r="A6" t="s">
        <v>44</v>
      </c>
      <c r="B6">
        <v>530</v>
      </c>
      <c r="C6">
        <v>308</v>
      </c>
      <c r="D6">
        <v>45</v>
      </c>
      <c r="E6">
        <v>20130406</v>
      </c>
      <c r="F6">
        <v>20130508</v>
      </c>
      <c r="G6">
        <v>32</v>
      </c>
      <c r="H6">
        <v>2013</v>
      </c>
      <c r="I6">
        <v>5</v>
      </c>
    </row>
    <row r="7" spans="1:9" ht="15" x14ac:dyDescent="0.25">
      <c r="A7" t="s">
        <v>44</v>
      </c>
      <c r="B7">
        <v>540</v>
      </c>
      <c r="C7">
        <v>110</v>
      </c>
      <c r="D7">
        <v>122</v>
      </c>
      <c r="E7">
        <v>20130509</v>
      </c>
      <c r="F7">
        <v>20130606</v>
      </c>
      <c r="G7">
        <v>28</v>
      </c>
      <c r="H7">
        <v>2013</v>
      </c>
      <c r="I7">
        <v>6</v>
      </c>
    </row>
    <row r="8" spans="1:9" ht="15" x14ac:dyDescent="0.25">
      <c r="A8" t="s">
        <v>44</v>
      </c>
      <c r="B8">
        <v>828</v>
      </c>
      <c r="C8">
        <v>5</v>
      </c>
      <c r="D8">
        <v>239</v>
      </c>
      <c r="E8">
        <v>20130607</v>
      </c>
      <c r="F8">
        <v>20130708</v>
      </c>
      <c r="G8">
        <v>31</v>
      </c>
      <c r="H8">
        <v>2013</v>
      </c>
      <c r="I8">
        <v>7</v>
      </c>
    </row>
    <row r="9" spans="1:9" ht="15" x14ac:dyDescent="0.25">
      <c r="A9" t="s">
        <v>44</v>
      </c>
      <c r="B9">
        <v>895</v>
      </c>
      <c r="C9">
        <v>14</v>
      </c>
      <c r="D9">
        <v>314</v>
      </c>
      <c r="E9">
        <v>20130706</v>
      </c>
      <c r="F9">
        <v>20130807</v>
      </c>
      <c r="G9">
        <v>32</v>
      </c>
      <c r="H9">
        <v>2013</v>
      </c>
      <c r="I9">
        <v>8</v>
      </c>
    </row>
    <row r="10" spans="1:9" ht="15" x14ac:dyDescent="0.25">
      <c r="A10" t="s">
        <v>44</v>
      </c>
      <c r="B10">
        <v>886</v>
      </c>
      <c r="C10">
        <v>12</v>
      </c>
      <c r="D10">
        <v>294</v>
      </c>
      <c r="E10">
        <v>20130807</v>
      </c>
      <c r="F10">
        <v>20130905</v>
      </c>
      <c r="G10">
        <v>29</v>
      </c>
      <c r="H10">
        <v>2013</v>
      </c>
      <c r="I10">
        <v>9</v>
      </c>
    </row>
    <row r="11" spans="1:9" ht="15" x14ac:dyDescent="0.25">
      <c r="A11" t="s">
        <v>44</v>
      </c>
      <c r="B11">
        <v>562</v>
      </c>
      <c r="C11">
        <v>68</v>
      </c>
      <c r="D11">
        <v>169</v>
      </c>
      <c r="E11">
        <v>20130907</v>
      </c>
      <c r="F11">
        <v>20131007</v>
      </c>
      <c r="G11">
        <v>30</v>
      </c>
      <c r="H11">
        <v>2013</v>
      </c>
      <c r="I11">
        <v>10</v>
      </c>
    </row>
    <row r="12" spans="1:9" ht="15" x14ac:dyDescent="0.25">
      <c r="A12" t="s">
        <v>44</v>
      </c>
      <c r="B12">
        <v>411</v>
      </c>
      <c r="C12">
        <v>414</v>
      </c>
      <c r="D12">
        <v>11</v>
      </c>
      <c r="E12">
        <v>20131007</v>
      </c>
      <c r="F12">
        <v>20131104</v>
      </c>
      <c r="G12">
        <v>28</v>
      </c>
      <c r="H12">
        <v>2013</v>
      </c>
      <c r="I12">
        <v>11</v>
      </c>
    </row>
    <row r="13" spans="1:9" ht="15" x14ac:dyDescent="0.25">
      <c r="A13" t="s">
        <v>44</v>
      </c>
      <c r="B13">
        <v>749</v>
      </c>
      <c r="C13">
        <v>867</v>
      </c>
      <c r="D13">
        <v>0</v>
      </c>
      <c r="E13">
        <v>20131102</v>
      </c>
      <c r="F13">
        <v>20131206</v>
      </c>
      <c r="G13">
        <v>34</v>
      </c>
      <c r="H13">
        <v>2013</v>
      </c>
      <c r="I13">
        <v>12</v>
      </c>
    </row>
    <row r="14" spans="1:9" ht="15" x14ac:dyDescent="0.25">
      <c r="A14" t="s">
        <v>44</v>
      </c>
      <c r="B14">
        <v>974</v>
      </c>
      <c r="C14">
        <v>1244</v>
      </c>
      <c r="D14">
        <v>0</v>
      </c>
      <c r="E14">
        <v>20140206</v>
      </c>
      <c r="F14">
        <v>20140307</v>
      </c>
      <c r="G14">
        <v>29</v>
      </c>
      <c r="H14">
        <v>2014</v>
      </c>
      <c r="I14">
        <v>3</v>
      </c>
    </row>
    <row r="15" spans="1:9" ht="15" x14ac:dyDescent="0.25">
      <c r="A15" t="s">
        <v>44</v>
      </c>
      <c r="B15">
        <v>617</v>
      </c>
      <c r="C15">
        <v>716</v>
      </c>
      <c r="D15">
        <v>0</v>
      </c>
      <c r="E15">
        <v>20140309</v>
      </c>
      <c r="F15">
        <v>20140407</v>
      </c>
      <c r="G15">
        <v>29</v>
      </c>
      <c r="H15">
        <v>2014</v>
      </c>
      <c r="I15">
        <v>4</v>
      </c>
    </row>
    <row r="16" spans="1:9" ht="15" x14ac:dyDescent="0.25">
      <c r="A16" t="s">
        <v>44</v>
      </c>
      <c r="B16">
        <v>431</v>
      </c>
      <c r="C16">
        <v>401</v>
      </c>
      <c r="D16">
        <v>26</v>
      </c>
      <c r="E16">
        <v>20140405</v>
      </c>
      <c r="F16">
        <v>20140507</v>
      </c>
      <c r="G16">
        <v>32</v>
      </c>
      <c r="H16">
        <v>2014</v>
      </c>
      <c r="I16">
        <v>5</v>
      </c>
    </row>
    <row r="17" spans="1:11" ht="15" x14ac:dyDescent="0.25">
      <c r="A17" t="s">
        <v>44</v>
      </c>
      <c r="B17">
        <v>758</v>
      </c>
      <c r="C17">
        <v>118</v>
      </c>
      <c r="D17">
        <v>144</v>
      </c>
      <c r="E17">
        <v>20140509</v>
      </c>
      <c r="F17">
        <v>20140609</v>
      </c>
      <c r="G17">
        <v>31</v>
      </c>
      <c r="H17">
        <v>2014</v>
      </c>
      <c r="I17">
        <v>6</v>
      </c>
    </row>
    <row r="18" spans="1:11" ht="15" x14ac:dyDescent="0.25">
      <c r="A18" t="s">
        <v>44</v>
      </c>
      <c r="B18">
        <v>1025</v>
      </c>
      <c r="C18">
        <v>18</v>
      </c>
      <c r="D18">
        <v>257</v>
      </c>
      <c r="E18">
        <v>20140607</v>
      </c>
      <c r="F18">
        <v>20140709</v>
      </c>
      <c r="G18">
        <v>32</v>
      </c>
      <c r="H18">
        <v>2014</v>
      </c>
      <c r="I18">
        <v>7</v>
      </c>
    </row>
    <row r="19" spans="1:11" ht="15" x14ac:dyDescent="0.25">
      <c r="A19" t="s">
        <v>44</v>
      </c>
      <c r="B19">
        <v>740</v>
      </c>
      <c r="C19">
        <v>27</v>
      </c>
      <c r="D19">
        <v>176</v>
      </c>
      <c r="E19">
        <v>20140709</v>
      </c>
      <c r="F19">
        <v>20140806</v>
      </c>
      <c r="G19">
        <v>28</v>
      </c>
      <c r="H19">
        <v>2014</v>
      </c>
      <c r="I19">
        <v>8</v>
      </c>
    </row>
    <row r="20" spans="1:11" ht="15" x14ac:dyDescent="0.25">
      <c r="A20" t="s">
        <v>44</v>
      </c>
      <c r="B20">
        <v>1026</v>
      </c>
      <c r="C20">
        <v>9</v>
      </c>
      <c r="D20">
        <v>261</v>
      </c>
      <c r="E20">
        <v>20140806</v>
      </c>
      <c r="F20">
        <v>20140905</v>
      </c>
      <c r="G20">
        <v>30</v>
      </c>
      <c r="H20">
        <v>2014</v>
      </c>
      <c r="I20">
        <v>9</v>
      </c>
    </row>
    <row r="21" spans="1:11" ht="15" x14ac:dyDescent="0.25">
      <c r="A21" t="s">
        <v>44</v>
      </c>
      <c r="B21">
        <v>553</v>
      </c>
      <c r="C21">
        <v>161</v>
      </c>
      <c r="D21">
        <v>78</v>
      </c>
      <c r="E21">
        <v>20140907</v>
      </c>
      <c r="F21">
        <v>20141006</v>
      </c>
      <c r="G21">
        <v>29</v>
      </c>
      <c r="H21">
        <v>2014</v>
      </c>
      <c r="I21">
        <v>10</v>
      </c>
    </row>
    <row r="22" spans="1:11" ht="15" x14ac:dyDescent="0.25">
      <c r="A22" t="s">
        <v>44</v>
      </c>
      <c r="B22">
        <v>486</v>
      </c>
      <c r="C22">
        <v>420</v>
      </c>
      <c r="D22">
        <v>12</v>
      </c>
      <c r="E22">
        <v>20141004</v>
      </c>
      <c r="F22">
        <v>20141104</v>
      </c>
      <c r="G22">
        <v>31</v>
      </c>
      <c r="H22">
        <v>2014</v>
      </c>
      <c r="I22">
        <v>11</v>
      </c>
    </row>
    <row r="23" spans="1:11" ht="15" x14ac:dyDescent="0.25">
      <c r="A23" t="s">
        <v>44</v>
      </c>
      <c r="B23">
        <v>782</v>
      </c>
      <c r="C23">
        <v>984</v>
      </c>
      <c r="D23">
        <v>0</v>
      </c>
      <c r="E23">
        <v>20141106</v>
      </c>
      <c r="F23">
        <v>20141208</v>
      </c>
      <c r="G23">
        <v>32</v>
      </c>
      <c r="H23">
        <v>2014</v>
      </c>
      <c r="I23">
        <v>12</v>
      </c>
    </row>
    <row r="24" spans="1:11" ht="15" x14ac:dyDescent="0.25">
      <c r="A24" t="s">
        <v>44</v>
      </c>
      <c r="B24">
        <v>928</v>
      </c>
      <c r="C24">
        <v>1141</v>
      </c>
      <c r="D24">
        <v>0</v>
      </c>
      <c r="E24">
        <v>20150108</v>
      </c>
      <c r="F24">
        <v>20150206</v>
      </c>
      <c r="G24">
        <v>29</v>
      </c>
      <c r="H24">
        <v>2015</v>
      </c>
      <c r="I24">
        <v>2</v>
      </c>
    </row>
    <row r="25" spans="1:11" ht="15" x14ac:dyDescent="0.25">
      <c r="A25" t="s">
        <v>44</v>
      </c>
      <c r="B25">
        <v>1001</v>
      </c>
      <c r="C25">
        <v>1280</v>
      </c>
      <c r="D25">
        <v>0</v>
      </c>
      <c r="E25">
        <v>20150208</v>
      </c>
      <c r="F25">
        <v>20150309</v>
      </c>
      <c r="G25">
        <v>29</v>
      </c>
      <c r="H25">
        <v>2015</v>
      </c>
      <c r="I25">
        <v>3</v>
      </c>
    </row>
    <row r="26" spans="1:11" ht="15" x14ac:dyDescent="0.25">
      <c r="A26" t="s">
        <v>44</v>
      </c>
      <c r="B26">
        <v>669</v>
      </c>
      <c r="C26">
        <v>633</v>
      </c>
      <c r="D26">
        <v>3</v>
      </c>
      <c r="E26">
        <v>20150307</v>
      </c>
      <c r="F26">
        <v>20150408</v>
      </c>
      <c r="G26">
        <v>32</v>
      </c>
      <c r="H26">
        <v>2015</v>
      </c>
      <c r="I26">
        <v>4</v>
      </c>
      <c r="K26" s="6"/>
    </row>
    <row r="27" spans="1:11" ht="15" x14ac:dyDescent="0.25">
      <c r="A27" t="s">
        <v>44</v>
      </c>
      <c r="B27">
        <v>438</v>
      </c>
      <c r="C27">
        <v>268</v>
      </c>
      <c r="D27">
        <v>42</v>
      </c>
      <c r="E27">
        <v>20150408</v>
      </c>
      <c r="F27">
        <v>20150507</v>
      </c>
      <c r="G27">
        <v>29</v>
      </c>
      <c r="H27">
        <v>2015</v>
      </c>
      <c r="I27">
        <v>5</v>
      </c>
    </row>
    <row r="28" spans="1:11" ht="15" x14ac:dyDescent="0.25">
      <c r="A28" t="s">
        <v>44</v>
      </c>
      <c r="B28">
        <v>731</v>
      </c>
      <c r="C28">
        <v>99</v>
      </c>
      <c r="D28">
        <v>138</v>
      </c>
      <c r="E28">
        <v>20150509</v>
      </c>
      <c r="F28">
        <v>20150608</v>
      </c>
      <c r="G28">
        <v>30</v>
      </c>
      <c r="H28">
        <v>2015</v>
      </c>
      <c r="I28">
        <v>6</v>
      </c>
    </row>
    <row r="29" spans="1:11" x14ac:dyDescent="0.3">
      <c r="A29" t="s">
        <v>44</v>
      </c>
      <c r="B29">
        <v>1111</v>
      </c>
      <c r="C29">
        <v>8</v>
      </c>
      <c r="D29">
        <v>283</v>
      </c>
      <c r="E29">
        <v>20150606</v>
      </c>
      <c r="F29">
        <v>20150708</v>
      </c>
      <c r="G29">
        <v>32</v>
      </c>
      <c r="H29">
        <v>2015</v>
      </c>
      <c r="I29">
        <v>7</v>
      </c>
    </row>
    <row r="30" spans="1:11" x14ac:dyDescent="0.3">
      <c r="A30" t="s">
        <v>44</v>
      </c>
      <c r="B30">
        <v>1122</v>
      </c>
      <c r="C30">
        <v>5</v>
      </c>
      <c r="D30">
        <v>304</v>
      </c>
      <c r="E30">
        <v>20150708</v>
      </c>
      <c r="F30">
        <v>20150806</v>
      </c>
      <c r="G30">
        <v>29</v>
      </c>
      <c r="H30">
        <v>2015</v>
      </c>
      <c r="I30">
        <v>8</v>
      </c>
    </row>
    <row r="31" spans="1:11" x14ac:dyDescent="0.3">
      <c r="A31" t="s">
        <v>44</v>
      </c>
      <c r="B31">
        <v>869</v>
      </c>
      <c r="C31">
        <v>17</v>
      </c>
      <c r="D31">
        <v>237</v>
      </c>
      <c r="E31">
        <v>20150806</v>
      </c>
      <c r="F31">
        <v>20150904</v>
      </c>
      <c r="G31">
        <v>29</v>
      </c>
      <c r="H31">
        <v>2015</v>
      </c>
      <c r="I31">
        <v>9</v>
      </c>
    </row>
    <row r="32" spans="1:11" x14ac:dyDescent="0.3">
      <c r="A32" t="s">
        <v>44</v>
      </c>
      <c r="B32">
        <v>737</v>
      </c>
      <c r="C32">
        <v>100</v>
      </c>
      <c r="D32">
        <v>171</v>
      </c>
      <c r="E32">
        <v>20150904</v>
      </c>
      <c r="F32">
        <v>20151006</v>
      </c>
      <c r="G32">
        <v>32</v>
      </c>
      <c r="H32">
        <v>2015</v>
      </c>
      <c r="I32">
        <v>10</v>
      </c>
    </row>
    <row r="33" spans="1:11" x14ac:dyDescent="0.3">
      <c r="A33" t="s">
        <v>44</v>
      </c>
      <c r="B33">
        <v>385</v>
      </c>
      <c r="C33">
        <v>282</v>
      </c>
      <c r="D33">
        <v>32</v>
      </c>
      <c r="E33">
        <v>20151006</v>
      </c>
      <c r="F33">
        <v>20151104</v>
      </c>
      <c r="G33">
        <v>29</v>
      </c>
      <c r="H33">
        <v>2015</v>
      </c>
      <c r="I33">
        <v>11</v>
      </c>
    </row>
    <row r="34" spans="1:11" x14ac:dyDescent="0.3">
      <c r="A34" t="s">
        <v>44</v>
      </c>
      <c r="B34">
        <v>432</v>
      </c>
      <c r="C34">
        <v>670</v>
      </c>
      <c r="D34">
        <v>0</v>
      </c>
      <c r="E34">
        <v>20151106</v>
      </c>
      <c r="F34">
        <v>20151207</v>
      </c>
      <c r="G34">
        <v>31</v>
      </c>
      <c r="H34">
        <v>2015</v>
      </c>
      <c r="I34">
        <v>12</v>
      </c>
    </row>
    <row r="35" spans="1:11" x14ac:dyDescent="0.3">
      <c r="A35" t="s">
        <v>44</v>
      </c>
      <c r="B35">
        <v>521</v>
      </c>
      <c r="C35">
        <v>829</v>
      </c>
      <c r="D35">
        <v>1</v>
      </c>
      <c r="E35">
        <v>20151205</v>
      </c>
      <c r="F35">
        <v>20160108</v>
      </c>
      <c r="G35">
        <v>34</v>
      </c>
      <c r="H35">
        <v>2016</v>
      </c>
      <c r="I35">
        <v>1</v>
      </c>
    </row>
    <row r="36" spans="1:11" x14ac:dyDescent="0.3">
      <c r="A36" t="s">
        <v>44</v>
      </c>
      <c r="B36">
        <v>749</v>
      </c>
      <c r="C36">
        <v>996</v>
      </c>
      <c r="D36">
        <v>0</v>
      </c>
      <c r="E36">
        <v>20160111</v>
      </c>
      <c r="F36">
        <v>20160208</v>
      </c>
      <c r="G36">
        <v>28</v>
      </c>
      <c r="H36">
        <v>2016</v>
      </c>
      <c r="I36">
        <v>2</v>
      </c>
    </row>
    <row r="37" spans="1:11" x14ac:dyDescent="0.3">
      <c r="A37" t="s">
        <v>44</v>
      </c>
      <c r="B37">
        <v>793</v>
      </c>
      <c r="C37">
        <v>978</v>
      </c>
      <c r="D37">
        <v>1</v>
      </c>
      <c r="E37">
        <v>20160205</v>
      </c>
      <c r="F37">
        <v>20160308</v>
      </c>
      <c r="G37">
        <v>32</v>
      </c>
      <c r="H37">
        <v>2016</v>
      </c>
      <c r="I37">
        <v>3</v>
      </c>
    </row>
    <row r="38" spans="1:11" x14ac:dyDescent="0.3">
      <c r="A38" t="s">
        <v>44</v>
      </c>
      <c r="B38">
        <v>641</v>
      </c>
      <c r="C38">
        <v>442</v>
      </c>
      <c r="D38">
        <v>7</v>
      </c>
      <c r="E38">
        <v>20160308</v>
      </c>
      <c r="F38">
        <v>20160407</v>
      </c>
      <c r="G38">
        <v>30</v>
      </c>
      <c r="H38">
        <v>2016</v>
      </c>
      <c r="I38">
        <v>4</v>
      </c>
      <c r="K38" s="6"/>
    </row>
    <row r="39" spans="1:11" x14ac:dyDescent="0.3">
      <c r="A39" t="s">
        <v>44</v>
      </c>
      <c r="B39">
        <v>563</v>
      </c>
      <c r="C39">
        <v>308</v>
      </c>
      <c r="D39">
        <v>46</v>
      </c>
      <c r="E39">
        <v>20160407</v>
      </c>
      <c r="F39">
        <v>20160506</v>
      </c>
      <c r="G39">
        <v>29</v>
      </c>
      <c r="H39">
        <v>2016</v>
      </c>
      <c r="I39">
        <v>5</v>
      </c>
    </row>
    <row r="40" spans="1:11" x14ac:dyDescent="0.3">
      <c r="A40" t="s">
        <v>44</v>
      </c>
      <c r="B40">
        <v>652</v>
      </c>
      <c r="C40">
        <v>124</v>
      </c>
      <c r="D40">
        <v>133</v>
      </c>
      <c r="E40">
        <v>20160508</v>
      </c>
      <c r="F40">
        <v>20160607</v>
      </c>
      <c r="G40">
        <v>30</v>
      </c>
      <c r="H40">
        <v>2016</v>
      </c>
      <c r="I40">
        <v>6</v>
      </c>
    </row>
    <row r="41" spans="1:11" x14ac:dyDescent="0.3">
      <c r="A41" t="s">
        <v>44</v>
      </c>
      <c r="B41">
        <v>1146</v>
      </c>
      <c r="C41">
        <v>14</v>
      </c>
      <c r="D41">
        <v>311</v>
      </c>
      <c r="E41">
        <v>20160605</v>
      </c>
      <c r="F41">
        <v>20160708</v>
      </c>
      <c r="G41">
        <v>33</v>
      </c>
      <c r="H41">
        <v>2016</v>
      </c>
      <c r="I41">
        <v>7</v>
      </c>
    </row>
    <row r="42" spans="1:11" x14ac:dyDescent="0.3">
      <c r="A42" t="s">
        <v>44</v>
      </c>
      <c r="B42">
        <v>1233</v>
      </c>
      <c r="C42">
        <v>1</v>
      </c>
      <c r="D42">
        <v>382</v>
      </c>
      <c r="E42">
        <v>20160710</v>
      </c>
      <c r="F42">
        <v>20160808</v>
      </c>
      <c r="G42">
        <v>29</v>
      </c>
      <c r="H42">
        <v>2016</v>
      </c>
      <c r="I42">
        <v>8</v>
      </c>
    </row>
    <row r="43" spans="1:11" x14ac:dyDescent="0.3">
      <c r="A43" t="s">
        <v>44</v>
      </c>
      <c r="B43">
        <v>1081</v>
      </c>
      <c r="C43">
        <v>5</v>
      </c>
      <c r="D43">
        <v>309</v>
      </c>
      <c r="E43">
        <v>20160809</v>
      </c>
      <c r="F43">
        <v>20160907</v>
      </c>
      <c r="G43">
        <v>29</v>
      </c>
      <c r="H43">
        <v>2016</v>
      </c>
      <c r="I43">
        <v>9</v>
      </c>
    </row>
    <row r="44" spans="1:11" x14ac:dyDescent="0.3">
      <c r="A44" t="s">
        <v>44</v>
      </c>
      <c r="B44">
        <v>906</v>
      </c>
      <c r="C44">
        <v>55</v>
      </c>
      <c r="D44">
        <v>203</v>
      </c>
      <c r="E44">
        <v>20160904</v>
      </c>
      <c r="F44">
        <v>20161005</v>
      </c>
      <c r="G44">
        <v>31</v>
      </c>
      <c r="H44">
        <v>2016</v>
      </c>
      <c r="I44">
        <v>10</v>
      </c>
    </row>
    <row r="45" spans="1:11" x14ac:dyDescent="0.3">
      <c r="A45" t="s">
        <v>44</v>
      </c>
      <c r="B45">
        <v>454</v>
      </c>
      <c r="C45">
        <v>195</v>
      </c>
      <c r="D45">
        <v>59</v>
      </c>
      <c r="E45">
        <v>20161005</v>
      </c>
      <c r="F45">
        <v>20161104</v>
      </c>
      <c r="G45">
        <v>30</v>
      </c>
      <c r="H45">
        <v>2016</v>
      </c>
      <c r="I45">
        <v>11</v>
      </c>
    </row>
    <row r="46" spans="1:11" x14ac:dyDescent="0.3">
      <c r="A46" t="s">
        <v>44</v>
      </c>
      <c r="B46">
        <v>435</v>
      </c>
      <c r="C46">
        <v>661</v>
      </c>
      <c r="D46">
        <v>4</v>
      </c>
      <c r="E46">
        <v>20161104</v>
      </c>
      <c r="F46">
        <v>20161206</v>
      </c>
      <c r="G46">
        <v>32</v>
      </c>
      <c r="H46">
        <v>2016</v>
      </c>
      <c r="I46">
        <v>12</v>
      </c>
    </row>
    <row r="47" spans="1:11" x14ac:dyDescent="0.3">
      <c r="A47" t="s">
        <v>44</v>
      </c>
      <c r="B47">
        <v>938</v>
      </c>
      <c r="C47">
        <v>1299</v>
      </c>
      <c r="D47">
        <v>0</v>
      </c>
      <c r="E47">
        <v>20161206</v>
      </c>
      <c r="F47">
        <v>20170110</v>
      </c>
      <c r="G47">
        <v>35</v>
      </c>
      <c r="H47">
        <v>2017</v>
      </c>
      <c r="I47">
        <v>1</v>
      </c>
    </row>
    <row r="48" spans="1:11" x14ac:dyDescent="0.3">
      <c r="A48" t="s">
        <v>44</v>
      </c>
      <c r="B48">
        <v>640</v>
      </c>
      <c r="C48">
        <v>766</v>
      </c>
      <c r="D48">
        <v>0</v>
      </c>
      <c r="E48">
        <v>20170110</v>
      </c>
      <c r="F48">
        <v>20170207</v>
      </c>
      <c r="G48">
        <v>28</v>
      </c>
      <c r="H48">
        <v>2017</v>
      </c>
      <c r="I48">
        <v>2</v>
      </c>
    </row>
    <row r="49" spans="1:9" x14ac:dyDescent="0.3">
      <c r="A49" t="s">
        <v>44</v>
      </c>
      <c r="B49">
        <v>534</v>
      </c>
      <c r="C49">
        <v>570</v>
      </c>
      <c r="D49">
        <v>2</v>
      </c>
      <c r="E49">
        <v>20170207</v>
      </c>
      <c r="F49">
        <v>20170308</v>
      </c>
      <c r="G49">
        <v>29</v>
      </c>
      <c r="H49">
        <v>2017</v>
      </c>
      <c r="I49">
        <v>3</v>
      </c>
    </row>
    <row r="50" spans="1:9" x14ac:dyDescent="0.3">
      <c r="A50" t="s">
        <v>44</v>
      </c>
      <c r="B50">
        <v>655</v>
      </c>
      <c r="C50">
        <v>605</v>
      </c>
      <c r="D50">
        <v>7</v>
      </c>
      <c r="E50">
        <v>20170308</v>
      </c>
      <c r="F50">
        <v>20170407</v>
      </c>
      <c r="G50">
        <v>30</v>
      </c>
      <c r="H50">
        <v>2017</v>
      </c>
      <c r="I50">
        <v>4</v>
      </c>
    </row>
    <row r="51" spans="1:9" x14ac:dyDescent="0.3">
      <c r="A51" t="s">
        <v>44</v>
      </c>
      <c r="B51">
        <v>421</v>
      </c>
      <c r="C51">
        <v>229</v>
      </c>
      <c r="D51">
        <v>57</v>
      </c>
      <c r="E51">
        <v>20170409</v>
      </c>
      <c r="F51">
        <v>20170508</v>
      </c>
      <c r="G51">
        <v>29</v>
      </c>
      <c r="H51">
        <v>2017</v>
      </c>
      <c r="I51">
        <v>5</v>
      </c>
    </row>
    <row r="52" spans="1:9" x14ac:dyDescent="0.3">
      <c r="A52" t="s">
        <v>44</v>
      </c>
      <c r="B52">
        <v>651</v>
      </c>
      <c r="C52">
        <v>117</v>
      </c>
      <c r="D52">
        <v>156</v>
      </c>
      <c r="E52">
        <v>20170506</v>
      </c>
      <c r="F52">
        <v>20170608</v>
      </c>
      <c r="G52">
        <v>33</v>
      </c>
      <c r="H52">
        <v>2017</v>
      </c>
      <c r="I52">
        <v>6</v>
      </c>
    </row>
    <row r="53" spans="1:9" x14ac:dyDescent="0.3">
      <c r="A53" t="s">
        <v>44</v>
      </c>
      <c r="B53">
        <v>817</v>
      </c>
      <c r="C53">
        <v>22</v>
      </c>
      <c r="D53">
        <v>269</v>
      </c>
      <c r="E53">
        <v>20170608</v>
      </c>
      <c r="F53">
        <v>20170707</v>
      </c>
      <c r="G53">
        <v>29</v>
      </c>
      <c r="H53">
        <v>2017</v>
      </c>
      <c r="I53">
        <v>7</v>
      </c>
    </row>
  </sheetData>
  <pageMargins left="0.7" right="0.7" top="0.80656249999999996" bottom="0.75" header="0.3" footer="0.3"/>
  <pageSetup scale="85" orientation="portrait" r:id="rId1"/>
  <headerFooter>
    <oddHeader>&amp;R&amp;"Times New Roman,Bold"&amp;10KyPSC Case No. 2017-00321
STAFF-DR-03-005(c)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60" zoomScaleNormal="100" workbookViewId="0">
      <selection activeCell="O12" sqref="O12"/>
    </sheetView>
  </sheetViews>
  <sheetFormatPr defaultRowHeight="14.4" x14ac:dyDescent="0.3"/>
  <sheetData>
    <row r="1" spans="1:9" ht="15" x14ac:dyDescent="0.25">
      <c r="A1" t="s">
        <v>46</v>
      </c>
    </row>
    <row r="2" spans="1:9" ht="15.75" thickBot="1" x14ac:dyDescent="0.3"/>
    <row r="3" spans="1:9" ht="15" x14ac:dyDescent="0.25">
      <c r="A3" s="4" t="s">
        <v>8</v>
      </c>
      <c r="B3" s="4"/>
    </row>
    <row r="4" spans="1:9" ht="15" x14ac:dyDescent="0.25">
      <c r="A4" s="1" t="s">
        <v>9</v>
      </c>
      <c r="B4" s="1">
        <v>0.92615502666667948</v>
      </c>
    </row>
    <row r="5" spans="1:9" ht="15" x14ac:dyDescent="0.25">
      <c r="A5" s="1" t="s">
        <v>10</v>
      </c>
      <c r="B5" s="1">
        <v>0.85776313341995769</v>
      </c>
    </row>
    <row r="6" spans="1:9" ht="15" x14ac:dyDescent="0.25">
      <c r="A6" s="1" t="s">
        <v>11</v>
      </c>
      <c r="B6" s="1">
        <v>0.85195754702893556</v>
      </c>
    </row>
    <row r="7" spans="1:9" ht="15" x14ac:dyDescent="0.25">
      <c r="A7" s="1" t="s">
        <v>12</v>
      </c>
      <c r="B7" s="1">
        <v>84.975594723316604</v>
      </c>
    </row>
    <row r="8" spans="1:9" ht="15.75" thickBot="1" x14ac:dyDescent="0.3">
      <c r="A8" s="2" t="s">
        <v>13</v>
      </c>
      <c r="B8" s="2">
        <v>52</v>
      </c>
    </row>
    <row r="10" spans="1:9" ht="15.75" thickBot="1" x14ac:dyDescent="0.3">
      <c r="A10" t="s">
        <v>14</v>
      </c>
    </row>
    <row r="11" spans="1:9" ht="15" x14ac:dyDescent="0.25">
      <c r="A11" s="3"/>
      <c r="B11" s="3" t="s">
        <v>19</v>
      </c>
      <c r="C11" s="3" t="s">
        <v>20</v>
      </c>
      <c r="D11" s="3" t="s">
        <v>21</v>
      </c>
      <c r="E11" s="3" t="s">
        <v>22</v>
      </c>
      <c r="F11" s="3" t="s">
        <v>23</v>
      </c>
    </row>
    <row r="12" spans="1:9" ht="15" x14ac:dyDescent="0.25">
      <c r="A12" s="1" t="s">
        <v>15</v>
      </c>
      <c r="B12" s="1">
        <v>2</v>
      </c>
      <c r="C12" s="1">
        <v>2133731.1898464365</v>
      </c>
      <c r="D12" s="1">
        <v>1066865.5949232182</v>
      </c>
      <c r="E12" s="1">
        <v>147.74788895509658</v>
      </c>
      <c r="F12" s="1">
        <v>1.7733657720749367E-21</v>
      </c>
    </row>
    <row r="13" spans="1:9" ht="15" x14ac:dyDescent="0.25">
      <c r="A13" s="1" t="s">
        <v>16</v>
      </c>
      <c r="B13" s="1">
        <v>49</v>
      </c>
      <c r="C13" s="1">
        <v>353821.73323048628</v>
      </c>
      <c r="D13" s="1">
        <v>7220.851698581353</v>
      </c>
      <c r="E13" s="1"/>
      <c r="F13" s="1"/>
    </row>
    <row r="14" spans="1:9" ht="15.75" thickBot="1" x14ac:dyDescent="0.3">
      <c r="A14" s="2" t="s">
        <v>17</v>
      </c>
      <c r="B14" s="2">
        <v>51</v>
      </c>
      <c r="C14" s="2">
        <v>2487552.923076923</v>
      </c>
      <c r="D14" s="2"/>
      <c r="E14" s="2"/>
      <c r="F14" s="2"/>
    </row>
    <row r="15" spans="1:9" ht="15.75" thickBot="1" x14ac:dyDescent="0.3"/>
    <row r="16" spans="1:9" ht="15" x14ac:dyDescent="0.25">
      <c r="A16" s="3"/>
      <c r="B16" s="3" t="s">
        <v>24</v>
      </c>
      <c r="C16" s="3" t="s">
        <v>12</v>
      </c>
      <c r="D16" s="3" t="s">
        <v>25</v>
      </c>
      <c r="E16" s="3" t="s">
        <v>26</v>
      </c>
      <c r="F16" s="3" t="s">
        <v>27</v>
      </c>
      <c r="G16" s="3" t="s">
        <v>28</v>
      </c>
      <c r="H16" s="3" t="s">
        <v>29</v>
      </c>
      <c r="I16" s="3" t="s">
        <v>30</v>
      </c>
    </row>
    <row r="17" spans="1:9" ht="15" x14ac:dyDescent="0.25">
      <c r="A17" s="1" t="s">
        <v>18</v>
      </c>
      <c r="B17" s="1">
        <v>190.52353320887471</v>
      </c>
      <c r="C17" s="1">
        <v>37.059146824080955</v>
      </c>
      <c r="D17" s="1">
        <v>5.1410663638125884</v>
      </c>
      <c r="E17" s="1">
        <v>4.7603428871264521E-6</v>
      </c>
      <c r="F17" s="1">
        <v>116.05038944206495</v>
      </c>
      <c r="G17" s="1">
        <v>264.99667697568447</v>
      </c>
      <c r="H17" s="1">
        <v>116.05038944206495</v>
      </c>
      <c r="I17" s="1">
        <v>264.99667697568447</v>
      </c>
    </row>
    <row r="18" spans="1:9" ht="15" x14ac:dyDescent="0.25">
      <c r="A18" s="1" t="s">
        <v>47</v>
      </c>
      <c r="B18" s="1">
        <v>0.5798407581696825</v>
      </c>
      <c r="C18" s="1">
        <v>4.700076007635573E-2</v>
      </c>
      <c r="D18" s="1">
        <v>12.336837898529604</v>
      </c>
      <c r="E18" s="1">
        <v>1.2122147288361616E-16</v>
      </c>
      <c r="F18" s="1">
        <v>0.4853891945939855</v>
      </c>
      <c r="G18" s="1">
        <v>0.67429232174537956</v>
      </c>
      <c r="H18" s="1">
        <v>0.4853891945939855</v>
      </c>
      <c r="I18" s="1">
        <v>0.67429232174537956</v>
      </c>
    </row>
    <row r="19" spans="1:9" ht="15.75" thickBot="1" x14ac:dyDescent="0.3">
      <c r="A19" s="2" t="s">
        <v>48</v>
      </c>
      <c r="B19" s="2">
        <v>2.8114180393179589</v>
      </c>
      <c r="C19" s="2">
        <v>0.16468077705758918</v>
      </c>
      <c r="D19" s="2">
        <v>17.071925998593027</v>
      </c>
      <c r="E19" s="2">
        <v>2.8935234238026995E-22</v>
      </c>
      <c r="F19" s="2">
        <v>2.4804796277118268</v>
      </c>
      <c r="G19" s="2">
        <v>3.1423564509240909</v>
      </c>
      <c r="H19" s="2">
        <v>2.4804796277118268</v>
      </c>
      <c r="I19" s="2">
        <v>3.1423564509240909</v>
      </c>
    </row>
  </sheetData>
  <pageMargins left="0.7" right="0.7" top="0.80656249999999996" bottom="0.75" header="0.3" footer="0.3"/>
  <pageSetup scale="89" orientation="portrait" r:id="rId1"/>
  <headerFooter>
    <oddHeader>&amp;R&amp;"Times New Roman,Bold"&amp;10KyPSC Case No. 2017-00321
STAFF-DR-03-005(c)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3"/>
  <sheetViews>
    <sheetView tabSelected="1" view="pageBreakPreview" topLeftCell="A558" zoomScale="60" zoomScaleNormal="100" workbookViewId="0">
      <selection activeCell="O12" sqref="O12"/>
    </sheetView>
  </sheetViews>
  <sheetFormatPr defaultRowHeight="14.4" x14ac:dyDescent="0.3"/>
  <cols>
    <col min="12" max="12" width="13.109375" customWidth="1"/>
    <col min="13" max="13" width="16" customWidth="1"/>
    <col min="16" max="16" width="18.6640625" bestFit="1" customWidth="1"/>
  </cols>
  <sheetData>
    <row r="2" spans="1:18" x14ac:dyDescent="0.3">
      <c r="A2" s="9" t="s">
        <v>57</v>
      </c>
      <c r="B2" s="9"/>
      <c r="C2" s="9"/>
      <c r="D2" s="9"/>
      <c r="E2" s="9"/>
      <c r="F2" s="9"/>
      <c r="G2" s="9"/>
      <c r="H2" s="9"/>
      <c r="I2" s="9"/>
      <c r="K2" s="9" t="s">
        <v>58</v>
      </c>
      <c r="L2" s="9"/>
      <c r="M2" s="9"/>
      <c r="O2" s="9" t="s">
        <v>59</v>
      </c>
      <c r="P2" s="9"/>
      <c r="Q2" s="9"/>
      <c r="R2" s="9"/>
    </row>
    <row r="4" spans="1:18" x14ac:dyDescent="0.3">
      <c r="A4" t="s">
        <v>4</v>
      </c>
      <c r="B4" t="s">
        <v>5</v>
      </c>
      <c r="C4" t="s">
        <v>6</v>
      </c>
      <c r="D4" t="s">
        <v>7</v>
      </c>
      <c r="F4" t="s">
        <v>18</v>
      </c>
      <c r="G4" t="s">
        <v>49</v>
      </c>
      <c r="H4" t="s">
        <v>50</v>
      </c>
      <c r="I4" t="s">
        <v>43</v>
      </c>
      <c r="K4" t="s">
        <v>51</v>
      </c>
      <c r="O4" t="s">
        <v>52</v>
      </c>
      <c r="P4" t="s">
        <v>53</v>
      </c>
      <c r="Q4" t="s">
        <v>54</v>
      </c>
      <c r="R4" t="s">
        <v>17</v>
      </c>
    </row>
    <row r="5" spans="1:18" x14ac:dyDescent="0.3">
      <c r="A5">
        <v>1968</v>
      </c>
      <c r="B5">
        <v>1</v>
      </c>
      <c r="C5">
        <v>1182</v>
      </c>
      <c r="D5">
        <v>0</v>
      </c>
      <c r="F5">
        <v>190.52</v>
      </c>
      <c r="G5">
        <f t="shared" ref="G5:G68" si="0">+C5*0.57984</f>
        <v>685.37088000000006</v>
      </c>
      <c r="H5">
        <f t="shared" ref="H5:H68" si="1">+D5*2.811</f>
        <v>0</v>
      </c>
      <c r="I5">
        <f>SUM(F5:H5)</f>
        <v>875.89088000000004</v>
      </c>
      <c r="K5" s="1" t="s">
        <v>31</v>
      </c>
      <c r="L5">
        <f>PERCENTILE(I5:I54,0.5)</f>
        <v>815.58752000000004</v>
      </c>
      <c r="O5" s="7">
        <v>4.5999999999999996</v>
      </c>
      <c r="P5" s="7">
        <f>+L5*0.0796</f>
        <v>64.920766592000007</v>
      </c>
      <c r="Q5" s="7">
        <f>+P5*0.075</f>
        <v>4.8690574944000007</v>
      </c>
      <c r="R5" s="7">
        <f>SUM(O5:Q5)</f>
        <v>74.389824086399997</v>
      </c>
    </row>
    <row r="6" spans="1:18" x14ac:dyDescent="0.3">
      <c r="A6">
        <v>1969</v>
      </c>
      <c r="B6">
        <v>1</v>
      </c>
      <c r="C6">
        <v>1091</v>
      </c>
      <c r="D6">
        <v>0</v>
      </c>
      <c r="F6">
        <v>190.52</v>
      </c>
      <c r="G6">
        <f t="shared" si="0"/>
        <v>632.60544000000004</v>
      </c>
      <c r="H6">
        <f t="shared" si="1"/>
        <v>0</v>
      </c>
      <c r="I6">
        <f t="shared" ref="I6:I69" si="2">SUM(F6:H6)</f>
        <v>823.12544000000003</v>
      </c>
      <c r="K6" s="1" t="s">
        <v>32</v>
      </c>
      <c r="L6">
        <f>PERCENTILE(I55:I104,0.5)</f>
        <v>704.25824</v>
      </c>
      <c r="O6" s="7">
        <v>4.5999999999999996</v>
      </c>
      <c r="P6" s="7">
        <f t="shared" ref="P6:P16" si="3">+L6*0.0796</f>
        <v>56.058955904000001</v>
      </c>
      <c r="Q6" s="7">
        <f t="shared" ref="Q6:Q16" si="4">+P6*0.075</f>
        <v>4.2044216927999996</v>
      </c>
      <c r="R6" s="7">
        <f t="shared" ref="R6:R16" si="5">SUM(O6:Q6)</f>
        <v>64.863377596800007</v>
      </c>
    </row>
    <row r="7" spans="1:18" x14ac:dyDescent="0.3">
      <c r="A7">
        <v>1970</v>
      </c>
      <c r="B7">
        <v>1</v>
      </c>
      <c r="C7">
        <v>1262</v>
      </c>
      <c r="D7">
        <v>0</v>
      </c>
      <c r="F7">
        <v>190.52</v>
      </c>
      <c r="G7">
        <f t="shared" si="0"/>
        <v>731.75808000000006</v>
      </c>
      <c r="H7">
        <f t="shared" si="1"/>
        <v>0</v>
      </c>
      <c r="I7">
        <f t="shared" si="2"/>
        <v>922.27808000000005</v>
      </c>
      <c r="K7" s="1" t="s">
        <v>33</v>
      </c>
      <c r="L7">
        <f>PERCENTILE(I105:I154,0.5)</f>
        <v>608.54708000000005</v>
      </c>
      <c r="O7" s="7">
        <v>4.5999999999999996</v>
      </c>
      <c r="P7" s="7">
        <f t="shared" si="3"/>
        <v>48.440347568000007</v>
      </c>
      <c r="Q7" s="7">
        <f t="shared" si="4"/>
        <v>3.6330260676000004</v>
      </c>
      <c r="R7" s="7">
        <f t="shared" si="5"/>
        <v>56.673373635600008</v>
      </c>
    </row>
    <row r="8" spans="1:18" x14ac:dyDescent="0.3">
      <c r="A8">
        <v>1971</v>
      </c>
      <c r="B8">
        <v>1</v>
      </c>
      <c r="C8">
        <v>1138</v>
      </c>
      <c r="D8">
        <v>0</v>
      </c>
      <c r="F8">
        <v>190.52</v>
      </c>
      <c r="G8">
        <f t="shared" si="0"/>
        <v>659.85792000000004</v>
      </c>
      <c r="H8">
        <f t="shared" si="1"/>
        <v>0</v>
      </c>
      <c r="I8">
        <f t="shared" si="2"/>
        <v>850.37792000000002</v>
      </c>
      <c r="K8" s="1" t="s">
        <v>34</v>
      </c>
      <c r="L8">
        <f>PERCENTILE(I155:I204,0.5)</f>
        <v>497.51426000000004</v>
      </c>
      <c r="O8" s="7">
        <v>4.5999999999999996</v>
      </c>
      <c r="P8" s="7">
        <f t="shared" si="3"/>
        <v>39.602135096000005</v>
      </c>
      <c r="Q8" s="7">
        <f t="shared" si="4"/>
        <v>2.9701601322000002</v>
      </c>
      <c r="R8" s="7">
        <f t="shared" si="5"/>
        <v>47.172295228200007</v>
      </c>
    </row>
    <row r="9" spans="1:18" x14ac:dyDescent="0.3">
      <c r="A9">
        <v>1972</v>
      </c>
      <c r="B9">
        <v>1</v>
      </c>
      <c r="C9">
        <v>1072</v>
      </c>
      <c r="D9">
        <v>0</v>
      </c>
      <c r="F9">
        <v>190.52</v>
      </c>
      <c r="G9">
        <f t="shared" si="0"/>
        <v>621.58848</v>
      </c>
      <c r="H9">
        <f t="shared" si="1"/>
        <v>0</v>
      </c>
      <c r="I9">
        <f t="shared" si="2"/>
        <v>812.10847999999999</v>
      </c>
      <c r="K9" s="1" t="s">
        <v>35</v>
      </c>
      <c r="L9">
        <f>PERCENTILE(I205:I254,0.5)</f>
        <v>566.39852000000008</v>
      </c>
      <c r="O9" s="7">
        <v>4.5999999999999996</v>
      </c>
      <c r="P9" s="7">
        <f t="shared" si="3"/>
        <v>45.085322192000007</v>
      </c>
      <c r="Q9" s="7">
        <f t="shared" si="4"/>
        <v>3.3813991644000003</v>
      </c>
      <c r="R9" s="7">
        <f t="shared" si="5"/>
        <v>53.066721356400009</v>
      </c>
    </row>
    <row r="10" spans="1:18" x14ac:dyDescent="0.3">
      <c r="A10">
        <v>1973</v>
      </c>
      <c r="B10">
        <v>1</v>
      </c>
      <c r="C10">
        <v>1037</v>
      </c>
      <c r="D10">
        <v>0</v>
      </c>
      <c r="F10">
        <v>190.52</v>
      </c>
      <c r="G10">
        <f t="shared" si="0"/>
        <v>601.29408000000001</v>
      </c>
      <c r="H10">
        <f t="shared" si="1"/>
        <v>0</v>
      </c>
      <c r="I10">
        <f t="shared" si="2"/>
        <v>791.81407999999999</v>
      </c>
      <c r="K10" s="1" t="s">
        <v>36</v>
      </c>
      <c r="L10">
        <f>PERCENTILE(I255:I304,0.5)</f>
        <v>895.9862599999999</v>
      </c>
      <c r="O10" s="7">
        <v>4.5999999999999996</v>
      </c>
      <c r="P10" s="7">
        <f t="shared" si="3"/>
        <v>71.320506295999991</v>
      </c>
      <c r="Q10" s="7">
        <f t="shared" si="4"/>
        <v>5.3490379721999988</v>
      </c>
      <c r="R10" s="7">
        <f t="shared" si="5"/>
        <v>81.269544268199979</v>
      </c>
    </row>
    <row r="11" spans="1:18" x14ac:dyDescent="0.3">
      <c r="A11">
        <v>1974</v>
      </c>
      <c r="B11">
        <v>1</v>
      </c>
      <c r="C11">
        <v>906</v>
      </c>
      <c r="D11">
        <v>0</v>
      </c>
      <c r="F11">
        <v>190.52</v>
      </c>
      <c r="G11">
        <f t="shared" si="0"/>
        <v>525.33504000000005</v>
      </c>
      <c r="H11">
        <f t="shared" si="1"/>
        <v>0</v>
      </c>
      <c r="I11">
        <f t="shared" si="2"/>
        <v>715.85504000000003</v>
      </c>
      <c r="K11" s="1" t="s">
        <v>37</v>
      </c>
      <c r="L11">
        <f>PERCENTILE(I305:I354,0.5)</f>
        <v>1088.5650799999999</v>
      </c>
      <c r="O11" s="7">
        <v>4.5999999999999996</v>
      </c>
      <c r="P11" s="7">
        <f t="shared" si="3"/>
        <v>86.649780367999995</v>
      </c>
      <c r="Q11" s="7">
        <f t="shared" si="4"/>
        <v>6.4987335275999998</v>
      </c>
      <c r="R11" s="7">
        <f t="shared" si="5"/>
        <v>97.748513895599984</v>
      </c>
    </row>
    <row r="12" spans="1:18" x14ac:dyDescent="0.3">
      <c r="A12">
        <v>1975</v>
      </c>
      <c r="B12">
        <v>1</v>
      </c>
      <c r="C12">
        <v>951</v>
      </c>
      <c r="D12">
        <v>0</v>
      </c>
      <c r="F12">
        <v>190.52</v>
      </c>
      <c r="G12">
        <f t="shared" si="0"/>
        <v>551.42784000000006</v>
      </c>
      <c r="H12">
        <f t="shared" si="1"/>
        <v>0</v>
      </c>
      <c r="I12">
        <f t="shared" si="2"/>
        <v>741.94784000000004</v>
      </c>
      <c r="K12" s="1" t="s">
        <v>38</v>
      </c>
      <c r="L12">
        <f>PERCENTILE(I355:I404,0.5)</f>
        <v>1010.0588</v>
      </c>
      <c r="O12" s="7">
        <v>4.5999999999999996</v>
      </c>
      <c r="P12" s="7">
        <f t="shared" si="3"/>
        <v>80.400680480000005</v>
      </c>
      <c r="Q12" s="7">
        <f t="shared" si="4"/>
        <v>6.0300510360000006</v>
      </c>
      <c r="R12" s="7">
        <f t="shared" si="5"/>
        <v>91.030731516000003</v>
      </c>
    </row>
    <row r="13" spans="1:18" x14ac:dyDescent="0.3">
      <c r="A13">
        <v>1976</v>
      </c>
      <c r="B13">
        <v>1</v>
      </c>
      <c r="C13">
        <v>1157</v>
      </c>
      <c r="D13">
        <v>0</v>
      </c>
      <c r="F13">
        <v>190.52</v>
      </c>
      <c r="G13">
        <f t="shared" si="0"/>
        <v>670.87488000000008</v>
      </c>
      <c r="H13">
        <f t="shared" si="1"/>
        <v>0</v>
      </c>
      <c r="I13">
        <f t="shared" si="2"/>
        <v>861.39488000000006</v>
      </c>
      <c r="K13" s="1" t="s">
        <v>39</v>
      </c>
      <c r="L13">
        <f>PERCENTILE(I405:I454,0.5)</f>
        <v>652.55053999999996</v>
      </c>
      <c r="O13" s="7">
        <v>4.5999999999999996</v>
      </c>
      <c r="P13" s="7">
        <f t="shared" si="3"/>
        <v>51.943022984000002</v>
      </c>
      <c r="Q13" s="7">
        <f t="shared" si="4"/>
        <v>3.8957267238000002</v>
      </c>
      <c r="R13" s="7">
        <f t="shared" si="5"/>
        <v>60.438749707800007</v>
      </c>
    </row>
    <row r="14" spans="1:18" x14ac:dyDescent="0.3">
      <c r="A14">
        <v>1977</v>
      </c>
      <c r="B14">
        <v>1</v>
      </c>
      <c r="C14">
        <v>1616</v>
      </c>
      <c r="D14">
        <v>0</v>
      </c>
      <c r="F14">
        <v>190.52</v>
      </c>
      <c r="G14">
        <f t="shared" si="0"/>
        <v>937.02143999999998</v>
      </c>
      <c r="H14">
        <f t="shared" si="1"/>
        <v>0</v>
      </c>
      <c r="I14">
        <f t="shared" si="2"/>
        <v>1127.54144</v>
      </c>
      <c r="K14" s="1" t="s">
        <v>40</v>
      </c>
      <c r="L14">
        <f>PERCENTILE(I455:I504,0.5)</f>
        <v>482.52746000000002</v>
      </c>
      <c r="O14" s="7">
        <v>4.5999999999999996</v>
      </c>
      <c r="P14" s="7">
        <f t="shared" si="3"/>
        <v>38.409185816000004</v>
      </c>
      <c r="Q14" s="7">
        <f t="shared" si="4"/>
        <v>2.8806889362000003</v>
      </c>
      <c r="R14" s="7">
        <f t="shared" si="5"/>
        <v>45.889874752200008</v>
      </c>
    </row>
    <row r="15" spans="1:18" x14ac:dyDescent="0.3">
      <c r="A15">
        <v>1978</v>
      </c>
      <c r="B15">
        <v>1</v>
      </c>
      <c r="C15">
        <v>1424</v>
      </c>
      <c r="D15">
        <v>0</v>
      </c>
      <c r="F15">
        <v>190.52</v>
      </c>
      <c r="G15">
        <f t="shared" si="0"/>
        <v>825.69216000000006</v>
      </c>
      <c r="H15">
        <f t="shared" si="1"/>
        <v>0</v>
      </c>
      <c r="I15">
        <f t="shared" si="2"/>
        <v>1016.21216</v>
      </c>
      <c r="K15" s="1" t="s">
        <v>41</v>
      </c>
      <c r="L15">
        <f>PERCENTILE(I505:I554,0.5)</f>
        <v>557.80454000000009</v>
      </c>
      <c r="O15" s="7">
        <v>4.5999999999999996</v>
      </c>
      <c r="P15" s="7">
        <f t="shared" si="3"/>
        <v>44.401241384000009</v>
      </c>
      <c r="Q15" s="7">
        <f t="shared" si="4"/>
        <v>3.3300931038000008</v>
      </c>
      <c r="R15" s="7">
        <f t="shared" si="5"/>
        <v>52.331334487800014</v>
      </c>
    </row>
    <row r="16" spans="1:18" x14ac:dyDescent="0.3">
      <c r="A16">
        <v>1979</v>
      </c>
      <c r="B16">
        <v>1</v>
      </c>
      <c r="C16">
        <v>1345</v>
      </c>
      <c r="D16">
        <v>0</v>
      </c>
      <c r="F16">
        <v>190.52</v>
      </c>
      <c r="G16">
        <f t="shared" si="0"/>
        <v>779.88480000000004</v>
      </c>
      <c r="H16">
        <f t="shared" si="1"/>
        <v>0</v>
      </c>
      <c r="I16">
        <f t="shared" si="2"/>
        <v>970.40480000000002</v>
      </c>
      <c r="K16" s="1" t="s">
        <v>42</v>
      </c>
      <c r="L16">
        <f>PERCENTILE(I555:I603,0.5)</f>
        <v>728.03168000000005</v>
      </c>
      <c r="O16" s="7">
        <v>4.5999999999999996</v>
      </c>
      <c r="P16" s="7">
        <f t="shared" si="3"/>
        <v>57.951321728000011</v>
      </c>
      <c r="Q16" s="7">
        <f t="shared" si="4"/>
        <v>4.346349129600001</v>
      </c>
      <c r="R16" s="7">
        <f t="shared" si="5"/>
        <v>66.897670857600019</v>
      </c>
    </row>
    <row r="17" spans="1:18" x14ac:dyDescent="0.3">
      <c r="A17">
        <v>1980</v>
      </c>
      <c r="B17">
        <v>1</v>
      </c>
      <c r="C17">
        <v>1075</v>
      </c>
      <c r="D17">
        <v>0</v>
      </c>
      <c r="F17">
        <v>190.52</v>
      </c>
      <c r="G17">
        <f t="shared" si="0"/>
        <v>623.32799999999997</v>
      </c>
      <c r="H17">
        <f t="shared" si="1"/>
        <v>0</v>
      </c>
      <c r="I17">
        <f t="shared" si="2"/>
        <v>813.84799999999996</v>
      </c>
      <c r="P17" s="5" t="s">
        <v>55</v>
      </c>
      <c r="Q17" s="5" t="s">
        <v>56</v>
      </c>
      <c r="R17" s="7">
        <f>AVERAGE(R5:R16)</f>
        <v>65.981000949050014</v>
      </c>
    </row>
    <row r="18" spans="1:18" x14ac:dyDescent="0.3">
      <c r="A18">
        <v>1981</v>
      </c>
      <c r="B18">
        <v>1</v>
      </c>
      <c r="C18">
        <v>1249</v>
      </c>
      <c r="D18">
        <v>0</v>
      </c>
      <c r="F18">
        <v>190.52</v>
      </c>
      <c r="G18">
        <f t="shared" si="0"/>
        <v>724.22016000000008</v>
      </c>
      <c r="H18">
        <f t="shared" si="1"/>
        <v>0</v>
      </c>
      <c r="I18">
        <f t="shared" si="2"/>
        <v>914.74016000000006</v>
      </c>
    </row>
    <row r="19" spans="1:18" x14ac:dyDescent="0.3">
      <c r="A19">
        <v>1982</v>
      </c>
      <c r="B19">
        <v>1</v>
      </c>
      <c r="C19">
        <v>1265</v>
      </c>
      <c r="D19">
        <v>0</v>
      </c>
      <c r="F19">
        <v>190.52</v>
      </c>
      <c r="G19">
        <f t="shared" si="0"/>
        <v>733.49760000000003</v>
      </c>
      <c r="H19">
        <f t="shared" si="1"/>
        <v>0</v>
      </c>
      <c r="I19">
        <f t="shared" si="2"/>
        <v>924.01760000000002</v>
      </c>
    </row>
    <row r="20" spans="1:18" x14ac:dyDescent="0.3">
      <c r="A20">
        <v>1983</v>
      </c>
      <c r="B20">
        <v>1</v>
      </c>
      <c r="C20">
        <v>1032</v>
      </c>
      <c r="D20">
        <v>0</v>
      </c>
      <c r="F20">
        <v>190.52</v>
      </c>
      <c r="G20">
        <f t="shared" si="0"/>
        <v>598.39488000000006</v>
      </c>
      <c r="H20">
        <f t="shared" si="1"/>
        <v>0</v>
      </c>
      <c r="I20">
        <f t="shared" si="2"/>
        <v>788.91488000000004</v>
      </c>
    </row>
    <row r="21" spans="1:18" x14ac:dyDescent="0.3">
      <c r="A21">
        <v>1984</v>
      </c>
      <c r="B21">
        <v>1</v>
      </c>
      <c r="C21">
        <v>1266</v>
      </c>
      <c r="D21">
        <v>0</v>
      </c>
      <c r="F21">
        <v>190.52</v>
      </c>
      <c r="G21">
        <f t="shared" si="0"/>
        <v>734.07744000000002</v>
      </c>
      <c r="H21">
        <f t="shared" si="1"/>
        <v>0</v>
      </c>
      <c r="I21">
        <f t="shared" si="2"/>
        <v>924.59744000000001</v>
      </c>
    </row>
    <row r="22" spans="1:18" x14ac:dyDescent="0.3">
      <c r="A22">
        <v>1985</v>
      </c>
      <c r="B22">
        <v>1</v>
      </c>
      <c r="C22">
        <v>1286</v>
      </c>
      <c r="D22">
        <v>0</v>
      </c>
      <c r="F22">
        <v>190.52</v>
      </c>
      <c r="G22">
        <f t="shared" si="0"/>
        <v>745.67424000000005</v>
      </c>
      <c r="H22">
        <f t="shared" si="1"/>
        <v>0</v>
      </c>
      <c r="I22">
        <f t="shared" si="2"/>
        <v>936.19424000000004</v>
      </c>
    </row>
    <row r="23" spans="1:18" x14ac:dyDescent="0.3">
      <c r="A23">
        <v>1986</v>
      </c>
      <c r="B23">
        <v>1</v>
      </c>
      <c r="C23">
        <v>1067</v>
      </c>
      <c r="D23">
        <v>0</v>
      </c>
      <c r="F23">
        <v>190.52</v>
      </c>
      <c r="G23">
        <f t="shared" si="0"/>
        <v>618.68928000000005</v>
      </c>
      <c r="H23">
        <f t="shared" si="1"/>
        <v>0</v>
      </c>
      <c r="I23">
        <f t="shared" si="2"/>
        <v>809.20928000000004</v>
      </c>
    </row>
    <row r="24" spans="1:18" x14ac:dyDescent="0.3">
      <c r="A24">
        <v>1987</v>
      </c>
      <c r="B24">
        <v>1</v>
      </c>
      <c r="C24">
        <v>1075</v>
      </c>
      <c r="D24">
        <v>0</v>
      </c>
      <c r="F24">
        <v>190.52</v>
      </c>
      <c r="G24">
        <f t="shared" si="0"/>
        <v>623.32799999999997</v>
      </c>
      <c r="H24">
        <f t="shared" si="1"/>
        <v>0</v>
      </c>
      <c r="I24">
        <f t="shared" si="2"/>
        <v>813.84799999999996</v>
      </c>
    </row>
    <row r="25" spans="1:18" ht="15" x14ac:dyDescent="0.25">
      <c r="A25">
        <v>1988</v>
      </c>
      <c r="B25">
        <v>1</v>
      </c>
      <c r="C25">
        <v>1153</v>
      </c>
      <c r="D25">
        <v>0</v>
      </c>
      <c r="F25">
        <v>190.52</v>
      </c>
      <c r="G25">
        <f t="shared" si="0"/>
        <v>668.55552</v>
      </c>
      <c r="H25">
        <f t="shared" si="1"/>
        <v>0</v>
      </c>
      <c r="I25">
        <f t="shared" si="2"/>
        <v>859.07551999999998</v>
      </c>
    </row>
    <row r="26" spans="1:18" ht="15" x14ac:dyDescent="0.25">
      <c r="A26">
        <v>1989</v>
      </c>
      <c r="B26">
        <v>1</v>
      </c>
      <c r="C26">
        <v>828</v>
      </c>
      <c r="D26">
        <v>0</v>
      </c>
      <c r="F26">
        <v>190.52</v>
      </c>
      <c r="G26">
        <f t="shared" si="0"/>
        <v>480.10752000000002</v>
      </c>
      <c r="H26">
        <f t="shared" si="1"/>
        <v>0</v>
      </c>
      <c r="I26">
        <f t="shared" si="2"/>
        <v>670.62752</v>
      </c>
    </row>
    <row r="27" spans="1:18" ht="15" x14ac:dyDescent="0.25">
      <c r="A27">
        <v>1990</v>
      </c>
      <c r="B27">
        <v>1</v>
      </c>
      <c r="C27">
        <v>785</v>
      </c>
      <c r="D27">
        <v>0</v>
      </c>
      <c r="F27">
        <v>190.52</v>
      </c>
      <c r="G27">
        <f t="shared" si="0"/>
        <v>455.17439999999999</v>
      </c>
      <c r="H27">
        <f t="shared" si="1"/>
        <v>0</v>
      </c>
      <c r="I27">
        <f t="shared" si="2"/>
        <v>645.69439999999997</v>
      </c>
    </row>
    <row r="28" spans="1:18" ht="15" x14ac:dyDescent="0.25">
      <c r="A28">
        <v>1991</v>
      </c>
      <c r="B28">
        <v>1</v>
      </c>
      <c r="C28">
        <v>1052</v>
      </c>
      <c r="D28">
        <v>0</v>
      </c>
      <c r="F28">
        <v>190.52</v>
      </c>
      <c r="G28">
        <f t="shared" si="0"/>
        <v>609.99167999999997</v>
      </c>
      <c r="H28">
        <f t="shared" si="1"/>
        <v>0</v>
      </c>
      <c r="I28">
        <f t="shared" si="2"/>
        <v>800.51167999999996</v>
      </c>
    </row>
    <row r="29" spans="1:18" x14ac:dyDescent="0.3">
      <c r="A29">
        <v>1992</v>
      </c>
      <c r="B29">
        <v>1</v>
      </c>
      <c r="C29">
        <v>992</v>
      </c>
      <c r="D29">
        <v>0</v>
      </c>
      <c r="F29">
        <v>190.52</v>
      </c>
      <c r="G29">
        <f t="shared" si="0"/>
        <v>575.20128</v>
      </c>
      <c r="H29">
        <f t="shared" si="1"/>
        <v>0</v>
      </c>
      <c r="I29">
        <f t="shared" si="2"/>
        <v>765.72127999999998</v>
      </c>
    </row>
    <row r="30" spans="1:18" x14ac:dyDescent="0.3">
      <c r="A30">
        <v>1993</v>
      </c>
      <c r="B30">
        <v>1</v>
      </c>
      <c r="C30">
        <v>946</v>
      </c>
      <c r="D30">
        <v>0</v>
      </c>
      <c r="F30">
        <v>190.52</v>
      </c>
      <c r="G30">
        <f t="shared" si="0"/>
        <v>548.52864</v>
      </c>
      <c r="H30">
        <f t="shared" si="1"/>
        <v>0</v>
      </c>
      <c r="I30">
        <f t="shared" si="2"/>
        <v>739.04863999999998</v>
      </c>
    </row>
    <row r="31" spans="1:18" x14ac:dyDescent="0.3">
      <c r="A31">
        <v>1994</v>
      </c>
      <c r="B31">
        <v>1</v>
      </c>
      <c r="C31">
        <v>1280</v>
      </c>
      <c r="D31">
        <v>0</v>
      </c>
      <c r="F31">
        <v>190.52</v>
      </c>
      <c r="G31">
        <f t="shared" si="0"/>
        <v>742.1952</v>
      </c>
      <c r="H31">
        <f t="shared" si="1"/>
        <v>0</v>
      </c>
      <c r="I31">
        <f t="shared" si="2"/>
        <v>932.71519999999998</v>
      </c>
    </row>
    <row r="32" spans="1:18" x14ac:dyDescent="0.3">
      <c r="A32">
        <v>1995</v>
      </c>
      <c r="B32">
        <v>1</v>
      </c>
      <c r="C32">
        <v>1042</v>
      </c>
      <c r="D32">
        <v>0</v>
      </c>
      <c r="F32">
        <v>190.52</v>
      </c>
      <c r="G32">
        <f t="shared" si="0"/>
        <v>604.19328000000007</v>
      </c>
      <c r="H32">
        <f t="shared" si="1"/>
        <v>0</v>
      </c>
      <c r="I32">
        <f t="shared" si="2"/>
        <v>794.71328000000005</v>
      </c>
    </row>
    <row r="33" spans="1:9" x14ac:dyDescent="0.3">
      <c r="A33">
        <v>1996</v>
      </c>
      <c r="B33">
        <v>1</v>
      </c>
      <c r="C33">
        <v>1146</v>
      </c>
      <c r="D33">
        <v>0</v>
      </c>
      <c r="F33">
        <v>190.52</v>
      </c>
      <c r="G33">
        <f t="shared" si="0"/>
        <v>664.49664000000007</v>
      </c>
      <c r="H33">
        <f t="shared" si="1"/>
        <v>0</v>
      </c>
      <c r="I33">
        <f t="shared" si="2"/>
        <v>855.01664000000005</v>
      </c>
    </row>
    <row r="34" spans="1:9" x14ac:dyDescent="0.3">
      <c r="A34">
        <v>1997</v>
      </c>
      <c r="B34">
        <v>1</v>
      </c>
      <c r="C34">
        <v>1144</v>
      </c>
      <c r="D34">
        <v>0</v>
      </c>
      <c r="F34">
        <v>190.52</v>
      </c>
      <c r="G34">
        <f t="shared" si="0"/>
        <v>663.33695999999998</v>
      </c>
      <c r="H34">
        <f t="shared" si="1"/>
        <v>0</v>
      </c>
      <c r="I34">
        <f t="shared" si="2"/>
        <v>853.85695999999996</v>
      </c>
    </row>
    <row r="35" spans="1:9" x14ac:dyDescent="0.3">
      <c r="A35">
        <v>1998</v>
      </c>
      <c r="B35">
        <v>1</v>
      </c>
      <c r="C35">
        <v>828</v>
      </c>
      <c r="D35">
        <v>0</v>
      </c>
      <c r="F35">
        <v>190.52</v>
      </c>
      <c r="G35">
        <f t="shared" si="0"/>
        <v>480.10752000000002</v>
      </c>
      <c r="H35">
        <f t="shared" si="1"/>
        <v>0</v>
      </c>
      <c r="I35">
        <f t="shared" si="2"/>
        <v>670.62752</v>
      </c>
    </row>
    <row r="36" spans="1:9" x14ac:dyDescent="0.3">
      <c r="A36">
        <v>1999</v>
      </c>
      <c r="B36">
        <v>1</v>
      </c>
      <c r="C36">
        <v>1008</v>
      </c>
      <c r="D36">
        <v>0</v>
      </c>
      <c r="F36">
        <v>190.52</v>
      </c>
      <c r="G36">
        <f t="shared" si="0"/>
        <v>584.47872000000007</v>
      </c>
      <c r="H36">
        <f t="shared" si="1"/>
        <v>0</v>
      </c>
      <c r="I36">
        <f t="shared" si="2"/>
        <v>774.99872000000005</v>
      </c>
    </row>
    <row r="37" spans="1:9" x14ac:dyDescent="0.3">
      <c r="A37">
        <v>2000</v>
      </c>
      <c r="B37">
        <v>1</v>
      </c>
      <c r="C37">
        <v>1103</v>
      </c>
      <c r="D37">
        <v>0</v>
      </c>
      <c r="F37">
        <v>190.52</v>
      </c>
      <c r="G37">
        <f t="shared" si="0"/>
        <v>639.56352000000004</v>
      </c>
      <c r="H37">
        <f t="shared" si="1"/>
        <v>0</v>
      </c>
      <c r="I37">
        <f t="shared" si="2"/>
        <v>830.08352000000002</v>
      </c>
    </row>
    <row r="38" spans="1:9" x14ac:dyDescent="0.3">
      <c r="A38">
        <v>2001</v>
      </c>
      <c r="B38">
        <v>1</v>
      </c>
      <c r="C38">
        <v>1081</v>
      </c>
      <c r="D38">
        <v>0</v>
      </c>
      <c r="F38">
        <v>190.52</v>
      </c>
      <c r="G38">
        <f t="shared" si="0"/>
        <v>626.80704000000003</v>
      </c>
      <c r="H38">
        <f t="shared" si="1"/>
        <v>0</v>
      </c>
      <c r="I38">
        <f t="shared" si="2"/>
        <v>817.32704000000001</v>
      </c>
    </row>
    <row r="39" spans="1:9" x14ac:dyDescent="0.3">
      <c r="A39">
        <v>2002</v>
      </c>
      <c r="B39">
        <v>1</v>
      </c>
      <c r="C39">
        <v>861</v>
      </c>
      <c r="D39">
        <v>0</v>
      </c>
      <c r="F39">
        <v>190.52</v>
      </c>
      <c r="G39">
        <f t="shared" si="0"/>
        <v>499.24224000000004</v>
      </c>
      <c r="H39">
        <f t="shared" si="1"/>
        <v>0</v>
      </c>
      <c r="I39">
        <f t="shared" si="2"/>
        <v>689.76224000000002</v>
      </c>
    </row>
    <row r="40" spans="1:9" x14ac:dyDescent="0.3">
      <c r="A40">
        <v>2003</v>
      </c>
      <c r="B40">
        <v>1</v>
      </c>
      <c r="C40">
        <v>1248</v>
      </c>
      <c r="D40">
        <v>0</v>
      </c>
      <c r="F40">
        <v>190.52</v>
      </c>
      <c r="G40">
        <f t="shared" si="0"/>
        <v>723.64031999999997</v>
      </c>
      <c r="H40">
        <f t="shared" si="1"/>
        <v>0</v>
      </c>
      <c r="I40">
        <f t="shared" si="2"/>
        <v>914.16031999999996</v>
      </c>
    </row>
    <row r="41" spans="1:9" x14ac:dyDescent="0.3">
      <c r="A41">
        <v>2004</v>
      </c>
      <c r="B41">
        <v>1</v>
      </c>
      <c r="C41">
        <v>1152</v>
      </c>
      <c r="D41">
        <v>0</v>
      </c>
      <c r="F41">
        <v>190.52</v>
      </c>
      <c r="G41">
        <f t="shared" si="0"/>
        <v>667.97568000000001</v>
      </c>
      <c r="H41">
        <f t="shared" si="1"/>
        <v>0</v>
      </c>
      <c r="I41">
        <f t="shared" si="2"/>
        <v>858.49567999999999</v>
      </c>
    </row>
    <row r="42" spans="1:9" x14ac:dyDescent="0.3">
      <c r="A42">
        <v>2005</v>
      </c>
      <c r="B42">
        <v>1</v>
      </c>
      <c r="C42">
        <v>963</v>
      </c>
      <c r="D42">
        <v>0</v>
      </c>
      <c r="F42">
        <v>190.52</v>
      </c>
      <c r="G42">
        <f t="shared" si="0"/>
        <v>558.38592000000006</v>
      </c>
      <c r="H42">
        <f t="shared" si="1"/>
        <v>0</v>
      </c>
      <c r="I42">
        <f t="shared" si="2"/>
        <v>748.90592000000004</v>
      </c>
    </row>
    <row r="43" spans="1:9" x14ac:dyDescent="0.3">
      <c r="A43">
        <v>2006</v>
      </c>
      <c r="B43">
        <v>1</v>
      </c>
      <c r="C43">
        <v>729</v>
      </c>
      <c r="D43">
        <v>0</v>
      </c>
      <c r="F43">
        <v>190.52</v>
      </c>
      <c r="G43">
        <f t="shared" si="0"/>
        <v>422.70336000000003</v>
      </c>
      <c r="H43">
        <f t="shared" si="1"/>
        <v>0</v>
      </c>
      <c r="I43">
        <f t="shared" si="2"/>
        <v>613.22336000000007</v>
      </c>
    </row>
    <row r="44" spans="1:9" x14ac:dyDescent="0.3">
      <c r="A44">
        <v>2007</v>
      </c>
      <c r="B44">
        <v>1</v>
      </c>
      <c r="C44">
        <v>910</v>
      </c>
      <c r="D44">
        <v>0</v>
      </c>
      <c r="F44">
        <v>190.52</v>
      </c>
      <c r="G44">
        <f t="shared" si="0"/>
        <v>527.65440000000001</v>
      </c>
      <c r="H44">
        <f t="shared" si="1"/>
        <v>0</v>
      </c>
      <c r="I44">
        <f t="shared" si="2"/>
        <v>718.17439999999999</v>
      </c>
    </row>
    <row r="45" spans="1:9" x14ac:dyDescent="0.3">
      <c r="A45">
        <v>2008</v>
      </c>
      <c r="B45">
        <v>1</v>
      </c>
      <c r="C45">
        <v>1067</v>
      </c>
      <c r="D45">
        <v>0</v>
      </c>
      <c r="F45">
        <v>190.52</v>
      </c>
      <c r="G45">
        <f t="shared" si="0"/>
        <v>618.68928000000005</v>
      </c>
      <c r="H45">
        <f t="shared" si="1"/>
        <v>0</v>
      </c>
      <c r="I45">
        <f t="shared" si="2"/>
        <v>809.20928000000004</v>
      </c>
    </row>
    <row r="46" spans="1:9" x14ac:dyDescent="0.3">
      <c r="A46">
        <v>2009</v>
      </c>
      <c r="B46">
        <v>1</v>
      </c>
      <c r="C46">
        <v>1207</v>
      </c>
      <c r="D46">
        <v>0</v>
      </c>
      <c r="F46">
        <v>190.52</v>
      </c>
      <c r="G46">
        <f t="shared" si="0"/>
        <v>699.86688000000004</v>
      </c>
      <c r="H46">
        <f t="shared" si="1"/>
        <v>0</v>
      </c>
      <c r="I46">
        <f t="shared" si="2"/>
        <v>890.38688000000002</v>
      </c>
    </row>
    <row r="47" spans="1:9" x14ac:dyDescent="0.3">
      <c r="A47">
        <v>2010</v>
      </c>
      <c r="B47">
        <v>1</v>
      </c>
      <c r="C47">
        <v>1180</v>
      </c>
      <c r="D47">
        <v>0</v>
      </c>
      <c r="F47">
        <v>190.52</v>
      </c>
      <c r="G47">
        <f t="shared" si="0"/>
        <v>684.21120000000008</v>
      </c>
      <c r="H47">
        <f t="shared" si="1"/>
        <v>0</v>
      </c>
      <c r="I47">
        <f t="shared" si="2"/>
        <v>874.73120000000006</v>
      </c>
    </row>
    <row r="48" spans="1:9" x14ac:dyDescent="0.3">
      <c r="A48">
        <v>2011</v>
      </c>
      <c r="B48">
        <v>1</v>
      </c>
      <c r="C48">
        <v>1187</v>
      </c>
      <c r="D48">
        <v>0</v>
      </c>
      <c r="F48">
        <v>190.52</v>
      </c>
      <c r="G48">
        <f t="shared" si="0"/>
        <v>688.27008000000001</v>
      </c>
      <c r="H48">
        <f t="shared" si="1"/>
        <v>0</v>
      </c>
      <c r="I48">
        <f t="shared" si="2"/>
        <v>878.79007999999999</v>
      </c>
    </row>
    <row r="49" spans="1:9" x14ac:dyDescent="0.3">
      <c r="A49">
        <v>2012</v>
      </c>
      <c r="B49">
        <v>1</v>
      </c>
      <c r="C49">
        <v>918</v>
      </c>
      <c r="D49">
        <v>0</v>
      </c>
      <c r="F49">
        <v>190.52</v>
      </c>
      <c r="G49">
        <f t="shared" si="0"/>
        <v>532.29312000000004</v>
      </c>
      <c r="H49">
        <f t="shared" si="1"/>
        <v>0</v>
      </c>
      <c r="I49">
        <f t="shared" si="2"/>
        <v>722.81312000000003</v>
      </c>
    </row>
    <row r="50" spans="1:9" x14ac:dyDescent="0.3">
      <c r="A50">
        <v>2013</v>
      </c>
      <c r="B50">
        <v>1</v>
      </c>
      <c r="C50">
        <v>951</v>
      </c>
      <c r="D50">
        <v>0</v>
      </c>
      <c r="F50">
        <v>190.52</v>
      </c>
      <c r="G50">
        <f t="shared" si="0"/>
        <v>551.42784000000006</v>
      </c>
      <c r="H50">
        <f t="shared" si="1"/>
        <v>0</v>
      </c>
      <c r="I50">
        <f t="shared" si="2"/>
        <v>741.94784000000004</v>
      </c>
    </row>
    <row r="51" spans="1:9" x14ac:dyDescent="0.3">
      <c r="A51">
        <v>2014</v>
      </c>
      <c r="B51">
        <v>1</v>
      </c>
      <c r="C51">
        <v>1287</v>
      </c>
      <c r="D51">
        <v>0</v>
      </c>
      <c r="F51">
        <v>190.52</v>
      </c>
      <c r="G51">
        <f t="shared" si="0"/>
        <v>746.25408000000004</v>
      </c>
      <c r="H51">
        <f t="shared" si="1"/>
        <v>0</v>
      </c>
      <c r="I51">
        <f t="shared" si="2"/>
        <v>936.77408000000003</v>
      </c>
    </row>
    <row r="52" spans="1:9" x14ac:dyDescent="0.3">
      <c r="A52">
        <v>2015</v>
      </c>
      <c r="B52">
        <v>1</v>
      </c>
      <c r="C52">
        <v>1082</v>
      </c>
      <c r="D52">
        <v>0</v>
      </c>
      <c r="F52">
        <v>190.52</v>
      </c>
      <c r="G52">
        <f t="shared" si="0"/>
        <v>627.38688000000002</v>
      </c>
      <c r="H52">
        <f t="shared" si="1"/>
        <v>0</v>
      </c>
      <c r="I52">
        <f t="shared" si="2"/>
        <v>817.90688</v>
      </c>
    </row>
    <row r="53" spans="1:9" x14ac:dyDescent="0.3">
      <c r="A53">
        <v>2016</v>
      </c>
      <c r="B53">
        <v>1</v>
      </c>
      <c r="C53">
        <v>1066</v>
      </c>
      <c r="D53">
        <v>0</v>
      </c>
      <c r="F53">
        <v>190.52</v>
      </c>
      <c r="G53">
        <f t="shared" si="0"/>
        <v>618.10944000000006</v>
      </c>
      <c r="H53">
        <f t="shared" si="1"/>
        <v>0</v>
      </c>
      <c r="I53">
        <f t="shared" si="2"/>
        <v>808.62944000000005</v>
      </c>
    </row>
    <row r="54" spans="1:9" x14ac:dyDescent="0.3">
      <c r="A54">
        <v>2017</v>
      </c>
      <c r="B54">
        <v>1</v>
      </c>
      <c r="C54">
        <v>837</v>
      </c>
      <c r="D54">
        <v>0</v>
      </c>
      <c r="F54">
        <v>190.52</v>
      </c>
      <c r="G54">
        <f t="shared" si="0"/>
        <v>485.32607999999999</v>
      </c>
      <c r="H54">
        <f t="shared" si="1"/>
        <v>0</v>
      </c>
      <c r="I54">
        <f t="shared" si="2"/>
        <v>675.84608000000003</v>
      </c>
    </row>
    <row r="55" spans="1:9" x14ac:dyDescent="0.3">
      <c r="A55">
        <v>1968</v>
      </c>
      <c r="B55">
        <v>2</v>
      </c>
      <c r="C55">
        <v>1073</v>
      </c>
      <c r="D55">
        <v>0</v>
      </c>
      <c r="F55">
        <v>190.52</v>
      </c>
      <c r="G55">
        <f t="shared" si="0"/>
        <v>622.16831999999999</v>
      </c>
      <c r="H55">
        <f t="shared" si="1"/>
        <v>0</v>
      </c>
      <c r="I55">
        <f t="shared" si="2"/>
        <v>812.68831999999998</v>
      </c>
    </row>
    <row r="56" spans="1:9" x14ac:dyDescent="0.3">
      <c r="A56">
        <v>1969</v>
      </c>
      <c r="B56">
        <v>2</v>
      </c>
      <c r="C56">
        <v>887</v>
      </c>
      <c r="D56">
        <v>0</v>
      </c>
      <c r="F56">
        <v>190.52</v>
      </c>
      <c r="G56">
        <f t="shared" si="0"/>
        <v>514.31808000000001</v>
      </c>
      <c r="H56">
        <f t="shared" si="1"/>
        <v>0</v>
      </c>
      <c r="I56">
        <f t="shared" si="2"/>
        <v>704.83807999999999</v>
      </c>
    </row>
    <row r="57" spans="1:9" x14ac:dyDescent="0.3">
      <c r="A57">
        <v>1970</v>
      </c>
      <c r="B57">
        <v>2</v>
      </c>
      <c r="C57">
        <v>972</v>
      </c>
      <c r="D57">
        <v>0</v>
      </c>
      <c r="F57">
        <v>190.52</v>
      </c>
      <c r="G57">
        <f t="shared" si="0"/>
        <v>563.60447999999997</v>
      </c>
      <c r="H57">
        <f t="shared" si="1"/>
        <v>0</v>
      </c>
      <c r="I57">
        <f t="shared" si="2"/>
        <v>754.12447999999995</v>
      </c>
    </row>
    <row r="58" spans="1:9" x14ac:dyDescent="0.3">
      <c r="A58">
        <v>1971</v>
      </c>
      <c r="B58">
        <v>2</v>
      </c>
      <c r="C58">
        <v>883</v>
      </c>
      <c r="D58">
        <v>0</v>
      </c>
      <c r="F58">
        <v>190.52</v>
      </c>
      <c r="G58">
        <f t="shared" si="0"/>
        <v>511.99871999999999</v>
      </c>
      <c r="H58">
        <f t="shared" si="1"/>
        <v>0</v>
      </c>
      <c r="I58">
        <f t="shared" si="2"/>
        <v>702.51872000000003</v>
      </c>
    </row>
    <row r="59" spans="1:9" x14ac:dyDescent="0.3">
      <c r="A59">
        <v>1972</v>
      </c>
      <c r="B59">
        <v>2</v>
      </c>
      <c r="C59">
        <v>1018</v>
      </c>
      <c r="D59">
        <v>1</v>
      </c>
      <c r="F59">
        <v>190.52</v>
      </c>
      <c r="G59">
        <f t="shared" si="0"/>
        <v>590.27711999999997</v>
      </c>
      <c r="H59">
        <f t="shared" si="1"/>
        <v>2.8109999999999999</v>
      </c>
      <c r="I59">
        <f t="shared" si="2"/>
        <v>783.60811999999999</v>
      </c>
    </row>
    <row r="60" spans="1:9" x14ac:dyDescent="0.3">
      <c r="A60">
        <v>1973</v>
      </c>
      <c r="B60">
        <v>2</v>
      </c>
      <c r="C60">
        <v>914</v>
      </c>
      <c r="D60">
        <v>0</v>
      </c>
      <c r="F60">
        <v>190.52</v>
      </c>
      <c r="G60">
        <f t="shared" si="0"/>
        <v>529.97375999999997</v>
      </c>
      <c r="H60">
        <f t="shared" si="1"/>
        <v>0</v>
      </c>
      <c r="I60">
        <f t="shared" si="2"/>
        <v>720.49375999999995</v>
      </c>
    </row>
    <row r="61" spans="1:9" x14ac:dyDescent="0.3">
      <c r="A61">
        <v>1974</v>
      </c>
      <c r="B61">
        <v>2</v>
      </c>
      <c r="C61">
        <v>885</v>
      </c>
      <c r="D61">
        <v>0</v>
      </c>
      <c r="F61">
        <v>190.52</v>
      </c>
      <c r="G61">
        <f t="shared" si="0"/>
        <v>513.15840000000003</v>
      </c>
      <c r="H61">
        <f t="shared" si="1"/>
        <v>0</v>
      </c>
      <c r="I61">
        <f t="shared" si="2"/>
        <v>703.67840000000001</v>
      </c>
    </row>
    <row r="62" spans="1:9" x14ac:dyDescent="0.3">
      <c r="A62">
        <v>1975</v>
      </c>
      <c r="B62">
        <v>2</v>
      </c>
      <c r="C62">
        <v>795</v>
      </c>
      <c r="D62">
        <v>0</v>
      </c>
      <c r="F62">
        <v>190.52</v>
      </c>
      <c r="G62">
        <f t="shared" si="0"/>
        <v>460.97280000000001</v>
      </c>
      <c r="H62">
        <f t="shared" si="1"/>
        <v>0</v>
      </c>
      <c r="I62">
        <f t="shared" si="2"/>
        <v>651.49279999999999</v>
      </c>
    </row>
    <row r="63" spans="1:9" x14ac:dyDescent="0.3">
      <c r="A63">
        <v>1976</v>
      </c>
      <c r="B63">
        <v>2</v>
      </c>
      <c r="C63">
        <v>666</v>
      </c>
      <c r="D63">
        <v>2</v>
      </c>
      <c r="F63">
        <v>190.52</v>
      </c>
      <c r="G63">
        <f t="shared" si="0"/>
        <v>386.17344000000003</v>
      </c>
      <c r="H63">
        <f t="shared" si="1"/>
        <v>5.6219999999999999</v>
      </c>
      <c r="I63">
        <f t="shared" si="2"/>
        <v>582.31543999999997</v>
      </c>
    </row>
    <row r="64" spans="1:9" x14ac:dyDescent="0.3">
      <c r="A64">
        <v>1977</v>
      </c>
      <c r="B64">
        <v>2</v>
      </c>
      <c r="C64">
        <v>986</v>
      </c>
      <c r="D64">
        <v>0</v>
      </c>
      <c r="F64">
        <v>190.52</v>
      </c>
      <c r="G64">
        <f t="shared" si="0"/>
        <v>571.72224000000006</v>
      </c>
      <c r="H64">
        <f t="shared" si="1"/>
        <v>0</v>
      </c>
      <c r="I64">
        <f t="shared" si="2"/>
        <v>762.24224000000004</v>
      </c>
    </row>
    <row r="65" spans="1:9" x14ac:dyDescent="0.3">
      <c r="A65">
        <v>1978</v>
      </c>
      <c r="B65">
        <v>2</v>
      </c>
      <c r="C65">
        <v>1280</v>
      </c>
      <c r="D65">
        <v>0</v>
      </c>
      <c r="F65">
        <v>190.52</v>
      </c>
      <c r="G65">
        <f t="shared" si="0"/>
        <v>742.1952</v>
      </c>
      <c r="H65">
        <f t="shared" si="1"/>
        <v>0</v>
      </c>
      <c r="I65">
        <f t="shared" si="2"/>
        <v>932.71519999999998</v>
      </c>
    </row>
    <row r="66" spans="1:9" x14ac:dyDescent="0.3">
      <c r="A66">
        <v>1979</v>
      </c>
      <c r="B66">
        <v>2</v>
      </c>
      <c r="C66">
        <v>1194</v>
      </c>
      <c r="D66">
        <v>0</v>
      </c>
      <c r="F66">
        <v>190.52</v>
      </c>
      <c r="G66">
        <f t="shared" si="0"/>
        <v>692.32896000000005</v>
      </c>
      <c r="H66">
        <f t="shared" si="1"/>
        <v>0</v>
      </c>
      <c r="I66">
        <f t="shared" si="2"/>
        <v>882.84896000000003</v>
      </c>
    </row>
    <row r="67" spans="1:9" x14ac:dyDescent="0.3">
      <c r="A67">
        <v>1980</v>
      </c>
      <c r="B67">
        <v>2</v>
      </c>
      <c r="C67">
        <v>1159</v>
      </c>
      <c r="D67">
        <v>0</v>
      </c>
      <c r="F67">
        <v>190.52</v>
      </c>
      <c r="G67">
        <f t="shared" si="0"/>
        <v>672.03456000000006</v>
      </c>
      <c r="H67">
        <f t="shared" si="1"/>
        <v>0</v>
      </c>
      <c r="I67">
        <f t="shared" si="2"/>
        <v>862.55456000000004</v>
      </c>
    </row>
    <row r="68" spans="1:9" x14ac:dyDescent="0.3">
      <c r="A68">
        <v>1981</v>
      </c>
      <c r="B68">
        <v>2</v>
      </c>
      <c r="C68">
        <v>874</v>
      </c>
      <c r="D68">
        <v>0</v>
      </c>
      <c r="F68">
        <v>190.52</v>
      </c>
      <c r="G68">
        <f t="shared" si="0"/>
        <v>506.78016000000002</v>
      </c>
      <c r="H68">
        <f t="shared" si="1"/>
        <v>0</v>
      </c>
      <c r="I68">
        <f t="shared" si="2"/>
        <v>697.30016000000001</v>
      </c>
    </row>
    <row r="69" spans="1:9" x14ac:dyDescent="0.3">
      <c r="A69">
        <v>1982</v>
      </c>
      <c r="B69">
        <v>2</v>
      </c>
      <c r="C69">
        <v>969</v>
      </c>
      <c r="D69">
        <v>0</v>
      </c>
      <c r="F69">
        <v>190.52</v>
      </c>
      <c r="G69">
        <f t="shared" ref="G69:G132" si="6">+C69*0.57984</f>
        <v>561.86496</v>
      </c>
      <c r="H69">
        <f t="shared" ref="H69:H132" si="7">+D69*2.811</f>
        <v>0</v>
      </c>
      <c r="I69">
        <f t="shared" si="2"/>
        <v>752.38495999999998</v>
      </c>
    </row>
    <row r="70" spans="1:9" x14ac:dyDescent="0.3">
      <c r="A70">
        <v>1983</v>
      </c>
      <c r="B70">
        <v>2</v>
      </c>
      <c r="C70">
        <v>838</v>
      </c>
      <c r="D70">
        <v>0</v>
      </c>
      <c r="F70">
        <v>190.52</v>
      </c>
      <c r="G70">
        <f t="shared" si="6"/>
        <v>485.90592000000004</v>
      </c>
      <c r="H70">
        <f t="shared" si="7"/>
        <v>0</v>
      </c>
      <c r="I70">
        <f t="shared" ref="I70:I133" si="8">SUM(F70:H70)</f>
        <v>676.42592000000002</v>
      </c>
    </row>
    <row r="71" spans="1:9" x14ac:dyDescent="0.3">
      <c r="A71">
        <v>1984</v>
      </c>
      <c r="B71">
        <v>2</v>
      </c>
      <c r="C71">
        <v>788</v>
      </c>
      <c r="D71">
        <v>1</v>
      </c>
      <c r="F71">
        <v>190.52</v>
      </c>
      <c r="G71">
        <f t="shared" si="6"/>
        <v>456.91392000000002</v>
      </c>
      <c r="H71">
        <f t="shared" si="7"/>
        <v>2.8109999999999999</v>
      </c>
      <c r="I71">
        <f t="shared" si="8"/>
        <v>650.24492000000009</v>
      </c>
    </row>
    <row r="72" spans="1:9" x14ac:dyDescent="0.3">
      <c r="A72">
        <v>1985</v>
      </c>
      <c r="B72">
        <v>2</v>
      </c>
      <c r="C72">
        <v>985</v>
      </c>
      <c r="D72">
        <v>1</v>
      </c>
      <c r="F72">
        <v>190.52</v>
      </c>
      <c r="G72">
        <f t="shared" si="6"/>
        <v>571.14240000000007</v>
      </c>
      <c r="H72">
        <f t="shared" si="7"/>
        <v>2.8109999999999999</v>
      </c>
      <c r="I72">
        <f t="shared" si="8"/>
        <v>764.47340000000008</v>
      </c>
    </row>
    <row r="73" spans="1:9" x14ac:dyDescent="0.3">
      <c r="A73">
        <v>1986</v>
      </c>
      <c r="B73">
        <v>2</v>
      </c>
      <c r="C73">
        <v>830</v>
      </c>
      <c r="D73">
        <v>0</v>
      </c>
      <c r="F73">
        <v>190.52</v>
      </c>
      <c r="G73">
        <f t="shared" si="6"/>
        <v>481.2672</v>
      </c>
      <c r="H73">
        <f t="shared" si="7"/>
        <v>0</v>
      </c>
      <c r="I73">
        <f t="shared" si="8"/>
        <v>671.78719999999998</v>
      </c>
    </row>
    <row r="74" spans="1:9" x14ac:dyDescent="0.3">
      <c r="A74">
        <v>1987</v>
      </c>
      <c r="B74">
        <v>2</v>
      </c>
      <c r="C74">
        <v>783</v>
      </c>
      <c r="D74">
        <v>0</v>
      </c>
      <c r="F74">
        <v>190.52</v>
      </c>
      <c r="G74">
        <f t="shared" si="6"/>
        <v>454.01472000000001</v>
      </c>
      <c r="H74">
        <f t="shared" si="7"/>
        <v>0</v>
      </c>
      <c r="I74">
        <f t="shared" si="8"/>
        <v>644.53471999999999</v>
      </c>
    </row>
    <row r="75" spans="1:9" x14ac:dyDescent="0.3">
      <c r="A75">
        <v>1988</v>
      </c>
      <c r="B75">
        <v>2</v>
      </c>
      <c r="C75">
        <v>996</v>
      </c>
      <c r="D75">
        <v>0</v>
      </c>
      <c r="F75">
        <v>190.52</v>
      </c>
      <c r="G75">
        <f t="shared" si="6"/>
        <v>577.52064000000007</v>
      </c>
      <c r="H75">
        <f t="shared" si="7"/>
        <v>0</v>
      </c>
      <c r="I75">
        <f t="shared" si="8"/>
        <v>768.04064000000005</v>
      </c>
    </row>
    <row r="76" spans="1:9" x14ac:dyDescent="0.3">
      <c r="A76">
        <v>1989</v>
      </c>
      <c r="B76">
        <v>2</v>
      </c>
      <c r="C76">
        <v>968</v>
      </c>
      <c r="D76">
        <v>0</v>
      </c>
      <c r="F76">
        <v>190.52</v>
      </c>
      <c r="G76">
        <f t="shared" si="6"/>
        <v>561.28512000000001</v>
      </c>
      <c r="H76">
        <f t="shared" si="7"/>
        <v>0</v>
      </c>
      <c r="I76">
        <f t="shared" si="8"/>
        <v>751.80511999999999</v>
      </c>
    </row>
    <row r="77" spans="1:9" x14ac:dyDescent="0.3">
      <c r="A77">
        <v>1990</v>
      </c>
      <c r="B77">
        <v>2</v>
      </c>
      <c r="C77">
        <v>673</v>
      </c>
      <c r="D77">
        <v>0</v>
      </c>
      <c r="F77">
        <v>190.52</v>
      </c>
      <c r="G77">
        <f t="shared" si="6"/>
        <v>390.23232000000002</v>
      </c>
      <c r="H77">
        <f t="shared" si="7"/>
        <v>0</v>
      </c>
      <c r="I77">
        <f t="shared" si="8"/>
        <v>580.75232000000005</v>
      </c>
    </row>
    <row r="78" spans="1:9" x14ac:dyDescent="0.3">
      <c r="A78">
        <v>1991</v>
      </c>
      <c r="B78">
        <v>2</v>
      </c>
      <c r="C78">
        <v>779</v>
      </c>
      <c r="D78">
        <v>0</v>
      </c>
      <c r="F78">
        <v>190.52</v>
      </c>
      <c r="G78">
        <f t="shared" si="6"/>
        <v>451.69535999999999</v>
      </c>
      <c r="H78">
        <f t="shared" si="7"/>
        <v>0</v>
      </c>
      <c r="I78">
        <f t="shared" si="8"/>
        <v>642.21536000000003</v>
      </c>
    </row>
    <row r="79" spans="1:9" x14ac:dyDescent="0.3">
      <c r="A79">
        <v>1992</v>
      </c>
      <c r="B79">
        <v>2</v>
      </c>
      <c r="C79">
        <v>746</v>
      </c>
      <c r="D79">
        <v>0</v>
      </c>
      <c r="F79">
        <v>190.52</v>
      </c>
      <c r="G79">
        <f t="shared" si="6"/>
        <v>432.56064000000003</v>
      </c>
      <c r="H79">
        <f t="shared" si="7"/>
        <v>0</v>
      </c>
      <c r="I79">
        <f t="shared" si="8"/>
        <v>623.08064000000002</v>
      </c>
    </row>
    <row r="80" spans="1:9" x14ac:dyDescent="0.3">
      <c r="A80">
        <v>1993</v>
      </c>
      <c r="B80">
        <v>2</v>
      </c>
      <c r="C80">
        <v>992</v>
      </c>
      <c r="D80">
        <v>0</v>
      </c>
      <c r="F80">
        <v>190.52</v>
      </c>
      <c r="G80">
        <f t="shared" si="6"/>
        <v>575.20128</v>
      </c>
      <c r="H80">
        <f t="shared" si="7"/>
        <v>0</v>
      </c>
      <c r="I80">
        <f t="shared" si="8"/>
        <v>765.72127999999998</v>
      </c>
    </row>
    <row r="81" spans="1:9" x14ac:dyDescent="0.3">
      <c r="A81">
        <v>1994</v>
      </c>
      <c r="B81">
        <v>2</v>
      </c>
      <c r="C81">
        <v>906</v>
      </c>
      <c r="D81">
        <v>1</v>
      </c>
      <c r="F81">
        <v>190.52</v>
      </c>
      <c r="G81">
        <f t="shared" si="6"/>
        <v>525.33504000000005</v>
      </c>
      <c r="H81">
        <f t="shared" si="7"/>
        <v>2.8109999999999999</v>
      </c>
      <c r="I81">
        <f t="shared" si="8"/>
        <v>718.66604000000007</v>
      </c>
    </row>
    <row r="82" spans="1:9" x14ac:dyDescent="0.3">
      <c r="A82">
        <v>1995</v>
      </c>
      <c r="B82">
        <v>2</v>
      </c>
      <c r="C82">
        <v>940</v>
      </c>
      <c r="D82">
        <v>0</v>
      </c>
      <c r="F82">
        <v>190.52</v>
      </c>
      <c r="G82">
        <f t="shared" si="6"/>
        <v>545.04960000000005</v>
      </c>
      <c r="H82">
        <f t="shared" si="7"/>
        <v>0</v>
      </c>
      <c r="I82">
        <f t="shared" si="8"/>
        <v>735.56960000000004</v>
      </c>
    </row>
    <row r="83" spans="1:9" x14ac:dyDescent="0.3">
      <c r="A83">
        <v>1996</v>
      </c>
      <c r="B83">
        <v>2</v>
      </c>
      <c r="C83">
        <v>945</v>
      </c>
      <c r="D83">
        <v>2</v>
      </c>
      <c r="F83">
        <v>190.52</v>
      </c>
      <c r="G83">
        <f t="shared" si="6"/>
        <v>547.94880000000001</v>
      </c>
      <c r="H83">
        <f t="shared" si="7"/>
        <v>5.6219999999999999</v>
      </c>
      <c r="I83">
        <f t="shared" si="8"/>
        <v>744.09079999999994</v>
      </c>
    </row>
    <row r="84" spans="1:9" x14ac:dyDescent="0.3">
      <c r="A84">
        <v>1997</v>
      </c>
      <c r="B84">
        <v>2</v>
      </c>
      <c r="C84">
        <v>760</v>
      </c>
      <c r="D84">
        <v>0</v>
      </c>
      <c r="F84">
        <v>190.52</v>
      </c>
      <c r="G84">
        <f t="shared" si="6"/>
        <v>440.67840000000001</v>
      </c>
      <c r="H84">
        <f t="shared" si="7"/>
        <v>0</v>
      </c>
      <c r="I84">
        <f t="shared" si="8"/>
        <v>631.19839999999999</v>
      </c>
    </row>
    <row r="85" spans="1:9" x14ac:dyDescent="0.3">
      <c r="A85">
        <v>1998</v>
      </c>
      <c r="B85">
        <v>2</v>
      </c>
      <c r="C85">
        <v>686</v>
      </c>
      <c r="D85">
        <v>0</v>
      </c>
      <c r="F85">
        <v>190.52</v>
      </c>
      <c r="G85">
        <f t="shared" si="6"/>
        <v>397.77024</v>
      </c>
      <c r="H85">
        <f t="shared" si="7"/>
        <v>0</v>
      </c>
      <c r="I85">
        <f t="shared" si="8"/>
        <v>588.29024000000004</v>
      </c>
    </row>
    <row r="86" spans="1:9" x14ac:dyDescent="0.3">
      <c r="A86">
        <v>1999</v>
      </c>
      <c r="B86">
        <v>2</v>
      </c>
      <c r="C86">
        <v>773</v>
      </c>
      <c r="D86">
        <v>2</v>
      </c>
      <c r="F86">
        <v>190.52</v>
      </c>
      <c r="G86">
        <f t="shared" si="6"/>
        <v>448.21632</v>
      </c>
      <c r="H86">
        <f t="shared" si="7"/>
        <v>5.6219999999999999</v>
      </c>
      <c r="I86">
        <f t="shared" si="8"/>
        <v>644.35831999999994</v>
      </c>
    </row>
    <row r="87" spans="1:9" x14ac:dyDescent="0.3">
      <c r="A87">
        <v>2000</v>
      </c>
      <c r="B87">
        <v>2</v>
      </c>
      <c r="C87">
        <v>731</v>
      </c>
      <c r="D87">
        <v>4</v>
      </c>
      <c r="F87">
        <v>190.52</v>
      </c>
      <c r="G87">
        <f t="shared" si="6"/>
        <v>423.86304000000001</v>
      </c>
      <c r="H87">
        <f t="shared" si="7"/>
        <v>11.244</v>
      </c>
      <c r="I87">
        <f t="shared" si="8"/>
        <v>625.62704000000008</v>
      </c>
    </row>
    <row r="88" spans="1:9" x14ac:dyDescent="0.3">
      <c r="A88">
        <v>2001</v>
      </c>
      <c r="B88">
        <v>2</v>
      </c>
      <c r="C88">
        <v>788</v>
      </c>
      <c r="D88">
        <v>0</v>
      </c>
      <c r="F88">
        <v>190.52</v>
      </c>
      <c r="G88">
        <f t="shared" si="6"/>
        <v>456.91392000000002</v>
      </c>
      <c r="H88">
        <f t="shared" si="7"/>
        <v>0</v>
      </c>
      <c r="I88">
        <f t="shared" si="8"/>
        <v>647.43392000000006</v>
      </c>
    </row>
    <row r="89" spans="1:9" x14ac:dyDescent="0.3">
      <c r="A89">
        <v>2002</v>
      </c>
      <c r="B89">
        <v>2</v>
      </c>
      <c r="C89">
        <v>797</v>
      </c>
      <c r="D89">
        <v>0</v>
      </c>
      <c r="F89">
        <v>190.52</v>
      </c>
      <c r="G89">
        <f t="shared" si="6"/>
        <v>462.13248000000004</v>
      </c>
      <c r="H89">
        <f t="shared" si="7"/>
        <v>0</v>
      </c>
      <c r="I89">
        <f t="shared" si="8"/>
        <v>652.65248000000008</v>
      </c>
    </row>
    <row r="90" spans="1:9" x14ac:dyDescent="0.3">
      <c r="A90">
        <v>2003</v>
      </c>
      <c r="B90">
        <v>2</v>
      </c>
      <c r="C90">
        <v>1013</v>
      </c>
      <c r="D90">
        <v>0</v>
      </c>
      <c r="F90">
        <v>190.52</v>
      </c>
      <c r="G90">
        <f t="shared" si="6"/>
        <v>587.37792000000002</v>
      </c>
      <c r="H90">
        <f t="shared" si="7"/>
        <v>0</v>
      </c>
      <c r="I90">
        <f t="shared" si="8"/>
        <v>777.89792</v>
      </c>
    </row>
    <row r="91" spans="1:9" x14ac:dyDescent="0.3">
      <c r="A91">
        <v>2004</v>
      </c>
      <c r="B91">
        <v>2</v>
      </c>
      <c r="C91">
        <v>902</v>
      </c>
      <c r="D91">
        <v>0</v>
      </c>
      <c r="F91">
        <v>190.52</v>
      </c>
      <c r="G91">
        <f t="shared" si="6"/>
        <v>523.01567999999997</v>
      </c>
      <c r="H91">
        <f t="shared" si="7"/>
        <v>0</v>
      </c>
      <c r="I91">
        <f t="shared" si="8"/>
        <v>713.53567999999996</v>
      </c>
    </row>
    <row r="92" spans="1:9" x14ac:dyDescent="0.3">
      <c r="A92">
        <v>2005</v>
      </c>
      <c r="B92">
        <v>2</v>
      </c>
      <c r="C92">
        <v>762</v>
      </c>
      <c r="D92">
        <v>0</v>
      </c>
      <c r="F92">
        <v>190.52</v>
      </c>
      <c r="G92">
        <f t="shared" si="6"/>
        <v>441.83807999999999</v>
      </c>
      <c r="H92">
        <f t="shared" si="7"/>
        <v>0</v>
      </c>
      <c r="I92">
        <f t="shared" si="8"/>
        <v>632.35807999999997</v>
      </c>
    </row>
    <row r="93" spans="1:9" x14ac:dyDescent="0.3">
      <c r="A93">
        <v>2006</v>
      </c>
      <c r="B93">
        <v>2</v>
      </c>
      <c r="C93">
        <v>856</v>
      </c>
      <c r="D93">
        <v>0</v>
      </c>
      <c r="F93">
        <v>190.52</v>
      </c>
      <c r="G93">
        <f t="shared" si="6"/>
        <v>496.34304000000003</v>
      </c>
      <c r="H93">
        <f t="shared" si="7"/>
        <v>0</v>
      </c>
      <c r="I93">
        <f t="shared" si="8"/>
        <v>686.86304000000007</v>
      </c>
    </row>
    <row r="94" spans="1:9" x14ac:dyDescent="0.3">
      <c r="A94">
        <v>2007</v>
      </c>
      <c r="B94">
        <v>2</v>
      </c>
      <c r="C94">
        <v>1158</v>
      </c>
      <c r="D94">
        <v>0</v>
      </c>
      <c r="F94">
        <v>190.52</v>
      </c>
      <c r="G94">
        <f t="shared" si="6"/>
        <v>671.45472000000007</v>
      </c>
      <c r="H94">
        <f t="shared" si="7"/>
        <v>0</v>
      </c>
      <c r="I94">
        <f t="shared" si="8"/>
        <v>861.97472000000005</v>
      </c>
    </row>
    <row r="95" spans="1:9" x14ac:dyDescent="0.3">
      <c r="A95">
        <v>2008</v>
      </c>
      <c r="B95">
        <v>2</v>
      </c>
      <c r="C95">
        <v>942</v>
      </c>
      <c r="D95">
        <v>0</v>
      </c>
      <c r="F95">
        <v>190.52</v>
      </c>
      <c r="G95">
        <f t="shared" si="6"/>
        <v>546.20928000000004</v>
      </c>
      <c r="H95">
        <f t="shared" si="7"/>
        <v>0</v>
      </c>
      <c r="I95">
        <f t="shared" si="8"/>
        <v>736.72928000000002</v>
      </c>
    </row>
    <row r="96" spans="1:9" x14ac:dyDescent="0.3">
      <c r="A96">
        <v>2009</v>
      </c>
      <c r="B96">
        <v>2</v>
      </c>
      <c r="C96">
        <v>820</v>
      </c>
      <c r="D96">
        <v>0</v>
      </c>
      <c r="F96">
        <v>190.52</v>
      </c>
      <c r="G96">
        <f t="shared" si="6"/>
        <v>475.46880000000004</v>
      </c>
      <c r="H96">
        <f t="shared" si="7"/>
        <v>0</v>
      </c>
      <c r="I96">
        <f t="shared" si="8"/>
        <v>665.98880000000008</v>
      </c>
    </row>
    <row r="97" spans="1:9" x14ac:dyDescent="0.3">
      <c r="A97">
        <v>2010</v>
      </c>
      <c r="B97">
        <v>2</v>
      </c>
      <c r="C97">
        <v>1046</v>
      </c>
      <c r="D97">
        <v>0</v>
      </c>
      <c r="F97">
        <v>190.52</v>
      </c>
      <c r="G97">
        <f t="shared" si="6"/>
        <v>606.51264000000003</v>
      </c>
      <c r="H97">
        <f t="shared" si="7"/>
        <v>0</v>
      </c>
      <c r="I97">
        <f t="shared" si="8"/>
        <v>797.03264000000001</v>
      </c>
    </row>
    <row r="98" spans="1:9" x14ac:dyDescent="0.3">
      <c r="A98">
        <v>2011</v>
      </c>
      <c r="B98">
        <v>2</v>
      </c>
      <c r="C98">
        <v>802</v>
      </c>
      <c r="D98">
        <v>0</v>
      </c>
      <c r="F98">
        <v>190.52</v>
      </c>
      <c r="G98">
        <f t="shared" si="6"/>
        <v>465.03167999999999</v>
      </c>
      <c r="H98">
        <f t="shared" si="7"/>
        <v>0</v>
      </c>
      <c r="I98">
        <f t="shared" si="8"/>
        <v>655.55168000000003</v>
      </c>
    </row>
    <row r="99" spans="1:9" x14ac:dyDescent="0.3">
      <c r="A99">
        <v>2012</v>
      </c>
      <c r="B99">
        <v>2</v>
      </c>
      <c r="C99">
        <v>765</v>
      </c>
      <c r="D99">
        <v>0</v>
      </c>
      <c r="F99">
        <v>190.52</v>
      </c>
      <c r="G99">
        <f t="shared" si="6"/>
        <v>443.57760000000002</v>
      </c>
      <c r="H99">
        <f t="shared" si="7"/>
        <v>0</v>
      </c>
      <c r="I99">
        <f t="shared" si="8"/>
        <v>634.09760000000006</v>
      </c>
    </row>
    <row r="100" spans="1:9" x14ac:dyDescent="0.3">
      <c r="A100">
        <v>2013</v>
      </c>
      <c r="B100">
        <v>2</v>
      </c>
      <c r="C100">
        <v>896</v>
      </c>
      <c r="D100">
        <v>0</v>
      </c>
      <c r="F100">
        <v>190.52</v>
      </c>
      <c r="G100">
        <f t="shared" si="6"/>
        <v>519.53664000000003</v>
      </c>
      <c r="H100">
        <f t="shared" si="7"/>
        <v>0</v>
      </c>
      <c r="I100">
        <f t="shared" si="8"/>
        <v>710.05664000000002</v>
      </c>
    </row>
    <row r="101" spans="1:9" x14ac:dyDescent="0.3">
      <c r="A101">
        <v>2014</v>
      </c>
      <c r="B101">
        <v>2</v>
      </c>
      <c r="C101">
        <v>1022</v>
      </c>
      <c r="D101">
        <v>0</v>
      </c>
      <c r="F101">
        <v>190.52</v>
      </c>
      <c r="G101">
        <f t="shared" si="6"/>
        <v>592.59648000000004</v>
      </c>
      <c r="H101">
        <f t="shared" si="7"/>
        <v>0</v>
      </c>
      <c r="I101">
        <f t="shared" si="8"/>
        <v>783.11648000000002</v>
      </c>
    </row>
    <row r="102" spans="1:9" x14ac:dyDescent="0.3">
      <c r="A102">
        <v>2015</v>
      </c>
      <c r="B102">
        <v>2</v>
      </c>
      <c r="C102">
        <v>1165</v>
      </c>
      <c r="D102">
        <v>0</v>
      </c>
      <c r="F102">
        <v>190.52</v>
      </c>
      <c r="G102">
        <f t="shared" si="6"/>
        <v>675.5136</v>
      </c>
      <c r="H102">
        <f t="shared" si="7"/>
        <v>0</v>
      </c>
      <c r="I102">
        <f t="shared" si="8"/>
        <v>866.03359999999998</v>
      </c>
    </row>
    <row r="103" spans="1:9" x14ac:dyDescent="0.3">
      <c r="A103">
        <v>2016</v>
      </c>
      <c r="B103">
        <v>2</v>
      </c>
      <c r="C103">
        <v>824</v>
      </c>
      <c r="D103">
        <v>1</v>
      </c>
      <c r="F103">
        <v>190.52</v>
      </c>
      <c r="G103">
        <f t="shared" si="6"/>
        <v>477.78816</v>
      </c>
      <c r="H103">
        <f t="shared" si="7"/>
        <v>2.8109999999999999</v>
      </c>
      <c r="I103">
        <f t="shared" si="8"/>
        <v>671.11916000000008</v>
      </c>
    </row>
    <row r="104" spans="1:9" x14ac:dyDescent="0.3">
      <c r="A104">
        <v>2017</v>
      </c>
      <c r="B104">
        <v>2</v>
      </c>
      <c r="C104">
        <v>587</v>
      </c>
      <c r="D104">
        <v>5</v>
      </c>
      <c r="F104">
        <v>190.52</v>
      </c>
      <c r="G104">
        <f t="shared" si="6"/>
        <v>340.36608000000001</v>
      </c>
      <c r="H104">
        <f t="shared" si="7"/>
        <v>14.055</v>
      </c>
      <c r="I104">
        <f t="shared" si="8"/>
        <v>544.94107999999994</v>
      </c>
    </row>
    <row r="105" spans="1:9" x14ac:dyDescent="0.3">
      <c r="A105">
        <v>1968</v>
      </c>
      <c r="B105">
        <v>3</v>
      </c>
      <c r="C105">
        <v>625</v>
      </c>
      <c r="D105">
        <v>12</v>
      </c>
      <c r="F105">
        <v>190.52</v>
      </c>
      <c r="G105">
        <f t="shared" si="6"/>
        <v>362.40000000000003</v>
      </c>
      <c r="H105">
        <f t="shared" si="7"/>
        <v>33.731999999999999</v>
      </c>
      <c r="I105">
        <f t="shared" si="8"/>
        <v>586.65200000000004</v>
      </c>
    </row>
    <row r="106" spans="1:9" x14ac:dyDescent="0.3">
      <c r="A106">
        <v>1969</v>
      </c>
      <c r="B106">
        <v>3</v>
      </c>
      <c r="C106">
        <v>868</v>
      </c>
      <c r="D106">
        <v>2</v>
      </c>
      <c r="F106">
        <v>190.52</v>
      </c>
      <c r="G106">
        <f t="shared" si="6"/>
        <v>503.30112000000003</v>
      </c>
      <c r="H106">
        <f t="shared" si="7"/>
        <v>5.6219999999999999</v>
      </c>
      <c r="I106">
        <f t="shared" si="8"/>
        <v>699.44312000000002</v>
      </c>
    </row>
    <row r="107" spans="1:9" x14ac:dyDescent="0.3">
      <c r="A107">
        <v>1970</v>
      </c>
      <c r="B107">
        <v>3</v>
      </c>
      <c r="C107">
        <v>819</v>
      </c>
      <c r="D107">
        <v>0</v>
      </c>
      <c r="F107">
        <v>190.52</v>
      </c>
      <c r="G107">
        <f t="shared" si="6"/>
        <v>474.88896</v>
      </c>
      <c r="H107">
        <f t="shared" si="7"/>
        <v>0</v>
      </c>
      <c r="I107">
        <f t="shared" si="8"/>
        <v>665.40895999999998</v>
      </c>
    </row>
    <row r="108" spans="1:9" x14ac:dyDescent="0.3">
      <c r="A108">
        <v>1971</v>
      </c>
      <c r="B108">
        <v>3</v>
      </c>
      <c r="C108">
        <v>770</v>
      </c>
      <c r="D108">
        <v>3</v>
      </c>
      <c r="F108">
        <v>190.52</v>
      </c>
      <c r="G108">
        <f t="shared" si="6"/>
        <v>446.47680000000003</v>
      </c>
      <c r="H108">
        <f t="shared" si="7"/>
        <v>8.4329999999999998</v>
      </c>
      <c r="I108">
        <f t="shared" si="8"/>
        <v>645.4298</v>
      </c>
    </row>
    <row r="109" spans="1:9" x14ac:dyDescent="0.3">
      <c r="A109">
        <v>1972</v>
      </c>
      <c r="B109">
        <v>3</v>
      </c>
      <c r="C109">
        <v>783</v>
      </c>
      <c r="D109">
        <v>3</v>
      </c>
      <c r="F109">
        <v>190.52</v>
      </c>
      <c r="G109">
        <f t="shared" si="6"/>
        <v>454.01472000000001</v>
      </c>
      <c r="H109">
        <f t="shared" si="7"/>
        <v>8.4329999999999998</v>
      </c>
      <c r="I109">
        <f t="shared" si="8"/>
        <v>652.96771999999999</v>
      </c>
    </row>
    <row r="110" spans="1:9" x14ac:dyDescent="0.3">
      <c r="A110">
        <v>1973</v>
      </c>
      <c r="B110">
        <v>3</v>
      </c>
      <c r="C110">
        <v>470</v>
      </c>
      <c r="D110">
        <v>11</v>
      </c>
      <c r="F110">
        <v>190.52</v>
      </c>
      <c r="G110">
        <f t="shared" si="6"/>
        <v>272.52480000000003</v>
      </c>
      <c r="H110">
        <f t="shared" si="7"/>
        <v>30.920999999999999</v>
      </c>
      <c r="I110">
        <f t="shared" si="8"/>
        <v>493.9658</v>
      </c>
    </row>
    <row r="111" spans="1:9" x14ac:dyDescent="0.3">
      <c r="A111">
        <v>1974</v>
      </c>
      <c r="B111">
        <v>3</v>
      </c>
      <c r="C111">
        <v>613</v>
      </c>
      <c r="D111">
        <v>13</v>
      </c>
      <c r="F111">
        <v>190.52</v>
      </c>
      <c r="G111">
        <f t="shared" si="6"/>
        <v>355.44192000000004</v>
      </c>
      <c r="H111">
        <f t="shared" si="7"/>
        <v>36.542999999999999</v>
      </c>
      <c r="I111">
        <f t="shared" si="8"/>
        <v>582.50492000000008</v>
      </c>
    </row>
    <row r="112" spans="1:9" x14ac:dyDescent="0.3">
      <c r="A112">
        <v>1975</v>
      </c>
      <c r="B112">
        <v>3</v>
      </c>
      <c r="C112">
        <v>797</v>
      </c>
      <c r="D112">
        <v>3</v>
      </c>
      <c r="F112">
        <v>190.52</v>
      </c>
      <c r="G112">
        <f t="shared" si="6"/>
        <v>462.13248000000004</v>
      </c>
      <c r="H112">
        <f t="shared" si="7"/>
        <v>8.4329999999999998</v>
      </c>
      <c r="I112">
        <f t="shared" si="8"/>
        <v>661.08548000000008</v>
      </c>
    </row>
    <row r="113" spans="1:9" x14ac:dyDescent="0.3">
      <c r="A113">
        <v>1976</v>
      </c>
      <c r="B113">
        <v>3</v>
      </c>
      <c r="C113">
        <v>560</v>
      </c>
      <c r="D113">
        <v>15</v>
      </c>
      <c r="F113">
        <v>190.52</v>
      </c>
      <c r="G113">
        <f t="shared" si="6"/>
        <v>324.71039999999999</v>
      </c>
      <c r="H113">
        <f t="shared" si="7"/>
        <v>42.164999999999999</v>
      </c>
      <c r="I113">
        <f t="shared" si="8"/>
        <v>557.3954</v>
      </c>
    </row>
    <row r="114" spans="1:9" x14ac:dyDescent="0.3">
      <c r="A114">
        <v>1977</v>
      </c>
      <c r="B114">
        <v>3</v>
      </c>
      <c r="C114">
        <v>575</v>
      </c>
      <c r="D114">
        <v>18</v>
      </c>
      <c r="F114">
        <v>190.52</v>
      </c>
      <c r="G114">
        <f t="shared" si="6"/>
        <v>333.40800000000002</v>
      </c>
      <c r="H114">
        <f t="shared" si="7"/>
        <v>50.597999999999999</v>
      </c>
      <c r="I114">
        <f t="shared" si="8"/>
        <v>574.52599999999995</v>
      </c>
    </row>
    <row r="115" spans="1:9" x14ac:dyDescent="0.3">
      <c r="A115">
        <v>1978</v>
      </c>
      <c r="B115">
        <v>3</v>
      </c>
      <c r="C115">
        <v>885</v>
      </c>
      <c r="D115">
        <v>5</v>
      </c>
      <c r="F115">
        <v>190.52</v>
      </c>
      <c r="G115">
        <f t="shared" si="6"/>
        <v>513.15840000000003</v>
      </c>
      <c r="H115">
        <f t="shared" si="7"/>
        <v>14.055</v>
      </c>
      <c r="I115">
        <f t="shared" si="8"/>
        <v>717.73339999999996</v>
      </c>
    </row>
    <row r="116" spans="1:9" x14ac:dyDescent="0.3">
      <c r="A116">
        <v>1979</v>
      </c>
      <c r="B116">
        <v>3</v>
      </c>
      <c r="C116">
        <v>589</v>
      </c>
      <c r="D116">
        <v>11</v>
      </c>
      <c r="F116">
        <v>190.52</v>
      </c>
      <c r="G116">
        <f t="shared" si="6"/>
        <v>341.52575999999999</v>
      </c>
      <c r="H116">
        <f t="shared" si="7"/>
        <v>30.920999999999999</v>
      </c>
      <c r="I116">
        <f t="shared" si="8"/>
        <v>562.96676000000002</v>
      </c>
    </row>
    <row r="117" spans="1:9" x14ac:dyDescent="0.3">
      <c r="A117">
        <v>1980</v>
      </c>
      <c r="B117">
        <v>3</v>
      </c>
      <c r="C117">
        <v>821</v>
      </c>
      <c r="D117">
        <v>0</v>
      </c>
      <c r="F117">
        <v>190.52</v>
      </c>
      <c r="G117">
        <f t="shared" si="6"/>
        <v>476.04864000000003</v>
      </c>
      <c r="H117">
        <f t="shared" si="7"/>
        <v>0</v>
      </c>
      <c r="I117">
        <f t="shared" si="8"/>
        <v>666.56864000000007</v>
      </c>
    </row>
    <row r="118" spans="1:9" x14ac:dyDescent="0.3">
      <c r="A118">
        <v>1981</v>
      </c>
      <c r="B118">
        <v>3</v>
      </c>
      <c r="C118">
        <v>764</v>
      </c>
      <c r="D118">
        <v>10</v>
      </c>
      <c r="F118">
        <v>190.52</v>
      </c>
      <c r="G118">
        <f t="shared" si="6"/>
        <v>442.99776000000003</v>
      </c>
      <c r="H118">
        <f t="shared" si="7"/>
        <v>28.11</v>
      </c>
      <c r="I118">
        <f t="shared" si="8"/>
        <v>661.62776000000008</v>
      </c>
    </row>
    <row r="119" spans="1:9" x14ac:dyDescent="0.3">
      <c r="A119">
        <v>1982</v>
      </c>
      <c r="B119">
        <v>3</v>
      </c>
      <c r="C119">
        <v>662</v>
      </c>
      <c r="D119">
        <v>10</v>
      </c>
      <c r="F119">
        <v>190.52</v>
      </c>
      <c r="G119">
        <f t="shared" si="6"/>
        <v>383.85408000000001</v>
      </c>
      <c r="H119">
        <f t="shared" si="7"/>
        <v>28.11</v>
      </c>
      <c r="I119">
        <f t="shared" si="8"/>
        <v>602.48408000000006</v>
      </c>
    </row>
    <row r="120" spans="1:9" x14ac:dyDescent="0.3">
      <c r="A120">
        <v>1983</v>
      </c>
      <c r="B120">
        <v>3</v>
      </c>
      <c r="C120">
        <v>661</v>
      </c>
      <c r="D120">
        <v>13</v>
      </c>
      <c r="F120">
        <v>190.52</v>
      </c>
      <c r="G120">
        <f t="shared" si="6"/>
        <v>383.27424000000002</v>
      </c>
      <c r="H120">
        <f t="shared" si="7"/>
        <v>36.542999999999999</v>
      </c>
      <c r="I120">
        <f t="shared" si="8"/>
        <v>610.33724000000007</v>
      </c>
    </row>
    <row r="121" spans="1:9" x14ac:dyDescent="0.3">
      <c r="A121">
        <v>1984</v>
      </c>
      <c r="B121">
        <v>3</v>
      </c>
      <c r="C121">
        <v>943</v>
      </c>
      <c r="D121">
        <v>2</v>
      </c>
      <c r="F121">
        <v>190.52</v>
      </c>
      <c r="G121">
        <f t="shared" si="6"/>
        <v>546.78912000000003</v>
      </c>
      <c r="H121">
        <f t="shared" si="7"/>
        <v>5.6219999999999999</v>
      </c>
      <c r="I121">
        <f t="shared" si="8"/>
        <v>742.93111999999996</v>
      </c>
    </row>
    <row r="122" spans="1:9" x14ac:dyDescent="0.3">
      <c r="A122">
        <v>1985</v>
      </c>
      <c r="B122">
        <v>3</v>
      </c>
      <c r="C122">
        <v>549</v>
      </c>
      <c r="D122">
        <v>10</v>
      </c>
      <c r="F122">
        <v>190.52</v>
      </c>
      <c r="G122">
        <f t="shared" si="6"/>
        <v>318.33215999999999</v>
      </c>
      <c r="H122">
        <f t="shared" si="7"/>
        <v>28.11</v>
      </c>
      <c r="I122">
        <f t="shared" si="8"/>
        <v>536.96216000000004</v>
      </c>
    </row>
    <row r="123" spans="1:9" x14ac:dyDescent="0.3">
      <c r="A123">
        <v>1986</v>
      </c>
      <c r="B123">
        <v>3</v>
      </c>
      <c r="C123">
        <v>643</v>
      </c>
      <c r="D123">
        <v>21</v>
      </c>
      <c r="F123">
        <v>190.52</v>
      </c>
      <c r="G123">
        <f t="shared" si="6"/>
        <v>372.83712000000003</v>
      </c>
      <c r="H123">
        <f t="shared" si="7"/>
        <v>59.030999999999999</v>
      </c>
      <c r="I123">
        <f t="shared" si="8"/>
        <v>622.38811999999996</v>
      </c>
    </row>
    <row r="124" spans="1:9" x14ac:dyDescent="0.3">
      <c r="A124">
        <v>1987</v>
      </c>
      <c r="B124">
        <v>3</v>
      </c>
      <c r="C124">
        <v>634</v>
      </c>
      <c r="D124">
        <v>5</v>
      </c>
      <c r="F124">
        <v>190.52</v>
      </c>
      <c r="G124">
        <f t="shared" si="6"/>
        <v>367.61856</v>
      </c>
      <c r="H124">
        <f t="shared" si="7"/>
        <v>14.055</v>
      </c>
      <c r="I124">
        <f t="shared" si="8"/>
        <v>572.19355999999993</v>
      </c>
    </row>
    <row r="125" spans="1:9" x14ac:dyDescent="0.3">
      <c r="A125">
        <v>1988</v>
      </c>
      <c r="B125">
        <v>3</v>
      </c>
      <c r="C125">
        <v>717</v>
      </c>
      <c r="D125">
        <v>12</v>
      </c>
      <c r="F125">
        <v>190.52</v>
      </c>
      <c r="G125">
        <f t="shared" si="6"/>
        <v>415.74528000000004</v>
      </c>
      <c r="H125">
        <f t="shared" si="7"/>
        <v>33.731999999999999</v>
      </c>
      <c r="I125">
        <f t="shared" si="8"/>
        <v>639.99728000000005</v>
      </c>
    </row>
    <row r="126" spans="1:9" x14ac:dyDescent="0.3">
      <c r="A126">
        <v>1989</v>
      </c>
      <c r="B126">
        <v>3</v>
      </c>
      <c r="C126">
        <v>650</v>
      </c>
      <c r="D126">
        <v>18</v>
      </c>
      <c r="F126">
        <v>190.52</v>
      </c>
      <c r="G126">
        <f t="shared" si="6"/>
        <v>376.89600000000002</v>
      </c>
      <c r="H126">
        <f t="shared" si="7"/>
        <v>50.597999999999999</v>
      </c>
      <c r="I126">
        <f t="shared" si="8"/>
        <v>618.01400000000001</v>
      </c>
    </row>
    <row r="127" spans="1:9" x14ac:dyDescent="0.3">
      <c r="A127">
        <v>1990</v>
      </c>
      <c r="B127">
        <v>3</v>
      </c>
      <c r="C127">
        <v>552</v>
      </c>
      <c r="D127">
        <v>22</v>
      </c>
      <c r="F127">
        <v>190.52</v>
      </c>
      <c r="G127">
        <f t="shared" si="6"/>
        <v>320.07168000000001</v>
      </c>
      <c r="H127">
        <f t="shared" si="7"/>
        <v>61.841999999999999</v>
      </c>
      <c r="I127">
        <f t="shared" si="8"/>
        <v>572.43367999999998</v>
      </c>
    </row>
    <row r="128" spans="1:9" x14ac:dyDescent="0.3">
      <c r="A128">
        <v>1991</v>
      </c>
      <c r="B128">
        <v>3</v>
      </c>
      <c r="C128">
        <v>613</v>
      </c>
      <c r="D128">
        <v>6</v>
      </c>
      <c r="F128">
        <v>190.52</v>
      </c>
      <c r="G128">
        <f t="shared" si="6"/>
        <v>355.44192000000004</v>
      </c>
      <c r="H128">
        <f t="shared" si="7"/>
        <v>16.866</v>
      </c>
      <c r="I128">
        <f t="shared" si="8"/>
        <v>562.82792000000006</v>
      </c>
    </row>
    <row r="129" spans="1:9" x14ac:dyDescent="0.3">
      <c r="A129">
        <v>1992</v>
      </c>
      <c r="B129">
        <v>3</v>
      </c>
      <c r="C129">
        <v>682</v>
      </c>
      <c r="D129">
        <v>11</v>
      </c>
      <c r="F129">
        <v>190.52</v>
      </c>
      <c r="G129">
        <f t="shared" si="6"/>
        <v>395.45088000000004</v>
      </c>
      <c r="H129">
        <f t="shared" si="7"/>
        <v>30.920999999999999</v>
      </c>
      <c r="I129">
        <f t="shared" si="8"/>
        <v>616.89188000000013</v>
      </c>
    </row>
    <row r="130" spans="1:9" x14ac:dyDescent="0.3">
      <c r="A130">
        <v>1993</v>
      </c>
      <c r="B130">
        <v>3</v>
      </c>
      <c r="C130">
        <v>784</v>
      </c>
      <c r="D130">
        <v>1</v>
      </c>
      <c r="F130">
        <v>190.52</v>
      </c>
      <c r="G130">
        <f t="shared" si="6"/>
        <v>454.59456</v>
      </c>
      <c r="H130">
        <f t="shared" si="7"/>
        <v>2.8109999999999999</v>
      </c>
      <c r="I130">
        <f t="shared" si="8"/>
        <v>647.92556000000002</v>
      </c>
    </row>
    <row r="131" spans="1:9" x14ac:dyDescent="0.3">
      <c r="A131">
        <v>1994</v>
      </c>
      <c r="B131">
        <v>3</v>
      </c>
      <c r="C131">
        <v>719</v>
      </c>
      <c r="D131">
        <v>4</v>
      </c>
      <c r="F131">
        <v>190.52</v>
      </c>
      <c r="G131">
        <f t="shared" si="6"/>
        <v>416.90496000000002</v>
      </c>
      <c r="H131">
        <f t="shared" si="7"/>
        <v>11.244</v>
      </c>
      <c r="I131">
        <f t="shared" si="8"/>
        <v>618.66896000000008</v>
      </c>
    </row>
    <row r="132" spans="1:9" x14ac:dyDescent="0.3">
      <c r="A132">
        <v>1995</v>
      </c>
      <c r="B132">
        <v>3</v>
      </c>
      <c r="C132">
        <v>603</v>
      </c>
      <c r="D132">
        <v>10</v>
      </c>
      <c r="F132">
        <v>190.52</v>
      </c>
      <c r="G132">
        <f t="shared" si="6"/>
        <v>349.64352000000002</v>
      </c>
      <c r="H132">
        <f t="shared" si="7"/>
        <v>28.11</v>
      </c>
      <c r="I132">
        <f t="shared" si="8"/>
        <v>568.27352000000008</v>
      </c>
    </row>
    <row r="133" spans="1:9" x14ac:dyDescent="0.3">
      <c r="A133">
        <v>1996</v>
      </c>
      <c r="B133">
        <v>3</v>
      </c>
      <c r="C133">
        <v>865</v>
      </c>
      <c r="D133">
        <v>1</v>
      </c>
      <c r="F133">
        <v>190.52</v>
      </c>
      <c r="G133">
        <f t="shared" ref="G133:G196" si="9">+C133*0.57984</f>
        <v>501.5616</v>
      </c>
      <c r="H133">
        <f t="shared" ref="H133:H196" si="10">+D133*2.811</f>
        <v>2.8109999999999999</v>
      </c>
      <c r="I133">
        <f t="shared" si="8"/>
        <v>694.89260000000002</v>
      </c>
    </row>
    <row r="134" spans="1:9" x14ac:dyDescent="0.3">
      <c r="A134">
        <v>1997</v>
      </c>
      <c r="B134">
        <v>3</v>
      </c>
      <c r="C134">
        <v>641</v>
      </c>
      <c r="D134">
        <v>2</v>
      </c>
      <c r="F134">
        <v>190.52</v>
      </c>
      <c r="G134">
        <f t="shared" si="9"/>
        <v>371.67743999999999</v>
      </c>
      <c r="H134">
        <f t="shared" si="10"/>
        <v>5.6219999999999999</v>
      </c>
      <c r="I134">
        <f t="shared" ref="I134:I197" si="11">SUM(F134:H134)</f>
        <v>567.81943999999999</v>
      </c>
    </row>
    <row r="135" spans="1:9" x14ac:dyDescent="0.3">
      <c r="A135">
        <v>1998</v>
      </c>
      <c r="B135">
        <v>3</v>
      </c>
      <c r="C135">
        <v>691</v>
      </c>
      <c r="D135">
        <v>32</v>
      </c>
      <c r="F135">
        <v>190.52</v>
      </c>
      <c r="G135">
        <f t="shared" si="9"/>
        <v>400.66944000000001</v>
      </c>
      <c r="H135">
        <f t="shared" si="10"/>
        <v>89.951999999999998</v>
      </c>
      <c r="I135">
        <f t="shared" si="11"/>
        <v>681.14143999999999</v>
      </c>
    </row>
    <row r="136" spans="1:9" x14ac:dyDescent="0.3">
      <c r="A136">
        <v>1999</v>
      </c>
      <c r="B136">
        <v>3</v>
      </c>
      <c r="C136">
        <v>832</v>
      </c>
      <c r="D136">
        <v>1</v>
      </c>
      <c r="F136">
        <v>190.52</v>
      </c>
      <c r="G136">
        <f t="shared" si="9"/>
        <v>482.42688000000004</v>
      </c>
      <c r="H136">
        <f t="shared" si="10"/>
        <v>2.8109999999999999</v>
      </c>
      <c r="I136">
        <f t="shared" si="11"/>
        <v>675.75788000000011</v>
      </c>
    </row>
    <row r="137" spans="1:9" x14ac:dyDescent="0.3">
      <c r="A137">
        <v>2000</v>
      </c>
      <c r="B137">
        <v>3</v>
      </c>
      <c r="C137">
        <v>552</v>
      </c>
      <c r="D137">
        <v>12</v>
      </c>
      <c r="F137">
        <v>190.52</v>
      </c>
      <c r="G137">
        <f t="shared" si="9"/>
        <v>320.07168000000001</v>
      </c>
      <c r="H137">
        <f t="shared" si="10"/>
        <v>33.731999999999999</v>
      </c>
      <c r="I137">
        <f t="shared" si="11"/>
        <v>544.32367999999997</v>
      </c>
    </row>
    <row r="138" spans="1:9" x14ac:dyDescent="0.3">
      <c r="A138">
        <v>2001</v>
      </c>
      <c r="B138">
        <v>3</v>
      </c>
      <c r="C138">
        <v>785</v>
      </c>
      <c r="D138">
        <v>0</v>
      </c>
      <c r="F138">
        <v>190.52</v>
      </c>
      <c r="G138">
        <f t="shared" si="9"/>
        <v>455.17439999999999</v>
      </c>
      <c r="H138">
        <f t="shared" si="10"/>
        <v>0</v>
      </c>
      <c r="I138">
        <f t="shared" si="11"/>
        <v>645.69439999999997</v>
      </c>
    </row>
    <row r="139" spans="1:9" x14ac:dyDescent="0.3">
      <c r="A139">
        <v>2002</v>
      </c>
      <c r="B139">
        <v>3</v>
      </c>
      <c r="C139">
        <v>713</v>
      </c>
      <c r="D139">
        <v>1</v>
      </c>
      <c r="F139">
        <v>190.52</v>
      </c>
      <c r="G139">
        <f t="shared" si="9"/>
        <v>413.42592000000002</v>
      </c>
      <c r="H139">
        <f t="shared" si="10"/>
        <v>2.8109999999999999</v>
      </c>
      <c r="I139">
        <f t="shared" si="11"/>
        <v>606.75692000000004</v>
      </c>
    </row>
    <row r="140" spans="1:9" x14ac:dyDescent="0.3">
      <c r="A140">
        <v>2003</v>
      </c>
      <c r="B140">
        <v>3</v>
      </c>
      <c r="C140">
        <v>621</v>
      </c>
      <c r="D140">
        <v>11</v>
      </c>
      <c r="F140">
        <v>190.52</v>
      </c>
      <c r="G140">
        <f t="shared" si="9"/>
        <v>360.08064000000002</v>
      </c>
      <c r="H140">
        <f t="shared" si="10"/>
        <v>30.920999999999999</v>
      </c>
      <c r="I140">
        <f t="shared" si="11"/>
        <v>581.52164000000005</v>
      </c>
    </row>
    <row r="141" spans="1:9" x14ac:dyDescent="0.3">
      <c r="A141">
        <v>2004</v>
      </c>
      <c r="B141">
        <v>3</v>
      </c>
      <c r="C141">
        <v>619</v>
      </c>
      <c r="D141">
        <v>7</v>
      </c>
      <c r="F141">
        <v>190.52</v>
      </c>
      <c r="G141">
        <f t="shared" si="9"/>
        <v>358.92096000000004</v>
      </c>
      <c r="H141">
        <f t="shared" si="10"/>
        <v>19.677</v>
      </c>
      <c r="I141">
        <f t="shared" si="11"/>
        <v>569.11796000000004</v>
      </c>
    </row>
    <row r="142" spans="1:9" x14ac:dyDescent="0.3">
      <c r="A142">
        <v>2005</v>
      </c>
      <c r="B142">
        <v>3</v>
      </c>
      <c r="C142">
        <v>799</v>
      </c>
      <c r="D142">
        <v>3</v>
      </c>
      <c r="F142">
        <v>190.52</v>
      </c>
      <c r="G142">
        <f t="shared" si="9"/>
        <v>463.29216000000002</v>
      </c>
      <c r="H142">
        <f t="shared" si="10"/>
        <v>8.4329999999999998</v>
      </c>
      <c r="I142">
        <f t="shared" si="11"/>
        <v>662.24516000000006</v>
      </c>
    </row>
    <row r="143" spans="1:9" x14ac:dyDescent="0.3">
      <c r="A143">
        <v>2006</v>
      </c>
      <c r="B143">
        <v>3</v>
      </c>
      <c r="C143">
        <v>697</v>
      </c>
      <c r="D143">
        <v>2</v>
      </c>
      <c r="F143">
        <v>190.52</v>
      </c>
      <c r="G143">
        <f t="shared" si="9"/>
        <v>404.14848000000001</v>
      </c>
      <c r="H143">
        <f t="shared" si="10"/>
        <v>5.6219999999999999</v>
      </c>
      <c r="I143">
        <f t="shared" si="11"/>
        <v>600.29048</v>
      </c>
    </row>
    <row r="144" spans="1:9" x14ac:dyDescent="0.3">
      <c r="A144">
        <v>2007</v>
      </c>
      <c r="B144">
        <v>3</v>
      </c>
      <c r="C144">
        <v>488</v>
      </c>
      <c r="D144">
        <v>37</v>
      </c>
      <c r="F144">
        <v>190.52</v>
      </c>
      <c r="G144">
        <f t="shared" si="9"/>
        <v>282.96192000000002</v>
      </c>
      <c r="H144">
        <f t="shared" si="10"/>
        <v>104.00700000000001</v>
      </c>
      <c r="I144">
        <f t="shared" si="11"/>
        <v>577.48892000000001</v>
      </c>
    </row>
    <row r="145" spans="1:9" x14ac:dyDescent="0.3">
      <c r="A145">
        <v>2008</v>
      </c>
      <c r="B145">
        <v>3</v>
      </c>
      <c r="C145">
        <v>740</v>
      </c>
      <c r="D145">
        <v>1</v>
      </c>
      <c r="F145">
        <v>190.52</v>
      </c>
      <c r="G145">
        <f t="shared" si="9"/>
        <v>429.08160000000004</v>
      </c>
      <c r="H145">
        <f t="shared" si="10"/>
        <v>2.8109999999999999</v>
      </c>
      <c r="I145">
        <f t="shared" si="11"/>
        <v>622.41260000000011</v>
      </c>
    </row>
    <row r="146" spans="1:9" x14ac:dyDescent="0.3">
      <c r="A146">
        <v>2009</v>
      </c>
      <c r="B146">
        <v>3</v>
      </c>
      <c r="C146">
        <v>562</v>
      </c>
      <c r="D146">
        <v>13</v>
      </c>
      <c r="F146">
        <v>190.52</v>
      </c>
      <c r="G146">
        <f t="shared" si="9"/>
        <v>325.87008000000003</v>
      </c>
      <c r="H146">
        <f t="shared" si="10"/>
        <v>36.542999999999999</v>
      </c>
      <c r="I146">
        <f t="shared" si="11"/>
        <v>552.93308000000002</v>
      </c>
    </row>
    <row r="147" spans="1:9" x14ac:dyDescent="0.3">
      <c r="A147">
        <v>2010</v>
      </c>
      <c r="B147">
        <v>3</v>
      </c>
      <c r="C147">
        <v>607</v>
      </c>
      <c r="D147">
        <v>3</v>
      </c>
      <c r="F147">
        <v>190.52</v>
      </c>
      <c r="G147">
        <f t="shared" si="9"/>
        <v>351.96288000000004</v>
      </c>
      <c r="H147">
        <f t="shared" si="10"/>
        <v>8.4329999999999998</v>
      </c>
      <c r="I147">
        <f t="shared" si="11"/>
        <v>550.91588000000002</v>
      </c>
    </row>
    <row r="148" spans="1:9" x14ac:dyDescent="0.3">
      <c r="A148">
        <v>2011</v>
      </c>
      <c r="B148">
        <v>3</v>
      </c>
      <c r="C148">
        <v>644</v>
      </c>
      <c r="D148">
        <v>11</v>
      </c>
      <c r="F148">
        <v>190.52</v>
      </c>
      <c r="G148">
        <f t="shared" si="9"/>
        <v>373.41696000000002</v>
      </c>
      <c r="H148">
        <f t="shared" si="10"/>
        <v>30.920999999999999</v>
      </c>
      <c r="I148">
        <f t="shared" si="11"/>
        <v>594.85796000000005</v>
      </c>
    </row>
    <row r="149" spans="1:9" x14ac:dyDescent="0.3">
      <c r="A149">
        <v>2012</v>
      </c>
      <c r="B149">
        <v>3</v>
      </c>
      <c r="C149">
        <v>339</v>
      </c>
      <c r="D149">
        <v>50</v>
      </c>
      <c r="F149">
        <v>190.52</v>
      </c>
      <c r="G149">
        <f t="shared" si="9"/>
        <v>196.56576000000001</v>
      </c>
      <c r="H149">
        <f t="shared" si="10"/>
        <v>140.55000000000001</v>
      </c>
      <c r="I149">
        <f t="shared" si="11"/>
        <v>527.63576000000012</v>
      </c>
    </row>
    <row r="150" spans="1:9" x14ac:dyDescent="0.3">
      <c r="A150">
        <v>2013</v>
      </c>
      <c r="B150">
        <v>3</v>
      </c>
      <c r="C150">
        <v>858</v>
      </c>
      <c r="D150">
        <v>0</v>
      </c>
      <c r="F150">
        <v>190.52</v>
      </c>
      <c r="G150">
        <f t="shared" si="9"/>
        <v>497.50272000000001</v>
      </c>
      <c r="H150">
        <f t="shared" si="10"/>
        <v>0</v>
      </c>
      <c r="I150">
        <f t="shared" si="11"/>
        <v>688.02272000000005</v>
      </c>
    </row>
    <row r="151" spans="1:9" x14ac:dyDescent="0.3">
      <c r="A151">
        <v>2014</v>
      </c>
      <c r="B151">
        <v>3</v>
      </c>
      <c r="C151">
        <v>797</v>
      </c>
      <c r="D151">
        <v>2</v>
      </c>
      <c r="F151">
        <v>190.52</v>
      </c>
      <c r="G151">
        <f t="shared" si="9"/>
        <v>462.13248000000004</v>
      </c>
      <c r="H151">
        <f t="shared" si="10"/>
        <v>5.6219999999999999</v>
      </c>
      <c r="I151">
        <f t="shared" si="11"/>
        <v>658.27448000000004</v>
      </c>
    </row>
    <row r="152" spans="1:9" x14ac:dyDescent="0.3">
      <c r="A152">
        <v>2015</v>
      </c>
      <c r="B152">
        <v>3</v>
      </c>
      <c r="C152">
        <v>712</v>
      </c>
      <c r="D152">
        <v>4</v>
      </c>
      <c r="F152">
        <v>190.52</v>
      </c>
      <c r="G152">
        <f t="shared" si="9"/>
        <v>412.84608000000003</v>
      </c>
      <c r="H152">
        <f t="shared" si="10"/>
        <v>11.244</v>
      </c>
      <c r="I152">
        <f t="shared" si="11"/>
        <v>614.61008000000004</v>
      </c>
    </row>
    <row r="153" spans="1:9" x14ac:dyDescent="0.3">
      <c r="A153">
        <v>2016</v>
      </c>
      <c r="B153">
        <v>3</v>
      </c>
      <c r="C153">
        <v>469</v>
      </c>
      <c r="D153">
        <v>11</v>
      </c>
      <c r="F153">
        <v>190.52</v>
      </c>
      <c r="G153">
        <f t="shared" si="9"/>
        <v>271.94496000000004</v>
      </c>
      <c r="H153">
        <f t="shared" si="10"/>
        <v>30.920999999999999</v>
      </c>
      <c r="I153">
        <f t="shared" si="11"/>
        <v>493.38596000000001</v>
      </c>
    </row>
    <row r="154" spans="1:9" x14ac:dyDescent="0.3">
      <c r="A154">
        <v>2017</v>
      </c>
      <c r="B154">
        <v>3</v>
      </c>
      <c r="C154">
        <v>639</v>
      </c>
      <c r="D154">
        <v>11</v>
      </c>
      <c r="F154">
        <v>190.52</v>
      </c>
      <c r="G154">
        <f t="shared" si="9"/>
        <v>370.51776000000001</v>
      </c>
      <c r="H154">
        <f t="shared" si="10"/>
        <v>30.920999999999999</v>
      </c>
      <c r="I154">
        <f t="shared" si="11"/>
        <v>591.9587600000001</v>
      </c>
    </row>
    <row r="155" spans="1:9" x14ac:dyDescent="0.3">
      <c r="A155">
        <v>1968</v>
      </c>
      <c r="B155">
        <v>4</v>
      </c>
      <c r="C155">
        <v>311</v>
      </c>
      <c r="D155">
        <v>23</v>
      </c>
      <c r="F155">
        <v>190.52</v>
      </c>
      <c r="G155">
        <f t="shared" si="9"/>
        <v>180.33024</v>
      </c>
      <c r="H155">
        <f t="shared" si="10"/>
        <v>64.652999999999992</v>
      </c>
      <c r="I155">
        <f t="shared" si="11"/>
        <v>435.50324000000001</v>
      </c>
    </row>
    <row r="156" spans="1:9" x14ac:dyDescent="0.3">
      <c r="A156">
        <v>1969</v>
      </c>
      <c r="B156">
        <v>4</v>
      </c>
      <c r="C156">
        <v>324</v>
      </c>
      <c r="D156">
        <v>30</v>
      </c>
      <c r="F156">
        <v>190.52</v>
      </c>
      <c r="G156">
        <f t="shared" si="9"/>
        <v>187.86816000000002</v>
      </c>
      <c r="H156">
        <f t="shared" si="10"/>
        <v>84.33</v>
      </c>
      <c r="I156">
        <f t="shared" si="11"/>
        <v>462.71816000000001</v>
      </c>
    </row>
    <row r="157" spans="1:9" x14ac:dyDescent="0.3">
      <c r="A157">
        <v>1970</v>
      </c>
      <c r="B157">
        <v>4</v>
      </c>
      <c r="C157">
        <v>300</v>
      </c>
      <c r="D157">
        <v>44</v>
      </c>
      <c r="F157">
        <v>190.52</v>
      </c>
      <c r="G157">
        <f t="shared" si="9"/>
        <v>173.952</v>
      </c>
      <c r="H157">
        <f t="shared" si="10"/>
        <v>123.684</v>
      </c>
      <c r="I157">
        <f t="shared" si="11"/>
        <v>488.15599999999995</v>
      </c>
    </row>
    <row r="158" spans="1:9" x14ac:dyDescent="0.3">
      <c r="A158">
        <v>1971</v>
      </c>
      <c r="B158">
        <v>4</v>
      </c>
      <c r="C158">
        <v>375</v>
      </c>
      <c r="D158">
        <v>30</v>
      </c>
      <c r="F158">
        <v>190.52</v>
      </c>
      <c r="G158">
        <f t="shared" si="9"/>
        <v>217.44</v>
      </c>
      <c r="H158">
        <f t="shared" si="10"/>
        <v>84.33</v>
      </c>
      <c r="I158">
        <f t="shared" si="11"/>
        <v>492.29</v>
      </c>
    </row>
    <row r="159" spans="1:9" x14ac:dyDescent="0.3">
      <c r="A159">
        <v>1972</v>
      </c>
      <c r="B159">
        <v>4</v>
      </c>
      <c r="C159">
        <v>400</v>
      </c>
      <c r="D159">
        <v>18</v>
      </c>
      <c r="F159">
        <v>190.52</v>
      </c>
      <c r="G159">
        <f t="shared" si="9"/>
        <v>231.93600000000001</v>
      </c>
      <c r="H159">
        <f t="shared" si="10"/>
        <v>50.597999999999999</v>
      </c>
      <c r="I159">
        <f t="shared" si="11"/>
        <v>473.05400000000003</v>
      </c>
    </row>
    <row r="160" spans="1:9" x14ac:dyDescent="0.3">
      <c r="A160">
        <v>1973</v>
      </c>
      <c r="B160">
        <v>4</v>
      </c>
      <c r="C160">
        <v>442</v>
      </c>
      <c r="D160">
        <v>17</v>
      </c>
      <c r="F160">
        <v>190.52</v>
      </c>
      <c r="G160">
        <f t="shared" si="9"/>
        <v>256.28928000000002</v>
      </c>
      <c r="H160">
        <f t="shared" si="10"/>
        <v>47.786999999999999</v>
      </c>
      <c r="I160">
        <f t="shared" si="11"/>
        <v>494.59628000000004</v>
      </c>
    </row>
    <row r="161" spans="1:9" x14ac:dyDescent="0.3">
      <c r="A161">
        <v>1974</v>
      </c>
      <c r="B161">
        <v>4</v>
      </c>
      <c r="C161">
        <v>346</v>
      </c>
      <c r="D161">
        <v>41</v>
      </c>
      <c r="F161">
        <v>190.52</v>
      </c>
      <c r="G161">
        <f t="shared" si="9"/>
        <v>200.62464</v>
      </c>
      <c r="H161">
        <f t="shared" si="10"/>
        <v>115.251</v>
      </c>
      <c r="I161">
        <f t="shared" si="11"/>
        <v>506.39563999999996</v>
      </c>
    </row>
    <row r="162" spans="1:9" x14ac:dyDescent="0.3">
      <c r="A162">
        <v>1975</v>
      </c>
      <c r="B162">
        <v>4</v>
      </c>
      <c r="C162">
        <v>461</v>
      </c>
      <c r="D162">
        <v>21</v>
      </c>
      <c r="F162">
        <v>190.52</v>
      </c>
      <c r="G162">
        <f t="shared" si="9"/>
        <v>267.30624</v>
      </c>
      <c r="H162">
        <f t="shared" si="10"/>
        <v>59.030999999999999</v>
      </c>
      <c r="I162">
        <f t="shared" si="11"/>
        <v>516.85723999999993</v>
      </c>
    </row>
    <row r="163" spans="1:9" x14ac:dyDescent="0.3">
      <c r="A163">
        <v>1976</v>
      </c>
      <c r="B163">
        <v>4</v>
      </c>
      <c r="C163">
        <v>328</v>
      </c>
      <c r="D163">
        <v>80</v>
      </c>
      <c r="F163">
        <v>190.52</v>
      </c>
      <c r="G163">
        <f t="shared" si="9"/>
        <v>190.18752000000001</v>
      </c>
      <c r="H163">
        <f t="shared" si="10"/>
        <v>224.88</v>
      </c>
      <c r="I163">
        <f t="shared" si="11"/>
        <v>605.58752000000004</v>
      </c>
    </row>
    <row r="164" spans="1:9" x14ac:dyDescent="0.3">
      <c r="A164">
        <v>1977</v>
      </c>
      <c r="B164">
        <v>4</v>
      </c>
      <c r="C164">
        <v>313</v>
      </c>
      <c r="D164">
        <v>62</v>
      </c>
      <c r="F164">
        <v>190.52</v>
      </c>
      <c r="G164">
        <f t="shared" si="9"/>
        <v>181.48992000000001</v>
      </c>
      <c r="H164">
        <f t="shared" si="10"/>
        <v>174.28199999999998</v>
      </c>
      <c r="I164">
        <f t="shared" si="11"/>
        <v>546.29192</v>
      </c>
    </row>
    <row r="165" spans="1:9" x14ac:dyDescent="0.3">
      <c r="A165">
        <v>1978</v>
      </c>
      <c r="B165">
        <v>4</v>
      </c>
      <c r="C165">
        <v>363</v>
      </c>
      <c r="D165">
        <v>20</v>
      </c>
      <c r="F165">
        <v>190.52</v>
      </c>
      <c r="G165">
        <f t="shared" si="9"/>
        <v>210.48192</v>
      </c>
      <c r="H165">
        <f t="shared" si="10"/>
        <v>56.22</v>
      </c>
      <c r="I165">
        <f t="shared" si="11"/>
        <v>457.22192000000007</v>
      </c>
    </row>
    <row r="166" spans="1:9" x14ac:dyDescent="0.3">
      <c r="A166">
        <v>1979</v>
      </c>
      <c r="B166">
        <v>4</v>
      </c>
      <c r="C166">
        <v>440</v>
      </c>
      <c r="D166">
        <v>12</v>
      </c>
      <c r="F166">
        <v>190.52</v>
      </c>
      <c r="G166">
        <f t="shared" si="9"/>
        <v>255.12960000000001</v>
      </c>
      <c r="H166">
        <f t="shared" si="10"/>
        <v>33.731999999999999</v>
      </c>
      <c r="I166">
        <f t="shared" si="11"/>
        <v>479.38160000000005</v>
      </c>
    </row>
    <row r="167" spans="1:9" x14ac:dyDescent="0.3">
      <c r="A167">
        <v>1980</v>
      </c>
      <c r="B167">
        <v>4</v>
      </c>
      <c r="C167">
        <v>450</v>
      </c>
      <c r="D167">
        <v>22</v>
      </c>
      <c r="F167">
        <v>190.52</v>
      </c>
      <c r="G167">
        <f t="shared" si="9"/>
        <v>260.928</v>
      </c>
      <c r="H167">
        <f t="shared" si="10"/>
        <v>61.841999999999999</v>
      </c>
      <c r="I167">
        <f t="shared" si="11"/>
        <v>513.29</v>
      </c>
    </row>
    <row r="168" spans="1:9" x14ac:dyDescent="0.3">
      <c r="A168">
        <v>1981</v>
      </c>
      <c r="B168">
        <v>4</v>
      </c>
      <c r="C168">
        <v>247</v>
      </c>
      <c r="D168">
        <v>49</v>
      </c>
      <c r="F168">
        <v>190.52</v>
      </c>
      <c r="G168">
        <f t="shared" si="9"/>
        <v>143.22048000000001</v>
      </c>
      <c r="H168">
        <f t="shared" si="10"/>
        <v>137.739</v>
      </c>
      <c r="I168">
        <f t="shared" si="11"/>
        <v>471.47948000000008</v>
      </c>
    </row>
    <row r="169" spans="1:9" x14ac:dyDescent="0.3">
      <c r="A169">
        <v>1982</v>
      </c>
      <c r="B169">
        <v>4</v>
      </c>
      <c r="C169">
        <v>453</v>
      </c>
      <c r="D169">
        <v>16</v>
      </c>
      <c r="F169">
        <v>190.52</v>
      </c>
      <c r="G169">
        <f t="shared" si="9"/>
        <v>262.66752000000002</v>
      </c>
      <c r="H169">
        <f t="shared" si="10"/>
        <v>44.975999999999999</v>
      </c>
      <c r="I169">
        <f t="shared" si="11"/>
        <v>498.16352000000006</v>
      </c>
    </row>
    <row r="170" spans="1:9" x14ac:dyDescent="0.3">
      <c r="A170">
        <v>1983</v>
      </c>
      <c r="B170">
        <v>4</v>
      </c>
      <c r="C170">
        <v>475</v>
      </c>
      <c r="D170">
        <v>11</v>
      </c>
      <c r="F170">
        <v>190.52</v>
      </c>
      <c r="G170">
        <f t="shared" si="9"/>
        <v>275.42400000000004</v>
      </c>
      <c r="H170">
        <f t="shared" si="10"/>
        <v>30.920999999999999</v>
      </c>
      <c r="I170">
        <f t="shared" si="11"/>
        <v>496.86500000000007</v>
      </c>
    </row>
    <row r="171" spans="1:9" x14ac:dyDescent="0.3">
      <c r="A171">
        <v>1984</v>
      </c>
      <c r="B171">
        <v>4</v>
      </c>
      <c r="C171">
        <v>439</v>
      </c>
      <c r="D171">
        <v>25</v>
      </c>
      <c r="F171">
        <v>190.52</v>
      </c>
      <c r="G171">
        <f t="shared" si="9"/>
        <v>254.54976000000002</v>
      </c>
      <c r="H171">
        <f t="shared" si="10"/>
        <v>70.275000000000006</v>
      </c>
      <c r="I171">
        <f t="shared" si="11"/>
        <v>515.34476000000006</v>
      </c>
    </row>
    <row r="172" spans="1:9" x14ac:dyDescent="0.3">
      <c r="A172">
        <v>1985</v>
      </c>
      <c r="B172">
        <v>4</v>
      </c>
      <c r="C172">
        <v>281</v>
      </c>
      <c r="D172">
        <v>83</v>
      </c>
      <c r="F172">
        <v>190.52</v>
      </c>
      <c r="G172">
        <f t="shared" si="9"/>
        <v>162.93504000000001</v>
      </c>
      <c r="H172">
        <f t="shared" si="10"/>
        <v>233.31299999999999</v>
      </c>
      <c r="I172">
        <f t="shared" si="11"/>
        <v>586.76804000000004</v>
      </c>
    </row>
    <row r="173" spans="1:9" x14ac:dyDescent="0.3">
      <c r="A173">
        <v>1986</v>
      </c>
      <c r="B173">
        <v>4</v>
      </c>
      <c r="C173">
        <v>340</v>
      </c>
      <c r="D173">
        <v>56</v>
      </c>
      <c r="F173">
        <v>190.52</v>
      </c>
      <c r="G173">
        <f t="shared" si="9"/>
        <v>197.1456</v>
      </c>
      <c r="H173">
        <f t="shared" si="10"/>
        <v>157.416</v>
      </c>
      <c r="I173">
        <f t="shared" si="11"/>
        <v>545.08159999999998</v>
      </c>
    </row>
    <row r="174" spans="1:9" x14ac:dyDescent="0.3">
      <c r="A174">
        <v>1987</v>
      </c>
      <c r="B174">
        <v>4</v>
      </c>
      <c r="C174">
        <v>391</v>
      </c>
      <c r="D174">
        <v>40</v>
      </c>
      <c r="F174">
        <v>190.52</v>
      </c>
      <c r="G174">
        <f t="shared" si="9"/>
        <v>226.71744000000001</v>
      </c>
      <c r="H174">
        <f t="shared" si="10"/>
        <v>112.44</v>
      </c>
      <c r="I174">
        <f t="shared" si="11"/>
        <v>529.67743999999993</v>
      </c>
    </row>
    <row r="175" spans="1:9" x14ac:dyDescent="0.3">
      <c r="A175">
        <v>1988</v>
      </c>
      <c r="B175">
        <v>4</v>
      </c>
      <c r="C175">
        <v>382</v>
      </c>
      <c r="D175">
        <v>21</v>
      </c>
      <c r="F175">
        <v>190.52</v>
      </c>
      <c r="G175">
        <f t="shared" si="9"/>
        <v>221.49888000000001</v>
      </c>
      <c r="H175">
        <f t="shared" si="10"/>
        <v>59.030999999999999</v>
      </c>
      <c r="I175">
        <f t="shared" si="11"/>
        <v>471.04988000000003</v>
      </c>
    </row>
    <row r="176" spans="1:9" x14ac:dyDescent="0.3">
      <c r="A176">
        <v>1989</v>
      </c>
      <c r="B176">
        <v>4</v>
      </c>
      <c r="C176">
        <v>401</v>
      </c>
      <c r="D176">
        <v>33</v>
      </c>
      <c r="F176">
        <v>190.52</v>
      </c>
      <c r="G176">
        <f t="shared" si="9"/>
        <v>232.51584</v>
      </c>
      <c r="H176">
        <f t="shared" si="10"/>
        <v>92.763000000000005</v>
      </c>
      <c r="I176">
        <f t="shared" si="11"/>
        <v>515.79884000000004</v>
      </c>
    </row>
    <row r="177" spans="1:9" x14ac:dyDescent="0.3">
      <c r="A177">
        <v>1990</v>
      </c>
      <c r="B177">
        <v>4</v>
      </c>
      <c r="C177">
        <v>401</v>
      </c>
      <c r="D177">
        <v>53</v>
      </c>
      <c r="F177">
        <v>190.52</v>
      </c>
      <c r="G177">
        <f t="shared" si="9"/>
        <v>232.51584</v>
      </c>
      <c r="H177">
        <f t="shared" si="10"/>
        <v>148.983</v>
      </c>
      <c r="I177">
        <f t="shared" si="11"/>
        <v>572.01883999999995</v>
      </c>
    </row>
    <row r="178" spans="1:9" x14ac:dyDescent="0.3">
      <c r="A178">
        <v>1991</v>
      </c>
      <c r="B178">
        <v>4</v>
      </c>
      <c r="C178">
        <v>279</v>
      </c>
      <c r="D178">
        <v>37</v>
      </c>
      <c r="F178">
        <v>190.52</v>
      </c>
      <c r="G178">
        <f t="shared" si="9"/>
        <v>161.77536000000001</v>
      </c>
      <c r="H178">
        <f t="shared" si="10"/>
        <v>104.00700000000001</v>
      </c>
      <c r="I178">
        <f t="shared" si="11"/>
        <v>456.30236000000002</v>
      </c>
    </row>
    <row r="179" spans="1:9" x14ac:dyDescent="0.3">
      <c r="A179">
        <v>1992</v>
      </c>
      <c r="B179">
        <v>4</v>
      </c>
      <c r="C179">
        <v>377</v>
      </c>
      <c r="D179">
        <v>32</v>
      </c>
      <c r="F179">
        <v>190.52</v>
      </c>
      <c r="G179">
        <f t="shared" si="9"/>
        <v>218.59968000000001</v>
      </c>
      <c r="H179">
        <f t="shared" si="10"/>
        <v>89.951999999999998</v>
      </c>
      <c r="I179">
        <f t="shared" si="11"/>
        <v>499.07168000000001</v>
      </c>
    </row>
    <row r="180" spans="1:9" x14ac:dyDescent="0.3">
      <c r="A180">
        <v>1993</v>
      </c>
      <c r="B180">
        <v>4</v>
      </c>
      <c r="C180">
        <v>403</v>
      </c>
      <c r="D180">
        <v>13</v>
      </c>
      <c r="F180">
        <v>190.52</v>
      </c>
      <c r="G180">
        <f t="shared" si="9"/>
        <v>233.67552000000001</v>
      </c>
      <c r="H180">
        <f t="shared" si="10"/>
        <v>36.542999999999999</v>
      </c>
      <c r="I180">
        <f t="shared" si="11"/>
        <v>460.73851999999999</v>
      </c>
    </row>
    <row r="181" spans="1:9" x14ac:dyDescent="0.3">
      <c r="A181">
        <v>1994</v>
      </c>
      <c r="B181">
        <v>4</v>
      </c>
      <c r="C181">
        <v>326</v>
      </c>
      <c r="D181">
        <v>44</v>
      </c>
      <c r="F181">
        <v>190.52</v>
      </c>
      <c r="G181">
        <f t="shared" si="9"/>
        <v>189.02784</v>
      </c>
      <c r="H181">
        <f t="shared" si="10"/>
        <v>123.684</v>
      </c>
      <c r="I181">
        <f t="shared" si="11"/>
        <v>503.23184000000003</v>
      </c>
    </row>
    <row r="182" spans="1:9" x14ac:dyDescent="0.3">
      <c r="A182">
        <v>1995</v>
      </c>
      <c r="B182">
        <v>4</v>
      </c>
      <c r="C182">
        <v>373</v>
      </c>
      <c r="D182">
        <v>30</v>
      </c>
      <c r="F182">
        <v>190.52</v>
      </c>
      <c r="G182">
        <f t="shared" si="9"/>
        <v>216.28032000000002</v>
      </c>
      <c r="H182">
        <f t="shared" si="10"/>
        <v>84.33</v>
      </c>
      <c r="I182">
        <f t="shared" si="11"/>
        <v>491.13032000000004</v>
      </c>
    </row>
    <row r="183" spans="1:9" x14ac:dyDescent="0.3">
      <c r="A183">
        <v>1996</v>
      </c>
      <c r="B183">
        <v>4</v>
      </c>
      <c r="C183">
        <v>475</v>
      </c>
      <c r="D183">
        <v>25</v>
      </c>
      <c r="F183">
        <v>190.52</v>
      </c>
      <c r="G183">
        <f t="shared" si="9"/>
        <v>275.42400000000004</v>
      </c>
      <c r="H183">
        <f t="shared" si="10"/>
        <v>70.275000000000006</v>
      </c>
      <c r="I183">
        <f t="shared" si="11"/>
        <v>536.21900000000005</v>
      </c>
    </row>
    <row r="184" spans="1:9" x14ac:dyDescent="0.3">
      <c r="A184">
        <v>1997</v>
      </c>
      <c r="B184">
        <v>4</v>
      </c>
      <c r="C184">
        <v>487</v>
      </c>
      <c r="D184">
        <v>14</v>
      </c>
      <c r="F184">
        <v>190.52</v>
      </c>
      <c r="G184">
        <f t="shared" si="9"/>
        <v>282.38208000000003</v>
      </c>
      <c r="H184">
        <f t="shared" si="10"/>
        <v>39.353999999999999</v>
      </c>
      <c r="I184">
        <f t="shared" si="11"/>
        <v>512.25608000000011</v>
      </c>
    </row>
    <row r="185" spans="1:9" x14ac:dyDescent="0.3">
      <c r="A185">
        <v>1998</v>
      </c>
      <c r="B185">
        <v>4</v>
      </c>
      <c r="C185">
        <v>363</v>
      </c>
      <c r="D185">
        <v>8</v>
      </c>
      <c r="F185">
        <v>190.52</v>
      </c>
      <c r="G185">
        <f t="shared" si="9"/>
        <v>210.48192</v>
      </c>
      <c r="H185">
        <f t="shared" si="10"/>
        <v>22.488</v>
      </c>
      <c r="I185">
        <f t="shared" si="11"/>
        <v>423.48992000000004</v>
      </c>
    </row>
    <row r="186" spans="1:9" x14ac:dyDescent="0.3">
      <c r="A186">
        <v>1999</v>
      </c>
      <c r="B186">
        <v>4</v>
      </c>
      <c r="C186">
        <v>311</v>
      </c>
      <c r="D186">
        <v>21</v>
      </c>
      <c r="F186">
        <v>190.52</v>
      </c>
      <c r="G186">
        <f t="shared" si="9"/>
        <v>180.33024</v>
      </c>
      <c r="H186">
        <f t="shared" si="10"/>
        <v>59.030999999999999</v>
      </c>
      <c r="I186">
        <f t="shared" si="11"/>
        <v>429.88123999999999</v>
      </c>
    </row>
    <row r="187" spans="1:9" x14ac:dyDescent="0.3">
      <c r="A187">
        <v>2000</v>
      </c>
      <c r="B187">
        <v>4</v>
      </c>
      <c r="C187">
        <v>383</v>
      </c>
      <c r="D187">
        <v>13</v>
      </c>
      <c r="F187">
        <v>190.52</v>
      </c>
      <c r="G187">
        <f t="shared" si="9"/>
        <v>222.07872</v>
      </c>
      <c r="H187">
        <f t="shared" si="10"/>
        <v>36.542999999999999</v>
      </c>
      <c r="I187">
        <f t="shared" si="11"/>
        <v>449.14172000000002</v>
      </c>
    </row>
    <row r="188" spans="1:9" x14ac:dyDescent="0.3">
      <c r="A188">
        <v>2001</v>
      </c>
      <c r="B188">
        <v>4</v>
      </c>
      <c r="C188">
        <v>273</v>
      </c>
      <c r="D188">
        <v>82</v>
      </c>
      <c r="F188">
        <v>190.52</v>
      </c>
      <c r="G188">
        <f t="shared" si="9"/>
        <v>158.29632000000001</v>
      </c>
      <c r="H188">
        <f t="shared" si="10"/>
        <v>230.50200000000001</v>
      </c>
      <c r="I188">
        <f t="shared" si="11"/>
        <v>579.31832000000009</v>
      </c>
    </row>
    <row r="189" spans="1:9" x14ac:dyDescent="0.3">
      <c r="A189">
        <v>2002</v>
      </c>
      <c r="B189">
        <v>4</v>
      </c>
      <c r="C189">
        <v>330</v>
      </c>
      <c r="D189">
        <v>51</v>
      </c>
      <c r="F189">
        <v>190.52</v>
      </c>
      <c r="G189">
        <f t="shared" si="9"/>
        <v>191.34720000000002</v>
      </c>
      <c r="H189">
        <f t="shared" si="10"/>
        <v>143.36099999999999</v>
      </c>
      <c r="I189">
        <f t="shared" si="11"/>
        <v>525.22820000000002</v>
      </c>
    </row>
    <row r="190" spans="1:9" x14ac:dyDescent="0.3">
      <c r="A190">
        <v>2003</v>
      </c>
      <c r="B190">
        <v>4</v>
      </c>
      <c r="C190">
        <v>316</v>
      </c>
      <c r="D190">
        <v>41</v>
      </c>
      <c r="F190">
        <v>190.52</v>
      </c>
      <c r="G190">
        <f t="shared" si="9"/>
        <v>183.22944000000001</v>
      </c>
      <c r="H190">
        <f t="shared" si="10"/>
        <v>115.251</v>
      </c>
      <c r="I190">
        <f t="shared" si="11"/>
        <v>489.00044000000003</v>
      </c>
    </row>
    <row r="191" spans="1:9" x14ac:dyDescent="0.3">
      <c r="A191">
        <v>2004</v>
      </c>
      <c r="B191">
        <v>4</v>
      </c>
      <c r="C191">
        <v>355</v>
      </c>
      <c r="D191">
        <v>27</v>
      </c>
      <c r="F191">
        <v>190.52</v>
      </c>
      <c r="G191">
        <f t="shared" si="9"/>
        <v>205.8432</v>
      </c>
      <c r="H191">
        <f t="shared" si="10"/>
        <v>75.896999999999991</v>
      </c>
      <c r="I191">
        <f t="shared" si="11"/>
        <v>472.2602</v>
      </c>
    </row>
    <row r="192" spans="1:9" x14ac:dyDescent="0.3">
      <c r="A192">
        <v>2005</v>
      </c>
      <c r="B192">
        <v>4</v>
      </c>
      <c r="C192">
        <v>318</v>
      </c>
      <c r="D192">
        <v>46</v>
      </c>
      <c r="F192">
        <v>190.52</v>
      </c>
      <c r="G192">
        <f t="shared" si="9"/>
        <v>184.38912000000002</v>
      </c>
      <c r="H192">
        <f t="shared" si="10"/>
        <v>129.30599999999998</v>
      </c>
      <c r="I192">
        <f t="shared" si="11"/>
        <v>504.21512000000001</v>
      </c>
    </row>
    <row r="193" spans="1:9" x14ac:dyDescent="0.3">
      <c r="A193">
        <v>2006</v>
      </c>
      <c r="B193">
        <v>4</v>
      </c>
      <c r="C193">
        <v>251</v>
      </c>
      <c r="D193">
        <v>48</v>
      </c>
      <c r="F193">
        <v>190.52</v>
      </c>
      <c r="G193">
        <f t="shared" si="9"/>
        <v>145.53984</v>
      </c>
      <c r="H193">
        <f t="shared" si="10"/>
        <v>134.928</v>
      </c>
      <c r="I193">
        <f t="shared" si="11"/>
        <v>470.98784000000001</v>
      </c>
    </row>
    <row r="194" spans="1:9" x14ac:dyDescent="0.3">
      <c r="A194">
        <v>2007</v>
      </c>
      <c r="B194">
        <v>4</v>
      </c>
      <c r="C194">
        <v>425</v>
      </c>
      <c r="D194">
        <v>45</v>
      </c>
      <c r="F194">
        <v>190.52</v>
      </c>
      <c r="G194">
        <f t="shared" si="9"/>
        <v>246.43200000000002</v>
      </c>
      <c r="H194">
        <f t="shared" si="10"/>
        <v>126.495</v>
      </c>
      <c r="I194">
        <f t="shared" si="11"/>
        <v>563.447</v>
      </c>
    </row>
    <row r="195" spans="1:9" x14ac:dyDescent="0.3">
      <c r="A195">
        <v>2008</v>
      </c>
      <c r="B195">
        <v>4</v>
      </c>
      <c r="C195">
        <v>330</v>
      </c>
      <c r="D195">
        <v>39</v>
      </c>
      <c r="F195">
        <v>190.52</v>
      </c>
      <c r="G195">
        <f t="shared" si="9"/>
        <v>191.34720000000002</v>
      </c>
      <c r="H195">
        <f t="shared" si="10"/>
        <v>109.62899999999999</v>
      </c>
      <c r="I195">
        <f t="shared" si="11"/>
        <v>491.49620000000004</v>
      </c>
    </row>
    <row r="196" spans="1:9" x14ac:dyDescent="0.3">
      <c r="A196">
        <v>2009</v>
      </c>
      <c r="B196">
        <v>4</v>
      </c>
      <c r="C196">
        <v>347</v>
      </c>
      <c r="D196">
        <v>51</v>
      </c>
      <c r="F196">
        <v>190.52</v>
      </c>
      <c r="G196">
        <f t="shared" si="9"/>
        <v>201.20448000000002</v>
      </c>
      <c r="H196">
        <f t="shared" si="10"/>
        <v>143.36099999999999</v>
      </c>
      <c r="I196">
        <f t="shared" si="11"/>
        <v>535.08547999999996</v>
      </c>
    </row>
    <row r="197" spans="1:9" x14ac:dyDescent="0.3">
      <c r="A197">
        <v>2010</v>
      </c>
      <c r="B197">
        <v>4</v>
      </c>
      <c r="C197">
        <v>237</v>
      </c>
      <c r="D197">
        <v>64</v>
      </c>
      <c r="F197">
        <v>190.52</v>
      </c>
      <c r="G197">
        <f t="shared" ref="G197:G260" si="12">+C197*0.57984</f>
        <v>137.42207999999999</v>
      </c>
      <c r="H197">
        <f t="shared" ref="H197:H260" si="13">+D197*2.811</f>
        <v>179.904</v>
      </c>
      <c r="I197">
        <f t="shared" si="11"/>
        <v>507.84608000000003</v>
      </c>
    </row>
    <row r="198" spans="1:9" x14ac:dyDescent="0.3">
      <c r="A198">
        <v>2011</v>
      </c>
      <c r="B198">
        <v>4</v>
      </c>
      <c r="C198">
        <v>284</v>
      </c>
      <c r="D198">
        <v>37</v>
      </c>
      <c r="F198">
        <v>190.52</v>
      </c>
      <c r="G198">
        <f t="shared" si="12"/>
        <v>164.67456000000001</v>
      </c>
      <c r="H198">
        <f t="shared" si="13"/>
        <v>104.00700000000001</v>
      </c>
      <c r="I198">
        <f t="shared" ref="I198:I261" si="14">SUM(F198:H198)</f>
        <v>459.20156000000003</v>
      </c>
    </row>
    <row r="199" spans="1:9" x14ac:dyDescent="0.3">
      <c r="A199">
        <v>2012</v>
      </c>
      <c r="B199">
        <v>4</v>
      </c>
      <c r="C199">
        <v>334</v>
      </c>
      <c r="D199">
        <v>30</v>
      </c>
      <c r="F199">
        <v>190.52</v>
      </c>
      <c r="G199">
        <f t="shared" si="12"/>
        <v>193.66656</v>
      </c>
      <c r="H199">
        <f t="shared" si="13"/>
        <v>84.33</v>
      </c>
      <c r="I199">
        <f t="shared" si="14"/>
        <v>468.51655999999997</v>
      </c>
    </row>
    <row r="200" spans="1:9" x14ac:dyDescent="0.3">
      <c r="A200">
        <v>2013</v>
      </c>
      <c r="B200">
        <v>4</v>
      </c>
      <c r="C200">
        <v>351</v>
      </c>
      <c r="D200">
        <v>39</v>
      </c>
      <c r="F200">
        <v>190.52</v>
      </c>
      <c r="G200">
        <f t="shared" si="12"/>
        <v>203.52384000000001</v>
      </c>
      <c r="H200">
        <f t="shared" si="13"/>
        <v>109.62899999999999</v>
      </c>
      <c r="I200">
        <f t="shared" si="14"/>
        <v>503.67284000000006</v>
      </c>
    </row>
    <row r="201" spans="1:9" x14ac:dyDescent="0.3">
      <c r="A201">
        <v>2014</v>
      </c>
      <c r="B201">
        <v>4</v>
      </c>
      <c r="C201">
        <v>289</v>
      </c>
      <c r="D201">
        <v>41</v>
      </c>
      <c r="F201">
        <v>190.52</v>
      </c>
      <c r="G201">
        <f t="shared" si="12"/>
        <v>167.57375999999999</v>
      </c>
      <c r="H201">
        <f t="shared" si="13"/>
        <v>115.251</v>
      </c>
      <c r="I201">
        <f t="shared" si="14"/>
        <v>473.34475999999995</v>
      </c>
    </row>
    <row r="202" spans="1:9" x14ac:dyDescent="0.3">
      <c r="A202">
        <v>2015</v>
      </c>
      <c r="B202">
        <v>4</v>
      </c>
      <c r="C202">
        <v>288</v>
      </c>
      <c r="D202">
        <v>21</v>
      </c>
      <c r="F202">
        <v>190.52</v>
      </c>
      <c r="G202">
        <f t="shared" si="12"/>
        <v>166.99392</v>
      </c>
      <c r="H202">
        <f t="shared" si="13"/>
        <v>59.030999999999999</v>
      </c>
      <c r="I202">
        <f t="shared" si="14"/>
        <v>416.54491999999999</v>
      </c>
    </row>
    <row r="203" spans="1:9" x14ac:dyDescent="0.3">
      <c r="A203">
        <v>2016</v>
      </c>
      <c r="B203">
        <v>4</v>
      </c>
      <c r="C203">
        <v>338</v>
      </c>
      <c r="D203">
        <v>50</v>
      </c>
      <c r="F203">
        <v>190.52</v>
      </c>
      <c r="G203">
        <f t="shared" si="12"/>
        <v>195.98592000000002</v>
      </c>
      <c r="H203">
        <f t="shared" si="13"/>
        <v>140.55000000000001</v>
      </c>
      <c r="I203">
        <f t="shared" si="14"/>
        <v>527.05592000000001</v>
      </c>
    </row>
    <row r="204" spans="1:9" x14ac:dyDescent="0.3">
      <c r="A204">
        <v>2017</v>
      </c>
      <c r="B204">
        <v>4</v>
      </c>
      <c r="C204">
        <v>204</v>
      </c>
      <c r="D204">
        <v>72</v>
      </c>
      <c r="F204">
        <v>190.52</v>
      </c>
      <c r="G204">
        <f t="shared" si="12"/>
        <v>118.28736000000001</v>
      </c>
      <c r="H204">
        <f t="shared" si="13"/>
        <v>202.392</v>
      </c>
      <c r="I204">
        <f t="shared" si="14"/>
        <v>511.19936000000001</v>
      </c>
    </row>
    <row r="205" spans="1:9" x14ac:dyDescent="0.3">
      <c r="A205">
        <v>1968</v>
      </c>
      <c r="B205">
        <v>5</v>
      </c>
      <c r="C205">
        <v>179</v>
      </c>
      <c r="D205">
        <v>47</v>
      </c>
      <c r="F205">
        <v>190.52</v>
      </c>
      <c r="G205">
        <f t="shared" si="12"/>
        <v>103.79136</v>
      </c>
      <c r="H205">
        <f t="shared" si="13"/>
        <v>132.11699999999999</v>
      </c>
      <c r="I205">
        <f t="shared" si="14"/>
        <v>426.42836</v>
      </c>
    </row>
    <row r="206" spans="1:9" x14ac:dyDescent="0.3">
      <c r="A206">
        <v>1969</v>
      </c>
      <c r="B206">
        <v>5</v>
      </c>
      <c r="C206">
        <v>130</v>
      </c>
      <c r="D206">
        <v>126</v>
      </c>
      <c r="F206">
        <v>190.52</v>
      </c>
      <c r="G206">
        <f t="shared" si="12"/>
        <v>75.379199999999997</v>
      </c>
      <c r="H206">
        <f t="shared" si="13"/>
        <v>354.18599999999998</v>
      </c>
      <c r="I206">
        <f t="shared" si="14"/>
        <v>620.08519999999999</v>
      </c>
    </row>
    <row r="207" spans="1:9" x14ac:dyDescent="0.3">
      <c r="A207">
        <v>1970</v>
      </c>
      <c r="B207">
        <v>5</v>
      </c>
      <c r="C207">
        <v>114</v>
      </c>
      <c r="D207">
        <v>175</v>
      </c>
      <c r="F207">
        <v>190.52</v>
      </c>
      <c r="G207">
        <f t="shared" si="12"/>
        <v>66.101759999999999</v>
      </c>
      <c r="H207">
        <f t="shared" si="13"/>
        <v>491.92500000000001</v>
      </c>
      <c r="I207">
        <f t="shared" si="14"/>
        <v>748.54675999999995</v>
      </c>
    </row>
    <row r="208" spans="1:9" x14ac:dyDescent="0.3">
      <c r="A208">
        <v>1971</v>
      </c>
      <c r="B208">
        <v>5</v>
      </c>
      <c r="C208">
        <v>188</v>
      </c>
      <c r="D208">
        <v>74</v>
      </c>
      <c r="F208">
        <v>190.52</v>
      </c>
      <c r="G208">
        <f t="shared" si="12"/>
        <v>109.00992000000001</v>
      </c>
      <c r="H208">
        <f t="shared" si="13"/>
        <v>208.01400000000001</v>
      </c>
      <c r="I208">
        <f t="shared" si="14"/>
        <v>507.54392000000001</v>
      </c>
    </row>
    <row r="209" spans="1:9" x14ac:dyDescent="0.3">
      <c r="A209">
        <v>1972</v>
      </c>
      <c r="B209">
        <v>5</v>
      </c>
      <c r="C209">
        <v>146</v>
      </c>
      <c r="D209">
        <v>95</v>
      </c>
      <c r="F209">
        <v>190.52</v>
      </c>
      <c r="G209">
        <f t="shared" si="12"/>
        <v>84.65664000000001</v>
      </c>
      <c r="H209">
        <f t="shared" si="13"/>
        <v>267.04500000000002</v>
      </c>
      <c r="I209">
        <f t="shared" si="14"/>
        <v>542.22163999999998</v>
      </c>
    </row>
    <row r="210" spans="1:9" x14ac:dyDescent="0.3">
      <c r="A210">
        <v>1973</v>
      </c>
      <c r="B210">
        <v>5</v>
      </c>
      <c r="C210">
        <v>231</v>
      </c>
      <c r="D210">
        <v>25</v>
      </c>
      <c r="F210">
        <v>190.52</v>
      </c>
      <c r="G210">
        <f t="shared" si="12"/>
        <v>133.94304</v>
      </c>
      <c r="H210">
        <f t="shared" si="13"/>
        <v>70.275000000000006</v>
      </c>
      <c r="I210">
        <f t="shared" si="14"/>
        <v>394.73803999999996</v>
      </c>
    </row>
    <row r="211" spans="1:9" x14ac:dyDescent="0.3">
      <c r="A211">
        <v>1974</v>
      </c>
      <c r="B211">
        <v>5</v>
      </c>
      <c r="C211">
        <v>168</v>
      </c>
      <c r="D211">
        <v>76</v>
      </c>
      <c r="F211">
        <v>190.52</v>
      </c>
      <c r="G211">
        <f t="shared" si="12"/>
        <v>97.413120000000006</v>
      </c>
      <c r="H211">
        <f t="shared" si="13"/>
        <v>213.636</v>
      </c>
      <c r="I211">
        <f t="shared" si="14"/>
        <v>501.56912</v>
      </c>
    </row>
    <row r="212" spans="1:9" x14ac:dyDescent="0.3">
      <c r="A212">
        <v>1975</v>
      </c>
      <c r="B212">
        <v>5</v>
      </c>
      <c r="C212">
        <v>89</v>
      </c>
      <c r="D212">
        <v>161</v>
      </c>
      <c r="F212">
        <v>190.52</v>
      </c>
      <c r="G212">
        <f t="shared" si="12"/>
        <v>51.605760000000004</v>
      </c>
      <c r="H212">
        <f t="shared" si="13"/>
        <v>452.57099999999997</v>
      </c>
      <c r="I212">
        <f t="shared" si="14"/>
        <v>694.69676000000004</v>
      </c>
    </row>
    <row r="213" spans="1:9" x14ac:dyDescent="0.3">
      <c r="A213">
        <v>1976</v>
      </c>
      <c r="B213">
        <v>5</v>
      </c>
      <c r="C213">
        <v>216</v>
      </c>
      <c r="D213">
        <v>63</v>
      </c>
      <c r="F213">
        <v>190.52</v>
      </c>
      <c r="G213">
        <f t="shared" si="12"/>
        <v>125.24544</v>
      </c>
      <c r="H213">
        <f t="shared" si="13"/>
        <v>177.09299999999999</v>
      </c>
      <c r="I213">
        <f t="shared" si="14"/>
        <v>492.85843999999997</v>
      </c>
    </row>
    <row r="214" spans="1:9" x14ac:dyDescent="0.3">
      <c r="A214">
        <v>1977</v>
      </c>
      <c r="B214">
        <v>5</v>
      </c>
      <c r="C214">
        <v>88</v>
      </c>
      <c r="D214">
        <v>192</v>
      </c>
      <c r="F214">
        <v>190.52</v>
      </c>
      <c r="G214">
        <f t="shared" si="12"/>
        <v>51.025919999999999</v>
      </c>
      <c r="H214">
        <f t="shared" si="13"/>
        <v>539.71199999999999</v>
      </c>
      <c r="I214">
        <f t="shared" si="14"/>
        <v>781.25792000000001</v>
      </c>
    </row>
    <row r="215" spans="1:9" x14ac:dyDescent="0.3">
      <c r="A215">
        <v>1978</v>
      </c>
      <c r="B215">
        <v>5</v>
      </c>
      <c r="C215">
        <v>227</v>
      </c>
      <c r="D215">
        <v>92</v>
      </c>
      <c r="F215">
        <v>190.52</v>
      </c>
      <c r="G215">
        <f t="shared" si="12"/>
        <v>131.62368000000001</v>
      </c>
      <c r="H215">
        <f t="shared" si="13"/>
        <v>258.61199999999997</v>
      </c>
      <c r="I215">
        <f t="shared" si="14"/>
        <v>580.75567999999998</v>
      </c>
    </row>
    <row r="216" spans="1:9" x14ac:dyDescent="0.3">
      <c r="A216">
        <v>1979</v>
      </c>
      <c r="B216">
        <v>5</v>
      </c>
      <c r="C216">
        <v>212</v>
      </c>
      <c r="D216">
        <v>74</v>
      </c>
      <c r="F216">
        <v>190.52</v>
      </c>
      <c r="G216">
        <f t="shared" si="12"/>
        <v>122.92608</v>
      </c>
      <c r="H216">
        <f t="shared" si="13"/>
        <v>208.01400000000001</v>
      </c>
      <c r="I216">
        <f t="shared" si="14"/>
        <v>521.46008000000006</v>
      </c>
    </row>
    <row r="217" spans="1:9" x14ac:dyDescent="0.3">
      <c r="A217">
        <v>1980</v>
      </c>
      <c r="B217">
        <v>5</v>
      </c>
      <c r="C217">
        <v>112</v>
      </c>
      <c r="D217">
        <v>128</v>
      </c>
      <c r="F217">
        <v>190.52</v>
      </c>
      <c r="G217">
        <f t="shared" si="12"/>
        <v>64.942080000000004</v>
      </c>
      <c r="H217">
        <f t="shared" si="13"/>
        <v>359.80799999999999</v>
      </c>
      <c r="I217">
        <f t="shared" si="14"/>
        <v>615.27008000000001</v>
      </c>
    </row>
    <row r="218" spans="1:9" x14ac:dyDescent="0.3">
      <c r="A218">
        <v>1981</v>
      </c>
      <c r="B218">
        <v>5</v>
      </c>
      <c r="C218">
        <v>215</v>
      </c>
      <c r="D218">
        <v>59</v>
      </c>
      <c r="F218">
        <v>190.52</v>
      </c>
      <c r="G218">
        <f t="shared" si="12"/>
        <v>124.6656</v>
      </c>
      <c r="H218">
        <f t="shared" si="13"/>
        <v>165.84899999999999</v>
      </c>
      <c r="I218">
        <f t="shared" si="14"/>
        <v>481.03460000000001</v>
      </c>
    </row>
    <row r="219" spans="1:9" x14ac:dyDescent="0.3">
      <c r="A219">
        <v>1982</v>
      </c>
      <c r="B219">
        <v>5</v>
      </c>
      <c r="C219">
        <v>76</v>
      </c>
      <c r="D219">
        <v>160</v>
      </c>
      <c r="F219">
        <v>190.52</v>
      </c>
      <c r="G219">
        <f t="shared" si="12"/>
        <v>44.067840000000004</v>
      </c>
      <c r="H219">
        <f t="shared" si="13"/>
        <v>449.76</v>
      </c>
      <c r="I219">
        <f t="shared" si="14"/>
        <v>684.34784000000002</v>
      </c>
    </row>
    <row r="220" spans="1:9" x14ac:dyDescent="0.3">
      <c r="A220">
        <v>1983</v>
      </c>
      <c r="B220">
        <v>5</v>
      </c>
      <c r="C220">
        <v>212</v>
      </c>
      <c r="D220">
        <v>36</v>
      </c>
      <c r="F220">
        <v>190.52</v>
      </c>
      <c r="G220">
        <f t="shared" si="12"/>
        <v>122.92608</v>
      </c>
      <c r="H220">
        <f t="shared" si="13"/>
        <v>101.196</v>
      </c>
      <c r="I220">
        <f t="shared" si="14"/>
        <v>414.64207999999996</v>
      </c>
    </row>
    <row r="221" spans="1:9" x14ac:dyDescent="0.3">
      <c r="A221">
        <v>1984</v>
      </c>
      <c r="B221">
        <v>5</v>
      </c>
      <c r="C221">
        <v>226</v>
      </c>
      <c r="D221">
        <v>64</v>
      </c>
      <c r="F221">
        <v>190.52</v>
      </c>
      <c r="G221">
        <f t="shared" si="12"/>
        <v>131.04384000000002</v>
      </c>
      <c r="H221">
        <f t="shared" si="13"/>
        <v>179.904</v>
      </c>
      <c r="I221">
        <f t="shared" si="14"/>
        <v>501.46784000000002</v>
      </c>
    </row>
    <row r="222" spans="1:9" x14ac:dyDescent="0.3">
      <c r="A222">
        <v>1985</v>
      </c>
      <c r="B222">
        <v>5</v>
      </c>
      <c r="C222">
        <v>107</v>
      </c>
      <c r="D222">
        <v>125</v>
      </c>
      <c r="F222">
        <v>190.52</v>
      </c>
      <c r="G222">
        <f t="shared" si="12"/>
        <v>62.042880000000004</v>
      </c>
      <c r="H222">
        <f t="shared" si="13"/>
        <v>351.375</v>
      </c>
      <c r="I222">
        <f t="shared" si="14"/>
        <v>603.93787999999995</v>
      </c>
    </row>
    <row r="223" spans="1:9" x14ac:dyDescent="0.3">
      <c r="A223">
        <v>1986</v>
      </c>
      <c r="B223">
        <v>5</v>
      </c>
      <c r="C223">
        <v>129</v>
      </c>
      <c r="D223">
        <v>120</v>
      </c>
      <c r="F223">
        <v>190.52</v>
      </c>
      <c r="G223">
        <f t="shared" si="12"/>
        <v>74.799360000000007</v>
      </c>
      <c r="H223">
        <f t="shared" si="13"/>
        <v>337.32</v>
      </c>
      <c r="I223">
        <f t="shared" si="14"/>
        <v>602.63936000000001</v>
      </c>
    </row>
    <row r="224" spans="1:9" x14ac:dyDescent="0.3">
      <c r="A224">
        <v>1987</v>
      </c>
      <c r="B224">
        <v>5</v>
      </c>
      <c r="C224">
        <v>83</v>
      </c>
      <c r="D224">
        <v>211</v>
      </c>
      <c r="F224">
        <v>190.52</v>
      </c>
      <c r="G224">
        <f t="shared" si="12"/>
        <v>48.126719999999999</v>
      </c>
      <c r="H224">
        <f t="shared" si="13"/>
        <v>593.12099999999998</v>
      </c>
      <c r="I224">
        <f t="shared" si="14"/>
        <v>831.76772000000005</v>
      </c>
    </row>
    <row r="225" spans="1:9" x14ac:dyDescent="0.3">
      <c r="A225">
        <v>1988</v>
      </c>
      <c r="B225">
        <v>5</v>
      </c>
      <c r="C225">
        <v>140</v>
      </c>
      <c r="D225">
        <v>132</v>
      </c>
      <c r="F225">
        <v>190.52</v>
      </c>
      <c r="G225">
        <f t="shared" si="12"/>
        <v>81.177599999999998</v>
      </c>
      <c r="H225">
        <f t="shared" si="13"/>
        <v>371.05200000000002</v>
      </c>
      <c r="I225">
        <f t="shared" si="14"/>
        <v>642.7496000000001</v>
      </c>
    </row>
    <row r="226" spans="1:9" x14ac:dyDescent="0.3">
      <c r="A226">
        <v>1989</v>
      </c>
      <c r="B226">
        <v>5</v>
      </c>
      <c r="C226">
        <v>233</v>
      </c>
      <c r="D226">
        <v>87</v>
      </c>
      <c r="F226">
        <v>190.52</v>
      </c>
      <c r="G226">
        <f t="shared" si="12"/>
        <v>135.10272000000001</v>
      </c>
      <c r="H226">
        <f t="shared" si="13"/>
        <v>244.55699999999999</v>
      </c>
      <c r="I226">
        <f t="shared" si="14"/>
        <v>570.17971999999997</v>
      </c>
    </row>
    <row r="227" spans="1:9" x14ac:dyDescent="0.3">
      <c r="A227">
        <v>1990</v>
      </c>
      <c r="B227">
        <v>5</v>
      </c>
      <c r="C227">
        <v>169</v>
      </c>
      <c r="D227">
        <v>51</v>
      </c>
      <c r="F227">
        <v>190.52</v>
      </c>
      <c r="G227">
        <f t="shared" si="12"/>
        <v>97.992960000000011</v>
      </c>
      <c r="H227">
        <f t="shared" si="13"/>
        <v>143.36099999999999</v>
      </c>
      <c r="I227">
        <f t="shared" si="14"/>
        <v>431.87396000000001</v>
      </c>
    </row>
    <row r="228" spans="1:9" x14ac:dyDescent="0.3">
      <c r="A228">
        <v>1991</v>
      </c>
      <c r="B228">
        <v>5</v>
      </c>
      <c r="C228">
        <v>62</v>
      </c>
      <c r="D228">
        <v>206</v>
      </c>
      <c r="F228">
        <v>190.52</v>
      </c>
      <c r="G228">
        <f t="shared" si="12"/>
        <v>35.95008</v>
      </c>
      <c r="H228">
        <f t="shared" si="13"/>
        <v>579.06600000000003</v>
      </c>
      <c r="I228">
        <f t="shared" si="14"/>
        <v>805.53608000000008</v>
      </c>
    </row>
    <row r="229" spans="1:9" x14ac:dyDescent="0.3">
      <c r="A229">
        <v>1992</v>
      </c>
      <c r="B229">
        <v>5</v>
      </c>
      <c r="C229">
        <v>208</v>
      </c>
      <c r="D229">
        <v>78</v>
      </c>
      <c r="F229">
        <v>190.52</v>
      </c>
      <c r="G229">
        <f t="shared" si="12"/>
        <v>120.60672000000001</v>
      </c>
      <c r="H229">
        <f t="shared" si="13"/>
        <v>219.25799999999998</v>
      </c>
      <c r="I229">
        <f t="shared" si="14"/>
        <v>530.38472000000002</v>
      </c>
    </row>
    <row r="230" spans="1:9" x14ac:dyDescent="0.3">
      <c r="A230">
        <v>1993</v>
      </c>
      <c r="B230">
        <v>5</v>
      </c>
      <c r="C230">
        <v>132</v>
      </c>
      <c r="D230">
        <v>93</v>
      </c>
      <c r="F230">
        <v>190.52</v>
      </c>
      <c r="G230">
        <f t="shared" si="12"/>
        <v>76.538880000000006</v>
      </c>
      <c r="H230">
        <f t="shared" si="13"/>
        <v>261.423</v>
      </c>
      <c r="I230">
        <f t="shared" si="14"/>
        <v>528.48188000000005</v>
      </c>
    </row>
    <row r="231" spans="1:9" x14ac:dyDescent="0.3">
      <c r="A231">
        <v>1994</v>
      </c>
      <c r="B231">
        <v>5</v>
      </c>
      <c r="C231">
        <v>230</v>
      </c>
      <c r="D231">
        <v>76</v>
      </c>
      <c r="F231">
        <v>190.52</v>
      </c>
      <c r="G231">
        <f t="shared" si="12"/>
        <v>133.36320000000001</v>
      </c>
      <c r="H231">
        <f t="shared" si="13"/>
        <v>213.636</v>
      </c>
      <c r="I231">
        <f t="shared" si="14"/>
        <v>537.51919999999996</v>
      </c>
    </row>
    <row r="232" spans="1:9" x14ac:dyDescent="0.3">
      <c r="A232">
        <v>1995</v>
      </c>
      <c r="B232">
        <v>5</v>
      </c>
      <c r="C232">
        <v>150</v>
      </c>
      <c r="D232">
        <v>71</v>
      </c>
      <c r="F232">
        <v>190.52</v>
      </c>
      <c r="G232">
        <f t="shared" si="12"/>
        <v>86.975999999999999</v>
      </c>
      <c r="H232">
        <f t="shared" si="13"/>
        <v>199.58099999999999</v>
      </c>
      <c r="I232">
        <f t="shared" si="14"/>
        <v>477.077</v>
      </c>
    </row>
    <row r="233" spans="1:9" x14ac:dyDescent="0.3">
      <c r="A233">
        <v>1996</v>
      </c>
      <c r="B233">
        <v>5</v>
      </c>
      <c r="C233">
        <v>162</v>
      </c>
      <c r="D233">
        <v>100</v>
      </c>
      <c r="F233">
        <v>190.52</v>
      </c>
      <c r="G233">
        <f t="shared" si="12"/>
        <v>93.934080000000009</v>
      </c>
      <c r="H233">
        <f t="shared" si="13"/>
        <v>281.10000000000002</v>
      </c>
      <c r="I233">
        <f t="shared" si="14"/>
        <v>565.55408000000011</v>
      </c>
    </row>
    <row r="234" spans="1:9" x14ac:dyDescent="0.3">
      <c r="A234">
        <v>1997</v>
      </c>
      <c r="B234">
        <v>5</v>
      </c>
      <c r="C234">
        <v>263</v>
      </c>
      <c r="D234">
        <v>33</v>
      </c>
      <c r="F234">
        <v>190.52</v>
      </c>
      <c r="G234">
        <f t="shared" si="12"/>
        <v>152.49791999999999</v>
      </c>
      <c r="H234">
        <f t="shared" si="13"/>
        <v>92.763000000000005</v>
      </c>
      <c r="I234">
        <f t="shared" si="14"/>
        <v>435.78092000000004</v>
      </c>
    </row>
    <row r="235" spans="1:9" x14ac:dyDescent="0.3">
      <c r="A235">
        <v>1998</v>
      </c>
      <c r="B235">
        <v>5</v>
      </c>
      <c r="C235">
        <v>89</v>
      </c>
      <c r="D235">
        <v>141</v>
      </c>
      <c r="F235">
        <v>190.52</v>
      </c>
      <c r="G235">
        <f t="shared" si="12"/>
        <v>51.605760000000004</v>
      </c>
      <c r="H235">
        <f t="shared" si="13"/>
        <v>396.351</v>
      </c>
      <c r="I235">
        <f t="shared" si="14"/>
        <v>638.47676000000001</v>
      </c>
    </row>
    <row r="236" spans="1:9" x14ac:dyDescent="0.3">
      <c r="A236">
        <v>1999</v>
      </c>
      <c r="B236">
        <v>5</v>
      </c>
      <c r="C236">
        <v>124</v>
      </c>
      <c r="D236">
        <v>107</v>
      </c>
      <c r="F236">
        <v>190.52</v>
      </c>
      <c r="G236">
        <f t="shared" si="12"/>
        <v>71.90016</v>
      </c>
      <c r="H236">
        <f t="shared" si="13"/>
        <v>300.77699999999999</v>
      </c>
      <c r="I236">
        <f t="shared" si="14"/>
        <v>563.19715999999994</v>
      </c>
    </row>
    <row r="237" spans="1:9" x14ac:dyDescent="0.3">
      <c r="A237">
        <v>2000</v>
      </c>
      <c r="B237">
        <v>5</v>
      </c>
      <c r="C237">
        <v>101</v>
      </c>
      <c r="D237">
        <v>120</v>
      </c>
      <c r="F237">
        <v>190.52</v>
      </c>
      <c r="G237">
        <f t="shared" si="12"/>
        <v>58.563839999999999</v>
      </c>
      <c r="H237">
        <f t="shared" si="13"/>
        <v>337.32</v>
      </c>
      <c r="I237">
        <f t="shared" si="14"/>
        <v>586.40383999999995</v>
      </c>
    </row>
    <row r="238" spans="1:9" x14ac:dyDescent="0.3">
      <c r="A238">
        <v>2001</v>
      </c>
      <c r="B238">
        <v>5</v>
      </c>
      <c r="C238">
        <v>120</v>
      </c>
      <c r="D238">
        <v>106</v>
      </c>
      <c r="F238">
        <v>190.52</v>
      </c>
      <c r="G238">
        <f t="shared" si="12"/>
        <v>69.580799999999996</v>
      </c>
      <c r="H238">
        <f t="shared" si="13"/>
        <v>297.96600000000001</v>
      </c>
      <c r="I238">
        <f t="shared" si="14"/>
        <v>558.06680000000006</v>
      </c>
    </row>
    <row r="239" spans="1:9" x14ac:dyDescent="0.3">
      <c r="A239">
        <v>2002</v>
      </c>
      <c r="B239">
        <v>5</v>
      </c>
      <c r="C239">
        <v>216</v>
      </c>
      <c r="D239">
        <v>70</v>
      </c>
      <c r="F239">
        <v>190.52</v>
      </c>
      <c r="G239">
        <f t="shared" si="12"/>
        <v>125.24544</v>
      </c>
      <c r="H239">
        <f t="shared" si="13"/>
        <v>196.76999999999998</v>
      </c>
      <c r="I239">
        <f t="shared" si="14"/>
        <v>512.53543999999999</v>
      </c>
    </row>
    <row r="240" spans="1:9" x14ac:dyDescent="0.3">
      <c r="A240">
        <v>2003</v>
      </c>
      <c r="B240">
        <v>5</v>
      </c>
      <c r="C240">
        <v>143</v>
      </c>
      <c r="D240">
        <v>48</v>
      </c>
      <c r="F240">
        <v>190.52</v>
      </c>
      <c r="G240">
        <f t="shared" si="12"/>
        <v>82.917119999999997</v>
      </c>
      <c r="H240">
        <f t="shared" si="13"/>
        <v>134.928</v>
      </c>
      <c r="I240">
        <f t="shared" si="14"/>
        <v>408.36511999999999</v>
      </c>
    </row>
    <row r="241" spans="1:9" x14ac:dyDescent="0.3">
      <c r="A241">
        <v>2004</v>
      </c>
      <c r="B241">
        <v>5</v>
      </c>
      <c r="C241">
        <v>95</v>
      </c>
      <c r="D241">
        <v>156</v>
      </c>
      <c r="F241">
        <v>190.52</v>
      </c>
      <c r="G241">
        <f t="shared" si="12"/>
        <v>55.084800000000001</v>
      </c>
      <c r="H241">
        <f t="shared" si="13"/>
        <v>438.51599999999996</v>
      </c>
      <c r="I241">
        <f t="shared" si="14"/>
        <v>684.12079999999992</v>
      </c>
    </row>
    <row r="242" spans="1:9" x14ac:dyDescent="0.3">
      <c r="A242">
        <v>2005</v>
      </c>
      <c r="B242">
        <v>5</v>
      </c>
      <c r="C242">
        <v>200</v>
      </c>
      <c r="D242">
        <v>71</v>
      </c>
      <c r="F242">
        <v>190.52</v>
      </c>
      <c r="G242">
        <f t="shared" si="12"/>
        <v>115.968</v>
      </c>
      <c r="H242">
        <f t="shared" si="13"/>
        <v>199.58099999999999</v>
      </c>
      <c r="I242">
        <f t="shared" si="14"/>
        <v>506.06899999999996</v>
      </c>
    </row>
    <row r="243" spans="1:9" x14ac:dyDescent="0.3">
      <c r="A243">
        <v>2006</v>
      </c>
      <c r="B243">
        <v>5</v>
      </c>
      <c r="C243">
        <v>194</v>
      </c>
      <c r="D243">
        <v>94</v>
      </c>
      <c r="F243">
        <v>190.52</v>
      </c>
      <c r="G243">
        <f t="shared" si="12"/>
        <v>112.48896000000001</v>
      </c>
      <c r="H243">
        <f t="shared" si="13"/>
        <v>264.23399999999998</v>
      </c>
      <c r="I243">
        <f t="shared" si="14"/>
        <v>567.24296000000004</v>
      </c>
    </row>
    <row r="244" spans="1:9" x14ac:dyDescent="0.3">
      <c r="A244">
        <v>2007</v>
      </c>
      <c r="B244">
        <v>5</v>
      </c>
      <c r="C244">
        <v>83</v>
      </c>
      <c r="D244">
        <v>188</v>
      </c>
      <c r="F244">
        <v>190.52</v>
      </c>
      <c r="G244">
        <f t="shared" si="12"/>
        <v>48.126719999999999</v>
      </c>
      <c r="H244">
        <f t="shared" si="13"/>
        <v>528.46799999999996</v>
      </c>
      <c r="I244">
        <f t="shared" si="14"/>
        <v>767.11472000000003</v>
      </c>
    </row>
    <row r="245" spans="1:9" x14ac:dyDescent="0.3">
      <c r="A245">
        <v>2008</v>
      </c>
      <c r="B245">
        <v>5</v>
      </c>
      <c r="C245">
        <v>189</v>
      </c>
      <c r="D245">
        <v>61</v>
      </c>
      <c r="F245">
        <v>190.52</v>
      </c>
      <c r="G245">
        <f t="shared" si="12"/>
        <v>109.58976</v>
      </c>
      <c r="H245">
        <f t="shared" si="13"/>
        <v>171.471</v>
      </c>
      <c r="I245">
        <f t="shared" si="14"/>
        <v>471.58076</v>
      </c>
    </row>
    <row r="246" spans="1:9" x14ac:dyDescent="0.3">
      <c r="A246">
        <v>2009</v>
      </c>
      <c r="B246">
        <v>5</v>
      </c>
      <c r="C246">
        <v>107</v>
      </c>
      <c r="D246">
        <v>98</v>
      </c>
      <c r="F246">
        <v>190.52</v>
      </c>
      <c r="G246">
        <f t="shared" si="12"/>
        <v>62.042880000000004</v>
      </c>
      <c r="H246">
        <f t="shared" si="13"/>
        <v>275.47800000000001</v>
      </c>
      <c r="I246">
        <f t="shared" si="14"/>
        <v>528.04088000000002</v>
      </c>
    </row>
    <row r="247" spans="1:9" x14ac:dyDescent="0.3">
      <c r="A247">
        <v>2010</v>
      </c>
      <c r="B247">
        <v>5</v>
      </c>
      <c r="C247">
        <v>99</v>
      </c>
      <c r="D247">
        <v>147</v>
      </c>
      <c r="F247">
        <v>190.52</v>
      </c>
      <c r="G247">
        <f t="shared" si="12"/>
        <v>57.404160000000005</v>
      </c>
      <c r="H247">
        <f t="shared" si="13"/>
        <v>413.21699999999998</v>
      </c>
      <c r="I247">
        <f t="shared" si="14"/>
        <v>661.14116000000001</v>
      </c>
    </row>
    <row r="248" spans="1:9" x14ac:dyDescent="0.3">
      <c r="A248">
        <v>2011</v>
      </c>
      <c r="B248">
        <v>5</v>
      </c>
      <c r="C248">
        <v>178</v>
      </c>
      <c r="D248">
        <v>129</v>
      </c>
      <c r="F248">
        <v>190.52</v>
      </c>
      <c r="G248">
        <f t="shared" si="12"/>
        <v>103.21152000000001</v>
      </c>
      <c r="H248">
        <f t="shared" si="13"/>
        <v>362.61899999999997</v>
      </c>
      <c r="I248">
        <f t="shared" si="14"/>
        <v>656.35051999999996</v>
      </c>
    </row>
    <row r="249" spans="1:9" x14ac:dyDescent="0.3">
      <c r="A249">
        <v>2012</v>
      </c>
      <c r="B249">
        <v>5</v>
      </c>
      <c r="C249">
        <v>58</v>
      </c>
      <c r="D249">
        <v>193</v>
      </c>
      <c r="F249">
        <v>190.52</v>
      </c>
      <c r="G249">
        <f t="shared" si="12"/>
        <v>33.630720000000004</v>
      </c>
      <c r="H249">
        <f t="shared" si="13"/>
        <v>542.52300000000002</v>
      </c>
      <c r="I249">
        <f t="shared" si="14"/>
        <v>766.67372</v>
      </c>
    </row>
    <row r="250" spans="1:9" x14ac:dyDescent="0.3">
      <c r="A250">
        <v>2013</v>
      </c>
      <c r="B250">
        <v>5</v>
      </c>
      <c r="C250">
        <v>115</v>
      </c>
      <c r="D250">
        <v>130</v>
      </c>
      <c r="F250">
        <v>190.52</v>
      </c>
      <c r="G250">
        <f t="shared" si="12"/>
        <v>66.681600000000003</v>
      </c>
      <c r="H250">
        <f t="shared" si="13"/>
        <v>365.43</v>
      </c>
      <c r="I250">
        <f t="shared" si="14"/>
        <v>622.63159999999993</v>
      </c>
    </row>
    <row r="251" spans="1:9" x14ac:dyDescent="0.3">
      <c r="A251">
        <v>2014</v>
      </c>
      <c r="B251">
        <v>5</v>
      </c>
      <c r="C251">
        <v>131</v>
      </c>
      <c r="D251">
        <v>150</v>
      </c>
      <c r="F251">
        <v>190.52</v>
      </c>
      <c r="G251">
        <f t="shared" si="12"/>
        <v>75.959040000000002</v>
      </c>
      <c r="H251">
        <f t="shared" si="13"/>
        <v>421.65</v>
      </c>
      <c r="I251">
        <f t="shared" si="14"/>
        <v>688.12904000000003</v>
      </c>
    </row>
    <row r="252" spans="1:9" x14ac:dyDescent="0.3">
      <c r="A252">
        <v>2015</v>
      </c>
      <c r="B252">
        <v>5</v>
      </c>
      <c r="C252">
        <v>85</v>
      </c>
      <c r="D252">
        <v>167</v>
      </c>
      <c r="F252">
        <v>190.52</v>
      </c>
      <c r="G252">
        <f t="shared" si="12"/>
        <v>49.2864</v>
      </c>
      <c r="H252">
        <f t="shared" si="13"/>
        <v>469.43700000000001</v>
      </c>
      <c r="I252">
        <f t="shared" si="14"/>
        <v>709.24340000000007</v>
      </c>
    </row>
    <row r="253" spans="1:9" x14ac:dyDescent="0.3">
      <c r="A253">
        <v>2016</v>
      </c>
      <c r="B253">
        <v>5</v>
      </c>
      <c r="C253">
        <v>188</v>
      </c>
      <c r="D253">
        <v>93</v>
      </c>
      <c r="F253">
        <v>190.52</v>
      </c>
      <c r="G253">
        <f t="shared" si="12"/>
        <v>109.00992000000001</v>
      </c>
      <c r="H253">
        <f t="shared" si="13"/>
        <v>261.423</v>
      </c>
      <c r="I253">
        <f t="shared" si="14"/>
        <v>560.95291999999995</v>
      </c>
    </row>
    <row r="254" spans="1:9" x14ac:dyDescent="0.3">
      <c r="A254">
        <v>2017</v>
      </c>
      <c r="B254">
        <v>5</v>
      </c>
      <c r="C254">
        <v>160</v>
      </c>
      <c r="D254">
        <v>107</v>
      </c>
      <c r="F254">
        <v>190.52</v>
      </c>
      <c r="G254">
        <f t="shared" si="12"/>
        <v>92.7744</v>
      </c>
      <c r="H254">
        <f t="shared" si="13"/>
        <v>300.77699999999999</v>
      </c>
      <c r="I254">
        <f t="shared" si="14"/>
        <v>584.07140000000004</v>
      </c>
    </row>
    <row r="255" spans="1:9" x14ac:dyDescent="0.3">
      <c r="A255">
        <v>1968</v>
      </c>
      <c r="B255">
        <v>6</v>
      </c>
      <c r="C255">
        <v>26</v>
      </c>
      <c r="D255">
        <v>266</v>
      </c>
      <c r="F255">
        <v>190.52</v>
      </c>
      <c r="G255">
        <f t="shared" si="12"/>
        <v>15.075840000000001</v>
      </c>
      <c r="H255">
        <f t="shared" si="13"/>
        <v>747.726</v>
      </c>
      <c r="I255">
        <f t="shared" si="14"/>
        <v>953.32184000000007</v>
      </c>
    </row>
    <row r="256" spans="1:9" x14ac:dyDescent="0.3">
      <c r="A256">
        <v>1969</v>
      </c>
      <c r="B256">
        <v>6</v>
      </c>
      <c r="C256">
        <v>44</v>
      </c>
      <c r="D256">
        <v>245</v>
      </c>
      <c r="F256">
        <v>190.52</v>
      </c>
      <c r="G256">
        <f t="shared" si="12"/>
        <v>25.51296</v>
      </c>
      <c r="H256">
        <f t="shared" si="13"/>
        <v>688.69499999999994</v>
      </c>
      <c r="I256">
        <f t="shared" si="14"/>
        <v>904.72795999999994</v>
      </c>
    </row>
    <row r="257" spans="1:9" x14ac:dyDescent="0.3">
      <c r="A257">
        <v>1970</v>
      </c>
      <c r="B257">
        <v>6</v>
      </c>
      <c r="C257">
        <v>28</v>
      </c>
      <c r="D257">
        <v>245</v>
      </c>
      <c r="F257">
        <v>190.52</v>
      </c>
      <c r="G257">
        <f t="shared" si="12"/>
        <v>16.235520000000001</v>
      </c>
      <c r="H257">
        <f t="shared" si="13"/>
        <v>688.69499999999994</v>
      </c>
      <c r="I257">
        <f t="shared" si="14"/>
        <v>895.45051999999998</v>
      </c>
    </row>
    <row r="258" spans="1:9" x14ac:dyDescent="0.3">
      <c r="A258">
        <v>1971</v>
      </c>
      <c r="B258">
        <v>6</v>
      </c>
      <c r="C258">
        <v>7</v>
      </c>
      <c r="D258">
        <v>322</v>
      </c>
      <c r="F258">
        <v>190.52</v>
      </c>
      <c r="G258">
        <f t="shared" si="12"/>
        <v>4.0588800000000003</v>
      </c>
      <c r="H258">
        <f t="shared" si="13"/>
        <v>905.14199999999994</v>
      </c>
      <c r="I258">
        <f t="shared" si="14"/>
        <v>1099.7208799999999</v>
      </c>
    </row>
    <row r="259" spans="1:9" x14ac:dyDescent="0.3">
      <c r="A259">
        <v>1972</v>
      </c>
      <c r="B259">
        <v>6</v>
      </c>
      <c r="C259">
        <v>102</v>
      </c>
      <c r="D259">
        <v>123</v>
      </c>
      <c r="F259">
        <v>190.52</v>
      </c>
      <c r="G259">
        <f t="shared" si="12"/>
        <v>59.143680000000003</v>
      </c>
      <c r="H259">
        <f t="shared" si="13"/>
        <v>345.75299999999999</v>
      </c>
      <c r="I259">
        <f t="shared" si="14"/>
        <v>595.41668000000004</v>
      </c>
    </row>
    <row r="260" spans="1:9" x14ac:dyDescent="0.3">
      <c r="A260">
        <v>1973</v>
      </c>
      <c r="B260">
        <v>6</v>
      </c>
      <c r="C260">
        <v>24</v>
      </c>
      <c r="D260">
        <v>231</v>
      </c>
      <c r="F260">
        <v>190.52</v>
      </c>
      <c r="G260">
        <f t="shared" si="12"/>
        <v>13.916160000000001</v>
      </c>
      <c r="H260">
        <f t="shared" si="13"/>
        <v>649.34100000000001</v>
      </c>
      <c r="I260">
        <f t="shared" si="14"/>
        <v>853.77715999999998</v>
      </c>
    </row>
    <row r="261" spans="1:9" x14ac:dyDescent="0.3">
      <c r="A261">
        <v>1974</v>
      </c>
      <c r="B261">
        <v>6</v>
      </c>
      <c r="C261">
        <v>68</v>
      </c>
      <c r="D261">
        <v>150</v>
      </c>
      <c r="F261">
        <v>190.52</v>
      </c>
      <c r="G261">
        <f t="shared" ref="G261:G324" si="15">+C261*0.57984</f>
        <v>39.429120000000005</v>
      </c>
      <c r="H261">
        <f t="shared" ref="H261:H324" si="16">+D261*2.811</f>
        <v>421.65</v>
      </c>
      <c r="I261">
        <f t="shared" si="14"/>
        <v>651.59911999999997</v>
      </c>
    </row>
    <row r="262" spans="1:9" x14ac:dyDescent="0.3">
      <c r="A262">
        <v>1975</v>
      </c>
      <c r="B262">
        <v>6</v>
      </c>
      <c r="C262">
        <v>27</v>
      </c>
      <c r="D262">
        <v>234</v>
      </c>
      <c r="F262">
        <v>190.52</v>
      </c>
      <c r="G262">
        <f t="shared" si="15"/>
        <v>15.65568</v>
      </c>
      <c r="H262">
        <f t="shared" si="16"/>
        <v>657.774</v>
      </c>
      <c r="I262">
        <f t="shared" ref="I262:I325" si="17">SUM(F262:H262)</f>
        <v>863.94967999999994</v>
      </c>
    </row>
    <row r="263" spans="1:9" x14ac:dyDescent="0.3">
      <c r="A263">
        <v>1976</v>
      </c>
      <c r="B263">
        <v>6</v>
      </c>
      <c r="C263">
        <v>34</v>
      </c>
      <c r="D263">
        <v>224</v>
      </c>
      <c r="F263">
        <v>190.52</v>
      </c>
      <c r="G263">
        <f t="shared" si="15"/>
        <v>19.714560000000002</v>
      </c>
      <c r="H263">
        <f t="shared" si="16"/>
        <v>629.66399999999999</v>
      </c>
      <c r="I263">
        <f t="shared" si="17"/>
        <v>839.89855999999997</v>
      </c>
    </row>
    <row r="264" spans="1:9" x14ac:dyDescent="0.3">
      <c r="A264">
        <v>1977</v>
      </c>
      <c r="B264">
        <v>6</v>
      </c>
      <c r="C264">
        <v>59</v>
      </c>
      <c r="D264">
        <v>164</v>
      </c>
      <c r="F264">
        <v>190.52</v>
      </c>
      <c r="G264">
        <f t="shared" si="15"/>
        <v>34.210560000000001</v>
      </c>
      <c r="H264">
        <f t="shared" si="16"/>
        <v>461.00400000000002</v>
      </c>
      <c r="I264">
        <f t="shared" si="17"/>
        <v>685.7345600000001</v>
      </c>
    </row>
    <row r="265" spans="1:9" x14ac:dyDescent="0.3">
      <c r="A265">
        <v>1978</v>
      </c>
      <c r="B265">
        <v>6</v>
      </c>
      <c r="C265">
        <v>32</v>
      </c>
      <c r="D265">
        <v>253</v>
      </c>
      <c r="F265">
        <v>190.52</v>
      </c>
      <c r="G265">
        <f t="shared" si="15"/>
        <v>18.554880000000001</v>
      </c>
      <c r="H265">
        <f t="shared" si="16"/>
        <v>711.18299999999999</v>
      </c>
      <c r="I265">
        <f t="shared" si="17"/>
        <v>920.25788</v>
      </c>
    </row>
    <row r="266" spans="1:9" x14ac:dyDescent="0.3">
      <c r="A266">
        <v>1979</v>
      </c>
      <c r="B266">
        <v>6</v>
      </c>
      <c r="C266">
        <v>44</v>
      </c>
      <c r="D266">
        <v>181</v>
      </c>
      <c r="F266">
        <v>190.52</v>
      </c>
      <c r="G266">
        <f t="shared" si="15"/>
        <v>25.51296</v>
      </c>
      <c r="H266">
        <f t="shared" si="16"/>
        <v>508.791</v>
      </c>
      <c r="I266">
        <f t="shared" si="17"/>
        <v>724.82395999999994</v>
      </c>
    </row>
    <row r="267" spans="1:9" x14ac:dyDescent="0.3">
      <c r="A267">
        <v>1980</v>
      </c>
      <c r="B267">
        <v>6</v>
      </c>
      <c r="C267">
        <v>53</v>
      </c>
      <c r="D267">
        <v>224</v>
      </c>
      <c r="F267">
        <v>190.52</v>
      </c>
      <c r="G267">
        <f t="shared" si="15"/>
        <v>30.73152</v>
      </c>
      <c r="H267">
        <f t="shared" si="16"/>
        <v>629.66399999999999</v>
      </c>
      <c r="I267">
        <f t="shared" si="17"/>
        <v>850.91552000000001</v>
      </c>
    </row>
    <row r="268" spans="1:9" x14ac:dyDescent="0.3">
      <c r="A268">
        <v>1981</v>
      </c>
      <c r="B268">
        <v>6</v>
      </c>
      <c r="C268">
        <v>24</v>
      </c>
      <c r="D268">
        <v>263</v>
      </c>
      <c r="F268">
        <v>190.52</v>
      </c>
      <c r="G268">
        <f t="shared" si="15"/>
        <v>13.916160000000001</v>
      </c>
      <c r="H268">
        <f t="shared" si="16"/>
        <v>739.29300000000001</v>
      </c>
      <c r="I268">
        <f t="shared" si="17"/>
        <v>943.72915999999998</v>
      </c>
    </row>
    <row r="269" spans="1:9" x14ac:dyDescent="0.3">
      <c r="A269">
        <v>1982</v>
      </c>
      <c r="B269">
        <v>6</v>
      </c>
      <c r="C269">
        <v>59</v>
      </c>
      <c r="D269">
        <v>137</v>
      </c>
      <c r="F269">
        <v>190.52</v>
      </c>
      <c r="G269">
        <f t="shared" si="15"/>
        <v>34.210560000000001</v>
      </c>
      <c r="H269">
        <f t="shared" si="16"/>
        <v>385.10699999999997</v>
      </c>
      <c r="I269">
        <f t="shared" si="17"/>
        <v>609.83755999999994</v>
      </c>
    </row>
    <row r="270" spans="1:9" x14ac:dyDescent="0.3">
      <c r="A270">
        <v>1983</v>
      </c>
      <c r="B270">
        <v>6</v>
      </c>
      <c r="C270">
        <v>44</v>
      </c>
      <c r="D270">
        <v>250</v>
      </c>
      <c r="F270">
        <v>190.52</v>
      </c>
      <c r="G270">
        <f t="shared" si="15"/>
        <v>25.51296</v>
      </c>
      <c r="H270">
        <f t="shared" si="16"/>
        <v>702.75</v>
      </c>
      <c r="I270">
        <f t="shared" si="17"/>
        <v>918.78296</v>
      </c>
    </row>
    <row r="271" spans="1:9" x14ac:dyDescent="0.3">
      <c r="A271">
        <v>1984</v>
      </c>
      <c r="B271">
        <v>6</v>
      </c>
      <c r="C271">
        <v>18</v>
      </c>
      <c r="D271">
        <v>308</v>
      </c>
      <c r="F271">
        <v>190.52</v>
      </c>
      <c r="G271">
        <f t="shared" si="15"/>
        <v>10.43712</v>
      </c>
      <c r="H271">
        <f t="shared" si="16"/>
        <v>865.78800000000001</v>
      </c>
      <c r="I271">
        <f t="shared" si="17"/>
        <v>1066.74512</v>
      </c>
    </row>
    <row r="272" spans="1:9" x14ac:dyDescent="0.3">
      <c r="A272">
        <v>1985</v>
      </c>
      <c r="B272">
        <v>6</v>
      </c>
      <c r="C272">
        <v>39</v>
      </c>
      <c r="D272">
        <v>188</v>
      </c>
      <c r="F272">
        <v>190.52</v>
      </c>
      <c r="G272">
        <f t="shared" si="15"/>
        <v>22.613759999999999</v>
      </c>
      <c r="H272">
        <f t="shared" si="16"/>
        <v>528.46799999999996</v>
      </c>
      <c r="I272">
        <f t="shared" si="17"/>
        <v>741.60176000000001</v>
      </c>
    </row>
    <row r="273" spans="1:9" x14ac:dyDescent="0.3">
      <c r="A273">
        <v>1986</v>
      </c>
      <c r="B273">
        <v>6</v>
      </c>
      <c r="C273">
        <v>27</v>
      </c>
      <c r="D273">
        <v>258</v>
      </c>
      <c r="F273">
        <v>190.52</v>
      </c>
      <c r="G273">
        <f t="shared" si="15"/>
        <v>15.65568</v>
      </c>
      <c r="H273">
        <f t="shared" si="16"/>
        <v>725.23799999999994</v>
      </c>
      <c r="I273">
        <f t="shared" si="17"/>
        <v>931.41367999999989</v>
      </c>
    </row>
    <row r="274" spans="1:9" x14ac:dyDescent="0.3">
      <c r="A274">
        <v>1987</v>
      </c>
      <c r="B274">
        <v>6</v>
      </c>
      <c r="C274">
        <v>21</v>
      </c>
      <c r="D274">
        <v>286</v>
      </c>
      <c r="F274">
        <v>190.52</v>
      </c>
      <c r="G274">
        <f t="shared" si="15"/>
        <v>12.176640000000001</v>
      </c>
      <c r="H274">
        <f t="shared" si="16"/>
        <v>803.94600000000003</v>
      </c>
      <c r="I274">
        <f t="shared" si="17"/>
        <v>1006.64264</v>
      </c>
    </row>
    <row r="275" spans="1:9" x14ac:dyDescent="0.3">
      <c r="A275">
        <v>1988</v>
      </c>
      <c r="B275">
        <v>6</v>
      </c>
      <c r="C275">
        <v>54</v>
      </c>
      <c r="D275">
        <v>297</v>
      </c>
      <c r="F275">
        <v>190.52</v>
      </c>
      <c r="G275">
        <f t="shared" si="15"/>
        <v>31.311360000000001</v>
      </c>
      <c r="H275">
        <f t="shared" si="16"/>
        <v>834.86699999999996</v>
      </c>
      <c r="I275">
        <f t="shared" si="17"/>
        <v>1056.6983599999999</v>
      </c>
    </row>
    <row r="276" spans="1:9" x14ac:dyDescent="0.3">
      <c r="A276">
        <v>1989</v>
      </c>
      <c r="B276">
        <v>6</v>
      </c>
      <c r="C276">
        <v>32</v>
      </c>
      <c r="D276">
        <v>218</v>
      </c>
      <c r="F276">
        <v>190.52</v>
      </c>
      <c r="G276">
        <f t="shared" si="15"/>
        <v>18.554880000000001</v>
      </c>
      <c r="H276">
        <f t="shared" si="16"/>
        <v>612.798</v>
      </c>
      <c r="I276">
        <f t="shared" si="17"/>
        <v>821.87288000000001</v>
      </c>
    </row>
    <row r="277" spans="1:9" x14ac:dyDescent="0.3">
      <c r="A277">
        <v>1990</v>
      </c>
      <c r="B277">
        <v>6</v>
      </c>
      <c r="C277">
        <v>39</v>
      </c>
      <c r="D277">
        <v>249</v>
      </c>
      <c r="F277">
        <v>190.52</v>
      </c>
      <c r="G277">
        <f t="shared" si="15"/>
        <v>22.613759999999999</v>
      </c>
      <c r="H277">
        <f t="shared" si="16"/>
        <v>699.93899999999996</v>
      </c>
      <c r="I277">
        <f t="shared" si="17"/>
        <v>913.07276000000002</v>
      </c>
    </row>
    <row r="278" spans="1:9" x14ac:dyDescent="0.3">
      <c r="A278">
        <v>1991</v>
      </c>
      <c r="B278">
        <v>6</v>
      </c>
      <c r="C278">
        <v>12</v>
      </c>
      <c r="D278">
        <v>311</v>
      </c>
      <c r="F278">
        <v>190.52</v>
      </c>
      <c r="G278">
        <f t="shared" si="15"/>
        <v>6.9580800000000007</v>
      </c>
      <c r="H278">
        <f t="shared" si="16"/>
        <v>874.221</v>
      </c>
      <c r="I278">
        <f t="shared" si="17"/>
        <v>1071.6990800000001</v>
      </c>
    </row>
    <row r="279" spans="1:9" x14ac:dyDescent="0.3">
      <c r="A279">
        <v>1992</v>
      </c>
      <c r="B279">
        <v>6</v>
      </c>
      <c r="C279">
        <v>58</v>
      </c>
      <c r="D279">
        <v>145</v>
      </c>
      <c r="F279">
        <v>190.52</v>
      </c>
      <c r="G279">
        <f t="shared" si="15"/>
        <v>33.630720000000004</v>
      </c>
      <c r="H279">
        <f t="shared" si="16"/>
        <v>407.59499999999997</v>
      </c>
      <c r="I279">
        <f t="shared" si="17"/>
        <v>631.74572000000001</v>
      </c>
    </row>
    <row r="280" spans="1:9" x14ac:dyDescent="0.3">
      <c r="A280">
        <v>1993</v>
      </c>
      <c r="B280">
        <v>6</v>
      </c>
      <c r="C280">
        <v>48</v>
      </c>
      <c r="D280">
        <v>222</v>
      </c>
      <c r="F280">
        <v>190.52</v>
      </c>
      <c r="G280">
        <f t="shared" si="15"/>
        <v>27.832320000000003</v>
      </c>
      <c r="H280">
        <f t="shared" si="16"/>
        <v>624.04200000000003</v>
      </c>
      <c r="I280">
        <f t="shared" si="17"/>
        <v>842.39432000000011</v>
      </c>
    </row>
    <row r="281" spans="1:9" x14ac:dyDescent="0.3">
      <c r="A281">
        <v>1994</v>
      </c>
      <c r="B281">
        <v>6</v>
      </c>
      <c r="C281">
        <v>23</v>
      </c>
      <c r="D281">
        <v>298</v>
      </c>
      <c r="F281">
        <v>190.52</v>
      </c>
      <c r="G281">
        <f t="shared" si="15"/>
        <v>13.336320000000001</v>
      </c>
      <c r="H281">
        <f t="shared" si="16"/>
        <v>837.678</v>
      </c>
      <c r="I281">
        <f t="shared" si="17"/>
        <v>1041.53432</v>
      </c>
    </row>
    <row r="282" spans="1:9" x14ac:dyDescent="0.3">
      <c r="A282">
        <v>1995</v>
      </c>
      <c r="B282">
        <v>6</v>
      </c>
      <c r="C282">
        <v>19</v>
      </c>
      <c r="D282">
        <v>232</v>
      </c>
      <c r="F282">
        <v>190.52</v>
      </c>
      <c r="G282">
        <f t="shared" si="15"/>
        <v>11.016960000000001</v>
      </c>
      <c r="H282">
        <f t="shared" si="16"/>
        <v>652.15200000000004</v>
      </c>
      <c r="I282">
        <f t="shared" si="17"/>
        <v>853.68896000000007</v>
      </c>
    </row>
    <row r="283" spans="1:9" x14ac:dyDescent="0.3">
      <c r="A283">
        <v>1996</v>
      </c>
      <c r="B283">
        <v>6</v>
      </c>
      <c r="C283">
        <v>30</v>
      </c>
      <c r="D283">
        <v>213</v>
      </c>
      <c r="F283">
        <v>190.52</v>
      </c>
      <c r="G283">
        <f t="shared" si="15"/>
        <v>17.395199999999999</v>
      </c>
      <c r="H283">
        <f t="shared" si="16"/>
        <v>598.74299999999994</v>
      </c>
      <c r="I283">
        <f t="shared" si="17"/>
        <v>806.65819999999997</v>
      </c>
    </row>
    <row r="284" spans="1:9" x14ac:dyDescent="0.3">
      <c r="A284">
        <v>1997</v>
      </c>
      <c r="B284">
        <v>6</v>
      </c>
      <c r="C284">
        <v>57</v>
      </c>
      <c r="D284">
        <v>173</v>
      </c>
      <c r="F284">
        <v>190.52</v>
      </c>
      <c r="G284">
        <f t="shared" si="15"/>
        <v>33.050879999999999</v>
      </c>
      <c r="H284">
        <f t="shared" si="16"/>
        <v>486.303</v>
      </c>
      <c r="I284">
        <f t="shared" si="17"/>
        <v>709.87387999999999</v>
      </c>
    </row>
    <row r="285" spans="1:9" x14ac:dyDescent="0.3">
      <c r="A285">
        <v>1998</v>
      </c>
      <c r="B285">
        <v>6</v>
      </c>
      <c r="C285">
        <v>57</v>
      </c>
      <c r="D285">
        <v>234</v>
      </c>
      <c r="F285">
        <v>190.52</v>
      </c>
      <c r="G285">
        <f t="shared" si="15"/>
        <v>33.050879999999999</v>
      </c>
      <c r="H285">
        <f t="shared" si="16"/>
        <v>657.774</v>
      </c>
      <c r="I285">
        <f t="shared" si="17"/>
        <v>881.34487999999999</v>
      </c>
    </row>
    <row r="286" spans="1:9" x14ac:dyDescent="0.3">
      <c r="A286">
        <v>1999</v>
      </c>
      <c r="B286">
        <v>6</v>
      </c>
      <c r="C286">
        <v>25</v>
      </c>
      <c r="D286">
        <v>246</v>
      </c>
      <c r="F286">
        <v>190.52</v>
      </c>
      <c r="G286">
        <f t="shared" si="15"/>
        <v>14.496</v>
      </c>
      <c r="H286">
        <f t="shared" si="16"/>
        <v>691.50599999999997</v>
      </c>
      <c r="I286">
        <f t="shared" si="17"/>
        <v>896.52199999999993</v>
      </c>
    </row>
    <row r="287" spans="1:9" x14ac:dyDescent="0.3">
      <c r="A287">
        <v>2000</v>
      </c>
      <c r="B287">
        <v>6</v>
      </c>
      <c r="C287">
        <v>32</v>
      </c>
      <c r="D287">
        <v>229</v>
      </c>
      <c r="F287">
        <v>190.52</v>
      </c>
      <c r="G287">
        <f t="shared" si="15"/>
        <v>18.554880000000001</v>
      </c>
      <c r="H287">
        <f t="shared" si="16"/>
        <v>643.71899999999994</v>
      </c>
      <c r="I287">
        <f t="shared" si="17"/>
        <v>852.79387999999994</v>
      </c>
    </row>
    <row r="288" spans="1:9" x14ac:dyDescent="0.3">
      <c r="A288">
        <v>2001</v>
      </c>
      <c r="B288">
        <v>6</v>
      </c>
      <c r="C288">
        <v>46</v>
      </c>
      <c r="D288">
        <v>198</v>
      </c>
      <c r="F288">
        <v>190.52</v>
      </c>
      <c r="G288">
        <f t="shared" si="15"/>
        <v>26.672640000000001</v>
      </c>
      <c r="H288">
        <f t="shared" si="16"/>
        <v>556.57799999999997</v>
      </c>
      <c r="I288">
        <f t="shared" si="17"/>
        <v>773.77063999999996</v>
      </c>
    </row>
    <row r="289" spans="1:9" x14ac:dyDescent="0.3">
      <c r="A289">
        <v>2002</v>
      </c>
      <c r="B289">
        <v>6</v>
      </c>
      <c r="C289">
        <v>24</v>
      </c>
      <c r="D289">
        <v>268</v>
      </c>
      <c r="F289">
        <v>190.52</v>
      </c>
      <c r="G289">
        <f t="shared" si="15"/>
        <v>13.916160000000001</v>
      </c>
      <c r="H289">
        <f t="shared" si="16"/>
        <v>753.34799999999996</v>
      </c>
      <c r="I289">
        <f t="shared" si="17"/>
        <v>957.78415999999993</v>
      </c>
    </row>
    <row r="290" spans="1:9" x14ac:dyDescent="0.3">
      <c r="A290">
        <v>2003</v>
      </c>
      <c r="B290">
        <v>6</v>
      </c>
      <c r="C290">
        <v>67</v>
      </c>
      <c r="D290">
        <v>158</v>
      </c>
      <c r="F290">
        <v>190.52</v>
      </c>
      <c r="G290">
        <f t="shared" si="15"/>
        <v>38.84928</v>
      </c>
      <c r="H290">
        <f t="shared" si="16"/>
        <v>444.13799999999998</v>
      </c>
      <c r="I290">
        <f t="shared" si="17"/>
        <v>673.50728000000004</v>
      </c>
    </row>
    <row r="291" spans="1:9" x14ac:dyDescent="0.3">
      <c r="A291">
        <v>2004</v>
      </c>
      <c r="B291">
        <v>6</v>
      </c>
      <c r="C291">
        <v>28</v>
      </c>
      <c r="D291">
        <v>210</v>
      </c>
      <c r="F291">
        <v>190.52</v>
      </c>
      <c r="G291">
        <f t="shared" si="15"/>
        <v>16.235520000000001</v>
      </c>
      <c r="H291">
        <f t="shared" si="16"/>
        <v>590.30999999999995</v>
      </c>
      <c r="I291">
        <f t="shared" si="17"/>
        <v>797.06551999999999</v>
      </c>
    </row>
    <row r="292" spans="1:9" x14ac:dyDescent="0.3">
      <c r="A292">
        <v>2005</v>
      </c>
      <c r="B292">
        <v>6</v>
      </c>
      <c r="C292">
        <v>14</v>
      </c>
      <c r="D292">
        <v>310</v>
      </c>
      <c r="F292">
        <v>190.52</v>
      </c>
      <c r="G292">
        <f t="shared" si="15"/>
        <v>8.1177600000000005</v>
      </c>
      <c r="H292">
        <f t="shared" si="16"/>
        <v>871.41</v>
      </c>
      <c r="I292">
        <f t="shared" si="17"/>
        <v>1070.0477599999999</v>
      </c>
    </row>
    <row r="293" spans="1:9" x14ac:dyDescent="0.3">
      <c r="A293">
        <v>2006</v>
      </c>
      <c r="B293">
        <v>6</v>
      </c>
      <c r="C293">
        <v>38</v>
      </c>
      <c r="D293">
        <v>197</v>
      </c>
      <c r="F293">
        <v>190.52</v>
      </c>
      <c r="G293">
        <f t="shared" si="15"/>
        <v>22.033920000000002</v>
      </c>
      <c r="H293">
        <f t="shared" si="16"/>
        <v>553.76699999999994</v>
      </c>
      <c r="I293">
        <f t="shared" si="17"/>
        <v>766.32091999999989</v>
      </c>
    </row>
    <row r="294" spans="1:9" x14ac:dyDescent="0.3">
      <c r="A294">
        <v>2007</v>
      </c>
      <c r="B294">
        <v>6</v>
      </c>
      <c r="C294">
        <v>14</v>
      </c>
      <c r="D294">
        <v>289</v>
      </c>
      <c r="F294">
        <v>190.52</v>
      </c>
      <c r="G294">
        <f t="shared" si="15"/>
        <v>8.1177600000000005</v>
      </c>
      <c r="H294">
        <f t="shared" si="16"/>
        <v>812.37900000000002</v>
      </c>
      <c r="I294">
        <f t="shared" si="17"/>
        <v>1011.01676</v>
      </c>
    </row>
    <row r="295" spans="1:9" x14ac:dyDescent="0.3">
      <c r="A295">
        <v>2008</v>
      </c>
      <c r="B295">
        <v>6</v>
      </c>
      <c r="C295">
        <v>21</v>
      </c>
      <c r="D295">
        <v>272</v>
      </c>
      <c r="F295">
        <v>190.52</v>
      </c>
      <c r="G295">
        <f t="shared" si="15"/>
        <v>12.176640000000001</v>
      </c>
      <c r="H295">
        <f t="shared" si="16"/>
        <v>764.59199999999998</v>
      </c>
      <c r="I295">
        <f t="shared" si="17"/>
        <v>967.28863999999999</v>
      </c>
    </row>
    <row r="296" spans="1:9" x14ac:dyDescent="0.3">
      <c r="A296">
        <v>2009</v>
      </c>
      <c r="B296">
        <v>6</v>
      </c>
      <c r="C296">
        <v>23</v>
      </c>
      <c r="D296">
        <v>259</v>
      </c>
      <c r="F296">
        <v>190.52</v>
      </c>
      <c r="G296">
        <f t="shared" si="15"/>
        <v>13.336320000000001</v>
      </c>
      <c r="H296">
        <f t="shared" si="16"/>
        <v>728.04899999999998</v>
      </c>
      <c r="I296">
        <f t="shared" si="17"/>
        <v>931.90531999999996</v>
      </c>
    </row>
    <row r="297" spans="1:9" x14ac:dyDescent="0.3">
      <c r="A297">
        <v>2010</v>
      </c>
      <c r="B297">
        <v>6</v>
      </c>
      <c r="C297">
        <v>5</v>
      </c>
      <c r="D297">
        <v>309</v>
      </c>
      <c r="F297">
        <v>190.52</v>
      </c>
      <c r="G297">
        <f t="shared" si="15"/>
        <v>2.8992</v>
      </c>
      <c r="H297">
        <f t="shared" si="16"/>
        <v>868.59899999999993</v>
      </c>
      <c r="I297">
        <f t="shared" si="17"/>
        <v>1062.0182</v>
      </c>
    </row>
    <row r="298" spans="1:9" x14ac:dyDescent="0.3">
      <c r="A298">
        <v>2011</v>
      </c>
      <c r="B298">
        <v>6</v>
      </c>
      <c r="C298">
        <v>10</v>
      </c>
      <c r="D298">
        <v>251</v>
      </c>
      <c r="F298">
        <v>190.52</v>
      </c>
      <c r="G298">
        <f t="shared" si="15"/>
        <v>5.7984</v>
      </c>
      <c r="H298">
        <f t="shared" si="16"/>
        <v>705.56100000000004</v>
      </c>
      <c r="I298">
        <f t="shared" si="17"/>
        <v>901.87940000000003</v>
      </c>
    </row>
    <row r="299" spans="1:9" x14ac:dyDescent="0.3">
      <c r="A299">
        <v>2012</v>
      </c>
      <c r="B299">
        <v>6</v>
      </c>
      <c r="C299">
        <v>33</v>
      </c>
      <c r="D299">
        <v>292</v>
      </c>
      <c r="F299">
        <v>190.52</v>
      </c>
      <c r="G299">
        <f t="shared" si="15"/>
        <v>19.134720000000002</v>
      </c>
      <c r="H299">
        <f t="shared" si="16"/>
        <v>820.81200000000001</v>
      </c>
      <c r="I299">
        <f t="shared" si="17"/>
        <v>1030.4667199999999</v>
      </c>
    </row>
    <row r="300" spans="1:9" x14ac:dyDescent="0.3">
      <c r="A300">
        <v>2013</v>
      </c>
      <c r="B300">
        <v>6</v>
      </c>
      <c r="C300">
        <v>13</v>
      </c>
      <c r="D300">
        <v>227</v>
      </c>
      <c r="F300">
        <v>190.52</v>
      </c>
      <c r="G300">
        <f t="shared" si="15"/>
        <v>7.5379200000000006</v>
      </c>
      <c r="H300">
        <f t="shared" si="16"/>
        <v>638.09699999999998</v>
      </c>
      <c r="I300">
        <f t="shared" si="17"/>
        <v>836.15491999999995</v>
      </c>
    </row>
    <row r="301" spans="1:9" x14ac:dyDescent="0.3">
      <c r="A301">
        <v>2014</v>
      </c>
      <c r="B301">
        <v>6</v>
      </c>
      <c r="C301">
        <v>12</v>
      </c>
      <c r="D301">
        <v>264</v>
      </c>
      <c r="F301">
        <v>190.52</v>
      </c>
      <c r="G301">
        <f t="shared" si="15"/>
        <v>6.9580800000000007</v>
      </c>
      <c r="H301">
        <f t="shared" si="16"/>
        <v>742.10400000000004</v>
      </c>
      <c r="I301">
        <f t="shared" si="17"/>
        <v>939.58208000000002</v>
      </c>
    </row>
    <row r="302" spans="1:9" x14ac:dyDescent="0.3">
      <c r="A302">
        <v>2015</v>
      </c>
      <c r="B302">
        <v>6</v>
      </c>
      <c r="C302">
        <v>33</v>
      </c>
      <c r="D302">
        <v>265</v>
      </c>
      <c r="F302">
        <v>190.52</v>
      </c>
      <c r="G302">
        <f t="shared" si="15"/>
        <v>19.134720000000002</v>
      </c>
      <c r="H302">
        <f t="shared" si="16"/>
        <v>744.91499999999996</v>
      </c>
      <c r="I302">
        <f t="shared" si="17"/>
        <v>954.56971999999996</v>
      </c>
    </row>
    <row r="303" spans="1:9" x14ac:dyDescent="0.3">
      <c r="A303">
        <v>2016</v>
      </c>
      <c r="B303">
        <v>6</v>
      </c>
      <c r="C303">
        <v>14</v>
      </c>
      <c r="D303">
        <v>297</v>
      </c>
      <c r="F303">
        <v>190.52</v>
      </c>
      <c r="G303">
        <f t="shared" si="15"/>
        <v>8.1177600000000005</v>
      </c>
      <c r="H303">
        <f t="shared" si="16"/>
        <v>834.86699999999996</v>
      </c>
      <c r="I303">
        <f t="shared" si="17"/>
        <v>1033.50476</v>
      </c>
    </row>
    <row r="304" spans="1:9" x14ac:dyDescent="0.3">
      <c r="A304">
        <v>2017</v>
      </c>
      <c r="B304">
        <v>6</v>
      </c>
      <c r="C304">
        <v>35</v>
      </c>
      <c r="D304">
        <v>239</v>
      </c>
      <c r="F304">
        <v>190.52</v>
      </c>
      <c r="G304">
        <f t="shared" si="15"/>
        <v>20.2944</v>
      </c>
      <c r="H304">
        <f t="shared" si="16"/>
        <v>671.82899999999995</v>
      </c>
      <c r="I304">
        <f t="shared" si="17"/>
        <v>882.64339999999993</v>
      </c>
    </row>
    <row r="305" spans="1:9" x14ac:dyDescent="0.3">
      <c r="A305">
        <v>1968</v>
      </c>
      <c r="B305">
        <v>7</v>
      </c>
      <c r="C305">
        <v>14</v>
      </c>
      <c r="D305">
        <v>315</v>
      </c>
      <c r="F305">
        <v>190.52</v>
      </c>
      <c r="G305">
        <f t="shared" si="15"/>
        <v>8.1177600000000005</v>
      </c>
      <c r="H305">
        <f t="shared" si="16"/>
        <v>885.46500000000003</v>
      </c>
      <c r="I305">
        <f t="shared" si="17"/>
        <v>1084.10276</v>
      </c>
    </row>
    <row r="306" spans="1:9" x14ac:dyDescent="0.3">
      <c r="A306">
        <v>1969</v>
      </c>
      <c r="B306">
        <v>7</v>
      </c>
      <c r="C306">
        <v>2</v>
      </c>
      <c r="D306">
        <v>364</v>
      </c>
      <c r="F306">
        <v>190.52</v>
      </c>
      <c r="G306">
        <f t="shared" si="15"/>
        <v>1.15968</v>
      </c>
      <c r="H306">
        <f t="shared" si="16"/>
        <v>1023.204</v>
      </c>
      <c r="I306">
        <f t="shared" si="17"/>
        <v>1214.8836799999999</v>
      </c>
    </row>
    <row r="307" spans="1:9" x14ac:dyDescent="0.3">
      <c r="A307">
        <v>1970</v>
      </c>
      <c r="B307">
        <v>7</v>
      </c>
      <c r="C307">
        <v>15</v>
      </c>
      <c r="D307">
        <v>325</v>
      </c>
      <c r="F307">
        <v>190.52</v>
      </c>
      <c r="G307">
        <f t="shared" si="15"/>
        <v>8.6975999999999996</v>
      </c>
      <c r="H307">
        <f t="shared" si="16"/>
        <v>913.57499999999993</v>
      </c>
      <c r="I307">
        <f t="shared" si="17"/>
        <v>1112.7926</v>
      </c>
    </row>
    <row r="308" spans="1:9" x14ac:dyDescent="0.3">
      <c r="A308">
        <v>1971</v>
      </c>
      <c r="B308">
        <v>7</v>
      </c>
      <c r="C308">
        <v>10</v>
      </c>
      <c r="D308">
        <v>296</v>
      </c>
      <c r="F308">
        <v>190.52</v>
      </c>
      <c r="G308">
        <f t="shared" si="15"/>
        <v>5.7984</v>
      </c>
      <c r="H308">
        <f t="shared" si="16"/>
        <v>832.05600000000004</v>
      </c>
      <c r="I308">
        <f t="shared" si="17"/>
        <v>1028.3744000000002</v>
      </c>
    </row>
    <row r="309" spans="1:9" x14ac:dyDescent="0.3">
      <c r="A309">
        <v>1972</v>
      </c>
      <c r="B309">
        <v>7</v>
      </c>
      <c r="C309">
        <v>13</v>
      </c>
      <c r="D309">
        <v>313</v>
      </c>
      <c r="F309">
        <v>190.52</v>
      </c>
      <c r="G309">
        <f t="shared" si="15"/>
        <v>7.5379200000000006</v>
      </c>
      <c r="H309">
        <f t="shared" si="16"/>
        <v>879.84299999999996</v>
      </c>
      <c r="I309">
        <f t="shared" si="17"/>
        <v>1077.90092</v>
      </c>
    </row>
    <row r="310" spans="1:9" x14ac:dyDescent="0.3">
      <c r="A310">
        <v>1973</v>
      </c>
      <c r="B310">
        <v>7</v>
      </c>
      <c r="C310">
        <v>6</v>
      </c>
      <c r="D310">
        <v>285</v>
      </c>
      <c r="F310">
        <v>190.52</v>
      </c>
      <c r="G310">
        <f t="shared" si="15"/>
        <v>3.4790400000000004</v>
      </c>
      <c r="H310">
        <f t="shared" si="16"/>
        <v>801.13499999999999</v>
      </c>
      <c r="I310">
        <f t="shared" si="17"/>
        <v>995.13404000000003</v>
      </c>
    </row>
    <row r="311" spans="1:9" x14ac:dyDescent="0.3">
      <c r="A311">
        <v>1974</v>
      </c>
      <c r="B311">
        <v>7</v>
      </c>
      <c r="C311">
        <v>8</v>
      </c>
      <c r="D311">
        <v>310</v>
      </c>
      <c r="F311">
        <v>190.52</v>
      </c>
      <c r="G311">
        <f t="shared" si="15"/>
        <v>4.6387200000000002</v>
      </c>
      <c r="H311">
        <f t="shared" si="16"/>
        <v>871.41</v>
      </c>
      <c r="I311">
        <f t="shared" si="17"/>
        <v>1066.56872</v>
      </c>
    </row>
    <row r="312" spans="1:9" x14ac:dyDescent="0.3">
      <c r="A312">
        <v>1975</v>
      </c>
      <c r="B312">
        <v>7</v>
      </c>
      <c r="C312">
        <v>29</v>
      </c>
      <c r="D312">
        <v>303</v>
      </c>
      <c r="F312">
        <v>190.52</v>
      </c>
      <c r="G312">
        <f t="shared" si="15"/>
        <v>16.815360000000002</v>
      </c>
      <c r="H312">
        <f t="shared" si="16"/>
        <v>851.73299999999995</v>
      </c>
      <c r="I312">
        <f t="shared" si="17"/>
        <v>1059.06836</v>
      </c>
    </row>
    <row r="313" spans="1:9" x14ac:dyDescent="0.3">
      <c r="A313">
        <v>1976</v>
      </c>
      <c r="B313">
        <v>7</v>
      </c>
      <c r="C313">
        <v>23</v>
      </c>
      <c r="D313">
        <v>286</v>
      </c>
      <c r="F313">
        <v>190.52</v>
      </c>
      <c r="G313">
        <f t="shared" si="15"/>
        <v>13.336320000000001</v>
      </c>
      <c r="H313">
        <f t="shared" si="16"/>
        <v>803.94600000000003</v>
      </c>
      <c r="I313">
        <f t="shared" si="17"/>
        <v>1007.80232</v>
      </c>
    </row>
    <row r="314" spans="1:9" x14ac:dyDescent="0.3">
      <c r="A314">
        <v>1977</v>
      </c>
      <c r="B314">
        <v>7</v>
      </c>
      <c r="C314">
        <v>8</v>
      </c>
      <c r="D314">
        <v>401</v>
      </c>
      <c r="F314">
        <v>190.52</v>
      </c>
      <c r="G314">
        <f t="shared" si="15"/>
        <v>4.6387200000000002</v>
      </c>
      <c r="H314">
        <f t="shared" si="16"/>
        <v>1127.211</v>
      </c>
      <c r="I314">
        <f t="shared" si="17"/>
        <v>1322.3697200000001</v>
      </c>
    </row>
    <row r="315" spans="1:9" x14ac:dyDescent="0.3">
      <c r="A315">
        <v>1978</v>
      </c>
      <c r="B315">
        <v>7</v>
      </c>
      <c r="C315">
        <v>7</v>
      </c>
      <c r="D315">
        <v>306</v>
      </c>
      <c r="F315">
        <v>190.52</v>
      </c>
      <c r="G315">
        <f t="shared" si="15"/>
        <v>4.0588800000000003</v>
      </c>
      <c r="H315">
        <f t="shared" si="16"/>
        <v>860.16599999999994</v>
      </c>
      <c r="I315">
        <f t="shared" si="17"/>
        <v>1054.74488</v>
      </c>
    </row>
    <row r="316" spans="1:9" x14ac:dyDescent="0.3">
      <c r="A316">
        <v>1979</v>
      </c>
      <c r="B316">
        <v>7</v>
      </c>
      <c r="C316">
        <v>13</v>
      </c>
      <c r="D316">
        <v>269</v>
      </c>
      <c r="F316">
        <v>190.52</v>
      </c>
      <c r="G316">
        <f t="shared" si="15"/>
        <v>7.5379200000000006</v>
      </c>
      <c r="H316">
        <f t="shared" si="16"/>
        <v>756.15899999999999</v>
      </c>
      <c r="I316">
        <f t="shared" si="17"/>
        <v>954.21692000000007</v>
      </c>
    </row>
    <row r="317" spans="1:9" x14ac:dyDescent="0.3">
      <c r="A317">
        <v>1980</v>
      </c>
      <c r="B317">
        <v>7</v>
      </c>
      <c r="C317">
        <v>6</v>
      </c>
      <c r="D317">
        <v>370</v>
      </c>
      <c r="F317">
        <v>190.52</v>
      </c>
      <c r="G317">
        <f t="shared" si="15"/>
        <v>3.4790400000000004</v>
      </c>
      <c r="H317">
        <f t="shared" si="16"/>
        <v>1040.07</v>
      </c>
      <c r="I317">
        <f t="shared" si="17"/>
        <v>1234.0690399999999</v>
      </c>
    </row>
    <row r="318" spans="1:9" x14ac:dyDescent="0.3">
      <c r="A318">
        <v>1981</v>
      </c>
      <c r="B318">
        <v>7</v>
      </c>
      <c r="C318">
        <v>6</v>
      </c>
      <c r="D318">
        <v>324</v>
      </c>
      <c r="F318">
        <v>190.52</v>
      </c>
      <c r="G318">
        <f t="shared" si="15"/>
        <v>3.4790400000000004</v>
      </c>
      <c r="H318">
        <f t="shared" si="16"/>
        <v>910.76400000000001</v>
      </c>
      <c r="I318">
        <f t="shared" si="17"/>
        <v>1104.76304</v>
      </c>
    </row>
    <row r="319" spans="1:9" x14ac:dyDescent="0.3">
      <c r="A319">
        <v>1982</v>
      </c>
      <c r="B319">
        <v>7</v>
      </c>
      <c r="C319">
        <v>4</v>
      </c>
      <c r="D319">
        <v>368</v>
      </c>
      <c r="F319">
        <v>190.52</v>
      </c>
      <c r="G319">
        <f t="shared" si="15"/>
        <v>2.3193600000000001</v>
      </c>
      <c r="H319">
        <f t="shared" si="16"/>
        <v>1034.4479999999999</v>
      </c>
      <c r="I319">
        <f t="shared" si="17"/>
        <v>1227.2873599999998</v>
      </c>
    </row>
    <row r="320" spans="1:9" x14ac:dyDescent="0.3">
      <c r="A320">
        <v>1983</v>
      </c>
      <c r="B320">
        <v>7</v>
      </c>
      <c r="C320">
        <v>11</v>
      </c>
      <c r="D320">
        <v>443</v>
      </c>
      <c r="F320">
        <v>190.52</v>
      </c>
      <c r="G320">
        <f t="shared" si="15"/>
        <v>6.3782399999999999</v>
      </c>
      <c r="H320">
        <f t="shared" si="16"/>
        <v>1245.2729999999999</v>
      </c>
      <c r="I320">
        <f t="shared" si="17"/>
        <v>1442.1712399999999</v>
      </c>
    </row>
    <row r="321" spans="1:9" x14ac:dyDescent="0.3">
      <c r="A321">
        <v>1984</v>
      </c>
      <c r="B321">
        <v>7</v>
      </c>
      <c r="C321">
        <v>21</v>
      </c>
      <c r="D321">
        <v>260</v>
      </c>
      <c r="F321">
        <v>190.52</v>
      </c>
      <c r="G321">
        <f t="shared" si="15"/>
        <v>12.176640000000001</v>
      </c>
      <c r="H321">
        <f t="shared" si="16"/>
        <v>730.86</v>
      </c>
      <c r="I321">
        <f t="shared" si="17"/>
        <v>933.55664000000002</v>
      </c>
    </row>
    <row r="322" spans="1:9" x14ac:dyDescent="0.3">
      <c r="A322">
        <v>1985</v>
      </c>
      <c r="B322">
        <v>7</v>
      </c>
      <c r="C322">
        <v>7</v>
      </c>
      <c r="D322">
        <v>314</v>
      </c>
      <c r="F322">
        <v>190.52</v>
      </c>
      <c r="G322">
        <f t="shared" si="15"/>
        <v>4.0588800000000003</v>
      </c>
      <c r="H322">
        <f t="shared" si="16"/>
        <v>882.654</v>
      </c>
      <c r="I322">
        <f t="shared" si="17"/>
        <v>1077.23288</v>
      </c>
    </row>
    <row r="323" spans="1:9" x14ac:dyDescent="0.3">
      <c r="A323">
        <v>1986</v>
      </c>
      <c r="B323">
        <v>7</v>
      </c>
      <c r="C323">
        <v>7</v>
      </c>
      <c r="D323">
        <v>390</v>
      </c>
      <c r="F323">
        <v>190.52</v>
      </c>
      <c r="G323">
        <f t="shared" si="15"/>
        <v>4.0588800000000003</v>
      </c>
      <c r="H323">
        <f t="shared" si="16"/>
        <v>1096.29</v>
      </c>
      <c r="I323">
        <f t="shared" si="17"/>
        <v>1290.86888</v>
      </c>
    </row>
    <row r="324" spans="1:9" x14ac:dyDescent="0.3">
      <c r="A324">
        <v>1987</v>
      </c>
      <c r="B324">
        <v>7</v>
      </c>
      <c r="C324">
        <v>8</v>
      </c>
      <c r="D324">
        <v>333</v>
      </c>
      <c r="F324">
        <v>190.52</v>
      </c>
      <c r="G324">
        <f t="shared" si="15"/>
        <v>4.6387200000000002</v>
      </c>
      <c r="H324">
        <f t="shared" si="16"/>
        <v>936.06299999999999</v>
      </c>
      <c r="I324">
        <f t="shared" si="17"/>
        <v>1131.22172</v>
      </c>
    </row>
    <row r="325" spans="1:9" x14ac:dyDescent="0.3">
      <c r="A325">
        <v>1988</v>
      </c>
      <c r="B325">
        <v>7</v>
      </c>
      <c r="C325">
        <v>9</v>
      </c>
      <c r="D325">
        <v>430</v>
      </c>
      <c r="F325">
        <v>190.52</v>
      </c>
      <c r="G325">
        <f t="shared" ref="G325:G388" si="18">+C325*0.57984</f>
        <v>5.2185600000000001</v>
      </c>
      <c r="H325">
        <f t="shared" ref="H325:H388" si="19">+D325*2.811</f>
        <v>1208.73</v>
      </c>
      <c r="I325">
        <f t="shared" si="17"/>
        <v>1404.46856</v>
      </c>
    </row>
    <row r="326" spans="1:9" x14ac:dyDescent="0.3">
      <c r="A326">
        <v>1989</v>
      </c>
      <c r="B326">
        <v>7</v>
      </c>
      <c r="C326">
        <v>3</v>
      </c>
      <c r="D326">
        <v>347</v>
      </c>
      <c r="F326">
        <v>190.52</v>
      </c>
      <c r="G326">
        <f t="shared" si="18"/>
        <v>1.7395200000000002</v>
      </c>
      <c r="H326">
        <f t="shared" si="19"/>
        <v>975.41700000000003</v>
      </c>
      <c r="I326">
        <f t="shared" ref="I326:I389" si="20">SUM(F326:H326)</f>
        <v>1167.67652</v>
      </c>
    </row>
    <row r="327" spans="1:9" x14ac:dyDescent="0.3">
      <c r="A327">
        <v>1990</v>
      </c>
      <c r="B327">
        <v>7</v>
      </c>
      <c r="C327">
        <v>8</v>
      </c>
      <c r="D327">
        <v>308</v>
      </c>
      <c r="F327">
        <v>190.52</v>
      </c>
      <c r="G327">
        <f t="shared" si="18"/>
        <v>4.6387200000000002</v>
      </c>
      <c r="H327">
        <f t="shared" si="19"/>
        <v>865.78800000000001</v>
      </c>
      <c r="I327">
        <f t="shared" si="20"/>
        <v>1060.9467199999999</v>
      </c>
    </row>
    <row r="328" spans="1:9" x14ac:dyDescent="0.3">
      <c r="A328">
        <v>1991</v>
      </c>
      <c r="B328">
        <v>7</v>
      </c>
      <c r="C328">
        <v>2</v>
      </c>
      <c r="D328">
        <v>390</v>
      </c>
      <c r="F328">
        <v>190.52</v>
      </c>
      <c r="G328">
        <f t="shared" si="18"/>
        <v>1.15968</v>
      </c>
      <c r="H328">
        <f t="shared" si="19"/>
        <v>1096.29</v>
      </c>
      <c r="I328">
        <f t="shared" si="20"/>
        <v>1287.9696799999999</v>
      </c>
    </row>
    <row r="329" spans="1:9" x14ac:dyDescent="0.3">
      <c r="A329">
        <v>1992</v>
      </c>
      <c r="B329">
        <v>7</v>
      </c>
      <c r="C329">
        <v>9</v>
      </c>
      <c r="D329">
        <v>253</v>
      </c>
      <c r="F329">
        <v>190.52</v>
      </c>
      <c r="G329">
        <f t="shared" si="18"/>
        <v>5.2185600000000001</v>
      </c>
      <c r="H329">
        <f t="shared" si="19"/>
        <v>711.18299999999999</v>
      </c>
      <c r="I329">
        <f t="shared" si="20"/>
        <v>906.92156</v>
      </c>
    </row>
    <row r="330" spans="1:9" x14ac:dyDescent="0.3">
      <c r="A330">
        <v>1993</v>
      </c>
      <c r="B330">
        <v>7</v>
      </c>
      <c r="C330">
        <v>2</v>
      </c>
      <c r="D330">
        <v>416</v>
      </c>
      <c r="F330">
        <v>190.52</v>
      </c>
      <c r="G330">
        <f t="shared" si="18"/>
        <v>1.15968</v>
      </c>
      <c r="H330">
        <f t="shared" si="19"/>
        <v>1169.376</v>
      </c>
      <c r="I330">
        <f t="shared" si="20"/>
        <v>1361.0556799999999</v>
      </c>
    </row>
    <row r="331" spans="1:9" x14ac:dyDescent="0.3">
      <c r="A331">
        <v>1994</v>
      </c>
      <c r="B331">
        <v>7</v>
      </c>
      <c r="C331">
        <v>9</v>
      </c>
      <c r="D331">
        <v>314</v>
      </c>
      <c r="F331">
        <v>190.52</v>
      </c>
      <c r="G331">
        <f t="shared" si="18"/>
        <v>5.2185600000000001</v>
      </c>
      <c r="H331">
        <f t="shared" si="19"/>
        <v>882.654</v>
      </c>
      <c r="I331">
        <f t="shared" si="20"/>
        <v>1078.39256</v>
      </c>
    </row>
    <row r="332" spans="1:9" x14ac:dyDescent="0.3">
      <c r="A332">
        <v>1995</v>
      </c>
      <c r="B332">
        <v>7</v>
      </c>
      <c r="C332">
        <v>10</v>
      </c>
      <c r="D332">
        <v>354</v>
      </c>
      <c r="F332">
        <v>190.52</v>
      </c>
      <c r="G332">
        <f t="shared" si="18"/>
        <v>5.7984</v>
      </c>
      <c r="H332">
        <f t="shared" si="19"/>
        <v>995.09399999999994</v>
      </c>
      <c r="I332">
        <f t="shared" si="20"/>
        <v>1191.4123999999999</v>
      </c>
    </row>
    <row r="333" spans="1:9" x14ac:dyDescent="0.3">
      <c r="A333">
        <v>1996</v>
      </c>
      <c r="B333">
        <v>7</v>
      </c>
      <c r="C333">
        <v>19</v>
      </c>
      <c r="D333">
        <v>241</v>
      </c>
      <c r="F333">
        <v>190.52</v>
      </c>
      <c r="G333">
        <f t="shared" si="18"/>
        <v>11.016960000000001</v>
      </c>
      <c r="H333">
        <f t="shared" si="19"/>
        <v>677.45100000000002</v>
      </c>
      <c r="I333">
        <f t="shared" si="20"/>
        <v>878.98796000000004</v>
      </c>
    </row>
    <row r="334" spans="1:9" x14ac:dyDescent="0.3">
      <c r="A334">
        <v>1997</v>
      </c>
      <c r="B334">
        <v>7</v>
      </c>
      <c r="C334">
        <v>15</v>
      </c>
      <c r="D334">
        <v>330</v>
      </c>
      <c r="F334">
        <v>190.52</v>
      </c>
      <c r="G334">
        <f t="shared" si="18"/>
        <v>8.6975999999999996</v>
      </c>
      <c r="H334">
        <f t="shared" si="19"/>
        <v>927.63</v>
      </c>
      <c r="I334">
        <f t="shared" si="20"/>
        <v>1126.8476000000001</v>
      </c>
    </row>
    <row r="335" spans="1:9" x14ac:dyDescent="0.3">
      <c r="A335">
        <v>1998</v>
      </c>
      <c r="B335">
        <v>7</v>
      </c>
      <c r="C335">
        <v>7</v>
      </c>
      <c r="D335">
        <v>291</v>
      </c>
      <c r="F335">
        <v>190.52</v>
      </c>
      <c r="G335">
        <f t="shared" si="18"/>
        <v>4.0588800000000003</v>
      </c>
      <c r="H335">
        <f t="shared" si="19"/>
        <v>818.00099999999998</v>
      </c>
      <c r="I335">
        <f t="shared" si="20"/>
        <v>1012.57988</v>
      </c>
    </row>
    <row r="336" spans="1:9" x14ac:dyDescent="0.3">
      <c r="A336">
        <v>1999</v>
      </c>
      <c r="B336">
        <v>7</v>
      </c>
      <c r="C336">
        <v>4</v>
      </c>
      <c r="D336">
        <v>425</v>
      </c>
      <c r="F336">
        <v>190.52</v>
      </c>
      <c r="G336">
        <f t="shared" si="18"/>
        <v>2.3193600000000001</v>
      </c>
      <c r="H336">
        <f t="shared" si="19"/>
        <v>1194.675</v>
      </c>
      <c r="I336">
        <f t="shared" si="20"/>
        <v>1387.5143599999999</v>
      </c>
    </row>
    <row r="337" spans="1:9" x14ac:dyDescent="0.3">
      <c r="A337">
        <v>2000</v>
      </c>
      <c r="B337">
        <v>7</v>
      </c>
      <c r="C337">
        <v>13</v>
      </c>
      <c r="D337">
        <v>253</v>
      </c>
      <c r="F337">
        <v>190.52</v>
      </c>
      <c r="G337">
        <f t="shared" si="18"/>
        <v>7.5379200000000006</v>
      </c>
      <c r="H337">
        <f t="shared" si="19"/>
        <v>711.18299999999999</v>
      </c>
      <c r="I337">
        <f t="shared" si="20"/>
        <v>909.24091999999996</v>
      </c>
    </row>
    <row r="338" spans="1:9" x14ac:dyDescent="0.3">
      <c r="A338">
        <v>2001</v>
      </c>
      <c r="B338">
        <v>7</v>
      </c>
      <c r="C338">
        <v>16</v>
      </c>
      <c r="D338">
        <v>308</v>
      </c>
      <c r="F338">
        <v>190.52</v>
      </c>
      <c r="G338">
        <f t="shared" si="18"/>
        <v>9.2774400000000004</v>
      </c>
      <c r="H338">
        <f t="shared" si="19"/>
        <v>865.78800000000001</v>
      </c>
      <c r="I338">
        <f t="shared" si="20"/>
        <v>1065.5854400000001</v>
      </c>
    </row>
    <row r="339" spans="1:9" x14ac:dyDescent="0.3">
      <c r="A339">
        <v>2002</v>
      </c>
      <c r="B339">
        <v>7</v>
      </c>
      <c r="C339">
        <v>1</v>
      </c>
      <c r="D339">
        <v>403</v>
      </c>
      <c r="F339">
        <v>190.52</v>
      </c>
      <c r="G339">
        <f t="shared" si="18"/>
        <v>0.57984000000000002</v>
      </c>
      <c r="H339">
        <f t="shared" si="19"/>
        <v>1132.8330000000001</v>
      </c>
      <c r="I339">
        <f t="shared" si="20"/>
        <v>1323.9328400000002</v>
      </c>
    </row>
    <row r="340" spans="1:9" x14ac:dyDescent="0.3">
      <c r="A340">
        <v>2003</v>
      </c>
      <c r="B340">
        <v>7</v>
      </c>
      <c r="C340">
        <v>6</v>
      </c>
      <c r="D340">
        <v>287</v>
      </c>
      <c r="F340">
        <v>190.52</v>
      </c>
      <c r="G340">
        <f t="shared" si="18"/>
        <v>3.4790400000000004</v>
      </c>
      <c r="H340">
        <f t="shared" si="19"/>
        <v>806.75699999999995</v>
      </c>
      <c r="I340">
        <f t="shared" si="20"/>
        <v>1000.75604</v>
      </c>
    </row>
    <row r="341" spans="1:9" x14ac:dyDescent="0.3">
      <c r="A341">
        <v>2004</v>
      </c>
      <c r="B341">
        <v>7</v>
      </c>
      <c r="C341">
        <v>12</v>
      </c>
      <c r="D341">
        <v>249</v>
      </c>
      <c r="F341">
        <v>190.52</v>
      </c>
      <c r="G341">
        <f t="shared" si="18"/>
        <v>6.9580800000000007</v>
      </c>
      <c r="H341">
        <f t="shared" si="19"/>
        <v>699.93899999999996</v>
      </c>
      <c r="I341">
        <f t="shared" si="20"/>
        <v>897.41707999999994</v>
      </c>
    </row>
    <row r="342" spans="1:9" x14ac:dyDescent="0.3">
      <c r="A342">
        <v>2005</v>
      </c>
      <c r="B342">
        <v>7</v>
      </c>
      <c r="C342">
        <v>1</v>
      </c>
      <c r="D342">
        <v>385</v>
      </c>
      <c r="F342">
        <v>190.52</v>
      </c>
      <c r="G342">
        <f t="shared" si="18"/>
        <v>0.57984000000000002</v>
      </c>
      <c r="H342">
        <f t="shared" si="19"/>
        <v>1082.2349999999999</v>
      </c>
      <c r="I342">
        <f t="shared" si="20"/>
        <v>1273.33484</v>
      </c>
    </row>
    <row r="343" spans="1:9" x14ac:dyDescent="0.3">
      <c r="A343">
        <v>2006</v>
      </c>
      <c r="B343">
        <v>7</v>
      </c>
      <c r="C343">
        <v>6</v>
      </c>
      <c r="D343">
        <v>365</v>
      </c>
      <c r="F343">
        <v>190.52</v>
      </c>
      <c r="G343">
        <f t="shared" si="18"/>
        <v>3.4790400000000004</v>
      </c>
      <c r="H343">
        <f t="shared" si="19"/>
        <v>1026.0149999999999</v>
      </c>
      <c r="I343">
        <f t="shared" si="20"/>
        <v>1220.0140399999998</v>
      </c>
    </row>
    <row r="344" spans="1:9" x14ac:dyDescent="0.3">
      <c r="A344">
        <v>2007</v>
      </c>
      <c r="B344">
        <v>7</v>
      </c>
      <c r="C344">
        <v>11</v>
      </c>
      <c r="D344">
        <v>309</v>
      </c>
      <c r="F344">
        <v>190.52</v>
      </c>
      <c r="G344">
        <f t="shared" si="18"/>
        <v>6.3782399999999999</v>
      </c>
      <c r="H344">
        <f t="shared" si="19"/>
        <v>868.59899999999993</v>
      </c>
      <c r="I344">
        <f t="shared" si="20"/>
        <v>1065.4972399999999</v>
      </c>
    </row>
    <row r="345" spans="1:9" x14ac:dyDescent="0.3">
      <c r="A345">
        <v>2008</v>
      </c>
      <c r="B345">
        <v>7</v>
      </c>
      <c r="C345">
        <v>10</v>
      </c>
      <c r="D345">
        <v>319</v>
      </c>
      <c r="F345">
        <v>190.52</v>
      </c>
      <c r="G345">
        <f t="shared" si="18"/>
        <v>5.7984</v>
      </c>
      <c r="H345">
        <f t="shared" si="19"/>
        <v>896.70899999999995</v>
      </c>
      <c r="I345">
        <f t="shared" si="20"/>
        <v>1093.0273999999999</v>
      </c>
    </row>
    <row r="346" spans="1:9" x14ac:dyDescent="0.3">
      <c r="A346">
        <v>2009</v>
      </c>
      <c r="B346">
        <v>7</v>
      </c>
      <c r="C346">
        <v>22</v>
      </c>
      <c r="D346">
        <v>183</v>
      </c>
      <c r="F346">
        <v>190.52</v>
      </c>
      <c r="G346">
        <f t="shared" si="18"/>
        <v>12.75648</v>
      </c>
      <c r="H346">
        <f t="shared" si="19"/>
        <v>514.41300000000001</v>
      </c>
      <c r="I346">
        <f t="shared" si="20"/>
        <v>717.68948</v>
      </c>
    </row>
    <row r="347" spans="1:9" x14ac:dyDescent="0.3">
      <c r="A347">
        <v>2010</v>
      </c>
      <c r="B347">
        <v>7</v>
      </c>
      <c r="C347">
        <v>3</v>
      </c>
      <c r="D347">
        <v>398</v>
      </c>
      <c r="F347">
        <v>190.52</v>
      </c>
      <c r="G347">
        <f t="shared" si="18"/>
        <v>1.7395200000000002</v>
      </c>
      <c r="H347">
        <f t="shared" si="19"/>
        <v>1118.778</v>
      </c>
      <c r="I347">
        <f t="shared" si="20"/>
        <v>1311.0375200000001</v>
      </c>
    </row>
    <row r="348" spans="1:9" x14ac:dyDescent="0.3">
      <c r="A348">
        <v>2011</v>
      </c>
      <c r="B348">
        <v>7</v>
      </c>
      <c r="C348">
        <v>0</v>
      </c>
      <c r="D348">
        <v>489</v>
      </c>
      <c r="F348">
        <v>190.52</v>
      </c>
      <c r="G348">
        <f t="shared" si="18"/>
        <v>0</v>
      </c>
      <c r="H348">
        <f t="shared" si="19"/>
        <v>1374.579</v>
      </c>
      <c r="I348">
        <f t="shared" si="20"/>
        <v>1565.0989999999999</v>
      </c>
    </row>
    <row r="349" spans="1:9" x14ac:dyDescent="0.3">
      <c r="A349">
        <v>2012</v>
      </c>
      <c r="B349">
        <v>7</v>
      </c>
      <c r="C349">
        <v>0</v>
      </c>
      <c r="D349">
        <v>488</v>
      </c>
      <c r="F349">
        <v>190.52</v>
      </c>
      <c r="G349">
        <f t="shared" si="18"/>
        <v>0</v>
      </c>
      <c r="H349">
        <f t="shared" si="19"/>
        <v>1371.768</v>
      </c>
      <c r="I349">
        <f t="shared" si="20"/>
        <v>1562.288</v>
      </c>
    </row>
    <row r="350" spans="1:9" x14ac:dyDescent="0.3">
      <c r="A350">
        <v>2013</v>
      </c>
      <c r="B350">
        <v>7</v>
      </c>
      <c r="C350">
        <v>10</v>
      </c>
      <c r="D350">
        <v>295</v>
      </c>
      <c r="F350">
        <v>190.52</v>
      </c>
      <c r="G350">
        <f t="shared" si="18"/>
        <v>5.7984</v>
      </c>
      <c r="H350">
        <f t="shared" si="19"/>
        <v>829.245</v>
      </c>
      <c r="I350">
        <f t="shared" si="20"/>
        <v>1025.5634</v>
      </c>
    </row>
    <row r="351" spans="1:9" x14ac:dyDescent="0.3">
      <c r="A351">
        <v>2014</v>
      </c>
      <c r="B351">
        <v>7</v>
      </c>
      <c r="C351">
        <v>23</v>
      </c>
      <c r="D351">
        <v>233</v>
      </c>
      <c r="F351">
        <v>190.52</v>
      </c>
      <c r="G351">
        <f t="shared" si="18"/>
        <v>13.336320000000001</v>
      </c>
      <c r="H351">
        <f t="shared" si="19"/>
        <v>654.96299999999997</v>
      </c>
      <c r="I351">
        <f t="shared" si="20"/>
        <v>858.81931999999995</v>
      </c>
    </row>
    <row r="352" spans="1:9" x14ac:dyDescent="0.3">
      <c r="A352">
        <v>2015</v>
      </c>
      <c r="B352">
        <v>7</v>
      </c>
      <c r="C352">
        <v>3</v>
      </c>
      <c r="D352">
        <v>307</v>
      </c>
      <c r="F352">
        <v>190.52</v>
      </c>
      <c r="G352">
        <f t="shared" si="18"/>
        <v>1.7395200000000002</v>
      </c>
      <c r="H352">
        <f t="shared" si="19"/>
        <v>862.97699999999998</v>
      </c>
      <c r="I352">
        <f t="shared" si="20"/>
        <v>1055.2365199999999</v>
      </c>
    </row>
    <row r="353" spans="1:9" x14ac:dyDescent="0.3">
      <c r="A353">
        <v>2016</v>
      </c>
      <c r="B353">
        <v>7</v>
      </c>
      <c r="C353">
        <v>3</v>
      </c>
      <c r="D353">
        <v>363</v>
      </c>
      <c r="F353">
        <v>190.52</v>
      </c>
      <c r="G353">
        <f t="shared" si="18"/>
        <v>1.7395200000000002</v>
      </c>
      <c r="H353">
        <f t="shared" si="19"/>
        <v>1020.393</v>
      </c>
      <c r="I353">
        <f t="shared" si="20"/>
        <v>1212.6525200000001</v>
      </c>
    </row>
    <row r="354" spans="1:9" x14ac:dyDescent="0.3">
      <c r="A354">
        <v>2017</v>
      </c>
      <c r="B354">
        <v>7</v>
      </c>
      <c r="C354">
        <v>3</v>
      </c>
      <c r="D354">
        <v>345</v>
      </c>
      <c r="F354">
        <v>190.52</v>
      </c>
      <c r="G354">
        <f t="shared" si="18"/>
        <v>1.7395200000000002</v>
      </c>
      <c r="H354">
        <f t="shared" si="19"/>
        <v>969.79499999999996</v>
      </c>
      <c r="I354">
        <f t="shared" si="20"/>
        <v>1162.0545199999999</v>
      </c>
    </row>
    <row r="355" spans="1:9" x14ac:dyDescent="0.3">
      <c r="A355">
        <v>1968</v>
      </c>
      <c r="B355">
        <v>8</v>
      </c>
      <c r="C355">
        <v>22</v>
      </c>
      <c r="D355">
        <v>328</v>
      </c>
      <c r="F355">
        <v>190.52</v>
      </c>
      <c r="G355">
        <f t="shared" si="18"/>
        <v>12.75648</v>
      </c>
      <c r="H355">
        <f t="shared" si="19"/>
        <v>922.00800000000004</v>
      </c>
      <c r="I355">
        <f t="shared" si="20"/>
        <v>1125.28448</v>
      </c>
    </row>
    <row r="356" spans="1:9" x14ac:dyDescent="0.3">
      <c r="A356">
        <v>1969</v>
      </c>
      <c r="B356">
        <v>8</v>
      </c>
      <c r="C356">
        <v>14</v>
      </c>
      <c r="D356">
        <v>281</v>
      </c>
      <c r="F356">
        <v>190.52</v>
      </c>
      <c r="G356">
        <f t="shared" si="18"/>
        <v>8.1177600000000005</v>
      </c>
      <c r="H356">
        <f t="shared" si="19"/>
        <v>789.89099999999996</v>
      </c>
      <c r="I356">
        <f t="shared" si="20"/>
        <v>988.52875999999992</v>
      </c>
    </row>
    <row r="357" spans="1:9" x14ac:dyDescent="0.3">
      <c r="A357">
        <v>1970</v>
      </c>
      <c r="B357">
        <v>8</v>
      </c>
      <c r="C357">
        <v>6</v>
      </c>
      <c r="D357">
        <v>299</v>
      </c>
      <c r="F357">
        <v>190.52</v>
      </c>
      <c r="G357">
        <f t="shared" si="18"/>
        <v>3.4790400000000004</v>
      </c>
      <c r="H357">
        <f t="shared" si="19"/>
        <v>840.48900000000003</v>
      </c>
      <c r="I357">
        <f t="shared" si="20"/>
        <v>1034.48804</v>
      </c>
    </row>
    <row r="358" spans="1:9" x14ac:dyDescent="0.3">
      <c r="A358">
        <v>1971</v>
      </c>
      <c r="B358">
        <v>8</v>
      </c>
      <c r="C358">
        <v>21</v>
      </c>
      <c r="D358">
        <v>240</v>
      </c>
      <c r="F358">
        <v>190.52</v>
      </c>
      <c r="G358">
        <f t="shared" si="18"/>
        <v>12.176640000000001</v>
      </c>
      <c r="H358">
        <f t="shared" si="19"/>
        <v>674.64</v>
      </c>
      <c r="I358">
        <f t="shared" si="20"/>
        <v>877.33663999999999</v>
      </c>
    </row>
    <row r="359" spans="1:9" x14ac:dyDescent="0.3">
      <c r="A359">
        <v>1972</v>
      </c>
      <c r="B359">
        <v>8</v>
      </c>
      <c r="C359">
        <v>24</v>
      </c>
      <c r="D359">
        <v>259</v>
      </c>
      <c r="F359">
        <v>190.52</v>
      </c>
      <c r="G359">
        <f t="shared" si="18"/>
        <v>13.916160000000001</v>
      </c>
      <c r="H359">
        <f t="shared" si="19"/>
        <v>728.04899999999998</v>
      </c>
      <c r="I359">
        <f t="shared" si="20"/>
        <v>932.48515999999995</v>
      </c>
    </row>
    <row r="360" spans="1:9" x14ac:dyDescent="0.3">
      <c r="A360">
        <v>1973</v>
      </c>
      <c r="B360">
        <v>8</v>
      </c>
      <c r="C360">
        <v>17</v>
      </c>
      <c r="D360">
        <v>258</v>
      </c>
      <c r="F360">
        <v>190.52</v>
      </c>
      <c r="G360">
        <f t="shared" si="18"/>
        <v>9.8572800000000012</v>
      </c>
      <c r="H360">
        <f t="shared" si="19"/>
        <v>725.23799999999994</v>
      </c>
      <c r="I360">
        <f t="shared" si="20"/>
        <v>925.61527999999998</v>
      </c>
    </row>
    <row r="361" spans="1:9" x14ac:dyDescent="0.3">
      <c r="A361">
        <v>1974</v>
      </c>
      <c r="B361">
        <v>8</v>
      </c>
      <c r="C361">
        <v>7</v>
      </c>
      <c r="D361">
        <v>272</v>
      </c>
      <c r="F361">
        <v>190.52</v>
      </c>
      <c r="G361">
        <f t="shared" si="18"/>
        <v>4.0588800000000003</v>
      </c>
      <c r="H361">
        <f t="shared" si="19"/>
        <v>764.59199999999998</v>
      </c>
      <c r="I361">
        <f t="shared" si="20"/>
        <v>959.17088000000001</v>
      </c>
    </row>
    <row r="362" spans="1:9" x14ac:dyDescent="0.3">
      <c r="A362">
        <v>1975</v>
      </c>
      <c r="B362">
        <v>8</v>
      </c>
      <c r="C362">
        <v>4</v>
      </c>
      <c r="D362">
        <v>337</v>
      </c>
      <c r="F362">
        <v>190.52</v>
      </c>
      <c r="G362">
        <f t="shared" si="18"/>
        <v>2.3193600000000001</v>
      </c>
      <c r="H362">
        <f t="shared" si="19"/>
        <v>947.30700000000002</v>
      </c>
      <c r="I362">
        <f t="shared" si="20"/>
        <v>1140.14636</v>
      </c>
    </row>
    <row r="363" spans="1:9" x14ac:dyDescent="0.3">
      <c r="A363">
        <v>1976</v>
      </c>
      <c r="B363">
        <v>8</v>
      </c>
      <c r="C363">
        <v>38</v>
      </c>
      <c r="D363">
        <v>226</v>
      </c>
      <c r="F363">
        <v>190.52</v>
      </c>
      <c r="G363">
        <f t="shared" si="18"/>
        <v>22.033920000000002</v>
      </c>
      <c r="H363">
        <f t="shared" si="19"/>
        <v>635.28599999999994</v>
      </c>
      <c r="I363">
        <f t="shared" si="20"/>
        <v>847.83991999999989</v>
      </c>
    </row>
    <row r="364" spans="1:9" x14ac:dyDescent="0.3">
      <c r="A364">
        <v>1977</v>
      </c>
      <c r="B364">
        <v>8</v>
      </c>
      <c r="C364">
        <v>17</v>
      </c>
      <c r="D364">
        <v>283</v>
      </c>
      <c r="F364">
        <v>190.52</v>
      </c>
      <c r="G364">
        <f t="shared" si="18"/>
        <v>9.8572800000000012</v>
      </c>
      <c r="H364">
        <f t="shared" si="19"/>
        <v>795.51300000000003</v>
      </c>
      <c r="I364">
        <f t="shared" si="20"/>
        <v>995.89028000000008</v>
      </c>
    </row>
    <row r="365" spans="1:9" x14ac:dyDescent="0.3">
      <c r="A365">
        <v>1978</v>
      </c>
      <c r="B365">
        <v>8</v>
      </c>
      <c r="C365">
        <v>12</v>
      </c>
      <c r="D365">
        <v>249</v>
      </c>
      <c r="F365">
        <v>190.52</v>
      </c>
      <c r="G365">
        <f t="shared" si="18"/>
        <v>6.9580800000000007</v>
      </c>
      <c r="H365">
        <f t="shared" si="19"/>
        <v>699.93899999999996</v>
      </c>
      <c r="I365">
        <f t="shared" si="20"/>
        <v>897.41707999999994</v>
      </c>
    </row>
    <row r="366" spans="1:9" x14ac:dyDescent="0.3">
      <c r="A366">
        <v>1979</v>
      </c>
      <c r="B366">
        <v>8</v>
      </c>
      <c r="C366">
        <v>24</v>
      </c>
      <c r="D366">
        <v>235</v>
      </c>
      <c r="F366">
        <v>190.52</v>
      </c>
      <c r="G366">
        <f t="shared" si="18"/>
        <v>13.916160000000001</v>
      </c>
      <c r="H366">
        <f t="shared" si="19"/>
        <v>660.58500000000004</v>
      </c>
      <c r="I366">
        <f t="shared" si="20"/>
        <v>865.02116000000001</v>
      </c>
    </row>
    <row r="367" spans="1:9" x14ac:dyDescent="0.3">
      <c r="A367">
        <v>1980</v>
      </c>
      <c r="B367">
        <v>8</v>
      </c>
      <c r="C367">
        <v>1</v>
      </c>
      <c r="D367">
        <v>337</v>
      </c>
      <c r="F367">
        <v>190.52</v>
      </c>
      <c r="G367">
        <f t="shared" si="18"/>
        <v>0.57984000000000002</v>
      </c>
      <c r="H367">
        <f t="shared" si="19"/>
        <v>947.30700000000002</v>
      </c>
      <c r="I367">
        <f t="shared" si="20"/>
        <v>1138.4068400000001</v>
      </c>
    </row>
    <row r="368" spans="1:9" x14ac:dyDescent="0.3">
      <c r="A368">
        <v>1981</v>
      </c>
      <c r="B368">
        <v>8</v>
      </c>
      <c r="C368">
        <v>19</v>
      </c>
      <c r="D368">
        <v>258</v>
      </c>
      <c r="F368">
        <v>190.52</v>
      </c>
      <c r="G368">
        <f t="shared" si="18"/>
        <v>11.016960000000001</v>
      </c>
      <c r="H368">
        <f t="shared" si="19"/>
        <v>725.23799999999994</v>
      </c>
      <c r="I368">
        <f t="shared" si="20"/>
        <v>926.77495999999996</v>
      </c>
    </row>
    <row r="369" spans="1:9" x14ac:dyDescent="0.3">
      <c r="A369">
        <v>1982</v>
      </c>
      <c r="B369">
        <v>8</v>
      </c>
      <c r="C369">
        <v>34</v>
      </c>
      <c r="D369">
        <v>226</v>
      </c>
      <c r="F369">
        <v>190.52</v>
      </c>
      <c r="G369">
        <f t="shared" si="18"/>
        <v>19.714560000000002</v>
      </c>
      <c r="H369">
        <f t="shared" si="19"/>
        <v>635.28599999999994</v>
      </c>
      <c r="I369">
        <f t="shared" si="20"/>
        <v>845.52055999999993</v>
      </c>
    </row>
    <row r="370" spans="1:9" x14ac:dyDescent="0.3">
      <c r="A370">
        <v>1983</v>
      </c>
      <c r="B370">
        <v>8</v>
      </c>
      <c r="C370">
        <v>6</v>
      </c>
      <c r="D370">
        <v>394</v>
      </c>
      <c r="F370">
        <v>190.52</v>
      </c>
      <c r="G370">
        <f t="shared" si="18"/>
        <v>3.4790400000000004</v>
      </c>
      <c r="H370">
        <f t="shared" si="19"/>
        <v>1107.5339999999999</v>
      </c>
      <c r="I370">
        <f t="shared" si="20"/>
        <v>1301.5330399999998</v>
      </c>
    </row>
    <row r="371" spans="1:9" x14ac:dyDescent="0.3">
      <c r="A371">
        <v>1984</v>
      </c>
      <c r="B371">
        <v>8</v>
      </c>
      <c r="C371">
        <v>12</v>
      </c>
      <c r="D371">
        <v>289</v>
      </c>
      <c r="F371">
        <v>190.52</v>
      </c>
      <c r="G371">
        <f t="shared" si="18"/>
        <v>6.9580800000000007</v>
      </c>
      <c r="H371">
        <f t="shared" si="19"/>
        <v>812.37900000000002</v>
      </c>
      <c r="I371">
        <f t="shared" si="20"/>
        <v>1009.85708</v>
      </c>
    </row>
    <row r="372" spans="1:9" x14ac:dyDescent="0.3">
      <c r="A372">
        <v>1985</v>
      </c>
      <c r="B372">
        <v>8</v>
      </c>
      <c r="C372">
        <v>21</v>
      </c>
      <c r="D372">
        <v>237</v>
      </c>
      <c r="F372">
        <v>190.52</v>
      </c>
      <c r="G372">
        <f t="shared" si="18"/>
        <v>12.176640000000001</v>
      </c>
      <c r="H372">
        <f t="shared" si="19"/>
        <v>666.20699999999999</v>
      </c>
      <c r="I372">
        <f t="shared" si="20"/>
        <v>868.90364</v>
      </c>
    </row>
    <row r="373" spans="1:9" x14ac:dyDescent="0.3">
      <c r="A373">
        <v>1986</v>
      </c>
      <c r="B373">
        <v>8</v>
      </c>
      <c r="C373">
        <v>41</v>
      </c>
      <c r="D373">
        <v>249</v>
      </c>
      <c r="F373">
        <v>190.52</v>
      </c>
      <c r="G373">
        <f t="shared" si="18"/>
        <v>23.773440000000001</v>
      </c>
      <c r="H373">
        <f t="shared" si="19"/>
        <v>699.93899999999996</v>
      </c>
      <c r="I373">
        <f t="shared" si="20"/>
        <v>914.23244</v>
      </c>
    </row>
    <row r="374" spans="1:9" x14ac:dyDescent="0.3">
      <c r="A374">
        <v>1987</v>
      </c>
      <c r="B374">
        <v>8</v>
      </c>
      <c r="C374">
        <v>18</v>
      </c>
      <c r="D374">
        <v>319</v>
      </c>
      <c r="F374">
        <v>190.52</v>
      </c>
      <c r="G374">
        <f t="shared" si="18"/>
        <v>10.43712</v>
      </c>
      <c r="H374">
        <f t="shared" si="19"/>
        <v>896.70899999999995</v>
      </c>
      <c r="I374">
        <f t="shared" si="20"/>
        <v>1097.6661199999999</v>
      </c>
    </row>
    <row r="375" spans="1:9" x14ac:dyDescent="0.3">
      <c r="A375">
        <v>1988</v>
      </c>
      <c r="B375">
        <v>8</v>
      </c>
      <c r="C375">
        <v>14</v>
      </c>
      <c r="D375">
        <v>390</v>
      </c>
      <c r="F375">
        <v>190.52</v>
      </c>
      <c r="G375">
        <f t="shared" si="18"/>
        <v>8.1177600000000005</v>
      </c>
      <c r="H375">
        <f t="shared" si="19"/>
        <v>1096.29</v>
      </c>
      <c r="I375">
        <f t="shared" si="20"/>
        <v>1294.92776</v>
      </c>
    </row>
    <row r="376" spans="1:9" x14ac:dyDescent="0.3">
      <c r="A376">
        <v>1989</v>
      </c>
      <c r="B376">
        <v>8</v>
      </c>
      <c r="C376">
        <v>19</v>
      </c>
      <c r="D376">
        <v>268</v>
      </c>
      <c r="F376">
        <v>190.52</v>
      </c>
      <c r="G376">
        <f t="shared" si="18"/>
        <v>11.016960000000001</v>
      </c>
      <c r="H376">
        <f t="shared" si="19"/>
        <v>753.34799999999996</v>
      </c>
      <c r="I376">
        <f t="shared" si="20"/>
        <v>954.88495999999998</v>
      </c>
    </row>
    <row r="377" spans="1:9" x14ac:dyDescent="0.3">
      <c r="A377">
        <v>1990</v>
      </c>
      <c r="B377">
        <v>8</v>
      </c>
      <c r="C377">
        <v>13</v>
      </c>
      <c r="D377">
        <v>266</v>
      </c>
      <c r="F377">
        <v>190.52</v>
      </c>
      <c r="G377">
        <f t="shared" si="18"/>
        <v>7.5379200000000006</v>
      </c>
      <c r="H377">
        <f t="shared" si="19"/>
        <v>747.726</v>
      </c>
      <c r="I377">
        <f t="shared" si="20"/>
        <v>945.78392000000008</v>
      </c>
    </row>
    <row r="378" spans="1:9" x14ac:dyDescent="0.3">
      <c r="A378">
        <v>1991</v>
      </c>
      <c r="B378">
        <v>8</v>
      </c>
      <c r="C378">
        <v>11</v>
      </c>
      <c r="D378">
        <v>296</v>
      </c>
      <c r="F378">
        <v>190.52</v>
      </c>
      <c r="G378">
        <f t="shared" si="18"/>
        <v>6.3782399999999999</v>
      </c>
      <c r="H378">
        <f t="shared" si="19"/>
        <v>832.05600000000004</v>
      </c>
      <c r="I378">
        <f t="shared" si="20"/>
        <v>1028.95424</v>
      </c>
    </row>
    <row r="379" spans="1:9" x14ac:dyDescent="0.3">
      <c r="A379">
        <v>1992</v>
      </c>
      <c r="B379">
        <v>8</v>
      </c>
      <c r="C379">
        <v>46</v>
      </c>
      <c r="D379">
        <v>170</v>
      </c>
      <c r="F379">
        <v>190.52</v>
      </c>
      <c r="G379">
        <f t="shared" si="18"/>
        <v>26.672640000000001</v>
      </c>
      <c r="H379">
        <f t="shared" si="19"/>
        <v>477.87</v>
      </c>
      <c r="I379">
        <f t="shared" si="20"/>
        <v>695.06263999999999</v>
      </c>
    </row>
    <row r="380" spans="1:9" x14ac:dyDescent="0.3">
      <c r="A380">
        <v>1993</v>
      </c>
      <c r="B380">
        <v>8</v>
      </c>
      <c r="C380">
        <v>8</v>
      </c>
      <c r="D380">
        <v>332</v>
      </c>
      <c r="F380">
        <v>190.52</v>
      </c>
      <c r="G380">
        <f t="shared" si="18"/>
        <v>4.6387200000000002</v>
      </c>
      <c r="H380">
        <f t="shared" si="19"/>
        <v>933.25199999999995</v>
      </c>
      <c r="I380">
        <f t="shared" si="20"/>
        <v>1128.4107199999999</v>
      </c>
    </row>
    <row r="381" spans="1:9" x14ac:dyDescent="0.3">
      <c r="A381">
        <v>1994</v>
      </c>
      <c r="B381">
        <v>8</v>
      </c>
      <c r="C381">
        <v>25</v>
      </c>
      <c r="D381">
        <v>235</v>
      </c>
      <c r="F381">
        <v>190.52</v>
      </c>
      <c r="G381">
        <f t="shared" si="18"/>
        <v>14.496</v>
      </c>
      <c r="H381">
        <f t="shared" si="19"/>
        <v>660.58500000000004</v>
      </c>
      <c r="I381">
        <f t="shared" si="20"/>
        <v>865.60100000000011</v>
      </c>
    </row>
    <row r="382" spans="1:9" x14ac:dyDescent="0.3">
      <c r="A382">
        <v>1995</v>
      </c>
      <c r="B382">
        <v>8</v>
      </c>
      <c r="C382">
        <v>1</v>
      </c>
      <c r="D382">
        <v>419</v>
      </c>
      <c r="F382">
        <v>190.52</v>
      </c>
      <c r="G382">
        <f t="shared" si="18"/>
        <v>0.57984000000000002</v>
      </c>
      <c r="H382">
        <f t="shared" si="19"/>
        <v>1177.809</v>
      </c>
      <c r="I382">
        <f t="shared" si="20"/>
        <v>1368.9088400000001</v>
      </c>
    </row>
    <row r="383" spans="1:9" x14ac:dyDescent="0.3">
      <c r="A383">
        <v>1996</v>
      </c>
      <c r="B383">
        <v>8</v>
      </c>
      <c r="C383">
        <v>14</v>
      </c>
      <c r="D383">
        <v>292</v>
      </c>
      <c r="F383">
        <v>190.52</v>
      </c>
      <c r="G383">
        <f t="shared" si="18"/>
        <v>8.1177600000000005</v>
      </c>
      <c r="H383">
        <f t="shared" si="19"/>
        <v>820.81200000000001</v>
      </c>
      <c r="I383">
        <f t="shared" si="20"/>
        <v>1019.44976</v>
      </c>
    </row>
    <row r="384" spans="1:9" x14ac:dyDescent="0.3">
      <c r="A384">
        <v>1997</v>
      </c>
      <c r="B384">
        <v>8</v>
      </c>
      <c r="C384">
        <v>28</v>
      </c>
      <c r="D384">
        <v>229</v>
      </c>
      <c r="F384">
        <v>190.52</v>
      </c>
      <c r="G384">
        <f t="shared" si="18"/>
        <v>16.235520000000001</v>
      </c>
      <c r="H384">
        <f t="shared" si="19"/>
        <v>643.71899999999994</v>
      </c>
      <c r="I384">
        <f t="shared" si="20"/>
        <v>850.47451999999998</v>
      </c>
    </row>
    <row r="385" spans="1:9" x14ac:dyDescent="0.3">
      <c r="A385">
        <v>1998</v>
      </c>
      <c r="B385">
        <v>8</v>
      </c>
      <c r="C385">
        <v>8</v>
      </c>
      <c r="D385">
        <v>305</v>
      </c>
      <c r="F385">
        <v>190.52</v>
      </c>
      <c r="G385">
        <f t="shared" si="18"/>
        <v>4.6387200000000002</v>
      </c>
      <c r="H385">
        <f t="shared" si="19"/>
        <v>857.35500000000002</v>
      </c>
      <c r="I385">
        <f t="shared" si="20"/>
        <v>1052.5137199999999</v>
      </c>
    </row>
    <row r="386" spans="1:9" x14ac:dyDescent="0.3">
      <c r="A386">
        <v>1999</v>
      </c>
      <c r="B386">
        <v>8</v>
      </c>
      <c r="C386">
        <v>22</v>
      </c>
      <c r="D386">
        <v>258</v>
      </c>
      <c r="F386">
        <v>190.52</v>
      </c>
      <c r="G386">
        <f t="shared" si="18"/>
        <v>12.75648</v>
      </c>
      <c r="H386">
        <f t="shared" si="19"/>
        <v>725.23799999999994</v>
      </c>
      <c r="I386">
        <f t="shared" si="20"/>
        <v>928.51447999999993</v>
      </c>
    </row>
    <row r="387" spans="1:9" x14ac:dyDescent="0.3">
      <c r="A387">
        <v>2000</v>
      </c>
      <c r="B387">
        <v>8</v>
      </c>
      <c r="C387">
        <v>12</v>
      </c>
      <c r="D387">
        <v>242</v>
      </c>
      <c r="F387">
        <v>190.52</v>
      </c>
      <c r="G387">
        <f t="shared" si="18"/>
        <v>6.9580800000000007</v>
      </c>
      <c r="H387">
        <f t="shared" si="19"/>
        <v>680.26199999999994</v>
      </c>
      <c r="I387">
        <f t="shared" si="20"/>
        <v>877.74007999999992</v>
      </c>
    </row>
    <row r="388" spans="1:9" x14ac:dyDescent="0.3">
      <c r="A388">
        <v>2001</v>
      </c>
      <c r="B388">
        <v>8</v>
      </c>
      <c r="C388">
        <v>7</v>
      </c>
      <c r="D388">
        <v>299</v>
      </c>
      <c r="F388">
        <v>190.52</v>
      </c>
      <c r="G388">
        <f t="shared" si="18"/>
        <v>4.0588800000000003</v>
      </c>
      <c r="H388">
        <f t="shared" si="19"/>
        <v>840.48900000000003</v>
      </c>
      <c r="I388">
        <f t="shared" si="20"/>
        <v>1035.0678800000001</v>
      </c>
    </row>
    <row r="389" spans="1:9" x14ac:dyDescent="0.3">
      <c r="A389">
        <v>2002</v>
      </c>
      <c r="B389">
        <v>8</v>
      </c>
      <c r="C389">
        <v>2</v>
      </c>
      <c r="D389">
        <v>369</v>
      </c>
      <c r="F389">
        <v>190.52</v>
      </c>
      <c r="G389">
        <f t="shared" ref="G389:G452" si="21">+C389*0.57984</f>
        <v>1.15968</v>
      </c>
      <c r="H389">
        <f t="shared" ref="H389:H452" si="22">+D389*2.811</f>
        <v>1037.259</v>
      </c>
      <c r="I389">
        <f t="shared" si="20"/>
        <v>1228.93868</v>
      </c>
    </row>
    <row r="390" spans="1:9" x14ac:dyDescent="0.3">
      <c r="A390">
        <v>2003</v>
      </c>
      <c r="B390">
        <v>8</v>
      </c>
      <c r="C390">
        <v>3</v>
      </c>
      <c r="D390">
        <v>291</v>
      </c>
      <c r="F390">
        <v>190.52</v>
      </c>
      <c r="G390">
        <f t="shared" si="21"/>
        <v>1.7395200000000002</v>
      </c>
      <c r="H390">
        <f t="shared" si="22"/>
        <v>818.00099999999998</v>
      </c>
      <c r="I390">
        <f t="shared" ref="I390:I453" si="23">SUM(F390:H390)</f>
        <v>1010.26052</v>
      </c>
    </row>
    <row r="391" spans="1:9" x14ac:dyDescent="0.3">
      <c r="A391">
        <v>2004</v>
      </c>
      <c r="B391">
        <v>8</v>
      </c>
      <c r="C391">
        <v>37</v>
      </c>
      <c r="D391">
        <v>209</v>
      </c>
      <c r="F391">
        <v>190.52</v>
      </c>
      <c r="G391">
        <f t="shared" si="21"/>
        <v>21.454080000000001</v>
      </c>
      <c r="H391">
        <f t="shared" si="22"/>
        <v>587.49900000000002</v>
      </c>
      <c r="I391">
        <f t="shared" si="23"/>
        <v>799.47307999999998</v>
      </c>
    </row>
    <row r="392" spans="1:9" x14ac:dyDescent="0.3">
      <c r="A392">
        <v>2005</v>
      </c>
      <c r="B392">
        <v>8</v>
      </c>
      <c r="C392">
        <v>1</v>
      </c>
      <c r="D392">
        <v>384</v>
      </c>
      <c r="F392">
        <v>190.52</v>
      </c>
      <c r="G392">
        <f t="shared" si="21"/>
        <v>0.57984000000000002</v>
      </c>
      <c r="H392">
        <f t="shared" si="22"/>
        <v>1079.424</v>
      </c>
      <c r="I392">
        <f t="shared" si="23"/>
        <v>1270.5238400000001</v>
      </c>
    </row>
    <row r="393" spans="1:9" x14ac:dyDescent="0.3">
      <c r="A393">
        <v>2006</v>
      </c>
      <c r="B393">
        <v>8</v>
      </c>
      <c r="C393">
        <v>2</v>
      </c>
      <c r="D393">
        <v>374</v>
      </c>
      <c r="F393">
        <v>190.52</v>
      </c>
      <c r="G393">
        <f t="shared" si="21"/>
        <v>1.15968</v>
      </c>
      <c r="H393">
        <f t="shared" si="22"/>
        <v>1051.3140000000001</v>
      </c>
      <c r="I393">
        <f t="shared" si="23"/>
        <v>1242.99368</v>
      </c>
    </row>
    <row r="394" spans="1:9" x14ac:dyDescent="0.3">
      <c r="A394">
        <v>2007</v>
      </c>
      <c r="B394">
        <v>8</v>
      </c>
      <c r="C394">
        <v>1</v>
      </c>
      <c r="D394">
        <v>511</v>
      </c>
      <c r="F394">
        <v>190.52</v>
      </c>
      <c r="G394">
        <f t="shared" si="21"/>
        <v>0.57984000000000002</v>
      </c>
      <c r="H394">
        <f t="shared" si="22"/>
        <v>1436.421</v>
      </c>
      <c r="I394">
        <f t="shared" si="23"/>
        <v>1627.5208400000001</v>
      </c>
    </row>
    <row r="395" spans="1:9" x14ac:dyDescent="0.3">
      <c r="A395">
        <v>2008</v>
      </c>
      <c r="B395">
        <v>8</v>
      </c>
      <c r="C395">
        <v>15</v>
      </c>
      <c r="D395">
        <v>308</v>
      </c>
      <c r="F395">
        <v>190.52</v>
      </c>
      <c r="G395">
        <f t="shared" si="21"/>
        <v>8.6975999999999996</v>
      </c>
      <c r="H395">
        <f t="shared" si="22"/>
        <v>865.78800000000001</v>
      </c>
      <c r="I395">
        <f t="shared" si="23"/>
        <v>1065.0056</v>
      </c>
    </row>
    <row r="396" spans="1:9" x14ac:dyDescent="0.3">
      <c r="A396">
        <v>2009</v>
      </c>
      <c r="B396">
        <v>8</v>
      </c>
      <c r="C396">
        <v>23</v>
      </c>
      <c r="D396">
        <v>249</v>
      </c>
      <c r="F396">
        <v>190.52</v>
      </c>
      <c r="G396">
        <f t="shared" si="21"/>
        <v>13.336320000000001</v>
      </c>
      <c r="H396">
        <f t="shared" si="22"/>
        <v>699.93899999999996</v>
      </c>
      <c r="I396">
        <f t="shared" si="23"/>
        <v>903.79531999999995</v>
      </c>
    </row>
    <row r="397" spans="1:9" x14ac:dyDescent="0.3">
      <c r="A397">
        <v>2010</v>
      </c>
      <c r="B397">
        <v>8</v>
      </c>
      <c r="C397">
        <v>4</v>
      </c>
      <c r="D397">
        <v>406</v>
      </c>
      <c r="F397">
        <v>190.52</v>
      </c>
      <c r="G397">
        <f t="shared" si="21"/>
        <v>2.3193600000000001</v>
      </c>
      <c r="H397">
        <f t="shared" si="22"/>
        <v>1141.2660000000001</v>
      </c>
      <c r="I397">
        <f t="shared" si="23"/>
        <v>1334.10536</v>
      </c>
    </row>
    <row r="398" spans="1:9" x14ac:dyDescent="0.3">
      <c r="A398">
        <v>2011</v>
      </c>
      <c r="B398">
        <v>8</v>
      </c>
      <c r="C398">
        <v>6</v>
      </c>
      <c r="D398">
        <v>339</v>
      </c>
      <c r="F398">
        <v>190.52</v>
      </c>
      <c r="G398">
        <f t="shared" si="21"/>
        <v>3.4790400000000004</v>
      </c>
      <c r="H398">
        <f t="shared" si="22"/>
        <v>952.92899999999997</v>
      </c>
      <c r="I398">
        <f t="shared" si="23"/>
        <v>1146.92804</v>
      </c>
    </row>
    <row r="399" spans="1:9" x14ac:dyDescent="0.3">
      <c r="A399">
        <v>2012</v>
      </c>
      <c r="B399">
        <v>8</v>
      </c>
      <c r="C399">
        <v>12</v>
      </c>
      <c r="D399">
        <v>347</v>
      </c>
      <c r="F399">
        <v>190.52</v>
      </c>
      <c r="G399">
        <f t="shared" si="21"/>
        <v>6.9580800000000007</v>
      </c>
      <c r="H399">
        <f t="shared" si="22"/>
        <v>975.41700000000003</v>
      </c>
      <c r="I399">
        <f t="shared" si="23"/>
        <v>1172.89508</v>
      </c>
    </row>
    <row r="400" spans="1:9" x14ac:dyDescent="0.3">
      <c r="A400">
        <v>2013</v>
      </c>
      <c r="B400">
        <v>8</v>
      </c>
      <c r="C400">
        <v>13</v>
      </c>
      <c r="D400">
        <v>294</v>
      </c>
      <c r="F400">
        <v>190.52</v>
      </c>
      <c r="G400">
        <f t="shared" si="21"/>
        <v>7.5379200000000006</v>
      </c>
      <c r="H400">
        <f t="shared" si="22"/>
        <v>826.43399999999997</v>
      </c>
      <c r="I400">
        <f t="shared" si="23"/>
        <v>1024.4919199999999</v>
      </c>
    </row>
    <row r="401" spans="1:9" x14ac:dyDescent="0.3">
      <c r="A401">
        <v>2014</v>
      </c>
      <c r="B401">
        <v>8</v>
      </c>
      <c r="C401">
        <v>9</v>
      </c>
      <c r="D401">
        <v>307</v>
      </c>
      <c r="F401">
        <v>190.52</v>
      </c>
      <c r="G401">
        <f t="shared" si="21"/>
        <v>5.2185600000000001</v>
      </c>
      <c r="H401">
        <f t="shared" si="22"/>
        <v>862.97699999999998</v>
      </c>
      <c r="I401">
        <f t="shared" si="23"/>
        <v>1058.7155600000001</v>
      </c>
    </row>
    <row r="402" spans="1:9" x14ac:dyDescent="0.3">
      <c r="A402">
        <v>2015</v>
      </c>
      <c r="B402">
        <v>8</v>
      </c>
      <c r="C402">
        <v>16</v>
      </c>
      <c r="D402">
        <v>242</v>
      </c>
      <c r="F402">
        <v>190.52</v>
      </c>
      <c r="G402">
        <f t="shared" si="21"/>
        <v>9.2774400000000004</v>
      </c>
      <c r="H402">
        <f t="shared" si="22"/>
        <v>680.26199999999994</v>
      </c>
      <c r="I402">
        <f t="shared" si="23"/>
        <v>880.05944</v>
      </c>
    </row>
    <row r="403" spans="1:9" x14ac:dyDescent="0.3">
      <c r="A403">
        <v>2016</v>
      </c>
      <c r="B403">
        <v>8</v>
      </c>
      <c r="C403">
        <v>3</v>
      </c>
      <c r="D403">
        <v>389</v>
      </c>
      <c r="F403">
        <v>190.52</v>
      </c>
      <c r="G403">
        <f t="shared" si="21"/>
        <v>1.7395200000000002</v>
      </c>
      <c r="H403">
        <f t="shared" si="22"/>
        <v>1093.479</v>
      </c>
      <c r="I403">
        <f t="shared" si="23"/>
        <v>1285.7385200000001</v>
      </c>
    </row>
    <row r="404" spans="1:9" x14ac:dyDescent="0.3">
      <c r="A404">
        <v>2017</v>
      </c>
      <c r="B404">
        <v>8</v>
      </c>
      <c r="C404">
        <v>14</v>
      </c>
      <c r="D404">
        <v>247</v>
      </c>
      <c r="F404">
        <v>190.52</v>
      </c>
      <c r="G404">
        <f t="shared" si="21"/>
        <v>8.1177600000000005</v>
      </c>
      <c r="H404">
        <f t="shared" si="22"/>
        <v>694.31700000000001</v>
      </c>
      <c r="I404">
        <f t="shared" si="23"/>
        <v>892.95476000000008</v>
      </c>
    </row>
    <row r="405" spans="1:9" x14ac:dyDescent="0.3">
      <c r="A405">
        <v>1968</v>
      </c>
      <c r="B405">
        <v>9</v>
      </c>
      <c r="C405">
        <v>78</v>
      </c>
      <c r="D405">
        <v>128</v>
      </c>
      <c r="F405">
        <v>190.52</v>
      </c>
      <c r="G405">
        <f t="shared" si="21"/>
        <v>45.227519999999998</v>
      </c>
      <c r="H405">
        <f t="shared" si="22"/>
        <v>359.80799999999999</v>
      </c>
      <c r="I405">
        <f t="shared" si="23"/>
        <v>595.55552</v>
      </c>
    </row>
    <row r="406" spans="1:9" x14ac:dyDescent="0.3">
      <c r="A406">
        <v>1969</v>
      </c>
      <c r="B406">
        <v>9</v>
      </c>
      <c r="C406">
        <v>109</v>
      </c>
      <c r="D406">
        <v>119</v>
      </c>
      <c r="F406">
        <v>190.52</v>
      </c>
      <c r="G406">
        <f t="shared" si="21"/>
        <v>63.202560000000005</v>
      </c>
      <c r="H406">
        <f t="shared" si="22"/>
        <v>334.50900000000001</v>
      </c>
      <c r="I406">
        <f t="shared" si="23"/>
        <v>588.23156000000006</v>
      </c>
    </row>
    <row r="407" spans="1:9" x14ac:dyDescent="0.3">
      <c r="A407">
        <v>1970</v>
      </c>
      <c r="B407">
        <v>9</v>
      </c>
      <c r="C407">
        <v>44</v>
      </c>
      <c r="D407">
        <v>269</v>
      </c>
      <c r="F407">
        <v>190.52</v>
      </c>
      <c r="G407">
        <f t="shared" si="21"/>
        <v>25.51296</v>
      </c>
      <c r="H407">
        <f t="shared" si="22"/>
        <v>756.15899999999999</v>
      </c>
      <c r="I407">
        <f t="shared" si="23"/>
        <v>972.19195999999999</v>
      </c>
    </row>
    <row r="408" spans="1:9" x14ac:dyDescent="0.3">
      <c r="A408">
        <v>1971</v>
      </c>
      <c r="B408">
        <v>9</v>
      </c>
      <c r="C408">
        <v>48</v>
      </c>
      <c r="D408">
        <v>181</v>
      </c>
      <c r="F408">
        <v>190.52</v>
      </c>
      <c r="G408">
        <f t="shared" si="21"/>
        <v>27.832320000000003</v>
      </c>
      <c r="H408">
        <f t="shared" si="22"/>
        <v>508.791</v>
      </c>
      <c r="I408">
        <f t="shared" si="23"/>
        <v>727.14332000000002</v>
      </c>
    </row>
    <row r="409" spans="1:9" x14ac:dyDescent="0.3">
      <c r="A409">
        <v>1972</v>
      </c>
      <c r="B409">
        <v>9</v>
      </c>
      <c r="C409">
        <v>53</v>
      </c>
      <c r="D409">
        <v>142</v>
      </c>
      <c r="F409">
        <v>190.52</v>
      </c>
      <c r="G409">
        <f t="shared" si="21"/>
        <v>30.73152</v>
      </c>
      <c r="H409">
        <f t="shared" si="22"/>
        <v>399.16199999999998</v>
      </c>
      <c r="I409">
        <f t="shared" si="23"/>
        <v>620.41351999999995</v>
      </c>
    </row>
    <row r="410" spans="1:9" x14ac:dyDescent="0.3">
      <c r="A410">
        <v>1973</v>
      </c>
      <c r="B410">
        <v>9</v>
      </c>
      <c r="C410">
        <v>63</v>
      </c>
      <c r="D410">
        <v>176</v>
      </c>
      <c r="F410">
        <v>190.52</v>
      </c>
      <c r="G410">
        <f t="shared" si="21"/>
        <v>36.529920000000004</v>
      </c>
      <c r="H410">
        <f t="shared" si="22"/>
        <v>494.73599999999999</v>
      </c>
      <c r="I410">
        <f t="shared" si="23"/>
        <v>721.78592000000003</v>
      </c>
    </row>
    <row r="411" spans="1:9" x14ac:dyDescent="0.3">
      <c r="A411">
        <v>1974</v>
      </c>
      <c r="B411">
        <v>9</v>
      </c>
      <c r="C411">
        <v>171</v>
      </c>
      <c r="D411">
        <v>67</v>
      </c>
      <c r="F411">
        <v>190.52</v>
      </c>
      <c r="G411">
        <f t="shared" si="21"/>
        <v>99.152640000000005</v>
      </c>
      <c r="H411">
        <f t="shared" si="22"/>
        <v>188.33699999999999</v>
      </c>
      <c r="I411">
        <f t="shared" si="23"/>
        <v>478.00963999999999</v>
      </c>
    </row>
    <row r="412" spans="1:9" x14ac:dyDescent="0.3">
      <c r="A412">
        <v>1975</v>
      </c>
      <c r="B412">
        <v>9</v>
      </c>
      <c r="C412">
        <v>177</v>
      </c>
      <c r="D412">
        <v>84</v>
      </c>
      <c r="F412">
        <v>190.52</v>
      </c>
      <c r="G412">
        <f t="shared" si="21"/>
        <v>102.63168</v>
      </c>
      <c r="H412">
        <f t="shared" si="22"/>
        <v>236.124</v>
      </c>
      <c r="I412">
        <f t="shared" si="23"/>
        <v>529.27567999999997</v>
      </c>
    </row>
    <row r="413" spans="1:9" x14ac:dyDescent="0.3">
      <c r="A413">
        <v>1976</v>
      </c>
      <c r="B413">
        <v>9</v>
      </c>
      <c r="C413">
        <v>131</v>
      </c>
      <c r="D413">
        <v>91</v>
      </c>
      <c r="F413">
        <v>190.52</v>
      </c>
      <c r="G413">
        <f t="shared" si="21"/>
        <v>75.959040000000002</v>
      </c>
      <c r="H413">
        <f t="shared" si="22"/>
        <v>255.80099999999999</v>
      </c>
      <c r="I413">
        <f t="shared" si="23"/>
        <v>522.28003999999999</v>
      </c>
    </row>
    <row r="414" spans="1:9" x14ac:dyDescent="0.3">
      <c r="A414">
        <v>1977</v>
      </c>
      <c r="B414">
        <v>9</v>
      </c>
      <c r="C414">
        <v>56</v>
      </c>
      <c r="D414">
        <v>185</v>
      </c>
      <c r="F414">
        <v>190.52</v>
      </c>
      <c r="G414">
        <f t="shared" si="21"/>
        <v>32.471040000000002</v>
      </c>
      <c r="H414">
        <f t="shared" si="22"/>
        <v>520.03499999999997</v>
      </c>
      <c r="I414">
        <f t="shared" si="23"/>
        <v>743.02603999999997</v>
      </c>
    </row>
    <row r="415" spans="1:9" x14ac:dyDescent="0.3">
      <c r="A415">
        <v>1978</v>
      </c>
      <c r="B415">
        <v>9</v>
      </c>
      <c r="C415">
        <v>61</v>
      </c>
      <c r="D415">
        <v>213</v>
      </c>
      <c r="F415">
        <v>190.52</v>
      </c>
      <c r="G415">
        <f t="shared" si="21"/>
        <v>35.370240000000003</v>
      </c>
      <c r="H415">
        <f t="shared" si="22"/>
        <v>598.74299999999994</v>
      </c>
      <c r="I415">
        <f t="shared" si="23"/>
        <v>824.63323999999989</v>
      </c>
    </row>
    <row r="416" spans="1:9" x14ac:dyDescent="0.3">
      <c r="A416">
        <v>1979</v>
      </c>
      <c r="B416">
        <v>9</v>
      </c>
      <c r="C416">
        <v>98</v>
      </c>
      <c r="D416">
        <v>119</v>
      </c>
      <c r="F416">
        <v>190.52</v>
      </c>
      <c r="G416">
        <f t="shared" si="21"/>
        <v>56.82432</v>
      </c>
      <c r="H416">
        <f t="shared" si="22"/>
        <v>334.50900000000001</v>
      </c>
      <c r="I416">
        <f t="shared" si="23"/>
        <v>581.85332000000005</v>
      </c>
    </row>
    <row r="417" spans="1:9" x14ac:dyDescent="0.3">
      <c r="A417">
        <v>1980</v>
      </c>
      <c r="B417">
        <v>9</v>
      </c>
      <c r="C417">
        <v>80</v>
      </c>
      <c r="D417">
        <v>159</v>
      </c>
      <c r="F417">
        <v>190.52</v>
      </c>
      <c r="G417">
        <f t="shared" si="21"/>
        <v>46.3872</v>
      </c>
      <c r="H417">
        <f t="shared" si="22"/>
        <v>446.94900000000001</v>
      </c>
      <c r="I417">
        <f t="shared" si="23"/>
        <v>683.85620000000006</v>
      </c>
    </row>
    <row r="418" spans="1:9" x14ac:dyDescent="0.3">
      <c r="A418">
        <v>1981</v>
      </c>
      <c r="B418">
        <v>9</v>
      </c>
      <c r="C418">
        <v>128</v>
      </c>
      <c r="D418">
        <v>118</v>
      </c>
      <c r="F418">
        <v>190.52</v>
      </c>
      <c r="G418">
        <f t="shared" si="21"/>
        <v>74.219520000000003</v>
      </c>
      <c r="H418">
        <f t="shared" si="22"/>
        <v>331.69799999999998</v>
      </c>
      <c r="I418">
        <f t="shared" si="23"/>
        <v>596.43751999999995</v>
      </c>
    </row>
    <row r="419" spans="1:9" x14ac:dyDescent="0.3">
      <c r="A419">
        <v>1982</v>
      </c>
      <c r="B419">
        <v>9</v>
      </c>
      <c r="C419">
        <v>96</v>
      </c>
      <c r="D419">
        <v>141</v>
      </c>
      <c r="F419">
        <v>190.52</v>
      </c>
      <c r="G419">
        <f t="shared" si="21"/>
        <v>55.664640000000006</v>
      </c>
      <c r="H419">
        <f t="shared" si="22"/>
        <v>396.351</v>
      </c>
      <c r="I419">
        <f t="shared" si="23"/>
        <v>642.53564000000006</v>
      </c>
    </row>
    <row r="420" spans="1:9" x14ac:dyDescent="0.3">
      <c r="A420">
        <v>1983</v>
      </c>
      <c r="B420">
        <v>9</v>
      </c>
      <c r="C420">
        <v>121</v>
      </c>
      <c r="D420">
        <v>189</v>
      </c>
      <c r="F420">
        <v>190.52</v>
      </c>
      <c r="G420">
        <f t="shared" si="21"/>
        <v>70.160640000000001</v>
      </c>
      <c r="H420">
        <f t="shared" si="22"/>
        <v>531.279</v>
      </c>
      <c r="I420">
        <f t="shared" si="23"/>
        <v>791.95964000000004</v>
      </c>
    </row>
    <row r="421" spans="1:9" x14ac:dyDescent="0.3">
      <c r="A421">
        <v>1984</v>
      </c>
      <c r="B421">
        <v>9</v>
      </c>
      <c r="C421">
        <v>128</v>
      </c>
      <c r="D421">
        <v>136</v>
      </c>
      <c r="F421">
        <v>190.52</v>
      </c>
      <c r="G421">
        <f t="shared" si="21"/>
        <v>74.219520000000003</v>
      </c>
      <c r="H421">
        <f t="shared" si="22"/>
        <v>382.29599999999999</v>
      </c>
      <c r="I421">
        <f t="shared" si="23"/>
        <v>647.03552000000002</v>
      </c>
    </row>
    <row r="422" spans="1:9" x14ac:dyDescent="0.3">
      <c r="A422">
        <v>1985</v>
      </c>
      <c r="B422">
        <v>9</v>
      </c>
      <c r="C422">
        <v>115</v>
      </c>
      <c r="D422">
        <v>187</v>
      </c>
      <c r="F422">
        <v>190.52</v>
      </c>
      <c r="G422">
        <f t="shared" si="21"/>
        <v>66.681600000000003</v>
      </c>
      <c r="H422">
        <f t="shared" si="22"/>
        <v>525.65700000000004</v>
      </c>
      <c r="I422">
        <f t="shared" si="23"/>
        <v>782.85860000000002</v>
      </c>
    </row>
    <row r="423" spans="1:9" x14ac:dyDescent="0.3">
      <c r="A423">
        <v>1986</v>
      </c>
      <c r="B423">
        <v>9</v>
      </c>
      <c r="C423">
        <v>44</v>
      </c>
      <c r="D423">
        <v>183</v>
      </c>
      <c r="F423">
        <v>190.52</v>
      </c>
      <c r="G423">
        <f t="shared" si="21"/>
        <v>25.51296</v>
      </c>
      <c r="H423">
        <f t="shared" si="22"/>
        <v>514.41300000000001</v>
      </c>
      <c r="I423">
        <f t="shared" si="23"/>
        <v>730.44596000000001</v>
      </c>
    </row>
    <row r="424" spans="1:9" x14ac:dyDescent="0.3">
      <c r="A424">
        <v>1987</v>
      </c>
      <c r="B424">
        <v>9</v>
      </c>
      <c r="C424">
        <v>85</v>
      </c>
      <c r="D424">
        <v>158</v>
      </c>
      <c r="F424">
        <v>190.52</v>
      </c>
      <c r="G424">
        <f t="shared" si="21"/>
        <v>49.2864</v>
      </c>
      <c r="H424">
        <f t="shared" si="22"/>
        <v>444.13799999999998</v>
      </c>
      <c r="I424">
        <f t="shared" si="23"/>
        <v>683.94439999999997</v>
      </c>
    </row>
    <row r="425" spans="1:9" x14ac:dyDescent="0.3">
      <c r="A425">
        <v>1988</v>
      </c>
      <c r="B425">
        <v>9</v>
      </c>
      <c r="C425">
        <v>83</v>
      </c>
      <c r="D425">
        <v>140</v>
      </c>
      <c r="F425">
        <v>190.52</v>
      </c>
      <c r="G425">
        <f t="shared" si="21"/>
        <v>48.126719999999999</v>
      </c>
      <c r="H425">
        <f t="shared" si="22"/>
        <v>393.53999999999996</v>
      </c>
      <c r="I425">
        <f t="shared" si="23"/>
        <v>632.18671999999992</v>
      </c>
    </row>
    <row r="426" spans="1:9" x14ac:dyDescent="0.3">
      <c r="A426">
        <v>1989</v>
      </c>
      <c r="B426">
        <v>9</v>
      </c>
      <c r="C426">
        <v>103</v>
      </c>
      <c r="D426">
        <v>129</v>
      </c>
      <c r="F426">
        <v>190.52</v>
      </c>
      <c r="G426">
        <f t="shared" si="21"/>
        <v>59.723520000000001</v>
      </c>
      <c r="H426">
        <f t="shared" si="22"/>
        <v>362.61899999999997</v>
      </c>
      <c r="I426">
        <f t="shared" si="23"/>
        <v>612.86252000000002</v>
      </c>
    </row>
    <row r="427" spans="1:9" x14ac:dyDescent="0.3">
      <c r="A427">
        <v>1990</v>
      </c>
      <c r="B427">
        <v>9</v>
      </c>
      <c r="C427">
        <v>90</v>
      </c>
      <c r="D427">
        <v>155</v>
      </c>
      <c r="F427">
        <v>190.52</v>
      </c>
      <c r="G427">
        <f t="shared" si="21"/>
        <v>52.185600000000001</v>
      </c>
      <c r="H427">
        <f t="shared" si="22"/>
        <v>435.70499999999998</v>
      </c>
      <c r="I427">
        <f t="shared" si="23"/>
        <v>678.41059999999993</v>
      </c>
    </row>
    <row r="428" spans="1:9" x14ac:dyDescent="0.3">
      <c r="A428">
        <v>1991</v>
      </c>
      <c r="B428">
        <v>9</v>
      </c>
      <c r="C428">
        <v>100</v>
      </c>
      <c r="D428">
        <v>193</v>
      </c>
      <c r="F428">
        <v>190.52</v>
      </c>
      <c r="G428">
        <f t="shared" si="21"/>
        <v>57.984000000000002</v>
      </c>
      <c r="H428">
        <f t="shared" si="22"/>
        <v>542.52300000000002</v>
      </c>
      <c r="I428">
        <f t="shared" si="23"/>
        <v>791.02700000000004</v>
      </c>
    </row>
    <row r="429" spans="1:9" x14ac:dyDescent="0.3">
      <c r="A429">
        <v>1992</v>
      </c>
      <c r="B429">
        <v>9</v>
      </c>
      <c r="C429">
        <v>122</v>
      </c>
      <c r="D429">
        <v>105</v>
      </c>
      <c r="F429">
        <v>190.52</v>
      </c>
      <c r="G429">
        <f t="shared" si="21"/>
        <v>70.740480000000005</v>
      </c>
      <c r="H429">
        <f t="shared" si="22"/>
        <v>295.15499999999997</v>
      </c>
      <c r="I429">
        <f t="shared" si="23"/>
        <v>556.41548</v>
      </c>
    </row>
    <row r="430" spans="1:9" x14ac:dyDescent="0.3">
      <c r="A430">
        <v>1993</v>
      </c>
      <c r="B430">
        <v>9</v>
      </c>
      <c r="C430">
        <v>125</v>
      </c>
      <c r="D430">
        <v>90</v>
      </c>
      <c r="F430">
        <v>190.52</v>
      </c>
      <c r="G430">
        <f t="shared" si="21"/>
        <v>72.48</v>
      </c>
      <c r="H430">
        <f t="shared" si="22"/>
        <v>252.99</v>
      </c>
      <c r="I430">
        <f t="shared" si="23"/>
        <v>515.99</v>
      </c>
    </row>
    <row r="431" spans="1:9" x14ac:dyDescent="0.3">
      <c r="A431">
        <v>1994</v>
      </c>
      <c r="B431">
        <v>9</v>
      </c>
      <c r="C431">
        <v>102</v>
      </c>
      <c r="D431">
        <v>115</v>
      </c>
      <c r="F431">
        <v>190.52</v>
      </c>
      <c r="G431">
        <f t="shared" si="21"/>
        <v>59.143680000000003</v>
      </c>
      <c r="H431">
        <f t="shared" si="22"/>
        <v>323.26499999999999</v>
      </c>
      <c r="I431">
        <f t="shared" si="23"/>
        <v>572.92867999999999</v>
      </c>
    </row>
    <row r="432" spans="1:9" x14ac:dyDescent="0.3">
      <c r="A432">
        <v>1995</v>
      </c>
      <c r="B432">
        <v>9</v>
      </c>
      <c r="C432">
        <v>107</v>
      </c>
      <c r="D432">
        <v>125</v>
      </c>
      <c r="F432">
        <v>190.52</v>
      </c>
      <c r="G432">
        <f t="shared" si="21"/>
        <v>62.042880000000004</v>
      </c>
      <c r="H432">
        <f t="shared" si="22"/>
        <v>351.375</v>
      </c>
      <c r="I432">
        <f t="shared" si="23"/>
        <v>603.93787999999995</v>
      </c>
    </row>
    <row r="433" spans="1:9" x14ac:dyDescent="0.3">
      <c r="A433">
        <v>1996</v>
      </c>
      <c r="B433">
        <v>9</v>
      </c>
      <c r="C433">
        <v>114</v>
      </c>
      <c r="D433">
        <v>122</v>
      </c>
      <c r="F433">
        <v>190.52</v>
      </c>
      <c r="G433">
        <f t="shared" si="21"/>
        <v>66.101759999999999</v>
      </c>
      <c r="H433">
        <f t="shared" si="22"/>
        <v>342.94200000000001</v>
      </c>
      <c r="I433">
        <f t="shared" si="23"/>
        <v>599.56376</v>
      </c>
    </row>
    <row r="434" spans="1:9" x14ac:dyDescent="0.3">
      <c r="A434">
        <v>1997</v>
      </c>
      <c r="B434">
        <v>9</v>
      </c>
      <c r="C434">
        <v>101</v>
      </c>
      <c r="D434">
        <v>127</v>
      </c>
      <c r="F434">
        <v>190.52</v>
      </c>
      <c r="G434">
        <f t="shared" si="21"/>
        <v>58.563839999999999</v>
      </c>
      <c r="H434">
        <f t="shared" si="22"/>
        <v>356.99700000000001</v>
      </c>
      <c r="I434">
        <f t="shared" si="23"/>
        <v>606.08084000000008</v>
      </c>
    </row>
    <row r="435" spans="1:9" x14ac:dyDescent="0.3">
      <c r="A435">
        <v>1998</v>
      </c>
      <c r="B435">
        <v>9</v>
      </c>
      <c r="C435">
        <v>52</v>
      </c>
      <c r="D435">
        <v>232</v>
      </c>
      <c r="F435">
        <v>190.52</v>
      </c>
      <c r="G435">
        <f t="shared" si="21"/>
        <v>30.151680000000002</v>
      </c>
      <c r="H435">
        <f t="shared" si="22"/>
        <v>652.15200000000004</v>
      </c>
      <c r="I435">
        <f t="shared" si="23"/>
        <v>872.82368000000008</v>
      </c>
    </row>
    <row r="436" spans="1:9" x14ac:dyDescent="0.3">
      <c r="A436">
        <v>1999</v>
      </c>
      <c r="B436">
        <v>9</v>
      </c>
      <c r="C436">
        <v>118</v>
      </c>
      <c r="D436">
        <v>178</v>
      </c>
      <c r="F436">
        <v>190.52</v>
      </c>
      <c r="G436">
        <f t="shared" si="21"/>
        <v>68.421120000000002</v>
      </c>
      <c r="H436">
        <f t="shared" si="22"/>
        <v>500.358</v>
      </c>
      <c r="I436">
        <f t="shared" si="23"/>
        <v>759.29912000000002</v>
      </c>
    </row>
    <row r="437" spans="1:9" x14ac:dyDescent="0.3">
      <c r="A437">
        <v>2000</v>
      </c>
      <c r="B437">
        <v>9</v>
      </c>
      <c r="C437">
        <v>141</v>
      </c>
      <c r="D437">
        <v>121</v>
      </c>
      <c r="F437">
        <v>190.52</v>
      </c>
      <c r="G437">
        <f t="shared" si="21"/>
        <v>81.757440000000003</v>
      </c>
      <c r="H437">
        <f t="shared" si="22"/>
        <v>340.13099999999997</v>
      </c>
      <c r="I437">
        <f t="shared" si="23"/>
        <v>612.40843999999993</v>
      </c>
    </row>
    <row r="438" spans="1:9" x14ac:dyDescent="0.3">
      <c r="A438">
        <v>2001</v>
      </c>
      <c r="B438">
        <v>9</v>
      </c>
      <c r="C438">
        <v>131</v>
      </c>
      <c r="D438">
        <v>110</v>
      </c>
      <c r="F438">
        <v>190.52</v>
      </c>
      <c r="G438">
        <f t="shared" si="21"/>
        <v>75.959040000000002</v>
      </c>
      <c r="H438">
        <f t="shared" si="22"/>
        <v>309.20999999999998</v>
      </c>
      <c r="I438">
        <f t="shared" si="23"/>
        <v>575.68903999999998</v>
      </c>
    </row>
    <row r="439" spans="1:9" x14ac:dyDescent="0.3">
      <c r="A439">
        <v>2002</v>
      </c>
      <c r="B439">
        <v>9</v>
      </c>
      <c r="C439">
        <v>40</v>
      </c>
      <c r="D439">
        <v>240</v>
      </c>
      <c r="F439">
        <v>190.52</v>
      </c>
      <c r="G439">
        <f t="shared" si="21"/>
        <v>23.1936</v>
      </c>
      <c r="H439">
        <f t="shared" si="22"/>
        <v>674.64</v>
      </c>
      <c r="I439">
        <f t="shared" si="23"/>
        <v>888.35360000000003</v>
      </c>
    </row>
    <row r="440" spans="1:9" x14ac:dyDescent="0.3">
      <c r="A440">
        <v>2003</v>
      </c>
      <c r="B440">
        <v>9</v>
      </c>
      <c r="C440">
        <v>107</v>
      </c>
      <c r="D440">
        <v>103</v>
      </c>
      <c r="F440">
        <v>190.52</v>
      </c>
      <c r="G440">
        <f t="shared" si="21"/>
        <v>62.042880000000004</v>
      </c>
      <c r="H440">
        <f t="shared" si="22"/>
        <v>289.53300000000002</v>
      </c>
      <c r="I440">
        <f t="shared" si="23"/>
        <v>542.09588000000008</v>
      </c>
    </row>
    <row r="441" spans="1:9" x14ac:dyDescent="0.3">
      <c r="A441">
        <v>2004</v>
      </c>
      <c r="B441">
        <v>9</v>
      </c>
      <c r="C441">
        <v>55</v>
      </c>
      <c r="D441">
        <v>161</v>
      </c>
      <c r="F441">
        <v>190.52</v>
      </c>
      <c r="G441">
        <f t="shared" si="21"/>
        <v>31.891200000000001</v>
      </c>
      <c r="H441">
        <f t="shared" si="22"/>
        <v>452.57099999999997</v>
      </c>
      <c r="I441">
        <f t="shared" si="23"/>
        <v>674.98219999999992</v>
      </c>
    </row>
    <row r="442" spans="1:9" x14ac:dyDescent="0.3">
      <c r="A442">
        <v>2005</v>
      </c>
      <c r="B442">
        <v>9</v>
      </c>
      <c r="C442">
        <v>35</v>
      </c>
      <c r="D442">
        <v>206</v>
      </c>
      <c r="F442">
        <v>190.52</v>
      </c>
      <c r="G442">
        <f t="shared" si="21"/>
        <v>20.2944</v>
      </c>
      <c r="H442">
        <f t="shared" si="22"/>
        <v>579.06600000000003</v>
      </c>
      <c r="I442">
        <f t="shared" si="23"/>
        <v>789.88040000000001</v>
      </c>
    </row>
    <row r="443" spans="1:9" x14ac:dyDescent="0.3">
      <c r="A443">
        <v>2006</v>
      </c>
      <c r="B443">
        <v>9</v>
      </c>
      <c r="C443">
        <v>114</v>
      </c>
      <c r="D443">
        <v>79</v>
      </c>
      <c r="F443">
        <v>190.52</v>
      </c>
      <c r="G443">
        <f t="shared" si="21"/>
        <v>66.101759999999999</v>
      </c>
      <c r="H443">
        <f t="shared" si="22"/>
        <v>222.06899999999999</v>
      </c>
      <c r="I443">
        <f t="shared" si="23"/>
        <v>478.69075999999995</v>
      </c>
    </row>
    <row r="444" spans="1:9" x14ac:dyDescent="0.3">
      <c r="A444">
        <v>2007</v>
      </c>
      <c r="B444">
        <v>9</v>
      </c>
      <c r="C444">
        <v>44</v>
      </c>
      <c r="D444">
        <v>281</v>
      </c>
      <c r="F444">
        <v>190.52</v>
      </c>
      <c r="G444">
        <f t="shared" si="21"/>
        <v>25.51296</v>
      </c>
      <c r="H444">
        <f t="shared" si="22"/>
        <v>789.89099999999996</v>
      </c>
      <c r="I444">
        <f t="shared" si="23"/>
        <v>1005.92396</v>
      </c>
    </row>
    <row r="445" spans="1:9" x14ac:dyDescent="0.3">
      <c r="A445">
        <v>2008</v>
      </c>
      <c r="B445">
        <v>9</v>
      </c>
      <c r="C445">
        <v>40</v>
      </c>
      <c r="D445">
        <v>212</v>
      </c>
      <c r="F445">
        <v>190.52</v>
      </c>
      <c r="G445">
        <f t="shared" si="21"/>
        <v>23.1936</v>
      </c>
      <c r="H445">
        <f t="shared" si="22"/>
        <v>595.93200000000002</v>
      </c>
      <c r="I445">
        <f t="shared" si="23"/>
        <v>809.64560000000006</v>
      </c>
    </row>
    <row r="446" spans="1:9" x14ac:dyDescent="0.3">
      <c r="A446">
        <v>2009</v>
      </c>
      <c r="B446">
        <v>9</v>
      </c>
      <c r="C446">
        <v>52</v>
      </c>
      <c r="D446">
        <v>134</v>
      </c>
      <c r="F446">
        <v>190.52</v>
      </c>
      <c r="G446">
        <f t="shared" si="21"/>
        <v>30.151680000000002</v>
      </c>
      <c r="H446">
        <f t="shared" si="22"/>
        <v>376.67399999999998</v>
      </c>
      <c r="I446">
        <f t="shared" si="23"/>
        <v>597.34568000000002</v>
      </c>
    </row>
    <row r="447" spans="1:9" x14ac:dyDescent="0.3">
      <c r="A447">
        <v>2010</v>
      </c>
      <c r="B447">
        <v>9</v>
      </c>
      <c r="C447">
        <v>66</v>
      </c>
      <c r="D447">
        <v>222</v>
      </c>
      <c r="F447">
        <v>190.52</v>
      </c>
      <c r="G447">
        <f t="shared" si="21"/>
        <v>38.269440000000003</v>
      </c>
      <c r="H447">
        <f t="shared" si="22"/>
        <v>624.04200000000003</v>
      </c>
      <c r="I447">
        <f t="shared" si="23"/>
        <v>852.83144000000004</v>
      </c>
    </row>
    <row r="448" spans="1:9" x14ac:dyDescent="0.3">
      <c r="A448">
        <v>2011</v>
      </c>
      <c r="B448">
        <v>9</v>
      </c>
      <c r="C448">
        <v>85</v>
      </c>
      <c r="D448">
        <v>122</v>
      </c>
      <c r="F448">
        <v>190.52</v>
      </c>
      <c r="G448">
        <f t="shared" si="21"/>
        <v>49.2864</v>
      </c>
      <c r="H448">
        <f t="shared" si="22"/>
        <v>342.94200000000001</v>
      </c>
      <c r="I448">
        <f t="shared" si="23"/>
        <v>582.74839999999995</v>
      </c>
    </row>
    <row r="449" spans="1:9" x14ac:dyDescent="0.3">
      <c r="A449">
        <v>2012</v>
      </c>
      <c r="B449">
        <v>9</v>
      </c>
      <c r="C449">
        <v>97</v>
      </c>
      <c r="D449">
        <v>133</v>
      </c>
      <c r="F449">
        <v>190.52</v>
      </c>
      <c r="G449">
        <f t="shared" si="21"/>
        <v>56.244480000000003</v>
      </c>
      <c r="H449">
        <f t="shared" si="22"/>
        <v>373.863</v>
      </c>
      <c r="I449">
        <f t="shared" si="23"/>
        <v>620.62747999999999</v>
      </c>
    </row>
    <row r="450" spans="1:9" x14ac:dyDescent="0.3">
      <c r="A450">
        <v>2013</v>
      </c>
      <c r="B450">
        <v>9</v>
      </c>
      <c r="C450">
        <v>66</v>
      </c>
      <c r="D450">
        <v>166</v>
      </c>
      <c r="F450">
        <v>190.52</v>
      </c>
      <c r="G450">
        <f t="shared" si="21"/>
        <v>38.269440000000003</v>
      </c>
      <c r="H450">
        <f t="shared" si="22"/>
        <v>466.62599999999998</v>
      </c>
      <c r="I450">
        <f t="shared" si="23"/>
        <v>695.41543999999999</v>
      </c>
    </row>
    <row r="451" spans="1:9" x14ac:dyDescent="0.3">
      <c r="A451">
        <v>2014</v>
      </c>
      <c r="B451">
        <v>9</v>
      </c>
      <c r="C451">
        <v>84</v>
      </c>
      <c r="D451">
        <v>149</v>
      </c>
      <c r="F451">
        <v>190.52</v>
      </c>
      <c r="G451">
        <f t="shared" si="21"/>
        <v>48.706560000000003</v>
      </c>
      <c r="H451">
        <f t="shared" si="22"/>
        <v>418.839</v>
      </c>
      <c r="I451">
        <f t="shared" si="23"/>
        <v>658.06556</v>
      </c>
    </row>
    <row r="452" spans="1:9" x14ac:dyDescent="0.3">
      <c r="A452">
        <v>2015</v>
      </c>
      <c r="B452">
        <v>9</v>
      </c>
      <c r="C452">
        <v>49</v>
      </c>
      <c r="D452">
        <v>204</v>
      </c>
      <c r="F452">
        <v>190.52</v>
      </c>
      <c r="G452">
        <f t="shared" si="21"/>
        <v>28.41216</v>
      </c>
      <c r="H452">
        <f t="shared" si="22"/>
        <v>573.44399999999996</v>
      </c>
      <c r="I452">
        <f t="shared" si="23"/>
        <v>792.37616000000003</v>
      </c>
    </row>
    <row r="453" spans="1:9" x14ac:dyDescent="0.3">
      <c r="A453">
        <v>2016</v>
      </c>
      <c r="B453">
        <v>9</v>
      </c>
      <c r="C453">
        <v>37</v>
      </c>
      <c r="D453">
        <v>234</v>
      </c>
      <c r="F453">
        <v>190.52</v>
      </c>
      <c r="G453">
        <f t="shared" ref="G453:G516" si="24">+C453*0.57984</f>
        <v>21.454080000000001</v>
      </c>
      <c r="H453">
        <f t="shared" ref="H453:H516" si="25">+D453*2.811</f>
        <v>657.774</v>
      </c>
      <c r="I453">
        <f t="shared" si="23"/>
        <v>869.74808000000007</v>
      </c>
    </row>
    <row r="454" spans="1:9" x14ac:dyDescent="0.3">
      <c r="A454">
        <v>2017</v>
      </c>
      <c r="B454">
        <v>9</v>
      </c>
      <c r="C454">
        <v>73</v>
      </c>
      <c r="D454">
        <v>155</v>
      </c>
      <c r="F454">
        <v>190.52</v>
      </c>
      <c r="G454">
        <f t="shared" si="24"/>
        <v>42.328320000000005</v>
      </c>
      <c r="H454">
        <f t="shared" si="25"/>
        <v>435.70499999999998</v>
      </c>
      <c r="I454">
        <f t="shared" ref="I454:I517" si="26">SUM(F454:H454)</f>
        <v>668.55331999999999</v>
      </c>
    </row>
    <row r="455" spans="1:9" x14ac:dyDescent="0.3">
      <c r="A455">
        <v>1968</v>
      </c>
      <c r="B455">
        <v>10</v>
      </c>
      <c r="C455">
        <v>344</v>
      </c>
      <c r="D455">
        <v>48</v>
      </c>
      <c r="F455">
        <v>190.52</v>
      </c>
      <c r="G455">
        <f t="shared" si="24"/>
        <v>199.46496000000002</v>
      </c>
      <c r="H455">
        <f t="shared" si="25"/>
        <v>134.928</v>
      </c>
      <c r="I455">
        <f t="shared" si="26"/>
        <v>524.91296</v>
      </c>
    </row>
    <row r="456" spans="1:9" x14ac:dyDescent="0.3">
      <c r="A456">
        <v>1969</v>
      </c>
      <c r="B456">
        <v>10</v>
      </c>
      <c r="C456">
        <v>337</v>
      </c>
      <c r="D456">
        <v>50</v>
      </c>
      <c r="F456">
        <v>190.52</v>
      </c>
      <c r="G456">
        <f t="shared" si="24"/>
        <v>195.40608</v>
      </c>
      <c r="H456">
        <f t="shared" si="25"/>
        <v>140.55000000000001</v>
      </c>
      <c r="I456">
        <f t="shared" si="26"/>
        <v>526.47608000000002</v>
      </c>
    </row>
    <row r="457" spans="1:9" x14ac:dyDescent="0.3">
      <c r="A457">
        <v>1970</v>
      </c>
      <c r="B457">
        <v>10</v>
      </c>
      <c r="C457">
        <v>248</v>
      </c>
      <c r="D457">
        <v>38</v>
      </c>
      <c r="F457">
        <v>190.52</v>
      </c>
      <c r="G457">
        <f t="shared" si="24"/>
        <v>143.80032</v>
      </c>
      <c r="H457">
        <f t="shared" si="25"/>
        <v>106.818</v>
      </c>
      <c r="I457">
        <f t="shared" si="26"/>
        <v>441.13832000000002</v>
      </c>
    </row>
    <row r="458" spans="1:9" x14ac:dyDescent="0.3">
      <c r="A458">
        <v>1971</v>
      </c>
      <c r="B458">
        <v>10</v>
      </c>
      <c r="C458">
        <v>182</v>
      </c>
      <c r="D458">
        <v>48</v>
      </c>
      <c r="F458">
        <v>190.52</v>
      </c>
      <c r="G458">
        <f t="shared" si="24"/>
        <v>105.53088000000001</v>
      </c>
      <c r="H458">
        <f t="shared" si="25"/>
        <v>134.928</v>
      </c>
      <c r="I458">
        <f t="shared" si="26"/>
        <v>430.97888</v>
      </c>
    </row>
    <row r="459" spans="1:9" x14ac:dyDescent="0.3">
      <c r="A459">
        <v>1972</v>
      </c>
      <c r="B459">
        <v>10</v>
      </c>
      <c r="C459">
        <v>417</v>
      </c>
      <c r="D459">
        <v>5</v>
      </c>
      <c r="F459">
        <v>190.52</v>
      </c>
      <c r="G459">
        <f t="shared" si="24"/>
        <v>241.79328000000001</v>
      </c>
      <c r="H459">
        <f t="shared" si="25"/>
        <v>14.055</v>
      </c>
      <c r="I459">
        <f t="shared" si="26"/>
        <v>446.36828000000003</v>
      </c>
    </row>
    <row r="460" spans="1:9" x14ac:dyDescent="0.3">
      <c r="A460">
        <v>1973</v>
      </c>
      <c r="B460">
        <v>10</v>
      </c>
      <c r="C460">
        <v>256</v>
      </c>
      <c r="D460">
        <v>42</v>
      </c>
      <c r="F460">
        <v>190.52</v>
      </c>
      <c r="G460">
        <f t="shared" si="24"/>
        <v>148.43904000000001</v>
      </c>
      <c r="H460">
        <f t="shared" si="25"/>
        <v>118.062</v>
      </c>
      <c r="I460">
        <f t="shared" si="26"/>
        <v>457.02104000000003</v>
      </c>
    </row>
    <row r="461" spans="1:9" x14ac:dyDescent="0.3">
      <c r="A461">
        <v>1974</v>
      </c>
      <c r="B461">
        <v>10</v>
      </c>
      <c r="C461">
        <v>405</v>
      </c>
      <c r="D461">
        <v>23</v>
      </c>
      <c r="F461">
        <v>190.52</v>
      </c>
      <c r="G461">
        <f t="shared" si="24"/>
        <v>234.83520000000001</v>
      </c>
      <c r="H461">
        <f t="shared" si="25"/>
        <v>64.652999999999992</v>
      </c>
      <c r="I461">
        <f t="shared" si="26"/>
        <v>490.00819999999999</v>
      </c>
    </row>
    <row r="462" spans="1:9" x14ac:dyDescent="0.3">
      <c r="A462">
        <v>1975</v>
      </c>
      <c r="B462">
        <v>10</v>
      </c>
      <c r="C462">
        <v>289</v>
      </c>
      <c r="D462">
        <v>44</v>
      </c>
      <c r="F462">
        <v>190.52</v>
      </c>
      <c r="G462">
        <f t="shared" si="24"/>
        <v>167.57375999999999</v>
      </c>
      <c r="H462">
        <f t="shared" si="25"/>
        <v>123.684</v>
      </c>
      <c r="I462">
        <f t="shared" si="26"/>
        <v>481.77775999999994</v>
      </c>
    </row>
    <row r="463" spans="1:9" x14ac:dyDescent="0.3">
      <c r="A463">
        <v>1976</v>
      </c>
      <c r="B463">
        <v>10</v>
      </c>
      <c r="C463">
        <v>518</v>
      </c>
      <c r="D463">
        <v>23</v>
      </c>
      <c r="F463">
        <v>190.52</v>
      </c>
      <c r="G463">
        <f t="shared" si="24"/>
        <v>300.35712000000001</v>
      </c>
      <c r="H463">
        <f t="shared" si="25"/>
        <v>64.652999999999992</v>
      </c>
      <c r="I463">
        <f t="shared" si="26"/>
        <v>555.53012000000001</v>
      </c>
    </row>
    <row r="464" spans="1:9" x14ac:dyDescent="0.3">
      <c r="A464">
        <v>1977</v>
      </c>
      <c r="B464">
        <v>10</v>
      </c>
      <c r="C464">
        <v>415</v>
      </c>
      <c r="D464">
        <v>10</v>
      </c>
      <c r="F464">
        <v>190.52</v>
      </c>
      <c r="G464">
        <f t="shared" si="24"/>
        <v>240.6336</v>
      </c>
      <c r="H464">
        <f t="shared" si="25"/>
        <v>28.11</v>
      </c>
      <c r="I464">
        <f t="shared" si="26"/>
        <v>459.2636</v>
      </c>
    </row>
    <row r="465" spans="1:9" x14ac:dyDescent="0.3">
      <c r="A465">
        <v>1978</v>
      </c>
      <c r="B465">
        <v>10</v>
      </c>
      <c r="C465">
        <v>412</v>
      </c>
      <c r="D465">
        <v>12</v>
      </c>
      <c r="F465">
        <v>190.52</v>
      </c>
      <c r="G465">
        <f t="shared" si="24"/>
        <v>238.89408</v>
      </c>
      <c r="H465">
        <f t="shared" si="25"/>
        <v>33.731999999999999</v>
      </c>
      <c r="I465">
        <f t="shared" si="26"/>
        <v>463.14607999999998</v>
      </c>
    </row>
    <row r="466" spans="1:9" x14ac:dyDescent="0.3">
      <c r="A466">
        <v>1979</v>
      </c>
      <c r="B466">
        <v>10</v>
      </c>
      <c r="C466">
        <v>384</v>
      </c>
      <c r="D466">
        <v>37</v>
      </c>
      <c r="F466">
        <v>190.52</v>
      </c>
      <c r="G466">
        <f t="shared" si="24"/>
        <v>222.65856000000002</v>
      </c>
      <c r="H466">
        <f t="shared" si="25"/>
        <v>104.00700000000001</v>
      </c>
      <c r="I466">
        <f t="shared" si="26"/>
        <v>517.18556000000012</v>
      </c>
    </row>
    <row r="467" spans="1:9" x14ac:dyDescent="0.3">
      <c r="A467">
        <v>1980</v>
      </c>
      <c r="B467">
        <v>10</v>
      </c>
      <c r="C467">
        <v>472</v>
      </c>
      <c r="D467">
        <v>23</v>
      </c>
      <c r="F467">
        <v>190.52</v>
      </c>
      <c r="G467">
        <f t="shared" si="24"/>
        <v>273.68448000000001</v>
      </c>
      <c r="H467">
        <f t="shared" si="25"/>
        <v>64.652999999999992</v>
      </c>
      <c r="I467">
        <f t="shared" si="26"/>
        <v>528.85748000000001</v>
      </c>
    </row>
    <row r="468" spans="1:9" x14ac:dyDescent="0.3">
      <c r="A468">
        <v>1981</v>
      </c>
      <c r="B468">
        <v>10</v>
      </c>
      <c r="C468">
        <v>368</v>
      </c>
      <c r="D468">
        <v>25</v>
      </c>
      <c r="F468">
        <v>190.52</v>
      </c>
      <c r="G468">
        <f t="shared" si="24"/>
        <v>213.38112000000001</v>
      </c>
      <c r="H468">
        <f t="shared" si="25"/>
        <v>70.275000000000006</v>
      </c>
      <c r="I468">
        <f t="shared" si="26"/>
        <v>474.17611999999997</v>
      </c>
    </row>
    <row r="469" spans="1:9" x14ac:dyDescent="0.3">
      <c r="A469">
        <v>1982</v>
      </c>
      <c r="B469">
        <v>10</v>
      </c>
      <c r="C469">
        <v>267</v>
      </c>
      <c r="D469">
        <v>81</v>
      </c>
      <c r="F469">
        <v>190.52</v>
      </c>
      <c r="G469">
        <f t="shared" si="24"/>
        <v>154.81728000000001</v>
      </c>
      <c r="H469">
        <f t="shared" si="25"/>
        <v>227.691</v>
      </c>
      <c r="I469">
        <f t="shared" si="26"/>
        <v>573.02828</v>
      </c>
    </row>
    <row r="470" spans="1:9" x14ac:dyDescent="0.3">
      <c r="A470">
        <v>1983</v>
      </c>
      <c r="B470">
        <v>10</v>
      </c>
      <c r="C470">
        <v>319</v>
      </c>
      <c r="D470">
        <v>27</v>
      </c>
      <c r="F470">
        <v>190.52</v>
      </c>
      <c r="G470">
        <f t="shared" si="24"/>
        <v>184.96896000000001</v>
      </c>
      <c r="H470">
        <f t="shared" si="25"/>
        <v>75.896999999999991</v>
      </c>
      <c r="I470">
        <f t="shared" si="26"/>
        <v>451.38596000000001</v>
      </c>
    </row>
    <row r="471" spans="1:9" x14ac:dyDescent="0.3">
      <c r="A471">
        <v>1984</v>
      </c>
      <c r="B471">
        <v>10</v>
      </c>
      <c r="C471">
        <v>166</v>
      </c>
      <c r="D471">
        <v>48</v>
      </c>
      <c r="F471">
        <v>190.52</v>
      </c>
      <c r="G471">
        <f t="shared" si="24"/>
        <v>96.253439999999998</v>
      </c>
      <c r="H471">
        <f t="shared" si="25"/>
        <v>134.928</v>
      </c>
      <c r="I471">
        <f t="shared" si="26"/>
        <v>421.70143999999999</v>
      </c>
    </row>
    <row r="472" spans="1:9" x14ac:dyDescent="0.3">
      <c r="A472">
        <v>1985</v>
      </c>
      <c r="B472">
        <v>10</v>
      </c>
      <c r="C472">
        <v>237</v>
      </c>
      <c r="D472">
        <v>53</v>
      </c>
      <c r="F472">
        <v>190.52</v>
      </c>
      <c r="G472">
        <f t="shared" si="24"/>
        <v>137.42207999999999</v>
      </c>
      <c r="H472">
        <f t="shared" si="25"/>
        <v>148.983</v>
      </c>
      <c r="I472">
        <f t="shared" si="26"/>
        <v>476.92508000000004</v>
      </c>
    </row>
    <row r="473" spans="1:9" x14ac:dyDescent="0.3">
      <c r="A473">
        <v>1986</v>
      </c>
      <c r="B473">
        <v>10</v>
      </c>
      <c r="C473">
        <v>316</v>
      </c>
      <c r="D473">
        <v>37</v>
      </c>
      <c r="F473">
        <v>190.52</v>
      </c>
      <c r="G473">
        <f t="shared" si="24"/>
        <v>183.22944000000001</v>
      </c>
      <c r="H473">
        <f t="shared" si="25"/>
        <v>104.00700000000001</v>
      </c>
      <c r="I473">
        <f t="shared" si="26"/>
        <v>477.75644000000005</v>
      </c>
    </row>
    <row r="474" spans="1:9" x14ac:dyDescent="0.3">
      <c r="A474">
        <v>1987</v>
      </c>
      <c r="B474">
        <v>10</v>
      </c>
      <c r="C474">
        <v>487</v>
      </c>
      <c r="D474">
        <v>10</v>
      </c>
      <c r="F474">
        <v>190.52</v>
      </c>
      <c r="G474">
        <f t="shared" si="24"/>
        <v>282.38208000000003</v>
      </c>
      <c r="H474">
        <f t="shared" si="25"/>
        <v>28.11</v>
      </c>
      <c r="I474">
        <f t="shared" si="26"/>
        <v>501.01208000000008</v>
      </c>
    </row>
    <row r="475" spans="1:9" x14ac:dyDescent="0.3">
      <c r="A475">
        <v>1988</v>
      </c>
      <c r="B475">
        <v>10</v>
      </c>
      <c r="C475">
        <v>522</v>
      </c>
      <c r="D475">
        <v>9</v>
      </c>
      <c r="F475">
        <v>190.52</v>
      </c>
      <c r="G475">
        <f t="shared" si="24"/>
        <v>302.67648000000003</v>
      </c>
      <c r="H475">
        <f t="shared" si="25"/>
        <v>25.298999999999999</v>
      </c>
      <c r="I475">
        <f t="shared" si="26"/>
        <v>518.49548000000004</v>
      </c>
    </row>
    <row r="476" spans="1:9" x14ac:dyDescent="0.3">
      <c r="A476">
        <v>1989</v>
      </c>
      <c r="B476">
        <v>10</v>
      </c>
      <c r="C476">
        <v>339</v>
      </c>
      <c r="D476">
        <v>43</v>
      </c>
      <c r="F476">
        <v>190.52</v>
      </c>
      <c r="G476">
        <f t="shared" si="24"/>
        <v>196.56576000000001</v>
      </c>
      <c r="H476">
        <f t="shared" si="25"/>
        <v>120.87299999999999</v>
      </c>
      <c r="I476">
        <f t="shared" si="26"/>
        <v>507.95876000000004</v>
      </c>
    </row>
    <row r="477" spans="1:9" x14ac:dyDescent="0.3">
      <c r="A477">
        <v>1990</v>
      </c>
      <c r="B477">
        <v>10</v>
      </c>
      <c r="C477">
        <v>337</v>
      </c>
      <c r="D477">
        <v>39</v>
      </c>
      <c r="F477">
        <v>190.52</v>
      </c>
      <c r="G477">
        <f t="shared" si="24"/>
        <v>195.40608</v>
      </c>
      <c r="H477">
        <f t="shared" si="25"/>
        <v>109.62899999999999</v>
      </c>
      <c r="I477">
        <f t="shared" si="26"/>
        <v>495.55507999999998</v>
      </c>
    </row>
    <row r="478" spans="1:9" x14ac:dyDescent="0.3">
      <c r="A478">
        <v>1991</v>
      </c>
      <c r="B478">
        <v>10</v>
      </c>
      <c r="C478">
        <v>267</v>
      </c>
      <c r="D478">
        <v>48</v>
      </c>
      <c r="F478">
        <v>190.52</v>
      </c>
      <c r="G478">
        <f t="shared" si="24"/>
        <v>154.81728000000001</v>
      </c>
      <c r="H478">
        <f t="shared" si="25"/>
        <v>134.928</v>
      </c>
      <c r="I478">
        <f t="shared" si="26"/>
        <v>480.26528000000002</v>
      </c>
    </row>
    <row r="479" spans="1:9" x14ac:dyDescent="0.3">
      <c r="A479">
        <v>1992</v>
      </c>
      <c r="B479">
        <v>10</v>
      </c>
      <c r="C479">
        <v>387</v>
      </c>
      <c r="D479">
        <v>16</v>
      </c>
      <c r="F479">
        <v>190.52</v>
      </c>
      <c r="G479">
        <f t="shared" si="24"/>
        <v>224.39808000000002</v>
      </c>
      <c r="H479">
        <f t="shared" si="25"/>
        <v>44.975999999999999</v>
      </c>
      <c r="I479">
        <f t="shared" si="26"/>
        <v>459.89408000000003</v>
      </c>
    </row>
    <row r="480" spans="1:9" x14ac:dyDescent="0.3">
      <c r="A480">
        <v>1993</v>
      </c>
      <c r="B480">
        <v>10</v>
      </c>
      <c r="C480">
        <v>390</v>
      </c>
      <c r="D480">
        <v>24</v>
      </c>
      <c r="F480">
        <v>190.52</v>
      </c>
      <c r="G480">
        <f t="shared" si="24"/>
        <v>226.13760000000002</v>
      </c>
      <c r="H480">
        <f t="shared" si="25"/>
        <v>67.463999999999999</v>
      </c>
      <c r="I480">
        <f t="shared" si="26"/>
        <v>484.1216</v>
      </c>
    </row>
    <row r="481" spans="1:9" x14ac:dyDescent="0.3">
      <c r="A481">
        <v>1994</v>
      </c>
      <c r="B481">
        <v>10</v>
      </c>
      <c r="C481">
        <v>281</v>
      </c>
      <c r="D481">
        <v>34</v>
      </c>
      <c r="F481">
        <v>190.52</v>
      </c>
      <c r="G481">
        <f t="shared" si="24"/>
        <v>162.93504000000001</v>
      </c>
      <c r="H481">
        <f t="shared" si="25"/>
        <v>95.573999999999998</v>
      </c>
      <c r="I481">
        <f t="shared" si="26"/>
        <v>449.02904000000007</v>
      </c>
    </row>
    <row r="482" spans="1:9" x14ac:dyDescent="0.3">
      <c r="A482">
        <v>1995</v>
      </c>
      <c r="B482">
        <v>10</v>
      </c>
      <c r="C482">
        <v>324</v>
      </c>
      <c r="D482">
        <v>29</v>
      </c>
      <c r="F482">
        <v>190.52</v>
      </c>
      <c r="G482">
        <f t="shared" si="24"/>
        <v>187.86816000000002</v>
      </c>
      <c r="H482">
        <f t="shared" si="25"/>
        <v>81.519000000000005</v>
      </c>
      <c r="I482">
        <f t="shared" si="26"/>
        <v>459.90716000000003</v>
      </c>
    </row>
    <row r="483" spans="1:9" x14ac:dyDescent="0.3">
      <c r="A483">
        <v>1996</v>
      </c>
      <c r="B483">
        <v>10</v>
      </c>
      <c r="C483">
        <v>325</v>
      </c>
      <c r="D483">
        <v>28</v>
      </c>
      <c r="F483">
        <v>190.52</v>
      </c>
      <c r="G483">
        <f t="shared" si="24"/>
        <v>188.44800000000001</v>
      </c>
      <c r="H483">
        <f t="shared" si="25"/>
        <v>78.707999999999998</v>
      </c>
      <c r="I483">
        <f t="shared" si="26"/>
        <v>457.67600000000004</v>
      </c>
    </row>
    <row r="484" spans="1:9" x14ac:dyDescent="0.3">
      <c r="A484">
        <v>1997</v>
      </c>
      <c r="B484">
        <v>10</v>
      </c>
      <c r="C484">
        <v>361</v>
      </c>
      <c r="D484">
        <v>67</v>
      </c>
      <c r="F484">
        <v>190.52</v>
      </c>
      <c r="G484">
        <f t="shared" si="24"/>
        <v>209.32224000000002</v>
      </c>
      <c r="H484">
        <f t="shared" si="25"/>
        <v>188.33699999999999</v>
      </c>
      <c r="I484">
        <f t="shared" si="26"/>
        <v>588.17924000000005</v>
      </c>
    </row>
    <row r="485" spans="1:9" x14ac:dyDescent="0.3">
      <c r="A485">
        <v>1998</v>
      </c>
      <c r="B485">
        <v>10</v>
      </c>
      <c r="C485">
        <v>317</v>
      </c>
      <c r="D485">
        <v>28</v>
      </c>
      <c r="F485">
        <v>190.52</v>
      </c>
      <c r="G485">
        <f t="shared" si="24"/>
        <v>183.80928</v>
      </c>
      <c r="H485">
        <f t="shared" si="25"/>
        <v>78.707999999999998</v>
      </c>
      <c r="I485">
        <f t="shared" si="26"/>
        <v>453.03728000000001</v>
      </c>
    </row>
    <row r="486" spans="1:9" x14ac:dyDescent="0.3">
      <c r="A486">
        <v>1999</v>
      </c>
      <c r="B486">
        <v>10</v>
      </c>
      <c r="C486">
        <v>342</v>
      </c>
      <c r="D486">
        <v>30</v>
      </c>
      <c r="F486">
        <v>190.52</v>
      </c>
      <c r="G486">
        <f t="shared" si="24"/>
        <v>198.30528000000001</v>
      </c>
      <c r="H486">
        <f t="shared" si="25"/>
        <v>84.33</v>
      </c>
      <c r="I486">
        <f t="shared" si="26"/>
        <v>473.15528</v>
      </c>
    </row>
    <row r="487" spans="1:9" x14ac:dyDescent="0.3">
      <c r="A487">
        <v>2000</v>
      </c>
      <c r="B487">
        <v>10</v>
      </c>
      <c r="C487">
        <v>281</v>
      </c>
      <c r="D487">
        <v>51</v>
      </c>
      <c r="F487">
        <v>190.52</v>
      </c>
      <c r="G487">
        <f t="shared" si="24"/>
        <v>162.93504000000001</v>
      </c>
      <c r="H487">
        <f t="shared" si="25"/>
        <v>143.36099999999999</v>
      </c>
      <c r="I487">
        <f t="shared" si="26"/>
        <v>496.81604000000004</v>
      </c>
    </row>
    <row r="488" spans="1:9" x14ac:dyDescent="0.3">
      <c r="A488">
        <v>2001</v>
      </c>
      <c r="B488">
        <v>10</v>
      </c>
      <c r="C488">
        <v>340</v>
      </c>
      <c r="D488">
        <v>33</v>
      </c>
      <c r="F488">
        <v>190.52</v>
      </c>
      <c r="G488">
        <f t="shared" si="24"/>
        <v>197.1456</v>
      </c>
      <c r="H488">
        <f t="shared" si="25"/>
        <v>92.763000000000005</v>
      </c>
      <c r="I488">
        <f t="shared" si="26"/>
        <v>480.42860000000007</v>
      </c>
    </row>
    <row r="489" spans="1:9" x14ac:dyDescent="0.3">
      <c r="A489">
        <v>2002</v>
      </c>
      <c r="B489">
        <v>10</v>
      </c>
      <c r="C489">
        <v>379</v>
      </c>
      <c r="D489">
        <v>34</v>
      </c>
      <c r="F489">
        <v>190.52</v>
      </c>
      <c r="G489">
        <f t="shared" si="24"/>
        <v>219.75936000000002</v>
      </c>
      <c r="H489">
        <f t="shared" si="25"/>
        <v>95.573999999999998</v>
      </c>
      <c r="I489">
        <f t="shared" si="26"/>
        <v>505.85336000000001</v>
      </c>
    </row>
    <row r="490" spans="1:9" x14ac:dyDescent="0.3">
      <c r="A490">
        <v>2003</v>
      </c>
      <c r="B490">
        <v>10</v>
      </c>
      <c r="C490">
        <v>333</v>
      </c>
      <c r="D490">
        <v>30</v>
      </c>
      <c r="F490">
        <v>190.52</v>
      </c>
      <c r="G490">
        <f t="shared" si="24"/>
        <v>193.08672000000001</v>
      </c>
      <c r="H490">
        <f t="shared" si="25"/>
        <v>84.33</v>
      </c>
      <c r="I490">
        <f t="shared" si="26"/>
        <v>467.93671999999998</v>
      </c>
    </row>
    <row r="491" spans="1:9" x14ac:dyDescent="0.3">
      <c r="A491">
        <v>2004</v>
      </c>
      <c r="B491">
        <v>10</v>
      </c>
      <c r="C491">
        <v>283</v>
      </c>
      <c r="D491">
        <v>22</v>
      </c>
      <c r="F491">
        <v>190.52</v>
      </c>
      <c r="G491">
        <f t="shared" si="24"/>
        <v>164.09472</v>
      </c>
      <c r="H491">
        <f t="shared" si="25"/>
        <v>61.841999999999999</v>
      </c>
      <c r="I491">
        <f t="shared" si="26"/>
        <v>416.45672000000002</v>
      </c>
    </row>
    <row r="492" spans="1:9" x14ac:dyDescent="0.3">
      <c r="A492">
        <v>2005</v>
      </c>
      <c r="B492">
        <v>10</v>
      </c>
      <c r="C492">
        <v>327</v>
      </c>
      <c r="D492">
        <v>55</v>
      </c>
      <c r="F492">
        <v>190.52</v>
      </c>
      <c r="G492">
        <f t="shared" si="24"/>
        <v>189.60768000000002</v>
      </c>
      <c r="H492">
        <f t="shared" si="25"/>
        <v>154.60499999999999</v>
      </c>
      <c r="I492">
        <f t="shared" si="26"/>
        <v>534.73268000000007</v>
      </c>
    </row>
    <row r="493" spans="1:9" x14ac:dyDescent="0.3">
      <c r="A493">
        <v>2006</v>
      </c>
      <c r="B493">
        <v>10</v>
      </c>
      <c r="C493">
        <v>400</v>
      </c>
      <c r="D493">
        <v>32</v>
      </c>
      <c r="F493">
        <v>190.52</v>
      </c>
      <c r="G493">
        <f t="shared" si="24"/>
        <v>231.93600000000001</v>
      </c>
      <c r="H493">
        <f t="shared" si="25"/>
        <v>89.951999999999998</v>
      </c>
      <c r="I493">
        <f t="shared" si="26"/>
        <v>512.40800000000002</v>
      </c>
    </row>
    <row r="494" spans="1:9" x14ac:dyDescent="0.3">
      <c r="A494">
        <v>2007</v>
      </c>
      <c r="B494">
        <v>10</v>
      </c>
      <c r="C494">
        <v>206</v>
      </c>
      <c r="D494">
        <v>95</v>
      </c>
      <c r="F494">
        <v>190.52</v>
      </c>
      <c r="G494">
        <f t="shared" si="24"/>
        <v>119.44704</v>
      </c>
      <c r="H494">
        <f t="shared" si="25"/>
        <v>267.04500000000002</v>
      </c>
      <c r="I494">
        <f t="shared" si="26"/>
        <v>577.01204000000007</v>
      </c>
    </row>
    <row r="495" spans="1:9" x14ac:dyDescent="0.3">
      <c r="A495">
        <v>2008</v>
      </c>
      <c r="B495">
        <v>10</v>
      </c>
      <c r="C495">
        <v>321</v>
      </c>
      <c r="D495">
        <v>51</v>
      </c>
      <c r="F495">
        <v>190.52</v>
      </c>
      <c r="G495">
        <f t="shared" si="24"/>
        <v>186.12864000000002</v>
      </c>
      <c r="H495">
        <f t="shared" si="25"/>
        <v>143.36099999999999</v>
      </c>
      <c r="I495">
        <f t="shared" si="26"/>
        <v>520.00963999999999</v>
      </c>
    </row>
    <row r="496" spans="1:9" x14ac:dyDescent="0.3">
      <c r="A496">
        <v>2009</v>
      </c>
      <c r="B496">
        <v>10</v>
      </c>
      <c r="C496">
        <v>403</v>
      </c>
      <c r="D496">
        <v>6</v>
      </c>
      <c r="F496">
        <v>190.52</v>
      </c>
      <c r="G496">
        <f t="shared" si="24"/>
        <v>233.67552000000001</v>
      </c>
      <c r="H496">
        <f t="shared" si="25"/>
        <v>16.866</v>
      </c>
      <c r="I496">
        <f t="shared" si="26"/>
        <v>441.06151999999997</v>
      </c>
    </row>
    <row r="497" spans="1:9" x14ac:dyDescent="0.3">
      <c r="A497">
        <v>2010</v>
      </c>
      <c r="B497">
        <v>10</v>
      </c>
      <c r="C497">
        <v>289</v>
      </c>
      <c r="D497">
        <v>57</v>
      </c>
      <c r="F497">
        <v>190.52</v>
      </c>
      <c r="G497">
        <f t="shared" si="24"/>
        <v>167.57375999999999</v>
      </c>
      <c r="H497">
        <f t="shared" si="25"/>
        <v>160.227</v>
      </c>
      <c r="I497">
        <f t="shared" si="26"/>
        <v>518.32075999999995</v>
      </c>
    </row>
    <row r="498" spans="1:9" x14ac:dyDescent="0.3">
      <c r="A498">
        <v>2011</v>
      </c>
      <c r="B498">
        <v>10</v>
      </c>
      <c r="C498">
        <v>352</v>
      </c>
      <c r="D498">
        <v>34</v>
      </c>
      <c r="F498">
        <v>190.52</v>
      </c>
      <c r="G498">
        <f t="shared" si="24"/>
        <v>204.10368</v>
      </c>
      <c r="H498">
        <f t="shared" si="25"/>
        <v>95.573999999999998</v>
      </c>
      <c r="I498">
        <f t="shared" si="26"/>
        <v>490.19768000000005</v>
      </c>
    </row>
    <row r="499" spans="1:9" x14ac:dyDescent="0.3">
      <c r="A499">
        <v>2012</v>
      </c>
      <c r="B499">
        <v>10</v>
      </c>
      <c r="C499">
        <v>374</v>
      </c>
      <c r="D499">
        <v>27</v>
      </c>
      <c r="F499">
        <v>190.52</v>
      </c>
      <c r="G499">
        <f t="shared" si="24"/>
        <v>216.86016000000001</v>
      </c>
      <c r="H499">
        <f t="shared" si="25"/>
        <v>75.896999999999991</v>
      </c>
      <c r="I499">
        <f t="shared" si="26"/>
        <v>483.27716000000004</v>
      </c>
    </row>
    <row r="500" spans="1:9" x14ac:dyDescent="0.3">
      <c r="A500">
        <v>2013</v>
      </c>
      <c r="B500">
        <v>10</v>
      </c>
      <c r="C500">
        <v>324</v>
      </c>
      <c r="D500">
        <v>45</v>
      </c>
      <c r="F500">
        <v>190.52</v>
      </c>
      <c r="G500">
        <f t="shared" si="24"/>
        <v>187.86816000000002</v>
      </c>
      <c r="H500">
        <f t="shared" si="25"/>
        <v>126.495</v>
      </c>
      <c r="I500">
        <f t="shared" si="26"/>
        <v>504.88316000000003</v>
      </c>
    </row>
    <row r="501" spans="1:9" x14ac:dyDescent="0.3">
      <c r="A501">
        <v>2014</v>
      </c>
      <c r="B501">
        <v>10</v>
      </c>
      <c r="C501">
        <v>314</v>
      </c>
      <c r="D501">
        <v>33</v>
      </c>
      <c r="F501">
        <v>190.52</v>
      </c>
      <c r="G501">
        <f t="shared" si="24"/>
        <v>182.06976</v>
      </c>
      <c r="H501">
        <f t="shared" si="25"/>
        <v>92.763000000000005</v>
      </c>
      <c r="I501">
        <f t="shared" si="26"/>
        <v>465.35275999999999</v>
      </c>
    </row>
    <row r="502" spans="1:9" x14ac:dyDescent="0.3">
      <c r="A502">
        <v>2015</v>
      </c>
      <c r="B502">
        <v>10</v>
      </c>
      <c r="C502">
        <v>276</v>
      </c>
      <c r="D502">
        <v>38</v>
      </c>
      <c r="F502">
        <v>190.52</v>
      </c>
      <c r="G502">
        <f t="shared" si="24"/>
        <v>160.03584000000001</v>
      </c>
      <c r="H502">
        <f t="shared" si="25"/>
        <v>106.818</v>
      </c>
      <c r="I502">
        <f t="shared" si="26"/>
        <v>457.37383999999997</v>
      </c>
    </row>
    <row r="503" spans="1:9" x14ac:dyDescent="0.3">
      <c r="A503">
        <v>2016</v>
      </c>
      <c r="B503">
        <v>10</v>
      </c>
      <c r="C503">
        <v>179</v>
      </c>
      <c r="D503">
        <v>75</v>
      </c>
      <c r="F503">
        <v>190.52</v>
      </c>
      <c r="G503">
        <f t="shared" si="24"/>
        <v>103.79136</v>
      </c>
      <c r="H503">
        <f t="shared" si="25"/>
        <v>210.82499999999999</v>
      </c>
      <c r="I503">
        <f t="shared" si="26"/>
        <v>505.13636000000002</v>
      </c>
    </row>
    <row r="504" spans="1:9" x14ac:dyDescent="0.3">
      <c r="A504">
        <v>2017</v>
      </c>
      <c r="B504">
        <v>10</v>
      </c>
      <c r="C504">
        <v>274</v>
      </c>
      <c r="D504">
        <v>65</v>
      </c>
      <c r="F504">
        <v>190.52</v>
      </c>
      <c r="G504">
        <f t="shared" si="24"/>
        <v>158.87616</v>
      </c>
      <c r="H504">
        <f t="shared" si="25"/>
        <v>182.715</v>
      </c>
      <c r="I504">
        <f t="shared" si="26"/>
        <v>532.11116000000004</v>
      </c>
    </row>
    <row r="505" spans="1:9" x14ac:dyDescent="0.3">
      <c r="A505">
        <v>1968</v>
      </c>
      <c r="B505">
        <v>11</v>
      </c>
      <c r="C505">
        <v>586</v>
      </c>
      <c r="D505">
        <v>4</v>
      </c>
      <c r="F505">
        <v>190.52</v>
      </c>
      <c r="G505">
        <f t="shared" si="24"/>
        <v>339.78624000000002</v>
      </c>
      <c r="H505">
        <f t="shared" si="25"/>
        <v>11.244</v>
      </c>
      <c r="I505">
        <f t="shared" si="26"/>
        <v>541.55024000000003</v>
      </c>
    </row>
    <row r="506" spans="1:9" x14ac:dyDescent="0.3">
      <c r="A506">
        <v>1969</v>
      </c>
      <c r="B506">
        <v>11</v>
      </c>
      <c r="C506">
        <v>739</v>
      </c>
      <c r="D506">
        <v>0</v>
      </c>
      <c r="F506">
        <v>190.52</v>
      </c>
      <c r="G506">
        <f t="shared" si="24"/>
        <v>428.50175999999999</v>
      </c>
      <c r="H506">
        <f t="shared" si="25"/>
        <v>0</v>
      </c>
      <c r="I506">
        <f t="shared" si="26"/>
        <v>619.02175999999997</v>
      </c>
    </row>
    <row r="507" spans="1:9" x14ac:dyDescent="0.3">
      <c r="A507">
        <v>1970</v>
      </c>
      <c r="B507">
        <v>11</v>
      </c>
      <c r="C507">
        <v>605</v>
      </c>
      <c r="D507">
        <v>0</v>
      </c>
      <c r="F507">
        <v>190.52</v>
      </c>
      <c r="G507">
        <f t="shared" si="24"/>
        <v>350.8032</v>
      </c>
      <c r="H507">
        <f t="shared" si="25"/>
        <v>0</v>
      </c>
      <c r="I507">
        <f t="shared" si="26"/>
        <v>541.32320000000004</v>
      </c>
    </row>
    <row r="508" spans="1:9" x14ac:dyDescent="0.3">
      <c r="A508">
        <v>1971</v>
      </c>
      <c r="B508">
        <v>11</v>
      </c>
      <c r="C508">
        <v>671</v>
      </c>
      <c r="D508">
        <v>7</v>
      </c>
      <c r="F508">
        <v>190.52</v>
      </c>
      <c r="G508">
        <f t="shared" si="24"/>
        <v>389.07264000000004</v>
      </c>
      <c r="H508">
        <f t="shared" si="25"/>
        <v>19.677</v>
      </c>
      <c r="I508">
        <f t="shared" si="26"/>
        <v>599.26964000000009</v>
      </c>
    </row>
    <row r="509" spans="1:9" x14ac:dyDescent="0.3">
      <c r="A509">
        <v>1972</v>
      </c>
      <c r="B509">
        <v>11</v>
      </c>
      <c r="C509">
        <v>728</v>
      </c>
      <c r="D509">
        <v>1</v>
      </c>
      <c r="F509">
        <v>190.52</v>
      </c>
      <c r="G509">
        <f t="shared" si="24"/>
        <v>422.12352000000004</v>
      </c>
      <c r="H509">
        <f t="shared" si="25"/>
        <v>2.8109999999999999</v>
      </c>
      <c r="I509">
        <f t="shared" si="26"/>
        <v>615.45452000000012</v>
      </c>
    </row>
    <row r="510" spans="1:9" x14ac:dyDescent="0.3">
      <c r="A510">
        <v>1973</v>
      </c>
      <c r="B510">
        <v>11</v>
      </c>
      <c r="C510">
        <v>574</v>
      </c>
      <c r="D510">
        <v>1</v>
      </c>
      <c r="F510">
        <v>190.52</v>
      </c>
      <c r="G510">
        <f t="shared" si="24"/>
        <v>332.82816000000003</v>
      </c>
      <c r="H510">
        <f t="shared" si="25"/>
        <v>2.8109999999999999</v>
      </c>
      <c r="I510">
        <f t="shared" si="26"/>
        <v>526.15916000000004</v>
      </c>
    </row>
    <row r="511" spans="1:9" x14ac:dyDescent="0.3">
      <c r="A511">
        <v>1974</v>
      </c>
      <c r="B511">
        <v>11</v>
      </c>
      <c r="C511">
        <v>637</v>
      </c>
      <c r="D511">
        <v>4</v>
      </c>
      <c r="F511">
        <v>190.52</v>
      </c>
      <c r="G511">
        <f t="shared" si="24"/>
        <v>369.35808000000003</v>
      </c>
      <c r="H511">
        <f t="shared" si="25"/>
        <v>11.244</v>
      </c>
      <c r="I511">
        <f t="shared" si="26"/>
        <v>571.1220800000001</v>
      </c>
    </row>
    <row r="512" spans="1:9" x14ac:dyDescent="0.3">
      <c r="A512">
        <v>1975</v>
      </c>
      <c r="B512">
        <v>11</v>
      </c>
      <c r="C512">
        <v>494</v>
      </c>
      <c r="D512">
        <v>17</v>
      </c>
      <c r="F512">
        <v>190.52</v>
      </c>
      <c r="G512">
        <f t="shared" si="24"/>
        <v>286.44096000000002</v>
      </c>
      <c r="H512">
        <f t="shared" si="25"/>
        <v>47.786999999999999</v>
      </c>
      <c r="I512">
        <f t="shared" si="26"/>
        <v>524.74796000000003</v>
      </c>
    </row>
    <row r="513" spans="1:9" x14ac:dyDescent="0.3">
      <c r="A513">
        <v>1976</v>
      </c>
      <c r="B513">
        <v>11</v>
      </c>
      <c r="C513">
        <v>891</v>
      </c>
      <c r="D513">
        <v>0</v>
      </c>
      <c r="F513">
        <v>190.52</v>
      </c>
      <c r="G513">
        <f t="shared" si="24"/>
        <v>516.63743999999997</v>
      </c>
      <c r="H513">
        <f t="shared" si="25"/>
        <v>0</v>
      </c>
      <c r="I513">
        <f t="shared" si="26"/>
        <v>707.15743999999995</v>
      </c>
    </row>
    <row r="514" spans="1:9" x14ac:dyDescent="0.3">
      <c r="A514">
        <v>1977</v>
      </c>
      <c r="B514">
        <v>11</v>
      </c>
      <c r="C514">
        <v>601</v>
      </c>
      <c r="D514">
        <v>9</v>
      </c>
      <c r="F514">
        <v>190.52</v>
      </c>
      <c r="G514">
        <f t="shared" si="24"/>
        <v>348.48383999999999</v>
      </c>
      <c r="H514">
        <f t="shared" si="25"/>
        <v>25.298999999999999</v>
      </c>
      <c r="I514">
        <f t="shared" si="26"/>
        <v>564.30283999999995</v>
      </c>
    </row>
    <row r="515" spans="1:9" x14ac:dyDescent="0.3">
      <c r="A515">
        <v>1978</v>
      </c>
      <c r="B515">
        <v>11</v>
      </c>
      <c r="C515">
        <v>575</v>
      </c>
      <c r="D515">
        <v>6</v>
      </c>
      <c r="F515">
        <v>190.52</v>
      </c>
      <c r="G515">
        <f t="shared" si="24"/>
        <v>333.40800000000002</v>
      </c>
      <c r="H515">
        <f t="shared" si="25"/>
        <v>16.866</v>
      </c>
      <c r="I515">
        <f t="shared" si="26"/>
        <v>540.79399999999998</v>
      </c>
    </row>
    <row r="516" spans="1:9" x14ac:dyDescent="0.3">
      <c r="A516">
        <v>1979</v>
      </c>
      <c r="B516">
        <v>11</v>
      </c>
      <c r="C516">
        <v>637</v>
      </c>
      <c r="D516">
        <v>1</v>
      </c>
      <c r="F516">
        <v>190.52</v>
      </c>
      <c r="G516">
        <f t="shared" si="24"/>
        <v>369.35808000000003</v>
      </c>
      <c r="H516">
        <f t="shared" si="25"/>
        <v>2.8109999999999999</v>
      </c>
      <c r="I516">
        <f t="shared" si="26"/>
        <v>562.6890800000001</v>
      </c>
    </row>
    <row r="517" spans="1:9" x14ac:dyDescent="0.3">
      <c r="A517">
        <v>1980</v>
      </c>
      <c r="B517">
        <v>11</v>
      </c>
      <c r="C517">
        <v>705</v>
      </c>
      <c r="D517">
        <v>2</v>
      </c>
      <c r="F517">
        <v>190.52</v>
      </c>
      <c r="G517">
        <f t="shared" ref="G517:G580" si="27">+C517*0.57984</f>
        <v>408.78720000000004</v>
      </c>
      <c r="H517">
        <f t="shared" ref="H517:H580" si="28">+D517*2.811</f>
        <v>5.6219999999999999</v>
      </c>
      <c r="I517">
        <f t="shared" si="26"/>
        <v>604.92920000000004</v>
      </c>
    </row>
    <row r="518" spans="1:9" x14ac:dyDescent="0.3">
      <c r="A518">
        <v>1981</v>
      </c>
      <c r="B518">
        <v>11</v>
      </c>
      <c r="C518">
        <v>644</v>
      </c>
      <c r="D518">
        <v>5</v>
      </c>
      <c r="F518">
        <v>190.52</v>
      </c>
      <c r="G518">
        <f t="shared" si="27"/>
        <v>373.41696000000002</v>
      </c>
      <c r="H518">
        <f t="shared" si="28"/>
        <v>14.055</v>
      </c>
      <c r="I518">
        <f t="shared" ref="I518:I581" si="29">SUM(F518:H518)</f>
        <v>577.99195999999995</v>
      </c>
    </row>
    <row r="519" spans="1:9" x14ac:dyDescent="0.3">
      <c r="A519">
        <v>1982</v>
      </c>
      <c r="B519">
        <v>11</v>
      </c>
      <c r="C519">
        <v>505</v>
      </c>
      <c r="D519">
        <v>13</v>
      </c>
      <c r="F519">
        <v>190.52</v>
      </c>
      <c r="G519">
        <f t="shared" si="27"/>
        <v>292.81920000000002</v>
      </c>
      <c r="H519">
        <f t="shared" si="28"/>
        <v>36.542999999999999</v>
      </c>
      <c r="I519">
        <f t="shared" si="29"/>
        <v>519.88220000000001</v>
      </c>
    </row>
    <row r="520" spans="1:9" x14ac:dyDescent="0.3">
      <c r="A520">
        <v>1983</v>
      </c>
      <c r="B520">
        <v>11</v>
      </c>
      <c r="C520">
        <v>613</v>
      </c>
      <c r="D520">
        <v>1</v>
      </c>
      <c r="F520">
        <v>190.52</v>
      </c>
      <c r="G520">
        <f t="shared" si="27"/>
        <v>355.44192000000004</v>
      </c>
      <c r="H520">
        <f t="shared" si="28"/>
        <v>2.8109999999999999</v>
      </c>
      <c r="I520">
        <f t="shared" si="29"/>
        <v>548.77292000000011</v>
      </c>
    </row>
    <row r="521" spans="1:9" x14ac:dyDescent="0.3">
      <c r="A521">
        <v>1984</v>
      </c>
      <c r="B521">
        <v>11</v>
      </c>
      <c r="C521">
        <v>688</v>
      </c>
      <c r="D521">
        <v>1</v>
      </c>
      <c r="F521">
        <v>190.52</v>
      </c>
      <c r="G521">
        <f t="shared" si="27"/>
        <v>398.92992000000004</v>
      </c>
      <c r="H521">
        <f t="shared" si="28"/>
        <v>2.8109999999999999</v>
      </c>
      <c r="I521">
        <f t="shared" si="29"/>
        <v>592.26092000000006</v>
      </c>
    </row>
    <row r="522" spans="1:9" x14ac:dyDescent="0.3">
      <c r="A522">
        <v>1985</v>
      </c>
      <c r="B522">
        <v>11</v>
      </c>
      <c r="C522">
        <v>472</v>
      </c>
      <c r="D522">
        <v>8</v>
      </c>
      <c r="F522">
        <v>190.52</v>
      </c>
      <c r="G522">
        <f t="shared" si="27"/>
        <v>273.68448000000001</v>
      </c>
      <c r="H522">
        <f t="shared" si="28"/>
        <v>22.488</v>
      </c>
      <c r="I522">
        <f t="shared" si="29"/>
        <v>486.69247999999999</v>
      </c>
    </row>
    <row r="523" spans="1:9" x14ac:dyDescent="0.3">
      <c r="A523">
        <v>1986</v>
      </c>
      <c r="B523">
        <v>11</v>
      </c>
      <c r="C523">
        <v>664</v>
      </c>
      <c r="D523">
        <v>2</v>
      </c>
      <c r="F523">
        <v>190.52</v>
      </c>
      <c r="G523">
        <f t="shared" si="27"/>
        <v>385.01375999999999</v>
      </c>
      <c r="H523">
        <f t="shared" si="28"/>
        <v>5.6219999999999999</v>
      </c>
      <c r="I523">
        <f t="shared" si="29"/>
        <v>581.15575999999999</v>
      </c>
    </row>
    <row r="524" spans="1:9" x14ac:dyDescent="0.3">
      <c r="A524">
        <v>1987</v>
      </c>
      <c r="B524">
        <v>11</v>
      </c>
      <c r="C524">
        <v>534</v>
      </c>
      <c r="D524">
        <v>19</v>
      </c>
      <c r="F524">
        <v>190.52</v>
      </c>
      <c r="G524">
        <f t="shared" si="27"/>
        <v>309.63456000000002</v>
      </c>
      <c r="H524">
        <f t="shared" si="28"/>
        <v>53.408999999999999</v>
      </c>
      <c r="I524">
        <f t="shared" si="29"/>
        <v>553.56356000000005</v>
      </c>
    </row>
    <row r="525" spans="1:9" x14ac:dyDescent="0.3">
      <c r="A525">
        <v>1988</v>
      </c>
      <c r="B525">
        <v>11</v>
      </c>
      <c r="C525">
        <v>591</v>
      </c>
      <c r="D525">
        <v>1</v>
      </c>
      <c r="F525">
        <v>190.52</v>
      </c>
      <c r="G525">
        <f t="shared" si="27"/>
        <v>342.68544000000003</v>
      </c>
      <c r="H525">
        <f t="shared" si="28"/>
        <v>2.8109999999999999</v>
      </c>
      <c r="I525">
        <f t="shared" si="29"/>
        <v>536.0164400000001</v>
      </c>
    </row>
    <row r="526" spans="1:9" x14ac:dyDescent="0.3">
      <c r="A526">
        <v>1989</v>
      </c>
      <c r="B526">
        <v>11</v>
      </c>
      <c r="C526">
        <v>637</v>
      </c>
      <c r="D526">
        <v>3</v>
      </c>
      <c r="F526">
        <v>190.52</v>
      </c>
      <c r="G526">
        <f t="shared" si="27"/>
        <v>369.35808000000003</v>
      </c>
      <c r="H526">
        <f t="shared" si="28"/>
        <v>8.4329999999999998</v>
      </c>
      <c r="I526">
        <f t="shared" si="29"/>
        <v>568.31108000000006</v>
      </c>
    </row>
    <row r="527" spans="1:9" x14ac:dyDescent="0.3">
      <c r="A527">
        <v>1990</v>
      </c>
      <c r="B527">
        <v>11</v>
      </c>
      <c r="C527">
        <v>508</v>
      </c>
      <c r="D527">
        <v>12</v>
      </c>
      <c r="F527">
        <v>190.52</v>
      </c>
      <c r="G527">
        <f t="shared" si="27"/>
        <v>294.55871999999999</v>
      </c>
      <c r="H527">
        <f t="shared" si="28"/>
        <v>33.731999999999999</v>
      </c>
      <c r="I527">
        <f t="shared" si="29"/>
        <v>518.81071999999995</v>
      </c>
    </row>
    <row r="528" spans="1:9" x14ac:dyDescent="0.3">
      <c r="A528">
        <v>1991</v>
      </c>
      <c r="B528">
        <v>11</v>
      </c>
      <c r="C528">
        <v>701</v>
      </c>
      <c r="D528">
        <v>1</v>
      </c>
      <c r="F528">
        <v>190.52</v>
      </c>
      <c r="G528">
        <f t="shared" si="27"/>
        <v>406.46784000000002</v>
      </c>
      <c r="H528">
        <f t="shared" si="28"/>
        <v>2.8109999999999999</v>
      </c>
      <c r="I528">
        <f t="shared" si="29"/>
        <v>599.79884000000004</v>
      </c>
    </row>
    <row r="529" spans="1:9" x14ac:dyDescent="0.3">
      <c r="A529">
        <v>1992</v>
      </c>
      <c r="B529">
        <v>11</v>
      </c>
      <c r="C529">
        <v>632</v>
      </c>
      <c r="D529">
        <v>1</v>
      </c>
      <c r="F529">
        <v>190.52</v>
      </c>
      <c r="G529">
        <f t="shared" si="27"/>
        <v>366.45888000000002</v>
      </c>
      <c r="H529">
        <f t="shared" si="28"/>
        <v>2.8109999999999999</v>
      </c>
      <c r="I529">
        <f t="shared" si="29"/>
        <v>559.78988000000004</v>
      </c>
    </row>
    <row r="530" spans="1:9" x14ac:dyDescent="0.3">
      <c r="A530">
        <v>1993</v>
      </c>
      <c r="B530">
        <v>11</v>
      </c>
      <c r="C530">
        <v>644</v>
      </c>
      <c r="D530">
        <v>0</v>
      </c>
      <c r="F530">
        <v>190.52</v>
      </c>
      <c r="G530">
        <f t="shared" si="27"/>
        <v>373.41696000000002</v>
      </c>
      <c r="H530">
        <f t="shared" si="28"/>
        <v>0</v>
      </c>
      <c r="I530">
        <f t="shared" si="29"/>
        <v>563.93696</v>
      </c>
    </row>
    <row r="531" spans="1:9" x14ac:dyDescent="0.3">
      <c r="A531">
        <v>1994</v>
      </c>
      <c r="B531">
        <v>11</v>
      </c>
      <c r="C531">
        <v>469</v>
      </c>
      <c r="D531">
        <v>6</v>
      </c>
      <c r="F531">
        <v>190.52</v>
      </c>
      <c r="G531">
        <f t="shared" si="27"/>
        <v>271.94496000000004</v>
      </c>
      <c r="H531">
        <f t="shared" si="28"/>
        <v>16.866</v>
      </c>
      <c r="I531">
        <f t="shared" si="29"/>
        <v>479.33096</v>
      </c>
    </row>
    <row r="532" spans="1:9" x14ac:dyDescent="0.3">
      <c r="A532">
        <v>1995</v>
      </c>
      <c r="B532">
        <v>11</v>
      </c>
      <c r="C532">
        <v>799</v>
      </c>
      <c r="D532">
        <v>1</v>
      </c>
      <c r="F532">
        <v>190.52</v>
      </c>
      <c r="G532">
        <f t="shared" si="27"/>
        <v>463.29216000000002</v>
      </c>
      <c r="H532">
        <f t="shared" si="28"/>
        <v>2.8109999999999999</v>
      </c>
      <c r="I532">
        <f t="shared" si="29"/>
        <v>656.6231600000001</v>
      </c>
    </row>
    <row r="533" spans="1:9" x14ac:dyDescent="0.3">
      <c r="A533">
        <v>1996</v>
      </c>
      <c r="B533">
        <v>11</v>
      </c>
      <c r="C533">
        <v>813</v>
      </c>
      <c r="D533">
        <v>1</v>
      </c>
      <c r="F533">
        <v>190.52</v>
      </c>
      <c r="G533">
        <f t="shared" si="27"/>
        <v>471.40992</v>
      </c>
      <c r="H533">
        <f t="shared" si="28"/>
        <v>2.8109999999999999</v>
      </c>
      <c r="I533">
        <f t="shared" si="29"/>
        <v>664.74092000000007</v>
      </c>
    </row>
    <row r="534" spans="1:9" x14ac:dyDescent="0.3">
      <c r="A534">
        <v>1997</v>
      </c>
      <c r="B534">
        <v>11</v>
      </c>
      <c r="C534">
        <v>690</v>
      </c>
      <c r="D534">
        <v>0</v>
      </c>
      <c r="F534">
        <v>190.52</v>
      </c>
      <c r="G534">
        <f t="shared" si="27"/>
        <v>400.08960000000002</v>
      </c>
      <c r="H534">
        <f t="shared" si="28"/>
        <v>0</v>
      </c>
      <c r="I534">
        <f t="shared" si="29"/>
        <v>590.6096</v>
      </c>
    </row>
    <row r="535" spans="1:9" x14ac:dyDescent="0.3">
      <c r="A535">
        <v>1998</v>
      </c>
      <c r="B535">
        <v>11</v>
      </c>
      <c r="C535">
        <v>568</v>
      </c>
      <c r="D535">
        <v>1</v>
      </c>
      <c r="F535">
        <v>190.52</v>
      </c>
      <c r="G535">
        <f t="shared" si="27"/>
        <v>329.34912000000003</v>
      </c>
      <c r="H535">
        <f t="shared" si="28"/>
        <v>2.8109999999999999</v>
      </c>
      <c r="I535">
        <f t="shared" si="29"/>
        <v>522.6801200000001</v>
      </c>
    </row>
    <row r="536" spans="1:9" x14ac:dyDescent="0.3">
      <c r="A536">
        <v>1999</v>
      </c>
      <c r="B536">
        <v>11</v>
      </c>
      <c r="C536">
        <v>516</v>
      </c>
      <c r="D536">
        <v>10</v>
      </c>
      <c r="F536">
        <v>190.52</v>
      </c>
      <c r="G536">
        <f t="shared" si="27"/>
        <v>299.19744000000003</v>
      </c>
      <c r="H536">
        <f t="shared" si="28"/>
        <v>28.11</v>
      </c>
      <c r="I536">
        <f t="shared" si="29"/>
        <v>517.82744000000002</v>
      </c>
    </row>
    <row r="537" spans="1:9" x14ac:dyDescent="0.3">
      <c r="A537">
        <v>2000</v>
      </c>
      <c r="B537">
        <v>11</v>
      </c>
      <c r="C537">
        <v>700</v>
      </c>
      <c r="D537">
        <v>5</v>
      </c>
      <c r="F537">
        <v>190.52</v>
      </c>
      <c r="G537">
        <f t="shared" si="27"/>
        <v>405.88800000000003</v>
      </c>
      <c r="H537">
        <f t="shared" si="28"/>
        <v>14.055</v>
      </c>
      <c r="I537">
        <f t="shared" si="29"/>
        <v>610.46299999999997</v>
      </c>
    </row>
    <row r="538" spans="1:9" x14ac:dyDescent="0.3">
      <c r="A538">
        <v>2001</v>
      </c>
      <c r="B538">
        <v>11</v>
      </c>
      <c r="C538">
        <v>452</v>
      </c>
      <c r="D538">
        <v>4</v>
      </c>
      <c r="F538">
        <v>190.52</v>
      </c>
      <c r="G538">
        <f t="shared" si="27"/>
        <v>262.08768000000003</v>
      </c>
      <c r="H538">
        <f t="shared" si="28"/>
        <v>11.244</v>
      </c>
      <c r="I538">
        <f t="shared" si="29"/>
        <v>463.8516800000001</v>
      </c>
    </row>
    <row r="539" spans="1:9" x14ac:dyDescent="0.3">
      <c r="A539">
        <v>2002</v>
      </c>
      <c r="B539">
        <v>11</v>
      </c>
      <c r="C539">
        <v>703</v>
      </c>
      <c r="D539">
        <v>2</v>
      </c>
      <c r="F539">
        <v>190.52</v>
      </c>
      <c r="G539">
        <f t="shared" si="27"/>
        <v>407.62752</v>
      </c>
      <c r="H539">
        <f t="shared" si="28"/>
        <v>5.6219999999999999</v>
      </c>
      <c r="I539">
        <f t="shared" si="29"/>
        <v>603.76951999999994</v>
      </c>
    </row>
    <row r="540" spans="1:9" x14ac:dyDescent="0.3">
      <c r="A540">
        <v>2003</v>
      </c>
      <c r="B540">
        <v>11</v>
      </c>
      <c r="C540">
        <v>510</v>
      </c>
      <c r="D540">
        <v>13</v>
      </c>
      <c r="F540">
        <v>190.52</v>
      </c>
      <c r="G540">
        <f t="shared" si="27"/>
        <v>295.71840000000003</v>
      </c>
      <c r="H540">
        <f t="shared" si="28"/>
        <v>36.542999999999999</v>
      </c>
      <c r="I540">
        <f t="shared" si="29"/>
        <v>522.78140000000008</v>
      </c>
    </row>
    <row r="541" spans="1:9" x14ac:dyDescent="0.3">
      <c r="A541">
        <v>2004</v>
      </c>
      <c r="B541">
        <v>11</v>
      </c>
      <c r="C541">
        <v>521</v>
      </c>
      <c r="D541">
        <v>1</v>
      </c>
      <c r="F541">
        <v>190.52</v>
      </c>
      <c r="G541">
        <f t="shared" si="27"/>
        <v>302.09664000000004</v>
      </c>
      <c r="H541">
        <f t="shared" si="28"/>
        <v>2.8109999999999999</v>
      </c>
      <c r="I541">
        <f t="shared" si="29"/>
        <v>495.42764000000005</v>
      </c>
    </row>
    <row r="542" spans="1:9" x14ac:dyDescent="0.3">
      <c r="A542">
        <v>2005</v>
      </c>
      <c r="B542">
        <v>11</v>
      </c>
      <c r="C542">
        <v>571</v>
      </c>
      <c r="D542">
        <v>10</v>
      </c>
      <c r="F542">
        <v>190.52</v>
      </c>
      <c r="G542">
        <f t="shared" si="27"/>
        <v>331.08864</v>
      </c>
      <c r="H542">
        <f t="shared" si="28"/>
        <v>28.11</v>
      </c>
      <c r="I542">
        <f t="shared" si="29"/>
        <v>549.71864000000005</v>
      </c>
    </row>
    <row r="543" spans="1:9" x14ac:dyDescent="0.3">
      <c r="A543">
        <v>2006</v>
      </c>
      <c r="B543">
        <v>11</v>
      </c>
      <c r="C543">
        <v>566</v>
      </c>
      <c r="D543">
        <v>4</v>
      </c>
      <c r="F543">
        <v>190.52</v>
      </c>
      <c r="G543">
        <f t="shared" si="27"/>
        <v>328.18943999999999</v>
      </c>
      <c r="H543">
        <f t="shared" si="28"/>
        <v>11.244</v>
      </c>
      <c r="I543">
        <f t="shared" si="29"/>
        <v>529.95344</v>
      </c>
    </row>
    <row r="544" spans="1:9" x14ac:dyDescent="0.3">
      <c r="A544">
        <v>2007</v>
      </c>
      <c r="B544">
        <v>11</v>
      </c>
      <c r="C544">
        <v>630</v>
      </c>
      <c r="D544">
        <v>0</v>
      </c>
      <c r="F544">
        <v>190.52</v>
      </c>
      <c r="G544">
        <f t="shared" si="27"/>
        <v>365.29920000000004</v>
      </c>
      <c r="H544">
        <f t="shared" si="28"/>
        <v>0</v>
      </c>
      <c r="I544">
        <f t="shared" si="29"/>
        <v>555.81920000000002</v>
      </c>
    </row>
    <row r="545" spans="1:9" x14ac:dyDescent="0.3">
      <c r="A545">
        <v>2008</v>
      </c>
      <c r="B545">
        <v>11</v>
      </c>
      <c r="C545">
        <v>687</v>
      </c>
      <c r="D545">
        <v>9</v>
      </c>
      <c r="F545">
        <v>190.52</v>
      </c>
      <c r="G545">
        <f t="shared" si="27"/>
        <v>398.35007999999999</v>
      </c>
      <c r="H545">
        <f t="shared" si="28"/>
        <v>25.298999999999999</v>
      </c>
      <c r="I545">
        <f t="shared" si="29"/>
        <v>614.16908000000001</v>
      </c>
    </row>
    <row r="546" spans="1:9" x14ac:dyDescent="0.3">
      <c r="A546">
        <v>2009</v>
      </c>
      <c r="B546">
        <v>11</v>
      </c>
      <c r="C546">
        <v>520</v>
      </c>
      <c r="D546">
        <v>2</v>
      </c>
      <c r="F546">
        <v>190.52</v>
      </c>
      <c r="G546">
        <f t="shared" si="27"/>
        <v>301.51679999999999</v>
      </c>
      <c r="H546">
        <f t="shared" si="28"/>
        <v>5.6219999999999999</v>
      </c>
      <c r="I546">
        <f t="shared" si="29"/>
        <v>497.65879999999999</v>
      </c>
    </row>
    <row r="547" spans="1:9" x14ac:dyDescent="0.3">
      <c r="A547">
        <v>2010</v>
      </c>
      <c r="B547">
        <v>11</v>
      </c>
      <c r="C547">
        <v>603</v>
      </c>
      <c r="D547">
        <v>7</v>
      </c>
      <c r="F547">
        <v>190.52</v>
      </c>
      <c r="G547">
        <f t="shared" si="27"/>
        <v>349.64352000000002</v>
      </c>
      <c r="H547">
        <f t="shared" si="28"/>
        <v>19.677</v>
      </c>
      <c r="I547">
        <f t="shared" si="29"/>
        <v>559.84052000000008</v>
      </c>
    </row>
    <row r="548" spans="1:9" x14ac:dyDescent="0.3">
      <c r="A548">
        <v>2011</v>
      </c>
      <c r="B548">
        <v>11</v>
      </c>
      <c r="C548">
        <v>478</v>
      </c>
      <c r="D548">
        <v>5</v>
      </c>
      <c r="F548">
        <v>190.52</v>
      </c>
      <c r="G548">
        <f t="shared" si="27"/>
        <v>277.16352000000001</v>
      </c>
      <c r="H548">
        <f t="shared" si="28"/>
        <v>14.055</v>
      </c>
      <c r="I548">
        <f t="shared" si="29"/>
        <v>481.73852000000005</v>
      </c>
    </row>
    <row r="549" spans="1:9" x14ac:dyDescent="0.3">
      <c r="A549">
        <v>2012</v>
      </c>
      <c r="B549">
        <v>11</v>
      </c>
      <c r="C549">
        <v>677</v>
      </c>
      <c r="D549">
        <v>1</v>
      </c>
      <c r="F549">
        <v>190.52</v>
      </c>
      <c r="G549">
        <f t="shared" si="27"/>
        <v>392.55168000000003</v>
      </c>
      <c r="H549">
        <f t="shared" si="28"/>
        <v>2.8109999999999999</v>
      </c>
      <c r="I549">
        <f t="shared" si="29"/>
        <v>585.88268000000005</v>
      </c>
    </row>
    <row r="550" spans="1:9" x14ac:dyDescent="0.3">
      <c r="A550">
        <v>2013</v>
      </c>
      <c r="B550">
        <v>11</v>
      </c>
      <c r="C550">
        <v>706</v>
      </c>
      <c r="D550">
        <v>0</v>
      </c>
      <c r="F550">
        <v>190.52</v>
      </c>
      <c r="G550">
        <f t="shared" si="27"/>
        <v>409.36704000000003</v>
      </c>
      <c r="H550">
        <f t="shared" si="28"/>
        <v>0</v>
      </c>
      <c r="I550">
        <f t="shared" si="29"/>
        <v>599.88704000000007</v>
      </c>
    </row>
    <row r="551" spans="1:9" x14ac:dyDescent="0.3">
      <c r="A551">
        <v>2014</v>
      </c>
      <c r="B551">
        <v>11</v>
      </c>
      <c r="C551">
        <v>775</v>
      </c>
      <c r="D551">
        <v>0</v>
      </c>
      <c r="F551">
        <v>190.52</v>
      </c>
      <c r="G551">
        <f t="shared" si="27"/>
        <v>449.37600000000003</v>
      </c>
      <c r="H551">
        <f t="shared" si="28"/>
        <v>0</v>
      </c>
      <c r="I551">
        <f t="shared" si="29"/>
        <v>639.89600000000007</v>
      </c>
    </row>
    <row r="552" spans="1:9" x14ac:dyDescent="0.3">
      <c r="A552">
        <v>2015</v>
      </c>
      <c r="B552">
        <v>11</v>
      </c>
      <c r="C552">
        <v>476</v>
      </c>
      <c r="D552">
        <v>9</v>
      </c>
      <c r="F552">
        <v>190.52</v>
      </c>
      <c r="G552">
        <f t="shared" si="27"/>
        <v>276.00384000000003</v>
      </c>
      <c r="H552">
        <f t="shared" si="28"/>
        <v>25.298999999999999</v>
      </c>
      <c r="I552">
        <f t="shared" si="29"/>
        <v>491.82284000000004</v>
      </c>
    </row>
    <row r="553" spans="1:9" x14ac:dyDescent="0.3">
      <c r="A553">
        <v>2016</v>
      </c>
      <c r="B553">
        <v>11</v>
      </c>
      <c r="C553">
        <v>519</v>
      </c>
      <c r="D553">
        <v>16</v>
      </c>
      <c r="F553">
        <v>190.52</v>
      </c>
      <c r="G553">
        <f t="shared" si="27"/>
        <v>300.93696</v>
      </c>
      <c r="H553">
        <f t="shared" si="28"/>
        <v>44.975999999999999</v>
      </c>
      <c r="I553">
        <f t="shared" si="29"/>
        <v>536.43295999999998</v>
      </c>
    </row>
    <row r="554" spans="1:9" x14ac:dyDescent="0.3">
      <c r="A554">
        <v>2017</v>
      </c>
      <c r="B554">
        <v>11</v>
      </c>
      <c r="C554">
        <v>605</v>
      </c>
      <c r="D554">
        <v>4</v>
      </c>
      <c r="F554">
        <v>190.52</v>
      </c>
      <c r="G554">
        <f t="shared" si="27"/>
        <v>350.8032</v>
      </c>
      <c r="H554">
        <f t="shared" si="28"/>
        <v>11.244</v>
      </c>
      <c r="I554">
        <f t="shared" si="29"/>
        <v>552.56720000000007</v>
      </c>
    </row>
    <row r="555" spans="1:9" x14ac:dyDescent="0.3">
      <c r="A555">
        <v>1968</v>
      </c>
      <c r="B555">
        <v>12</v>
      </c>
      <c r="C555">
        <v>981</v>
      </c>
      <c r="D555">
        <v>0</v>
      </c>
      <c r="F555">
        <v>190.52</v>
      </c>
      <c r="G555">
        <f t="shared" si="27"/>
        <v>568.82303999999999</v>
      </c>
      <c r="H555">
        <f t="shared" si="28"/>
        <v>0</v>
      </c>
      <c r="I555">
        <f t="shared" si="29"/>
        <v>759.34303999999997</v>
      </c>
    </row>
    <row r="556" spans="1:9" x14ac:dyDescent="0.3">
      <c r="A556">
        <v>1969</v>
      </c>
      <c r="B556">
        <v>12</v>
      </c>
      <c r="C556">
        <v>1059</v>
      </c>
      <c r="D556">
        <v>0</v>
      </c>
      <c r="F556">
        <v>190.52</v>
      </c>
      <c r="G556">
        <f t="shared" si="27"/>
        <v>614.05056000000002</v>
      </c>
      <c r="H556">
        <f t="shared" si="28"/>
        <v>0</v>
      </c>
      <c r="I556">
        <f t="shared" si="29"/>
        <v>804.57056</v>
      </c>
    </row>
    <row r="557" spans="1:9" x14ac:dyDescent="0.3">
      <c r="A557">
        <v>1970</v>
      </c>
      <c r="B557">
        <v>12</v>
      </c>
      <c r="C557">
        <v>834</v>
      </c>
      <c r="D557">
        <v>2</v>
      </c>
      <c r="F557">
        <v>190.52</v>
      </c>
      <c r="G557">
        <f t="shared" si="27"/>
        <v>483.58656000000002</v>
      </c>
      <c r="H557">
        <f t="shared" si="28"/>
        <v>5.6219999999999999</v>
      </c>
      <c r="I557">
        <f t="shared" si="29"/>
        <v>679.72856000000002</v>
      </c>
    </row>
    <row r="558" spans="1:9" x14ac:dyDescent="0.3">
      <c r="A558">
        <v>1971</v>
      </c>
      <c r="B558">
        <v>12</v>
      </c>
      <c r="C558">
        <v>736</v>
      </c>
      <c r="D558">
        <v>0</v>
      </c>
      <c r="F558">
        <v>190.52</v>
      </c>
      <c r="G558">
        <f t="shared" si="27"/>
        <v>426.76224000000002</v>
      </c>
      <c r="H558">
        <f t="shared" si="28"/>
        <v>0</v>
      </c>
      <c r="I558">
        <f t="shared" si="29"/>
        <v>617.28224</v>
      </c>
    </row>
    <row r="559" spans="1:9" x14ac:dyDescent="0.3">
      <c r="A559">
        <v>1972</v>
      </c>
      <c r="B559">
        <v>12</v>
      </c>
      <c r="C559">
        <v>908</v>
      </c>
      <c r="D559">
        <v>0</v>
      </c>
      <c r="F559">
        <v>190.52</v>
      </c>
      <c r="G559">
        <f t="shared" si="27"/>
        <v>526.49472000000003</v>
      </c>
      <c r="H559">
        <f t="shared" si="28"/>
        <v>0</v>
      </c>
      <c r="I559">
        <f t="shared" si="29"/>
        <v>717.01472000000001</v>
      </c>
    </row>
    <row r="560" spans="1:9" x14ac:dyDescent="0.3">
      <c r="A560">
        <v>1973</v>
      </c>
      <c r="B560">
        <v>12</v>
      </c>
      <c r="C560">
        <v>975</v>
      </c>
      <c r="D560">
        <v>0</v>
      </c>
      <c r="F560">
        <v>190.52</v>
      </c>
      <c r="G560">
        <f t="shared" si="27"/>
        <v>565.34400000000005</v>
      </c>
      <c r="H560">
        <f t="shared" si="28"/>
        <v>0</v>
      </c>
      <c r="I560">
        <f t="shared" si="29"/>
        <v>755.86400000000003</v>
      </c>
    </row>
    <row r="561" spans="1:9" x14ac:dyDescent="0.3">
      <c r="A561">
        <v>1974</v>
      </c>
      <c r="B561">
        <v>12</v>
      </c>
      <c r="C561">
        <v>936</v>
      </c>
      <c r="D561">
        <v>0</v>
      </c>
      <c r="F561">
        <v>190.52</v>
      </c>
      <c r="G561">
        <f t="shared" si="27"/>
        <v>542.73023999999998</v>
      </c>
      <c r="H561">
        <f t="shared" si="28"/>
        <v>0</v>
      </c>
      <c r="I561">
        <f t="shared" si="29"/>
        <v>733.25023999999996</v>
      </c>
    </row>
    <row r="562" spans="1:9" x14ac:dyDescent="0.3">
      <c r="A562">
        <v>1975</v>
      </c>
      <c r="B562">
        <v>12</v>
      </c>
      <c r="C562">
        <v>853</v>
      </c>
      <c r="D562">
        <v>1</v>
      </c>
      <c r="F562">
        <v>190.52</v>
      </c>
      <c r="G562">
        <f t="shared" si="27"/>
        <v>494.60352</v>
      </c>
      <c r="H562">
        <f t="shared" si="28"/>
        <v>2.8109999999999999</v>
      </c>
      <c r="I562">
        <f t="shared" si="29"/>
        <v>687.93452000000002</v>
      </c>
    </row>
    <row r="563" spans="1:9" x14ac:dyDescent="0.3">
      <c r="A563">
        <v>1976</v>
      </c>
      <c r="B563">
        <v>12</v>
      </c>
      <c r="C563">
        <v>1157</v>
      </c>
      <c r="D563">
        <v>0</v>
      </c>
      <c r="F563">
        <v>190.52</v>
      </c>
      <c r="G563">
        <f t="shared" si="27"/>
        <v>670.87488000000008</v>
      </c>
      <c r="H563">
        <f t="shared" si="28"/>
        <v>0</v>
      </c>
      <c r="I563">
        <f t="shared" si="29"/>
        <v>861.39488000000006</v>
      </c>
    </row>
    <row r="564" spans="1:9" x14ac:dyDescent="0.3">
      <c r="A564">
        <v>1977</v>
      </c>
      <c r="B564">
        <v>12</v>
      </c>
      <c r="C564">
        <v>1137</v>
      </c>
      <c r="D564">
        <v>0</v>
      </c>
      <c r="F564">
        <v>190.52</v>
      </c>
      <c r="G564">
        <f t="shared" si="27"/>
        <v>659.27808000000005</v>
      </c>
      <c r="H564">
        <f t="shared" si="28"/>
        <v>0</v>
      </c>
      <c r="I564">
        <f t="shared" si="29"/>
        <v>849.79808000000003</v>
      </c>
    </row>
    <row r="565" spans="1:9" x14ac:dyDescent="0.3">
      <c r="A565">
        <v>1978</v>
      </c>
      <c r="B565">
        <v>12</v>
      </c>
      <c r="C565">
        <v>911</v>
      </c>
      <c r="D565">
        <v>0</v>
      </c>
      <c r="F565">
        <v>190.52</v>
      </c>
      <c r="G565">
        <f t="shared" si="27"/>
        <v>528.23424</v>
      </c>
      <c r="H565">
        <f t="shared" si="28"/>
        <v>0</v>
      </c>
      <c r="I565">
        <f t="shared" si="29"/>
        <v>718.75423999999998</v>
      </c>
    </row>
    <row r="566" spans="1:9" x14ac:dyDescent="0.3">
      <c r="A566">
        <v>1979</v>
      </c>
      <c r="B566">
        <v>12</v>
      </c>
      <c r="C566">
        <v>894</v>
      </c>
      <c r="D566">
        <v>0</v>
      </c>
      <c r="F566">
        <v>190.52</v>
      </c>
      <c r="G566">
        <f t="shared" si="27"/>
        <v>518.37696000000005</v>
      </c>
      <c r="H566">
        <f t="shared" si="28"/>
        <v>0</v>
      </c>
      <c r="I566">
        <f t="shared" si="29"/>
        <v>708.89696000000004</v>
      </c>
    </row>
    <row r="567" spans="1:9" x14ac:dyDescent="0.3">
      <c r="A567">
        <v>1980</v>
      </c>
      <c r="B567">
        <v>12</v>
      </c>
      <c r="C567">
        <v>982</v>
      </c>
      <c r="D567">
        <v>0</v>
      </c>
      <c r="F567">
        <v>190.52</v>
      </c>
      <c r="G567">
        <f t="shared" si="27"/>
        <v>569.40287999999998</v>
      </c>
      <c r="H567">
        <f t="shared" si="28"/>
        <v>0</v>
      </c>
      <c r="I567">
        <f t="shared" si="29"/>
        <v>759.92287999999996</v>
      </c>
    </row>
    <row r="568" spans="1:9" x14ac:dyDescent="0.3">
      <c r="A568">
        <v>1981</v>
      </c>
      <c r="B568">
        <v>12</v>
      </c>
      <c r="C568">
        <v>1107</v>
      </c>
      <c r="D568">
        <v>0</v>
      </c>
      <c r="F568">
        <v>190.52</v>
      </c>
      <c r="G568">
        <f t="shared" si="27"/>
        <v>641.88288</v>
      </c>
      <c r="H568">
        <f t="shared" si="28"/>
        <v>0</v>
      </c>
      <c r="I568">
        <f t="shared" si="29"/>
        <v>832.40287999999998</v>
      </c>
    </row>
    <row r="569" spans="1:9" x14ac:dyDescent="0.3">
      <c r="A569">
        <v>1982</v>
      </c>
      <c r="B569">
        <v>12</v>
      </c>
      <c r="C569">
        <v>683</v>
      </c>
      <c r="D569">
        <v>11</v>
      </c>
      <c r="F569">
        <v>190.52</v>
      </c>
      <c r="G569">
        <f t="shared" si="27"/>
        <v>396.03072000000003</v>
      </c>
      <c r="H569">
        <f t="shared" si="28"/>
        <v>30.920999999999999</v>
      </c>
      <c r="I569">
        <f t="shared" si="29"/>
        <v>617.47172000000012</v>
      </c>
    </row>
    <row r="570" spans="1:9" x14ac:dyDescent="0.3">
      <c r="A570">
        <v>1983</v>
      </c>
      <c r="B570">
        <v>12</v>
      </c>
      <c r="C570">
        <v>1249</v>
      </c>
      <c r="D570">
        <v>0</v>
      </c>
      <c r="F570">
        <v>190.52</v>
      </c>
      <c r="G570">
        <f t="shared" si="27"/>
        <v>724.22016000000008</v>
      </c>
      <c r="H570">
        <f t="shared" si="28"/>
        <v>0</v>
      </c>
      <c r="I570">
        <f t="shared" si="29"/>
        <v>914.74016000000006</v>
      </c>
    </row>
    <row r="571" spans="1:9" x14ac:dyDescent="0.3">
      <c r="A571">
        <v>1984</v>
      </c>
      <c r="B571">
        <v>12</v>
      </c>
      <c r="C571">
        <v>701</v>
      </c>
      <c r="D571">
        <v>1</v>
      </c>
      <c r="F571">
        <v>190.52</v>
      </c>
      <c r="G571">
        <f t="shared" si="27"/>
        <v>406.46784000000002</v>
      </c>
      <c r="H571">
        <f t="shared" si="28"/>
        <v>2.8109999999999999</v>
      </c>
      <c r="I571">
        <f t="shared" si="29"/>
        <v>599.79884000000004</v>
      </c>
    </row>
    <row r="572" spans="1:9" x14ac:dyDescent="0.3">
      <c r="A572">
        <v>1985</v>
      </c>
      <c r="B572">
        <v>12</v>
      </c>
      <c r="C572">
        <v>1182</v>
      </c>
      <c r="D572">
        <v>0</v>
      </c>
      <c r="F572">
        <v>190.52</v>
      </c>
      <c r="G572">
        <f t="shared" si="27"/>
        <v>685.37088000000006</v>
      </c>
      <c r="H572">
        <f t="shared" si="28"/>
        <v>0</v>
      </c>
      <c r="I572">
        <f t="shared" si="29"/>
        <v>875.89088000000004</v>
      </c>
    </row>
    <row r="573" spans="1:9" x14ac:dyDescent="0.3">
      <c r="A573">
        <v>1986</v>
      </c>
      <c r="B573">
        <v>12</v>
      </c>
      <c r="C573">
        <v>969</v>
      </c>
      <c r="D573">
        <v>0</v>
      </c>
      <c r="F573">
        <v>190.52</v>
      </c>
      <c r="G573">
        <f t="shared" si="27"/>
        <v>561.86496</v>
      </c>
      <c r="H573">
        <f t="shared" si="28"/>
        <v>0</v>
      </c>
      <c r="I573">
        <f t="shared" si="29"/>
        <v>752.38495999999998</v>
      </c>
    </row>
    <row r="574" spans="1:9" x14ac:dyDescent="0.3">
      <c r="A574">
        <v>1987</v>
      </c>
      <c r="B574">
        <v>12</v>
      </c>
      <c r="C574">
        <v>867</v>
      </c>
      <c r="D574">
        <v>0</v>
      </c>
      <c r="F574">
        <v>190.52</v>
      </c>
      <c r="G574">
        <f t="shared" si="27"/>
        <v>502.72128000000004</v>
      </c>
      <c r="H574">
        <f t="shared" si="28"/>
        <v>0</v>
      </c>
      <c r="I574">
        <f t="shared" si="29"/>
        <v>693.24128000000007</v>
      </c>
    </row>
    <row r="575" spans="1:9" x14ac:dyDescent="0.3">
      <c r="A575">
        <v>1988</v>
      </c>
      <c r="B575">
        <v>12</v>
      </c>
      <c r="C575">
        <v>963</v>
      </c>
      <c r="D575">
        <v>0</v>
      </c>
      <c r="F575">
        <v>190.52</v>
      </c>
      <c r="G575">
        <f t="shared" si="27"/>
        <v>558.38592000000006</v>
      </c>
      <c r="H575">
        <f t="shared" si="28"/>
        <v>0</v>
      </c>
      <c r="I575">
        <f t="shared" si="29"/>
        <v>748.90592000000004</v>
      </c>
    </row>
    <row r="576" spans="1:9" x14ac:dyDescent="0.3">
      <c r="A576">
        <v>1989</v>
      </c>
      <c r="B576">
        <v>12</v>
      </c>
      <c r="C576">
        <v>1330</v>
      </c>
      <c r="D576">
        <v>0</v>
      </c>
      <c r="F576">
        <v>190.52</v>
      </c>
      <c r="G576">
        <f t="shared" si="27"/>
        <v>771.18720000000008</v>
      </c>
      <c r="H576">
        <f t="shared" si="28"/>
        <v>0</v>
      </c>
      <c r="I576">
        <f t="shared" si="29"/>
        <v>961.70720000000006</v>
      </c>
    </row>
    <row r="577" spans="1:9" x14ac:dyDescent="0.3">
      <c r="A577">
        <v>1990</v>
      </c>
      <c r="B577">
        <v>12</v>
      </c>
      <c r="C577">
        <v>836</v>
      </c>
      <c r="D577">
        <v>0</v>
      </c>
      <c r="F577">
        <v>190.52</v>
      </c>
      <c r="G577">
        <f t="shared" si="27"/>
        <v>484.74624</v>
      </c>
      <c r="H577">
        <f t="shared" si="28"/>
        <v>0</v>
      </c>
      <c r="I577">
        <f t="shared" si="29"/>
        <v>675.26624000000004</v>
      </c>
    </row>
    <row r="578" spans="1:9" x14ac:dyDescent="0.3">
      <c r="A578">
        <v>1991</v>
      </c>
      <c r="B578">
        <v>12</v>
      </c>
      <c r="C578">
        <v>861</v>
      </c>
      <c r="D578">
        <v>0</v>
      </c>
      <c r="F578">
        <v>190.52</v>
      </c>
      <c r="G578">
        <f t="shared" si="27"/>
        <v>499.24224000000004</v>
      </c>
      <c r="H578">
        <f t="shared" si="28"/>
        <v>0</v>
      </c>
      <c r="I578">
        <f t="shared" si="29"/>
        <v>689.76224000000002</v>
      </c>
    </row>
    <row r="579" spans="1:9" x14ac:dyDescent="0.3">
      <c r="A579">
        <v>1992</v>
      </c>
      <c r="B579">
        <v>12</v>
      </c>
      <c r="C579">
        <v>912</v>
      </c>
      <c r="D579">
        <v>0</v>
      </c>
      <c r="F579">
        <v>190.52</v>
      </c>
      <c r="G579">
        <f t="shared" si="27"/>
        <v>528.81407999999999</v>
      </c>
      <c r="H579">
        <f t="shared" si="28"/>
        <v>0</v>
      </c>
      <c r="I579">
        <f t="shared" si="29"/>
        <v>719.33407999999997</v>
      </c>
    </row>
    <row r="580" spans="1:9" x14ac:dyDescent="0.3">
      <c r="A580">
        <v>1993</v>
      </c>
      <c r="B580">
        <v>12</v>
      </c>
      <c r="C580">
        <v>978</v>
      </c>
      <c r="D580">
        <v>0</v>
      </c>
      <c r="F580">
        <v>190.52</v>
      </c>
      <c r="G580">
        <f t="shared" si="27"/>
        <v>567.08352000000002</v>
      </c>
      <c r="H580">
        <f t="shared" si="28"/>
        <v>0</v>
      </c>
      <c r="I580">
        <f t="shared" si="29"/>
        <v>757.60352</v>
      </c>
    </row>
    <row r="581" spans="1:9" x14ac:dyDescent="0.3">
      <c r="A581">
        <v>1994</v>
      </c>
      <c r="B581">
        <v>12</v>
      </c>
      <c r="C581">
        <v>790</v>
      </c>
      <c r="D581">
        <v>0</v>
      </c>
      <c r="F581">
        <v>190.52</v>
      </c>
      <c r="G581">
        <f t="shared" ref="G581:G603" si="30">+C581*0.57984</f>
        <v>458.0736</v>
      </c>
      <c r="H581">
        <f t="shared" ref="H581:H603" si="31">+D581*2.811</f>
        <v>0</v>
      </c>
      <c r="I581">
        <f t="shared" si="29"/>
        <v>648.59360000000004</v>
      </c>
    </row>
    <row r="582" spans="1:9" x14ac:dyDescent="0.3">
      <c r="A582">
        <v>1995</v>
      </c>
      <c r="B582">
        <v>12</v>
      </c>
      <c r="C582">
        <v>1083</v>
      </c>
      <c r="D582">
        <v>0</v>
      </c>
      <c r="F582">
        <v>190.52</v>
      </c>
      <c r="G582">
        <f t="shared" si="30"/>
        <v>627.96672000000001</v>
      </c>
      <c r="H582">
        <f t="shared" si="31"/>
        <v>0</v>
      </c>
      <c r="I582">
        <f t="shared" ref="I582:I603" si="32">SUM(F582:H582)</f>
        <v>818.48671999999999</v>
      </c>
    </row>
    <row r="583" spans="1:9" x14ac:dyDescent="0.3">
      <c r="A583">
        <v>1996</v>
      </c>
      <c r="B583">
        <v>12</v>
      </c>
      <c r="C583">
        <v>852</v>
      </c>
      <c r="D583">
        <v>0</v>
      </c>
      <c r="F583">
        <v>190.52</v>
      </c>
      <c r="G583">
        <f t="shared" si="30"/>
        <v>494.02368000000001</v>
      </c>
      <c r="H583">
        <f t="shared" si="31"/>
        <v>0</v>
      </c>
      <c r="I583">
        <f t="shared" si="32"/>
        <v>684.54367999999999</v>
      </c>
    </row>
    <row r="584" spans="1:9" x14ac:dyDescent="0.3">
      <c r="A584">
        <v>1997</v>
      </c>
      <c r="B584">
        <v>12</v>
      </c>
      <c r="C584">
        <v>915</v>
      </c>
      <c r="D584">
        <v>0</v>
      </c>
      <c r="F584">
        <v>190.52</v>
      </c>
      <c r="G584">
        <f t="shared" si="30"/>
        <v>530.55360000000007</v>
      </c>
      <c r="H584">
        <f t="shared" si="31"/>
        <v>0</v>
      </c>
      <c r="I584">
        <f t="shared" si="32"/>
        <v>721.07360000000006</v>
      </c>
    </row>
    <row r="585" spans="1:9" x14ac:dyDescent="0.3">
      <c r="A585">
        <v>1998</v>
      </c>
      <c r="B585">
        <v>12</v>
      </c>
      <c r="C585">
        <v>830</v>
      </c>
      <c r="D585">
        <v>4</v>
      </c>
      <c r="F585">
        <v>190.52</v>
      </c>
      <c r="G585">
        <f t="shared" si="30"/>
        <v>481.2672</v>
      </c>
      <c r="H585">
        <f t="shared" si="31"/>
        <v>11.244</v>
      </c>
      <c r="I585">
        <f t="shared" si="32"/>
        <v>683.03120000000001</v>
      </c>
    </row>
    <row r="586" spans="1:9" x14ac:dyDescent="0.3">
      <c r="A586">
        <v>1999</v>
      </c>
      <c r="B586">
        <v>12</v>
      </c>
      <c r="C586">
        <v>927</v>
      </c>
      <c r="D586">
        <v>0</v>
      </c>
      <c r="F586">
        <v>190.52</v>
      </c>
      <c r="G586">
        <f t="shared" si="30"/>
        <v>537.51168000000007</v>
      </c>
      <c r="H586">
        <f t="shared" si="31"/>
        <v>0</v>
      </c>
      <c r="I586">
        <f t="shared" si="32"/>
        <v>728.03168000000005</v>
      </c>
    </row>
    <row r="587" spans="1:9" x14ac:dyDescent="0.3">
      <c r="A587">
        <v>2000</v>
      </c>
      <c r="B587">
        <v>12</v>
      </c>
      <c r="C587">
        <v>1284</v>
      </c>
      <c r="D587">
        <v>0</v>
      </c>
      <c r="F587">
        <v>190.52</v>
      </c>
      <c r="G587">
        <f t="shared" si="30"/>
        <v>744.51456000000007</v>
      </c>
      <c r="H587">
        <f t="shared" si="31"/>
        <v>0</v>
      </c>
      <c r="I587">
        <f t="shared" si="32"/>
        <v>935.03456000000006</v>
      </c>
    </row>
    <row r="588" spans="1:9" x14ac:dyDescent="0.3">
      <c r="A588">
        <v>2001</v>
      </c>
      <c r="B588">
        <v>12</v>
      </c>
      <c r="C588">
        <v>798</v>
      </c>
      <c r="D588">
        <v>1</v>
      </c>
      <c r="F588">
        <v>190.52</v>
      </c>
      <c r="G588">
        <f t="shared" si="30"/>
        <v>462.71232000000003</v>
      </c>
      <c r="H588">
        <f t="shared" si="31"/>
        <v>2.8109999999999999</v>
      </c>
      <c r="I588">
        <f t="shared" si="32"/>
        <v>656.04332000000011</v>
      </c>
    </row>
    <row r="589" spans="1:9" x14ac:dyDescent="0.3">
      <c r="A589">
        <v>2002</v>
      </c>
      <c r="B589">
        <v>12</v>
      </c>
      <c r="C589">
        <v>947</v>
      </c>
      <c r="D589">
        <v>0</v>
      </c>
      <c r="F589">
        <v>190.52</v>
      </c>
      <c r="G589">
        <f t="shared" si="30"/>
        <v>549.10847999999999</v>
      </c>
      <c r="H589">
        <f t="shared" si="31"/>
        <v>0</v>
      </c>
      <c r="I589">
        <f t="shared" si="32"/>
        <v>739.62847999999997</v>
      </c>
    </row>
    <row r="590" spans="1:9" x14ac:dyDescent="0.3">
      <c r="A590">
        <v>2003</v>
      </c>
      <c r="B590">
        <v>12</v>
      </c>
      <c r="C590">
        <v>974</v>
      </c>
      <c r="D590">
        <v>0</v>
      </c>
      <c r="F590">
        <v>190.52</v>
      </c>
      <c r="G590">
        <f t="shared" si="30"/>
        <v>564.76416000000006</v>
      </c>
      <c r="H590">
        <f t="shared" si="31"/>
        <v>0</v>
      </c>
      <c r="I590">
        <f t="shared" si="32"/>
        <v>755.28416000000004</v>
      </c>
    </row>
    <row r="591" spans="1:9" x14ac:dyDescent="0.3">
      <c r="A591">
        <v>2004</v>
      </c>
      <c r="B591">
        <v>12</v>
      </c>
      <c r="C591">
        <v>972</v>
      </c>
      <c r="D591">
        <v>0</v>
      </c>
      <c r="F591">
        <v>190.52</v>
      </c>
      <c r="G591">
        <f t="shared" si="30"/>
        <v>563.60447999999997</v>
      </c>
      <c r="H591">
        <f t="shared" si="31"/>
        <v>0</v>
      </c>
      <c r="I591">
        <f t="shared" si="32"/>
        <v>754.12447999999995</v>
      </c>
    </row>
    <row r="592" spans="1:9" x14ac:dyDescent="0.3">
      <c r="A592">
        <v>2005</v>
      </c>
      <c r="B592">
        <v>12</v>
      </c>
      <c r="C592">
        <v>1062</v>
      </c>
      <c r="D592">
        <v>0</v>
      </c>
      <c r="F592">
        <v>190.52</v>
      </c>
      <c r="G592">
        <f t="shared" si="30"/>
        <v>615.79007999999999</v>
      </c>
      <c r="H592">
        <f t="shared" si="31"/>
        <v>0</v>
      </c>
      <c r="I592">
        <f t="shared" si="32"/>
        <v>806.31007999999997</v>
      </c>
    </row>
    <row r="593" spans="1:9" x14ac:dyDescent="0.3">
      <c r="A593">
        <v>2006</v>
      </c>
      <c r="B593">
        <v>12</v>
      </c>
      <c r="C593">
        <v>757</v>
      </c>
      <c r="D593">
        <v>0</v>
      </c>
      <c r="F593">
        <v>190.52</v>
      </c>
      <c r="G593">
        <f t="shared" si="30"/>
        <v>438.93888000000004</v>
      </c>
      <c r="H593">
        <f t="shared" si="31"/>
        <v>0</v>
      </c>
      <c r="I593">
        <f t="shared" si="32"/>
        <v>629.45888000000002</v>
      </c>
    </row>
    <row r="594" spans="1:9" x14ac:dyDescent="0.3">
      <c r="A594">
        <v>2007</v>
      </c>
      <c r="B594">
        <v>12</v>
      </c>
      <c r="C594">
        <v>892</v>
      </c>
      <c r="D594">
        <v>0</v>
      </c>
      <c r="F594">
        <v>190.52</v>
      </c>
      <c r="G594">
        <f t="shared" si="30"/>
        <v>517.21728000000007</v>
      </c>
      <c r="H594">
        <f t="shared" si="31"/>
        <v>0</v>
      </c>
      <c r="I594">
        <f t="shared" si="32"/>
        <v>707.73728000000006</v>
      </c>
    </row>
    <row r="595" spans="1:9" x14ac:dyDescent="0.3">
      <c r="A595">
        <v>2008</v>
      </c>
      <c r="B595">
        <v>12</v>
      </c>
      <c r="C595">
        <v>972</v>
      </c>
      <c r="D595">
        <v>1</v>
      </c>
      <c r="F595">
        <v>190.52</v>
      </c>
      <c r="G595">
        <f t="shared" si="30"/>
        <v>563.60447999999997</v>
      </c>
      <c r="H595">
        <f t="shared" si="31"/>
        <v>2.8109999999999999</v>
      </c>
      <c r="I595">
        <f t="shared" si="32"/>
        <v>756.93547999999998</v>
      </c>
    </row>
    <row r="596" spans="1:9" x14ac:dyDescent="0.3">
      <c r="A596">
        <v>2009</v>
      </c>
      <c r="B596">
        <v>12</v>
      </c>
      <c r="C596">
        <v>988</v>
      </c>
      <c r="D596">
        <v>0</v>
      </c>
      <c r="F596">
        <v>190.52</v>
      </c>
      <c r="G596">
        <f t="shared" si="30"/>
        <v>572.88192000000004</v>
      </c>
      <c r="H596">
        <f t="shared" si="31"/>
        <v>0</v>
      </c>
      <c r="I596">
        <f t="shared" si="32"/>
        <v>763.40192000000002</v>
      </c>
    </row>
    <row r="597" spans="1:9" x14ac:dyDescent="0.3">
      <c r="A597">
        <v>2010</v>
      </c>
      <c r="B597">
        <v>12</v>
      </c>
      <c r="C597">
        <v>1189</v>
      </c>
      <c r="D597">
        <v>0</v>
      </c>
      <c r="F597">
        <v>190.52</v>
      </c>
      <c r="G597">
        <f t="shared" si="30"/>
        <v>689.42975999999999</v>
      </c>
      <c r="H597">
        <f t="shared" si="31"/>
        <v>0</v>
      </c>
      <c r="I597">
        <f t="shared" si="32"/>
        <v>879.94975999999997</v>
      </c>
    </row>
    <row r="598" spans="1:9" x14ac:dyDescent="0.3">
      <c r="A598">
        <v>2011</v>
      </c>
      <c r="B598">
        <v>12</v>
      </c>
      <c r="C598">
        <v>778</v>
      </c>
      <c r="D598">
        <v>0</v>
      </c>
      <c r="F598">
        <v>190.52</v>
      </c>
      <c r="G598">
        <f t="shared" si="30"/>
        <v>451.11552</v>
      </c>
      <c r="H598">
        <f t="shared" si="31"/>
        <v>0</v>
      </c>
      <c r="I598">
        <f t="shared" si="32"/>
        <v>641.63552000000004</v>
      </c>
    </row>
    <row r="599" spans="1:9" x14ac:dyDescent="0.3">
      <c r="A599">
        <v>2012</v>
      </c>
      <c r="B599">
        <v>12</v>
      </c>
      <c r="C599">
        <v>759</v>
      </c>
      <c r="D599">
        <v>1</v>
      </c>
      <c r="F599">
        <v>190.52</v>
      </c>
      <c r="G599">
        <f t="shared" si="30"/>
        <v>440.09856000000002</v>
      </c>
      <c r="H599">
        <f t="shared" si="31"/>
        <v>2.8109999999999999</v>
      </c>
      <c r="I599">
        <f t="shared" si="32"/>
        <v>633.42956000000004</v>
      </c>
    </row>
    <row r="600" spans="1:9" x14ac:dyDescent="0.3">
      <c r="A600">
        <v>2013</v>
      </c>
      <c r="B600">
        <v>12</v>
      </c>
      <c r="C600">
        <v>920</v>
      </c>
      <c r="D600">
        <v>0</v>
      </c>
      <c r="F600">
        <v>190.52</v>
      </c>
      <c r="G600">
        <f t="shared" si="30"/>
        <v>533.45280000000002</v>
      </c>
      <c r="H600">
        <f t="shared" si="31"/>
        <v>0</v>
      </c>
      <c r="I600">
        <f t="shared" si="32"/>
        <v>723.97280000000001</v>
      </c>
    </row>
    <row r="601" spans="1:9" x14ac:dyDescent="0.3">
      <c r="A601">
        <v>2014</v>
      </c>
      <c r="B601">
        <v>12</v>
      </c>
      <c r="C601">
        <v>859</v>
      </c>
      <c r="D601">
        <v>0</v>
      </c>
      <c r="F601">
        <v>190.52</v>
      </c>
      <c r="G601">
        <f t="shared" si="30"/>
        <v>498.08256</v>
      </c>
      <c r="H601">
        <f t="shared" si="31"/>
        <v>0</v>
      </c>
      <c r="I601">
        <f t="shared" si="32"/>
        <v>688.60256000000004</v>
      </c>
    </row>
    <row r="602" spans="1:9" x14ac:dyDescent="0.3">
      <c r="A602">
        <v>2015</v>
      </c>
      <c r="B602">
        <v>12</v>
      </c>
      <c r="C602">
        <v>595</v>
      </c>
      <c r="D602">
        <v>2</v>
      </c>
      <c r="F602">
        <v>190.52</v>
      </c>
      <c r="G602">
        <f t="shared" si="30"/>
        <v>345.00479999999999</v>
      </c>
      <c r="H602">
        <f t="shared" si="31"/>
        <v>5.6219999999999999</v>
      </c>
      <c r="I602">
        <f t="shared" si="32"/>
        <v>541.14679999999998</v>
      </c>
    </row>
    <row r="603" spans="1:9" x14ac:dyDescent="0.3">
      <c r="A603">
        <v>2016</v>
      </c>
      <c r="B603">
        <v>12</v>
      </c>
      <c r="C603">
        <v>964</v>
      </c>
      <c r="D603">
        <v>1</v>
      </c>
      <c r="F603">
        <v>190.52</v>
      </c>
      <c r="G603">
        <f t="shared" si="30"/>
        <v>558.96576000000005</v>
      </c>
      <c r="H603">
        <f t="shared" si="31"/>
        <v>2.8109999999999999</v>
      </c>
      <c r="I603">
        <f t="shared" si="32"/>
        <v>752.29676000000006</v>
      </c>
    </row>
  </sheetData>
  <sortState ref="A5:H603">
    <sortCondition ref="B2:B600"/>
  </sortState>
  <mergeCells count="3">
    <mergeCell ref="A2:I2"/>
    <mergeCell ref="K2:M2"/>
    <mergeCell ref="O2:R2"/>
  </mergeCells>
  <pageMargins left="0.7" right="0.7" top="0.80656249999999996" bottom="0.75" header="0.3" footer="0.3"/>
  <pageSetup scale="68" fitToHeight="0" orientation="landscape" r:id="rId1"/>
  <headerFooter>
    <oddHeader>&amp;R&amp;"Times New Roman,Bold"&amp;10KyPSC Case No. 2017-00321
STAFF-DR-03-005(c)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ECCFB-99E9-4B2D-8394-57FA8EDAFB1F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ace8dc78-f72f-446e-be2b-b93d2c0549d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E7C370-EF35-4D65-82F6-9433C44EC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C67616-C8A5-4F81-BCF2-E291E628FE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 Usage</vt:lpstr>
      <vt:lpstr>Regression Output</vt:lpstr>
      <vt:lpstr>Simulation and fixed bill calc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Asher, Jack D</dc:creator>
  <cp:lastModifiedBy>Frisch, Adele M</cp:lastModifiedBy>
  <cp:lastPrinted>2017-12-07T21:34:30Z</cp:lastPrinted>
  <dcterms:created xsi:type="dcterms:W3CDTF">2017-01-18T16:31:57Z</dcterms:created>
  <dcterms:modified xsi:type="dcterms:W3CDTF">2017-12-07T21:34:35Z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