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505" windowWidth="20730" windowHeight="432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E10" i="1"/>
  <c r="E6" i="1"/>
  <c r="E9" i="1" s="1"/>
  <c r="E12" i="1" s="1"/>
</calcChain>
</file>

<file path=xl/sharedStrings.xml><?xml version="1.0" encoding="utf-8"?>
<sst xmlns="http://schemas.openxmlformats.org/spreadsheetml/2006/main" count="11" uniqueCount="11">
  <si>
    <t>Rate of Return</t>
  </si>
  <si>
    <t>GRCF</t>
  </si>
  <si>
    <t>Impact on Revenue Requirement from updated B-6 Schedules</t>
  </si>
  <si>
    <t>Corrections to Cash Working Capital on Rate Base Ratio Calc</t>
  </si>
  <si>
    <t>Line No.</t>
  </si>
  <si>
    <t>KyPSC Case No. 2017-00321</t>
  </si>
  <si>
    <t>STAFF-REHEARING-DR-01-002 Attachment</t>
  </si>
  <si>
    <t>Page 1 of 1</t>
  </si>
  <si>
    <t>Capitalization change due to updated B-6 Schedules</t>
  </si>
  <si>
    <t>Impact on Revenue Requirement from corrections to E-1 Schedules</t>
  </si>
  <si>
    <t>Note:  Updated B-6 and E-1 Schedules were provided in Rebuttal Testimony of Lisa Bellucci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</si>
</sst>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2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22" sqref="D22"/>
    </sheetView>
  </sheetViews>
  <sheetFormatPr defaultRowHeight="15" x14ac:dyDescent="0.25"/>
  <cols>
    <col min="3" max="3" width="23.85546875" bestFit="1" customWidth="1"/>
    <col min="4" max="4" width="33.5703125" bestFit="1" customWidth="1"/>
    <col min="5" max="5" width="20.28515625" bestFit="1" customWidth="1"/>
  </cols>
  <sheetData>
    <row r="1" spans="1:5" x14ac:dyDescent="0.25">
      <c r="E1" s="5" t="s">
        <v>5</v>
      </c>
    </row>
    <row r="2" spans="1:5" x14ac:dyDescent="0.25">
      <c r="E2" s="5" t="s">
        <v>6</v>
      </c>
    </row>
    <row r="3" spans="1:5" x14ac:dyDescent="0.25">
      <c r="E3" s="5" t="s">
        <v>7</v>
      </c>
    </row>
    <row r="5" spans="1:5" x14ac:dyDescent="0.25">
      <c r="A5" t="s">
        <v>4</v>
      </c>
    </row>
    <row r="6" spans="1:5" x14ac:dyDescent="0.25">
      <c r="A6" s="4">
        <v>1</v>
      </c>
      <c r="B6" t="s">
        <v>8</v>
      </c>
      <c r="E6" s="1">
        <f>6569820</f>
        <v>6569820</v>
      </c>
    </row>
    <row r="7" spans="1:5" x14ac:dyDescent="0.25">
      <c r="A7" s="4">
        <f>A6+1</f>
        <v>2</v>
      </c>
      <c r="B7" t="s">
        <v>0</v>
      </c>
      <c r="E7" s="2">
        <v>7.0830000000000004E-2</v>
      </c>
    </row>
    <row r="8" spans="1:5" x14ac:dyDescent="0.25">
      <c r="A8" s="4">
        <f>A7+1</f>
        <v>3</v>
      </c>
      <c r="B8" t="s">
        <v>1</v>
      </c>
      <c r="E8">
        <v>1.3409865999999999</v>
      </c>
    </row>
    <row r="9" spans="1:5" x14ac:dyDescent="0.25">
      <c r="A9" s="4">
        <f>A8+1</f>
        <v>4</v>
      </c>
      <c r="B9" t="s">
        <v>2</v>
      </c>
      <c r="E9" s="1">
        <f>E6*E7*E8</f>
        <v>624015.17459390196</v>
      </c>
    </row>
    <row r="10" spans="1:5" x14ac:dyDescent="0.25">
      <c r="A10" s="4">
        <f>A9+1</f>
        <v>5</v>
      </c>
      <c r="B10" t="s">
        <v>9</v>
      </c>
      <c r="E10" s="1">
        <f>-465000+73527</f>
        <v>-391473</v>
      </c>
    </row>
    <row r="11" spans="1:5" x14ac:dyDescent="0.25">
      <c r="A11" s="4">
        <f>A10+1</f>
        <v>6</v>
      </c>
      <c r="B11" t="s">
        <v>3</v>
      </c>
      <c r="E11" s="3">
        <v>-23523</v>
      </c>
    </row>
    <row r="12" spans="1:5" ht="15.75" thickBot="1" x14ac:dyDescent="0.3">
      <c r="A12" s="4">
        <v>7</v>
      </c>
      <c r="E12" s="6">
        <f>SUM(E9:E11)</f>
        <v>209019.17459390196</v>
      </c>
    </row>
    <row r="13" spans="1:5" ht="15.75" thickTop="1" x14ac:dyDescent="0.25"/>
    <row r="14" spans="1:5" x14ac:dyDescent="0.25">
      <c r="B1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42F43F-E9EC-40FB-A00F-DA6DFBC81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BFDCB9-9F3A-40E8-B832-99D6B529B59E}">
  <ds:schemaRefs>
    <ds:schemaRef ds:uri="ace8dc78-f72f-446e-be2b-b93d2c0549dc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556966-E26A-4864-87A5-BBB484F1C3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Lawler, Sarah E</dc:creator>
  <cp:lastModifiedBy>D'Ascenzo, Rocco O</cp:lastModifiedBy>
  <dcterms:created xsi:type="dcterms:W3CDTF">2018-06-25T14:06:56Z</dcterms:created>
  <dcterms:modified xsi:type="dcterms:W3CDTF">2018-06-27T01:02:47Z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