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75" windowWidth="16875" windowHeight="9690" firstSheet="1" activeTab="1"/>
  </bookViews>
  <sheets>
    <sheet name="_com.sap.ip.bi.xl.hiddensheet" sheetId="4" state="veryHidden" r:id="rId1"/>
    <sheet name="Sheet1" sheetId="1" r:id="rId2"/>
    <sheet name="Sheet2" sheetId="2" r:id="rId3"/>
    <sheet name="Sheet3" sheetId="3" r:id="rId4"/>
  </sheets>
  <definedNames>
    <definedName name="SAPCrosstab1">Sheet1!$A$11:$O$26</definedName>
  </definedNames>
  <calcPr calcId="145621"/>
</workbook>
</file>

<file path=xl/calcChain.xml><?xml version="1.0" encoding="utf-8"?>
<calcChain xmlns="http://schemas.openxmlformats.org/spreadsheetml/2006/main">
  <c r="A4" i="1" l="1" a="1"/>
  <c r="B5" i="1" l="1"/>
  <c r="B7" i="1"/>
  <c r="B9" i="1"/>
  <c r="A4" i="1"/>
  <c r="A6" i="1"/>
  <c r="A8" i="1"/>
  <c r="A10" i="1"/>
  <c r="B4" i="1"/>
  <c r="B6" i="1"/>
  <c r="B8" i="1"/>
  <c r="B10" i="1"/>
  <c r="A5" i="1"/>
  <c r="A7" i="1"/>
  <c r="A9" i="1"/>
</calcChain>
</file>

<file path=xl/sharedStrings.xml><?xml version="1.0" encoding="utf-8"?>
<sst xmlns="http://schemas.openxmlformats.org/spreadsheetml/2006/main" count="71" uniqueCount="41">
  <si>
    <t/>
  </si>
  <si>
    <t>Surcharges</t>
  </si>
  <si>
    <t>$</t>
  </si>
  <si>
    <t>Overall Result</t>
  </si>
  <si>
    <t>Margin Analysis Report BI-110 - New Detail</t>
  </si>
  <si>
    <t>Fiscal year/period</t>
  </si>
  <si>
    <t>Period 01 2016</t>
  </si>
  <si>
    <t>Period 02 2016</t>
  </si>
  <si>
    <t>Rate Number</t>
  </si>
  <si>
    <t>Price Key</t>
  </si>
  <si>
    <t>Not assigned</t>
  </si>
  <si>
    <t>KY - PRP FIXED CHARGE</t>
  </si>
  <si>
    <t>KY- PRP FIXED CHARGE ADJ</t>
  </si>
  <si>
    <t>KY- TRANSPORTATION PRP CHARGE</t>
  </si>
  <si>
    <t>KY- TRANSPORTATION PRP CHARGE ADJ</t>
  </si>
  <si>
    <t>KY-COM FIRM PIPELINE REPLACEMENT BASE CHARGE</t>
  </si>
  <si>
    <t>KYCM_PRP2</t>
  </si>
  <si>
    <t>KY-COM INTR PIPELINE REPLACEMENT BASE CHARGE</t>
  </si>
  <si>
    <t>KYCM_PRP3</t>
  </si>
  <si>
    <t>KY-COM PIPELINE REPLACEMENT VOLUME CHARGE</t>
  </si>
  <si>
    <t>KYCM_PRV1</t>
  </si>
  <si>
    <t>KY-IND -INTR-PIPELINE REPLACEMENT BASE CHARGE</t>
  </si>
  <si>
    <t>KYND_PRP6</t>
  </si>
  <si>
    <t>KY-IND FIRM PIPELINE REPLACEMENT BASE CHARGE</t>
  </si>
  <si>
    <t>KYND_PRP3</t>
  </si>
  <si>
    <t>KY-IND PIPELINE REPLACEMENT VOLUME CHARGE</t>
  </si>
  <si>
    <t>KYND_PRV2</t>
  </si>
  <si>
    <t>KY-PUB AUTH PIPELINE REPLACEMENT BASE CHARGE</t>
  </si>
  <si>
    <t>KYPA_PRP3</t>
  </si>
  <si>
    <t>KY-RES PIPELINE REPLACEMENT BASE CHARGE</t>
  </si>
  <si>
    <t>KYRS_PRP1</t>
  </si>
  <si>
    <t>Period 03 2016</t>
  </si>
  <si>
    <t>Period 04 2016</t>
  </si>
  <si>
    <t>Period 05 2016</t>
  </si>
  <si>
    <t>Period 06 2016</t>
  </si>
  <si>
    <t>Period 07 2016</t>
  </si>
  <si>
    <t>Period 08 2016</t>
  </si>
  <si>
    <t>Period 09 2016</t>
  </si>
  <si>
    <t>Period 10 2016</t>
  </si>
  <si>
    <t>Period 11 2016</t>
  </si>
  <si>
    <t>Period 12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</si>
</sst>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000"/>
    <numFmt numFmtId="165" formatCode="#,##0.00;\-#,##0.00;#,##0.00"/>
  </numFmts>
  <fonts count="11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1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0" fontId="3" fillId="0" borderId="4" applyNumberFormat="0" applyFill="0" applyBorder="0" applyAlignment="0" applyProtection="0"/>
    <xf numFmtId="0" fontId="4" fillId="3" borderId="3" applyNumberFormat="0" applyAlignment="0" applyProtection="0">
      <alignment horizontal="left" vertical="center" indent="1"/>
    </xf>
    <xf numFmtId="0" fontId="4" fillId="4" borderId="3" applyNumberFormat="0" applyAlignment="0" applyProtection="0">
      <alignment horizontal="left" vertical="center" indent="1"/>
    </xf>
    <xf numFmtId="164" fontId="2" fillId="5" borderId="2" applyNumberFormat="0" applyBorder="0" applyProtection="0">
      <alignment horizontal="right" vertical="center"/>
    </xf>
    <xf numFmtId="0" fontId="4" fillId="3" borderId="3" applyNumberFormat="0" applyAlignment="0" applyProtection="0">
      <alignment horizontal="left" vertical="center" indent="1"/>
    </xf>
    <xf numFmtId="164" fontId="1" fillId="4" borderId="3" applyNumberFormat="0" applyProtection="0">
      <alignment horizontal="right" vertical="center"/>
    </xf>
    <xf numFmtId="164" fontId="1" fillId="5" borderId="3" applyNumberFormat="0" applyBorder="0" applyProtection="0">
      <alignment horizontal="right" vertical="center"/>
    </xf>
    <xf numFmtId="164" fontId="5" fillId="6" borderId="5" applyNumberFormat="0" applyBorder="0" applyAlignment="0" applyProtection="0">
      <alignment horizontal="right" vertical="center" indent="1"/>
    </xf>
    <xf numFmtId="164" fontId="6" fillId="7" borderId="5" applyNumberFormat="0" applyBorder="0" applyAlignment="0" applyProtection="0">
      <alignment horizontal="right" vertical="center" indent="1"/>
    </xf>
    <xf numFmtId="164" fontId="6" fillId="8" borderId="5" applyNumberFormat="0" applyBorder="0" applyAlignment="0" applyProtection="0">
      <alignment horizontal="right" vertical="center" indent="1"/>
    </xf>
    <xf numFmtId="164" fontId="7" fillId="9" borderId="5" applyNumberFormat="0" applyBorder="0" applyAlignment="0" applyProtection="0">
      <alignment horizontal="right" vertical="center" indent="1"/>
    </xf>
    <xf numFmtId="164" fontId="7" fillId="10" borderId="5" applyNumberFormat="0" applyBorder="0" applyAlignment="0" applyProtection="0">
      <alignment horizontal="right" vertical="center" indent="1"/>
    </xf>
    <xf numFmtId="164" fontId="7" fillId="11" borderId="5" applyNumberFormat="0" applyBorder="0" applyAlignment="0" applyProtection="0">
      <alignment horizontal="right" vertical="center" indent="1"/>
    </xf>
    <xf numFmtId="164" fontId="8" fillId="12" borderId="5" applyNumberFormat="0" applyBorder="0" applyAlignment="0" applyProtection="0">
      <alignment horizontal="right" vertical="center" indent="1"/>
    </xf>
    <xf numFmtId="164" fontId="8" fillId="13" borderId="5" applyNumberFormat="0" applyBorder="0" applyAlignment="0" applyProtection="0">
      <alignment horizontal="right" vertical="center" indent="1"/>
    </xf>
    <xf numFmtId="164" fontId="8" fillId="14" borderId="5" applyNumberFormat="0" applyBorder="0" applyAlignment="0" applyProtection="0">
      <alignment horizontal="right" vertical="center" indent="1"/>
    </xf>
    <xf numFmtId="0" fontId="9" fillId="0" borderId="1" applyNumberFormat="0" applyFont="0" applyFill="0" applyAlignment="0" applyProtection="0"/>
    <xf numFmtId="164" fontId="2" fillId="15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4" fillId="16" borderId="1" applyNumberFormat="0" applyAlignment="0" applyProtection="0">
      <alignment horizontal="left" vertical="center" indent="1"/>
    </xf>
    <xf numFmtId="0" fontId="4" fillId="17" borderId="1" applyNumberFormat="0" applyAlignment="0" applyProtection="0">
      <alignment horizontal="left" vertical="center" indent="1"/>
    </xf>
    <xf numFmtId="0" fontId="4" fillId="18" borderId="1" applyNumberFormat="0" applyAlignment="0" applyProtection="0">
      <alignment horizontal="left" vertical="center" indent="1"/>
    </xf>
    <xf numFmtId="0" fontId="4" fillId="5" borderId="1" applyNumberFormat="0" applyAlignment="0" applyProtection="0">
      <alignment horizontal="left" vertical="center" indent="1"/>
    </xf>
    <xf numFmtId="0" fontId="4" fillId="4" borderId="3" applyNumberFormat="0" applyAlignment="0" applyProtection="0">
      <alignment horizontal="left" vertical="center" indent="1"/>
    </xf>
  </cellStyleXfs>
  <cellXfs count="15">
    <xf numFmtId="0" fontId="0" fillId="0" borderId="0" xfId="0"/>
    <xf numFmtId="0" fontId="2" fillId="15" borderId="1" xfId="21" quotePrefix="1" applyNumberFormat="1" applyBorder="1" applyAlignment="1"/>
    <xf numFmtId="0" fontId="1" fillId="2" borderId="1" xfId="1" quotePrefix="1" applyNumberFormat="1" applyBorder="1" applyAlignment="1"/>
    <xf numFmtId="0" fontId="1" fillId="2" borderId="7" xfId="22" quotePrefix="1" applyNumberFormat="1" applyBorder="1" applyAlignment="1"/>
    <xf numFmtId="0" fontId="1" fillId="2" borderId="8" xfId="22" applyNumberFormat="1" applyBorder="1" applyAlignment="1"/>
    <xf numFmtId="165" fontId="2" fillId="0" borderId="2" xfId="2" applyNumberFormat="1">
      <alignment horizontal="right" vertical="center"/>
    </xf>
    <xf numFmtId="165" fontId="1" fillId="0" borderId="6" xfId="3" applyNumberFormat="1" applyBorder="1">
      <alignment horizontal="right" vertical="center"/>
    </xf>
    <xf numFmtId="0" fontId="2" fillId="15" borderId="1" xfId="21" quotePrefix="1" applyNumberFormat="1" applyBorder="1" applyAlignment="1">
      <alignment horizontal="right"/>
    </xf>
    <xf numFmtId="0" fontId="10" fillId="0" borderId="0" xfId="0" applyFont="1"/>
    <xf numFmtId="0" fontId="2" fillId="15" borderId="1" xfId="21" quotePrefix="1" applyNumberFormat="1" applyAlignment="1"/>
    <xf numFmtId="0" fontId="1" fillId="2" borderId="10" xfId="22" quotePrefix="1" applyNumberFormat="1" applyBorder="1" applyAlignment="1"/>
    <xf numFmtId="0" fontId="1" fillId="2" borderId="8" xfId="22" quotePrefix="1" applyNumberFormat="1" applyBorder="1" applyAlignment="1">
      <alignment horizontal="right"/>
    </xf>
    <xf numFmtId="0" fontId="1" fillId="2" borderId="9" xfId="22" quotePrefix="1" applyNumberFormat="1" applyBorder="1" applyAlignment="1"/>
    <xf numFmtId="165" fontId="1" fillId="0" borderId="8" xfId="3" applyNumberFormat="1" applyBorder="1">
      <alignment horizontal="right" vertical="center"/>
    </xf>
    <xf numFmtId="165" fontId="1" fillId="0" borderId="10" xfId="3" applyNumberFormat="1" applyBorder="1">
      <alignment horizontal="right" vertical="center"/>
    </xf>
  </cellXfs>
  <cellStyles count="28">
    <cellStyle name="Normal" xfId="0" builtinId="0"/>
    <cellStyle name="SAPBorder" xfId="20"/>
    <cellStyle name="SAPDataCell" xfId="2"/>
    <cellStyle name="SAPDataTotalCell" xfId="3"/>
    <cellStyle name="SAPDimensionCell" xfId="1"/>
    <cellStyle name="SAPEditableDataCell" xfId="5"/>
    <cellStyle name="SAPEditableDataTotalCell" xfId="8"/>
    <cellStyle name="SAPEmphasized" xfId="4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HierarchyCell0" xfId="23"/>
    <cellStyle name="SAPHierarchyCell1" xfId="24"/>
    <cellStyle name="SAPHierarchyCell2" xfId="25"/>
    <cellStyle name="SAPHierarchyCell3" xfId="26"/>
    <cellStyle name="SAPHierarchyCell4" xfId="27"/>
    <cellStyle name="SAPLockedDataCell" xfId="7"/>
    <cellStyle name="SAPLockedDataTotalCell" xfId="10"/>
    <cellStyle name="SAPMemberCell" xfId="21"/>
    <cellStyle name="SAPMemberTotalCell" xfId="22"/>
    <cellStyle name="SAPReadonlyDataCell" xfId="6"/>
    <cellStyle name="SAPReadonlyDataTotalCel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990600</xdr:colOff>
      <xdr:row>2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5725"/>
          <a:ext cx="97155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serializedData2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E18" sqref="E18"/>
    </sheetView>
  </sheetViews>
  <sheetFormatPr defaultRowHeight="15" x14ac:dyDescent="0.25"/>
  <cols>
    <col min="1" max="1" width="46.7109375" customWidth="1"/>
    <col min="2" max="2" width="18.7109375" customWidth="1"/>
    <col min="3" max="14" width="13.42578125" customWidth="1"/>
    <col min="15" max="15" width="14.140625" customWidth="1"/>
    <col min="16" max="17" width="11.7109375" customWidth="1"/>
    <col min="18" max="18" width="13.42578125" customWidth="1"/>
    <col min="19" max="19" width="11.7109375" customWidth="1"/>
    <col min="20" max="20" width="16.85546875" customWidth="1"/>
    <col min="21" max="21" width="11.7109375" customWidth="1"/>
    <col min="22" max="22" width="16.85546875" customWidth="1"/>
    <col min="23" max="23" width="15" customWidth="1"/>
    <col min="24" max="24" width="14.140625" customWidth="1"/>
    <col min="25" max="25" width="18.85546875" customWidth="1"/>
    <col min="26" max="28" width="13.140625" customWidth="1"/>
    <col min="29" max="29" width="14.85546875" customWidth="1"/>
    <col min="30" max="30" width="13.140625" customWidth="1"/>
    <col min="31" max="31" width="18.5703125" customWidth="1"/>
    <col min="32" max="32" width="14.28515625" customWidth="1"/>
    <col min="33" max="33" width="19" customWidth="1"/>
    <col min="34" max="34" width="16.85546875" customWidth="1"/>
  </cols>
  <sheetData>
    <row r="2" spans="1:15" x14ac:dyDescent="0.25">
      <c r="B2" s="8" t="s">
        <v>4</v>
      </c>
    </row>
    <row r="4" spans="1:15" x14ac:dyDescent="0.25">
      <c r="A4" t="str">
        <f t="array" ref="A4:B10">_xll.SAPListOfEffectiveFilters("DS_1")</f>
        <v>Business area</v>
      </c>
      <c r="B4" t="str">
        <v>0009</v>
      </c>
    </row>
    <row r="5" spans="1:15" x14ac:dyDescent="0.25">
      <c r="A5" t="str">
        <v>Company code</v>
      </c>
      <c r="B5" t="str">
        <v>0050</v>
      </c>
    </row>
    <row r="6" spans="1:15" x14ac:dyDescent="0.25">
      <c r="A6" t="str">
        <v>Fiscal Year Variant</v>
      </c>
      <c r="B6" t="str">
        <v>A3</v>
      </c>
    </row>
    <row r="7" spans="1:15" x14ac:dyDescent="0.25">
      <c r="A7" t="str">
        <v>Fiscal year/period</v>
      </c>
      <c r="B7" t="str">
        <v>Period 01 2016; Period 02 2016; Period 03 2016; Period 04 2016; Period 05 2016; Period 06 2016; Period 07 2016; Period 08 2016; Period 09 2016; Period 10 2016; Period 11 2016; Period 12 2016</v>
      </c>
    </row>
    <row r="8" spans="1:15" x14ac:dyDescent="0.25">
      <c r="A8" t="str">
        <v>InfoProvider</v>
      </c>
      <c r="B8" t="str">
        <v>ZFIGLD50; ZORA_C50; ZFCSC1; ZSSSC1; ZSSSC2</v>
      </c>
    </row>
    <row r="9" spans="1:15" x14ac:dyDescent="0.25">
      <c r="A9" t="str">
        <v>Origin of entry rela</v>
      </c>
      <c r="B9" t="str">
        <v>!R4; !R9</v>
      </c>
    </row>
    <row r="10" spans="1:15" x14ac:dyDescent="0.25">
      <c r="A10" t="str">
        <v>Rate Number</v>
      </c>
      <c r="B10" t="str">
        <v>KY-COM FIRM PIPELINE REPLACEMENT BASE CHARGE; KY-COM INTR PIPELINE REPLACEMENT BASE CHARGE; KY-COM PIPELINE REPLACEMENT VOLUME CHARGE; KY-IND FIRM PIPELINE REPLACEMENT BASE CHARGE; KY-IND -INTR-PIPELINE REPLACEMENT BASE CHARGE; KY-IND PIPELINE REPLACEMENT VOLUME CHARGE; KY-PUB AUTH PIPELINE REPLACEMENT BASE CHARGE; KY-RES PIPELINE REPLACEMENT BASE CHARGE; KY- TRANSPORTATION PRP CHARGE; KY- TRANSPORTATION PRP CHARGE ADJ; KY - PRP FIXED CHARGE; KY- PRP FIXED CHARGE ADJ</v>
      </c>
    </row>
    <row r="11" spans="1:15" x14ac:dyDescent="0.25">
      <c r="A11" s="2" t="s">
        <v>0</v>
      </c>
      <c r="B11" s="2" t="s">
        <v>5</v>
      </c>
      <c r="C11" s="1" t="s">
        <v>6</v>
      </c>
      <c r="D11" s="1" t="s">
        <v>7</v>
      </c>
      <c r="E11" s="1" t="s">
        <v>31</v>
      </c>
      <c r="F11" s="1" t="s">
        <v>32</v>
      </c>
      <c r="G11" s="1" t="s">
        <v>33</v>
      </c>
      <c r="H11" s="1" t="s">
        <v>34</v>
      </c>
      <c r="I11" s="1" t="s">
        <v>35</v>
      </c>
      <c r="J11" s="1" t="s">
        <v>36</v>
      </c>
      <c r="K11" s="1" t="s">
        <v>37</v>
      </c>
      <c r="L11" s="1" t="s">
        <v>38</v>
      </c>
      <c r="M11" s="1" t="s">
        <v>39</v>
      </c>
      <c r="N11" s="1" t="s">
        <v>40</v>
      </c>
      <c r="O11" s="12" t="s">
        <v>3</v>
      </c>
    </row>
    <row r="12" spans="1:15" x14ac:dyDescent="0.25">
      <c r="A12" s="2" t="s">
        <v>0</v>
      </c>
      <c r="B12" s="2" t="s">
        <v>0</v>
      </c>
      <c r="C12" s="9" t="s">
        <v>1</v>
      </c>
      <c r="D12" s="9" t="s">
        <v>1</v>
      </c>
      <c r="E12" s="9" t="s">
        <v>1</v>
      </c>
      <c r="F12" s="9" t="s">
        <v>1</v>
      </c>
      <c r="G12" s="9" t="s">
        <v>1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10" t="s">
        <v>1</v>
      </c>
    </row>
    <row r="13" spans="1:15" x14ac:dyDescent="0.25">
      <c r="A13" s="2" t="s">
        <v>8</v>
      </c>
      <c r="B13" s="2" t="s">
        <v>9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11" t="s">
        <v>2</v>
      </c>
    </row>
    <row r="14" spans="1:15" x14ac:dyDescent="0.25">
      <c r="A14" s="1" t="s">
        <v>11</v>
      </c>
      <c r="B14" s="1" t="s">
        <v>10</v>
      </c>
      <c r="C14" s="5">
        <v>4255.49</v>
      </c>
      <c r="D14" s="5">
        <v>7637.36</v>
      </c>
      <c r="E14" s="5">
        <v>7717.6</v>
      </c>
      <c r="F14" s="5">
        <v>7718.93</v>
      </c>
      <c r="G14" s="5">
        <v>7835.3</v>
      </c>
      <c r="H14" s="5">
        <v>7756.39</v>
      </c>
      <c r="I14" s="5">
        <v>7764.83</v>
      </c>
      <c r="J14" s="5">
        <v>7795.18</v>
      </c>
      <c r="K14" s="5">
        <v>7795.18</v>
      </c>
      <c r="L14" s="5">
        <v>7795.18</v>
      </c>
      <c r="M14" s="5">
        <v>7803.62</v>
      </c>
      <c r="N14" s="5">
        <v>7803.62</v>
      </c>
      <c r="O14" s="14">
        <v>89678.68</v>
      </c>
    </row>
    <row r="15" spans="1:15" x14ac:dyDescent="0.25">
      <c r="A15" s="1" t="s">
        <v>12</v>
      </c>
      <c r="B15" s="1" t="s">
        <v>10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4"/>
    </row>
    <row r="16" spans="1:15" x14ac:dyDescent="0.25">
      <c r="A16" s="1" t="s">
        <v>13</v>
      </c>
      <c r="B16" s="1" t="s">
        <v>10</v>
      </c>
      <c r="C16" s="5">
        <v>48054.99</v>
      </c>
      <c r="D16" s="5">
        <v>96099.47</v>
      </c>
      <c r="E16" s="5">
        <v>100170.73</v>
      </c>
      <c r="F16" s="5">
        <v>101016.42</v>
      </c>
      <c r="G16" s="5">
        <v>123543.47</v>
      </c>
      <c r="H16" s="5">
        <v>115113.62</v>
      </c>
      <c r="I16" s="5">
        <v>103129.71</v>
      </c>
      <c r="J16" s="5">
        <v>94524.54</v>
      </c>
      <c r="K16" s="5">
        <v>93808.13</v>
      </c>
      <c r="L16" s="5">
        <v>86410.14</v>
      </c>
      <c r="M16" s="5">
        <v>77517.89</v>
      </c>
      <c r="N16" s="5">
        <v>85734.69</v>
      </c>
      <c r="O16" s="14">
        <v>1125123.8</v>
      </c>
    </row>
    <row r="17" spans="1:15" x14ac:dyDescent="0.25">
      <c r="A17" s="1" t="s">
        <v>14</v>
      </c>
      <c r="B17" s="1" t="s">
        <v>10</v>
      </c>
      <c r="C17" s="5"/>
      <c r="D17" s="5">
        <v>-2.48</v>
      </c>
      <c r="E17" s="5"/>
      <c r="F17" s="5"/>
      <c r="G17" s="5"/>
      <c r="H17" s="5"/>
      <c r="I17" s="5"/>
      <c r="J17" s="5">
        <v>164.43</v>
      </c>
      <c r="K17" s="5"/>
      <c r="L17" s="5"/>
      <c r="M17" s="5"/>
      <c r="N17" s="5"/>
      <c r="O17" s="14">
        <v>161.94999999999999</v>
      </c>
    </row>
    <row r="18" spans="1:15" x14ac:dyDescent="0.25">
      <c r="A18" s="1" t="s">
        <v>15</v>
      </c>
      <c r="B18" s="1" t="s">
        <v>16</v>
      </c>
      <c r="C18" s="5">
        <v>141672.06</v>
      </c>
      <c r="D18" s="5">
        <v>143606.16</v>
      </c>
      <c r="E18" s="5">
        <v>148054.28</v>
      </c>
      <c r="F18" s="5">
        <v>147868.25</v>
      </c>
      <c r="G18" s="5">
        <v>149407.28</v>
      </c>
      <c r="H18" s="5">
        <v>150457.82999999999</v>
      </c>
      <c r="I18" s="5">
        <v>147332.35999999999</v>
      </c>
      <c r="J18" s="5">
        <v>147604.5</v>
      </c>
      <c r="K18" s="5">
        <v>144720.88</v>
      </c>
      <c r="L18" s="5">
        <v>143226.85</v>
      </c>
      <c r="M18" s="5">
        <v>127217.69</v>
      </c>
      <c r="N18" s="5">
        <v>14997.6</v>
      </c>
      <c r="O18" s="14">
        <v>1606165.74</v>
      </c>
    </row>
    <row r="19" spans="1:15" x14ac:dyDescent="0.25">
      <c r="A19" s="1" t="s">
        <v>17</v>
      </c>
      <c r="B19" s="1" t="s">
        <v>18</v>
      </c>
      <c r="C19" s="5">
        <v>91.12</v>
      </c>
      <c r="D19" s="5">
        <v>135.30000000000001</v>
      </c>
      <c r="E19" s="5">
        <v>136.68</v>
      </c>
      <c r="F19" s="5">
        <v>136.68</v>
      </c>
      <c r="G19" s="5">
        <v>136.68</v>
      </c>
      <c r="H19" s="5">
        <v>136.68</v>
      </c>
      <c r="I19" s="5">
        <v>136.68</v>
      </c>
      <c r="J19" s="5">
        <v>175.73</v>
      </c>
      <c r="K19" s="5">
        <v>91.12</v>
      </c>
      <c r="L19" s="5">
        <v>91.12</v>
      </c>
      <c r="M19" s="5">
        <v>78.38</v>
      </c>
      <c r="N19" s="5"/>
      <c r="O19" s="14">
        <v>1346.17</v>
      </c>
    </row>
    <row r="20" spans="1:15" x14ac:dyDescent="0.25">
      <c r="A20" s="1" t="s">
        <v>19</v>
      </c>
      <c r="B20" s="1" t="s">
        <v>20</v>
      </c>
      <c r="C20" s="5">
        <v>1.04</v>
      </c>
      <c r="D20" s="5">
        <v>14.15</v>
      </c>
      <c r="E20" s="5">
        <v>21.1</v>
      </c>
      <c r="F20" s="5">
        <v>34.25</v>
      </c>
      <c r="G20" s="5">
        <v>42.44</v>
      </c>
      <c r="H20" s="5">
        <v>36.4</v>
      </c>
      <c r="I20" s="5">
        <v>23.59</v>
      </c>
      <c r="J20" s="5">
        <v>11.69</v>
      </c>
      <c r="K20" s="5">
        <v>0.32</v>
      </c>
      <c r="L20" s="5">
        <v>0.28000000000000003</v>
      </c>
      <c r="M20" s="5">
        <v>0.87</v>
      </c>
      <c r="N20" s="5"/>
      <c r="O20" s="14">
        <v>186.13</v>
      </c>
    </row>
    <row r="21" spans="1:15" x14ac:dyDescent="0.25">
      <c r="A21" s="1" t="s">
        <v>21</v>
      </c>
      <c r="B21" s="1" t="s">
        <v>22</v>
      </c>
      <c r="C21" s="5">
        <v>227.8</v>
      </c>
      <c r="D21" s="5">
        <v>227.8</v>
      </c>
      <c r="E21" s="5">
        <v>227.8</v>
      </c>
      <c r="F21" s="5">
        <v>227.8</v>
      </c>
      <c r="G21" s="5">
        <v>227.8</v>
      </c>
      <c r="H21" s="5">
        <v>182.24</v>
      </c>
      <c r="I21" s="5">
        <v>227.8</v>
      </c>
      <c r="J21" s="5">
        <v>273.36</v>
      </c>
      <c r="K21" s="5">
        <v>182.24</v>
      </c>
      <c r="L21" s="5">
        <v>273.36</v>
      </c>
      <c r="M21" s="5">
        <v>197.95</v>
      </c>
      <c r="N21" s="5">
        <v>45.91</v>
      </c>
      <c r="O21" s="14">
        <v>2521.86</v>
      </c>
    </row>
    <row r="22" spans="1:15" x14ac:dyDescent="0.25">
      <c r="A22" s="1" t="s">
        <v>23</v>
      </c>
      <c r="B22" s="1" t="s">
        <v>24</v>
      </c>
      <c r="C22" s="5">
        <v>1678.23</v>
      </c>
      <c r="D22" s="5">
        <v>1602.19</v>
      </c>
      <c r="E22" s="5">
        <v>1620.48</v>
      </c>
      <c r="F22" s="5">
        <v>1654.24</v>
      </c>
      <c r="G22" s="5">
        <v>1661.08</v>
      </c>
      <c r="H22" s="5">
        <v>1712.59</v>
      </c>
      <c r="I22" s="5">
        <v>1560.93</v>
      </c>
      <c r="J22" s="5">
        <v>1695.81</v>
      </c>
      <c r="K22" s="5">
        <v>1694.33</v>
      </c>
      <c r="L22" s="5">
        <v>1525.23</v>
      </c>
      <c r="M22" s="5">
        <v>1702.26</v>
      </c>
      <c r="N22" s="5">
        <v>-39.53</v>
      </c>
      <c r="O22" s="14">
        <v>18067.84</v>
      </c>
    </row>
    <row r="23" spans="1:15" x14ac:dyDescent="0.25">
      <c r="A23" s="1" t="s">
        <v>25</v>
      </c>
      <c r="B23" s="1" t="s">
        <v>26</v>
      </c>
      <c r="C23" s="5">
        <v>74.680000000000007</v>
      </c>
      <c r="D23" s="5">
        <v>93.11</v>
      </c>
      <c r="E23" s="5">
        <v>149.13</v>
      </c>
      <c r="F23" s="5">
        <v>240.18</v>
      </c>
      <c r="G23" s="5">
        <v>103.88</v>
      </c>
      <c r="H23" s="5">
        <v>23.84</v>
      </c>
      <c r="I23" s="5">
        <v>215.82</v>
      </c>
      <c r="J23" s="5">
        <v>582.54</v>
      </c>
      <c r="K23" s="5">
        <v>46.34</v>
      </c>
      <c r="L23" s="5">
        <v>625.45000000000005</v>
      </c>
      <c r="M23" s="5">
        <v>217.44</v>
      </c>
      <c r="N23" s="5">
        <v>6.93</v>
      </c>
      <c r="O23" s="14">
        <v>2379.34</v>
      </c>
    </row>
    <row r="24" spans="1:15" x14ac:dyDescent="0.25">
      <c r="A24" s="1" t="s">
        <v>27</v>
      </c>
      <c r="B24" s="1" t="s">
        <v>28</v>
      </c>
      <c r="C24" s="5">
        <v>12955.01</v>
      </c>
      <c r="D24" s="5">
        <v>12896.7</v>
      </c>
      <c r="E24" s="5">
        <v>13070.44</v>
      </c>
      <c r="F24" s="5">
        <v>12911.49</v>
      </c>
      <c r="G24" s="5">
        <v>13215.65</v>
      </c>
      <c r="H24" s="5">
        <v>13073</v>
      </c>
      <c r="I24" s="5">
        <v>12953.04</v>
      </c>
      <c r="J24" s="5">
        <v>13080.03</v>
      </c>
      <c r="K24" s="5">
        <v>13005.47</v>
      </c>
      <c r="L24" s="5">
        <v>12772.86</v>
      </c>
      <c r="M24" s="5">
        <v>11812.14</v>
      </c>
      <c r="N24" s="5">
        <v>1433.53</v>
      </c>
      <c r="O24" s="14">
        <v>143179.35999999999</v>
      </c>
    </row>
    <row r="25" spans="1:15" x14ac:dyDescent="0.25">
      <c r="A25" s="1" t="s">
        <v>29</v>
      </c>
      <c r="B25" s="1" t="s">
        <v>30</v>
      </c>
      <c r="C25" s="5">
        <v>401386.4</v>
      </c>
      <c r="D25" s="5">
        <v>405342.18</v>
      </c>
      <c r="E25" s="5">
        <v>414082.43</v>
      </c>
      <c r="F25" s="5">
        <v>415060.09</v>
      </c>
      <c r="G25" s="5">
        <v>417542.48</v>
      </c>
      <c r="H25" s="5">
        <v>420265.48</v>
      </c>
      <c r="I25" s="5">
        <v>413764.6</v>
      </c>
      <c r="J25" s="5">
        <v>412535.62</v>
      </c>
      <c r="K25" s="5">
        <v>409316.3</v>
      </c>
      <c r="L25" s="5">
        <v>404675.08</v>
      </c>
      <c r="M25" s="5">
        <v>361583.89</v>
      </c>
      <c r="N25" s="5">
        <v>41804.78</v>
      </c>
      <c r="O25" s="14">
        <v>4517359.33</v>
      </c>
    </row>
    <row r="26" spans="1:15" x14ac:dyDescent="0.25">
      <c r="A26" s="3" t="s">
        <v>3</v>
      </c>
      <c r="B26" s="4"/>
      <c r="C26" s="6">
        <v>610396.81999999995</v>
      </c>
      <c r="D26" s="6">
        <v>667651.93999999994</v>
      </c>
      <c r="E26" s="6">
        <v>685250.67</v>
      </c>
      <c r="F26" s="6">
        <v>686868.33</v>
      </c>
      <c r="G26" s="6">
        <v>713716.06</v>
      </c>
      <c r="H26" s="6">
        <v>708758.07</v>
      </c>
      <c r="I26" s="6">
        <v>687109.36</v>
      </c>
      <c r="J26" s="6">
        <v>678443.43</v>
      </c>
      <c r="K26" s="6">
        <v>670660.31000000006</v>
      </c>
      <c r="L26" s="6">
        <v>657395.55000000005</v>
      </c>
      <c r="M26" s="6">
        <v>588132.13</v>
      </c>
      <c r="N26" s="6">
        <v>151787.53</v>
      </c>
      <c r="O26" s="13">
        <v>7506170.2000000002</v>
      </c>
    </row>
  </sheetData>
  <pageMargins left="0.7" right="0.7" top="0.75" bottom="0.75" header="0.3" footer="0.3"/>
  <pageSetup orientation="portrait" horizontalDpi="4294967293" verticalDpi="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2.0.0.3371</Revision>
</Application>
</file>

<file path=customXml/itemProps1.xml><?xml version="1.0" encoding="utf-8"?>
<ds:datastoreItem xmlns:ds="http://schemas.openxmlformats.org/officeDocument/2006/customXml" ds:itemID="{B60620DE-2B88-40DA-B5E7-B0C1E3CD8CDE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SAPCrosstab1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Chuan  Wang</dc:creator>
  <cp:lastModifiedBy>Joeseph  Whitaker</cp:lastModifiedBy>
  <dcterms:created xsi:type="dcterms:W3CDTF">2015-06-03T17:42:44Z</dcterms:created>
  <dcterms:modified xsi:type="dcterms:W3CDTF">2017-06-05T18:36:56Z</dcterms:modified>
</cp:coreProperties>
</file>