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75" windowWidth="16335" windowHeight="12225" tabRatio="714" activeTab="0"/>
  </bookViews>
  <sheets>
    <sheet name="1-01 PDF" sheetId="1" r:id="rId1"/>
  </sheets>
  <definedNames>
    <definedName name="_xlfn.COMPOUNDVALUE" hidden="1">#NAME?</definedName>
    <definedName name="_xlnm.Print_Area" localSheetId="0">'1-01 PDF'!$A$1:$E$30</definedName>
  </definedNames>
  <calcPr fullCalcOnLoad="1"/>
</workbook>
</file>

<file path=xl/sharedStrings.xml><?xml version="1.0" encoding="utf-8"?>
<sst xmlns="http://schemas.openxmlformats.org/spreadsheetml/2006/main" count="32" uniqueCount="25">
  <si>
    <t>Grand Total</t>
  </si>
  <si>
    <t>Counterparty</t>
  </si>
  <si>
    <t>Contract</t>
  </si>
  <si>
    <t>Spot</t>
  </si>
  <si>
    <t>Total Contract</t>
  </si>
  <si>
    <t>Total Spot</t>
  </si>
  <si>
    <t>Alpha Coal Sales Co., LLC</t>
  </si>
  <si>
    <t>Noble Americas Corp.</t>
  </si>
  <si>
    <t>Commission Staff's First Set of Data Requests</t>
  </si>
  <si>
    <t>Item No. 1</t>
  </si>
  <si>
    <t>Attachment 1</t>
  </si>
  <si>
    <t>Page 1 of 1</t>
  </si>
  <si>
    <t>Type of Purchase</t>
  </si>
  <si>
    <t>Consolidation Coal Company and McElroy Coal Company*</t>
  </si>
  <si>
    <t>*Formerly listed as Consolidation Coal Company - OVRI</t>
  </si>
  <si>
    <t>Total Tons**</t>
  </si>
  <si>
    <t>**Tonnage information is reported per Kentucky Power ownership share.  Differences when compared to monthly filings are related to accounting adjustments outside of the review period.</t>
  </si>
  <si>
    <t>Ember Energy LLC</t>
  </si>
  <si>
    <t>Golden Eagle Incorporated</t>
  </si>
  <si>
    <t>River Trading Company</t>
  </si>
  <si>
    <t>Seminole Coal Resources, LLC</t>
  </si>
  <si>
    <t>Southeastern Land, LLC</t>
  </si>
  <si>
    <t>Coeclerici Coal Network, LLC</t>
  </si>
  <si>
    <t>KPSC Case No. 2017-00282</t>
  </si>
  <si>
    <t>Dated August 30,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</si>
</sst>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;\-#,##0.0"/>
    <numFmt numFmtId="166" formatCode="#,##0.00;\-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9" fontId="44" fillId="0" borderId="11" xfId="59" applyFont="1" applyBorder="1" applyAlignment="1">
      <alignment/>
    </xf>
    <xf numFmtId="0" fontId="43" fillId="0" borderId="0" xfId="0" applyFont="1" applyAlignment="1">
      <alignment horizontal="right"/>
    </xf>
    <xf numFmtId="0" fontId="45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42" fillId="0" borderId="12" xfId="0" applyFont="1" applyBorder="1" applyAlignment="1">
      <alignment horizontal="right"/>
    </xf>
    <xf numFmtId="164" fontId="4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44" fillId="0" borderId="11" xfId="0" applyFont="1" applyFill="1" applyBorder="1" applyAlignment="1">
      <alignment horizontal="center"/>
    </xf>
    <xf numFmtId="164" fontId="44" fillId="0" borderId="11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164" fontId="42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tabSelected="1" zoomScale="130" zoomScaleNormal="130" zoomScalePageLayoutView="0" workbookViewId="0" topLeftCell="A1">
      <selection activeCell="E15" sqref="E15"/>
    </sheetView>
  </sheetViews>
  <sheetFormatPr defaultColWidth="9.140625" defaultRowHeight="15"/>
  <cols>
    <col min="1" max="1" width="9.140625" style="3" customWidth="1"/>
    <col min="2" max="2" width="59.140625" style="3" bestFit="1" customWidth="1"/>
    <col min="3" max="3" width="18.7109375" style="3" bestFit="1" customWidth="1"/>
    <col min="4" max="4" width="12.7109375" style="3" bestFit="1" customWidth="1"/>
    <col min="5" max="16384" width="9.140625" style="3" customWidth="1"/>
  </cols>
  <sheetData>
    <row r="2" spans="3:4" ht="12.75">
      <c r="C2" s="10"/>
      <c r="D2" s="13" t="s">
        <v>23</v>
      </c>
    </row>
    <row r="3" ht="12.75">
      <c r="D3" s="8" t="s">
        <v>8</v>
      </c>
    </row>
    <row r="4" spans="3:4" ht="12.75">
      <c r="C4" s="10"/>
      <c r="D4" s="13" t="s">
        <v>24</v>
      </c>
    </row>
    <row r="5" ht="12.75">
      <c r="D5" s="8" t="s">
        <v>9</v>
      </c>
    </row>
    <row r="6" ht="12.75">
      <c r="D6" s="8" t="s">
        <v>10</v>
      </c>
    </row>
    <row r="7" ht="12.75">
      <c r="D7" s="8" t="s">
        <v>11</v>
      </c>
    </row>
    <row r="8" spans="2:5" ht="15.75">
      <c r="B8" s="9"/>
      <c r="C8" s="10"/>
      <c r="E8" s="8"/>
    </row>
    <row r="9" spans="2:5" ht="15.75">
      <c r="B9" s="11"/>
      <c r="C9" s="12"/>
      <c r="E9" s="8"/>
    </row>
    <row r="10" ht="12.75">
      <c r="E10" s="8"/>
    </row>
    <row r="12" spans="2:4" ht="12.75">
      <c r="B12" s="1" t="s">
        <v>1</v>
      </c>
      <c r="C12" s="2" t="s">
        <v>12</v>
      </c>
      <c r="D12" s="14" t="s">
        <v>15</v>
      </c>
    </row>
    <row r="13" spans="2:5" ht="15">
      <c r="B13" s="16" t="s">
        <v>6</v>
      </c>
      <c r="C13" s="17" t="s">
        <v>3</v>
      </c>
      <c r="D13" s="24">
        <v>222801.98500000028</v>
      </c>
      <c r="E13" s="8"/>
    </row>
    <row r="14" spans="2:5" ht="15">
      <c r="B14" s="16" t="s">
        <v>22</v>
      </c>
      <c r="C14" s="17" t="s">
        <v>3</v>
      </c>
      <c r="D14" s="18">
        <v>3696.9</v>
      </c>
      <c r="E14" s="8"/>
    </row>
    <row r="15" spans="2:5" ht="15">
      <c r="B15" s="16" t="s">
        <v>13</v>
      </c>
      <c r="C15" s="17" t="s">
        <v>2</v>
      </c>
      <c r="D15" s="18">
        <v>282083.345</v>
      </c>
      <c r="E15" s="8"/>
    </row>
    <row r="16" spans="2:5" ht="15">
      <c r="B16" s="16" t="s">
        <v>17</v>
      </c>
      <c r="C16" s="17" t="s">
        <v>3</v>
      </c>
      <c r="D16" s="18">
        <v>17410.25</v>
      </c>
      <c r="E16" s="8"/>
    </row>
    <row r="17" spans="2:5" ht="15">
      <c r="B17" s="16" t="s">
        <v>18</v>
      </c>
      <c r="C17" s="17" t="s">
        <v>3</v>
      </c>
      <c r="D17" s="18">
        <v>8641.699999999999</v>
      </c>
      <c r="E17" s="8"/>
    </row>
    <row r="18" spans="2:5" ht="15">
      <c r="B18" s="16" t="s">
        <v>7</v>
      </c>
      <c r="C18" s="17" t="s">
        <v>3</v>
      </c>
      <c r="D18" s="18">
        <v>29081.954999999994</v>
      </c>
      <c r="E18" s="8"/>
    </row>
    <row r="19" spans="2:5" ht="15">
      <c r="B19" s="16" t="s">
        <v>19</v>
      </c>
      <c r="C19" s="17" t="s">
        <v>3</v>
      </c>
      <c r="D19" s="18">
        <v>14181.9</v>
      </c>
      <c r="E19" s="8"/>
    </row>
    <row r="20" spans="2:5" ht="15">
      <c r="B20" s="16" t="s">
        <v>20</v>
      </c>
      <c r="C20" s="17" t="s">
        <v>3</v>
      </c>
      <c r="D20" s="18">
        <v>19493.3</v>
      </c>
      <c r="E20" s="8"/>
    </row>
    <row r="21" spans="2:6" ht="12.75">
      <c r="B21" s="23" t="s">
        <v>21</v>
      </c>
      <c r="C21" s="17" t="s">
        <v>3</v>
      </c>
      <c r="D21" s="18">
        <v>27793.099999999995</v>
      </c>
      <c r="E21" s="8"/>
      <c r="F21" s="15"/>
    </row>
    <row r="22" spans="2:4" ht="12.75">
      <c r="B22" s="19"/>
      <c r="C22" s="19"/>
      <c r="D22" s="19"/>
    </row>
    <row r="23" spans="2:4" ht="12.75">
      <c r="B23" s="20"/>
      <c r="C23" s="21" t="s">
        <v>0</v>
      </c>
      <c r="D23" s="22">
        <f>SUM(D13:D21)</f>
        <v>625184.4350000002</v>
      </c>
    </row>
    <row r="24" ht="12.75">
      <c r="B24" s="4"/>
    </row>
    <row r="25" spans="2:4" ht="12.75">
      <c r="B25" s="3" t="s">
        <v>14</v>
      </c>
      <c r="C25" s="5"/>
      <c r="D25" s="4"/>
    </row>
    <row r="26" spans="2:4" ht="12.75" customHeight="1">
      <c r="B26" s="25" t="s">
        <v>16</v>
      </c>
      <c r="C26" s="6" t="s">
        <v>4</v>
      </c>
      <c r="D26" s="7">
        <f>SUMIF(C13:C21,"Contract",D13:D21)/D23</f>
        <v>0.45120020462441596</v>
      </c>
    </row>
    <row r="27" spans="2:4" ht="12.75">
      <c r="B27" s="25"/>
      <c r="C27" s="6" t="s">
        <v>5</v>
      </c>
      <c r="D27" s="7">
        <f>SUMIF(C13:C21,"Spot",D13:D21)/D23</f>
        <v>0.5487997953755841</v>
      </c>
    </row>
    <row r="28" spans="2:4" ht="12.75">
      <c r="B28" s="25"/>
      <c r="C28" s="4"/>
      <c r="D28" s="4"/>
    </row>
    <row r="29" spans="2:4" ht="12.75">
      <c r="B29" s="4"/>
      <c r="C29" s="4"/>
      <c r="D29" s="4"/>
    </row>
  </sheetData>
  <sheetProtection/>
  <mergeCells count="1">
    <mergeCell ref="B26:B28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Hammergren</dc:creator>
  <cp:keywords/>
  <dc:description/>
  <cp:lastModifiedBy>AEP</cp:lastModifiedBy>
  <cp:lastPrinted>2015-08-20T17:01:36Z</cp:lastPrinted>
  <dcterms:created xsi:type="dcterms:W3CDTF">2012-03-20T21:15:05Z</dcterms:created>
  <dcterms:modified xsi:type="dcterms:W3CDTF">2017-09-12T15:41:25Z</dcterms:modified>
  <cp:category/>
  <cp:version/>
  <cp:contentType/>
  <cp:contentStatus/>
</cp:coreProperties>
</file>