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80" windowHeight="11310" activeTab="0"/>
  </bookViews>
  <sheets>
    <sheet name="Monthly" sheetId="1" r:id="rId1"/>
  </sheets>
  <definedNames>
    <definedName name="_xlfn.COMPOUNDVALUE" hidden="1">#NAME?</definedName>
    <definedName name="_xlnm.Print_Area" localSheetId="0">'Monthly'!$A$1:$G$20</definedName>
  </definedNames>
  <calcPr fullCalcOnLoad="1"/>
</workbook>
</file>

<file path=xl/sharedStrings.xml><?xml version="1.0" encoding="utf-8"?>
<sst xmlns="http://schemas.openxmlformats.org/spreadsheetml/2006/main" count="17" uniqueCount="16">
  <si>
    <t>KPSC Case No. 2017-00282</t>
  </si>
  <si>
    <t>Commission Staff's First Set of Data Requests</t>
  </si>
  <si>
    <t>Dated August 30, 2017</t>
  </si>
  <si>
    <t>Item No. 4</t>
  </si>
  <si>
    <t>Attachment 1</t>
  </si>
  <si>
    <t>Page 1 of 1</t>
  </si>
  <si>
    <t>Consumption</t>
  </si>
  <si>
    <t>Delivered</t>
  </si>
  <si>
    <t>Generation</t>
  </si>
  <si>
    <t>Capacity Factor</t>
  </si>
  <si>
    <t>(Tons)</t>
  </si>
  <si>
    <t>kWh Gross</t>
  </si>
  <si>
    <t>*KPCo Share Only</t>
  </si>
  <si>
    <t>TOTAL</t>
  </si>
  <si>
    <t>(%)</t>
  </si>
  <si>
    <t>WEIGHTED AVERAGE CAPACITY 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</si>
</sst>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0" fontId="39" fillId="0" borderId="0" xfId="0" applyFont="1" applyFill="1" applyAlignment="1">
      <alignment horizontal="right"/>
    </xf>
    <xf numFmtId="0" fontId="39" fillId="0" borderId="0" xfId="0" applyFont="1" applyAlignment="1">
      <alignment horizontal="right"/>
    </xf>
    <xf numFmtId="17" fontId="38" fillId="0" borderId="0" xfId="0" applyNumberFormat="1" applyFont="1" applyAlignment="1">
      <alignment horizontal="right"/>
    </xf>
    <xf numFmtId="17" fontId="38" fillId="0" borderId="0" xfId="0" applyNumberFormat="1" applyFont="1" applyAlignment="1">
      <alignment horizontal="right" wrapText="1"/>
    </xf>
    <xf numFmtId="3" fontId="38" fillId="0" borderId="10" xfId="0" applyNumberFormat="1" applyFont="1" applyBorder="1" applyAlignment="1">
      <alignment horizontal="center"/>
    </xf>
    <xf numFmtId="3" fontId="38" fillId="33" borderId="11" xfId="0" applyNumberFormat="1" applyFont="1" applyFill="1" applyBorder="1" applyAlignment="1">
      <alignment horizontal="center"/>
    </xf>
    <xf numFmtId="3" fontId="38" fillId="33" borderId="12" xfId="0" applyNumberFormat="1" applyFont="1" applyFill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8.57421875" style="0" customWidth="1"/>
    <col min="2" max="2" width="26.57421875" style="0" customWidth="1"/>
    <col min="3" max="4" width="14.140625" style="0" customWidth="1"/>
    <col min="5" max="5" width="15.00390625" style="0" customWidth="1"/>
    <col min="6" max="6" width="17.28125" style="0" customWidth="1"/>
    <col min="9" max="9" width="12.7109375" style="0" customWidth="1"/>
    <col min="10" max="10" width="13.00390625" style="0" customWidth="1"/>
  </cols>
  <sheetData>
    <row r="2" ht="15.75">
      <c r="F2" s="1" t="s">
        <v>0</v>
      </c>
    </row>
    <row r="3" ht="15.75">
      <c r="F3" s="2" t="s">
        <v>1</v>
      </c>
    </row>
    <row r="4" ht="15.75">
      <c r="F4" s="1" t="s">
        <v>2</v>
      </c>
    </row>
    <row r="5" ht="15.75">
      <c r="F5" s="2" t="s">
        <v>3</v>
      </c>
    </row>
    <row r="6" ht="15.75">
      <c r="F6" s="2" t="s">
        <v>4</v>
      </c>
    </row>
    <row r="7" ht="15.75">
      <c r="F7" s="2" t="s">
        <v>5</v>
      </c>
    </row>
    <row r="9" spans="2:9" ht="15.75">
      <c r="B9" s="3"/>
      <c r="C9" s="4" t="s">
        <v>6</v>
      </c>
      <c r="D9" s="4" t="s">
        <v>7</v>
      </c>
      <c r="E9" s="4" t="s">
        <v>8</v>
      </c>
      <c r="F9" s="4" t="s">
        <v>9</v>
      </c>
      <c r="G9" s="5"/>
      <c r="H9" s="6"/>
      <c r="I9" s="6"/>
    </row>
    <row r="10" spans="2:8" ht="15.75">
      <c r="B10" s="3"/>
      <c r="C10" s="4" t="s">
        <v>10</v>
      </c>
      <c r="D10" s="4" t="s">
        <v>10</v>
      </c>
      <c r="E10" s="4" t="s">
        <v>11</v>
      </c>
      <c r="F10" s="4" t="s">
        <v>14</v>
      </c>
      <c r="G10" s="5"/>
      <c r="H10" s="6"/>
    </row>
    <row r="11" spans="2:10" ht="15.75">
      <c r="B11" s="7">
        <v>42675</v>
      </c>
      <c r="C11" s="8">
        <f>181092</f>
        <v>181092</v>
      </c>
      <c r="D11" s="8">
        <v>130738.4</v>
      </c>
      <c r="E11" s="8">
        <v>474972000</v>
      </c>
      <c r="F11" s="9">
        <v>78.1</v>
      </c>
      <c r="G11" s="3"/>
      <c r="J11" s="10"/>
    </row>
    <row r="12" spans="2:10" ht="15.75">
      <c r="B12" s="7">
        <f>EDATE(B11,1)</f>
        <v>42705</v>
      </c>
      <c r="C12" s="8">
        <v>168069</v>
      </c>
      <c r="D12" s="8">
        <v>153155.96</v>
      </c>
      <c r="E12" s="8">
        <v>448688000</v>
      </c>
      <c r="F12" s="9">
        <v>71.4</v>
      </c>
      <c r="G12" s="3"/>
      <c r="J12" s="10"/>
    </row>
    <row r="13" spans="2:10" ht="15.75">
      <c r="B13" s="7">
        <f>EDATE(B12,1)</f>
        <v>42736</v>
      </c>
      <c r="C13" s="8">
        <v>90731</v>
      </c>
      <c r="D13" s="8">
        <v>89504.65</v>
      </c>
      <c r="E13" s="8">
        <v>241931000</v>
      </c>
      <c r="F13" s="9">
        <v>38.8</v>
      </c>
      <c r="G13" s="3"/>
      <c r="J13" s="10"/>
    </row>
    <row r="14" spans="2:10" ht="15.75">
      <c r="B14" s="7">
        <f>EDATE(B13,1)</f>
        <v>42767</v>
      </c>
      <c r="C14" s="8">
        <v>75854.5</v>
      </c>
      <c r="D14" s="8">
        <v>91586.55</v>
      </c>
      <c r="E14" s="8">
        <v>199636500</v>
      </c>
      <c r="F14" s="9">
        <v>35.5</v>
      </c>
      <c r="G14" s="3"/>
      <c r="J14" s="10"/>
    </row>
    <row r="15" spans="2:10" ht="15.75">
      <c r="B15" s="7">
        <f>EDATE(B14,1)</f>
        <v>42795</v>
      </c>
      <c r="C15" s="8">
        <v>96619.5</v>
      </c>
      <c r="D15" s="8">
        <v>92646.63</v>
      </c>
      <c r="E15" s="8">
        <v>261098500</v>
      </c>
      <c r="F15" s="9">
        <v>42.1</v>
      </c>
      <c r="G15" s="3"/>
      <c r="J15" s="10"/>
    </row>
    <row r="16" spans="2:10" ht="15.75">
      <c r="B16" s="7">
        <f>EDATE(B15,1)</f>
        <v>42826</v>
      </c>
      <c r="C16" s="8">
        <v>80113</v>
      </c>
      <c r="D16" s="8">
        <v>67552.25</v>
      </c>
      <c r="E16" s="8">
        <v>217643500</v>
      </c>
      <c r="F16" s="11">
        <v>36</v>
      </c>
      <c r="G16" s="3"/>
      <c r="J16" s="10"/>
    </row>
    <row r="17" spans="2:7" ht="15.75">
      <c r="B17" s="14" t="s">
        <v>13</v>
      </c>
      <c r="C17" s="16">
        <f>SUM(C11:C16)</f>
        <v>692479</v>
      </c>
      <c r="D17" s="16">
        <f>SUM(D11:D16)</f>
        <v>625184.44</v>
      </c>
      <c r="E17" s="16">
        <f>SUM(E11:E16)</f>
        <v>1843969500</v>
      </c>
      <c r="F17" s="19"/>
      <c r="G17" s="3"/>
    </row>
    <row r="18" spans="2:7" ht="34.5" customHeight="1">
      <c r="B18" s="15" t="s">
        <v>15</v>
      </c>
      <c r="C18" s="17"/>
      <c r="D18" s="18"/>
      <c r="E18" s="18"/>
      <c r="F18" s="20">
        <f>SUMPRODUCT(E11:E16,F11:F16)/E17</f>
        <v>56.63492145613038</v>
      </c>
      <c r="G18" s="3"/>
    </row>
    <row r="19" spans="2:7" ht="15.75">
      <c r="B19" s="3"/>
      <c r="D19" s="3"/>
      <c r="E19" s="3"/>
      <c r="F19" s="3"/>
      <c r="G19" s="3"/>
    </row>
    <row r="20" spans="2:7" ht="15.75">
      <c r="B20" s="3"/>
      <c r="C20" s="3" t="s">
        <v>12</v>
      </c>
      <c r="D20" s="3"/>
      <c r="E20" s="3"/>
      <c r="F20" s="3"/>
      <c r="G20" s="3"/>
    </row>
    <row r="21" spans="2:7" ht="15.75">
      <c r="B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1"/>
      <c r="G24" s="3"/>
    </row>
    <row r="25" spans="2:7" ht="15.75">
      <c r="B25" s="3"/>
      <c r="C25" s="3"/>
      <c r="D25" s="3"/>
      <c r="E25" s="3"/>
      <c r="F25" s="2"/>
      <c r="G25" s="3"/>
    </row>
    <row r="26" ht="15">
      <c r="F26" s="12"/>
    </row>
    <row r="27" ht="15">
      <c r="F27" s="13"/>
    </row>
    <row r="28" ht="15">
      <c r="F28" s="13"/>
    </row>
    <row r="29" ht="15">
      <c r="F29" s="13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2017-09-05T15:11:16Z</dcterms:created>
  <dcterms:modified xsi:type="dcterms:W3CDTF">2017-09-12T14:33:58Z</dcterms:modified>
  <cp:category/>
  <cp:version/>
  <cp:contentType/>
  <cp:contentStatus/>
</cp:coreProperties>
</file>