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10" i="1" l="1"/>
  <c r="B12" i="1" s="1"/>
  <c r="B22" i="1" l="1"/>
  <c r="B28" i="1" s="1"/>
  <c r="B23" i="1"/>
  <c r="B31" i="1" l="1"/>
  <c r="B24" i="1"/>
</calcChain>
</file>

<file path=xl/sharedStrings.xml><?xml version="1.0" encoding="utf-8"?>
<sst xmlns="http://schemas.openxmlformats.org/spreadsheetml/2006/main" count="15" uniqueCount="15">
  <si>
    <t>Proposed ES Rate Calc for Proposed side of Revenue Proof and Newspaper Notice</t>
  </si>
  <si>
    <t>KPCo Total Co  Revenue Requirement</t>
  </si>
  <si>
    <t>KPCo KY Retail Juris  Factor</t>
  </si>
  <si>
    <t>KY Retail Juris Total Co  Revenue Requirement</t>
  </si>
  <si>
    <t>KY Residential Retail Revenue</t>
  </si>
  <si>
    <t>All Other Classes Retail Revenue</t>
  </si>
  <si>
    <t>KY Total Retail Revenue</t>
  </si>
  <si>
    <t>All Other Classes Non-Fuel Retail Revenue</t>
  </si>
  <si>
    <t>Residential Allocation</t>
  </si>
  <si>
    <t>All Other Allocation</t>
  </si>
  <si>
    <t>Total</t>
  </si>
  <si>
    <t>Residential Enviromental Adjustment Factor</t>
  </si>
  <si>
    <t>All Other Environmental Adjustment Factor</t>
  </si>
  <si>
    <t>Incremental ECP KY Retail</t>
  </si>
  <si>
    <t>KCUC 2-2 Attachment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</si>
</sst>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0" fontId="2" fillId="0" borderId="0" xfId="2" applyFont="1"/>
    <xf numFmtId="164" fontId="0" fillId="0" borderId="0" xfId="0" applyNumberFormat="1"/>
    <xf numFmtId="164" fontId="1" fillId="0" borderId="0" xfId="2" applyNumberFormat="1"/>
    <xf numFmtId="6" fontId="0" fillId="0" borderId="0" xfId="0" applyNumberFormat="1"/>
    <xf numFmtId="164" fontId="0" fillId="0" borderId="0" xfId="3" applyNumberFormat="1" applyFont="1"/>
    <xf numFmtId="164" fontId="0" fillId="0" borderId="1" xfId="3" applyNumberFormat="1" applyFont="1" applyBorder="1"/>
    <xf numFmtId="0" fontId="1" fillId="0" borderId="0" xfId="2"/>
    <xf numFmtId="0" fontId="2" fillId="0" borderId="0" xfId="0" applyFont="1"/>
    <xf numFmtId="165" fontId="0" fillId="0" borderId="0" xfId="4" applyNumberFormat="1" applyFont="1" applyFill="1"/>
    <xf numFmtId="0" fontId="1" fillId="0" borderId="0" xfId="2" applyFill="1"/>
    <xf numFmtId="0" fontId="2" fillId="0" borderId="1" xfId="0" applyFont="1" applyBorder="1" applyAlignment="1">
      <alignment horizontal="left"/>
    </xf>
    <xf numFmtId="0" fontId="1" fillId="0" borderId="1" xfId="2" applyFill="1" applyBorder="1"/>
  </cellXfs>
  <cellStyles count="5">
    <cellStyle name="Currency" xfId="1" builtinId="4"/>
    <cellStyle name="Currency 6" xfId="3"/>
    <cellStyle name="Normal" xfId="0" builtinId="0"/>
    <cellStyle name="Normal 15" xfId="2"/>
    <cellStyle name="Percent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1"/>
  <sheetViews>
    <sheetView tabSelected="1" workbookViewId="0">
      <selection activeCell="D11" sqref="D11"/>
    </sheetView>
  </sheetViews>
  <sheetFormatPr defaultRowHeight="15" x14ac:dyDescent="0.25"/>
  <cols>
    <col min="1" max="1" width="42.85546875" bestFit="1" customWidth="1"/>
    <col min="2" max="2" width="19.140625" customWidth="1"/>
    <col min="3" max="3" width="13" customWidth="1"/>
  </cols>
  <sheetData>
    <row r="4" spans="1:3" x14ac:dyDescent="0.25">
      <c r="A4" t="s">
        <v>14</v>
      </c>
    </row>
    <row r="7" spans="1:3" x14ac:dyDescent="0.25">
      <c r="A7" s="12" t="s">
        <v>0</v>
      </c>
      <c r="B7" s="12"/>
      <c r="C7" s="12"/>
    </row>
    <row r="8" spans="1:3" x14ac:dyDescent="0.25">
      <c r="B8" s="1"/>
    </row>
    <row r="9" spans="1:3" x14ac:dyDescent="0.25">
      <c r="A9" s="9" t="s">
        <v>13</v>
      </c>
      <c r="B9" s="1">
        <v>3903065</v>
      </c>
    </row>
    <row r="10" spans="1:3" x14ac:dyDescent="0.25">
      <c r="A10" s="2" t="s">
        <v>1</v>
      </c>
      <c r="B10" s="3">
        <f>B9+B8</f>
        <v>3903065</v>
      </c>
    </row>
    <row r="11" spans="1:3" x14ac:dyDescent="0.25">
      <c r="A11" s="2" t="s">
        <v>2</v>
      </c>
      <c r="B11" s="13">
        <v>1</v>
      </c>
    </row>
    <row r="12" spans="1:3" x14ac:dyDescent="0.25">
      <c r="A12" s="2" t="s">
        <v>3</v>
      </c>
      <c r="B12" s="4">
        <f>B10*B11</f>
        <v>3903065</v>
      </c>
    </row>
    <row r="14" spans="1:3" x14ac:dyDescent="0.25">
      <c r="A14" s="2" t="s">
        <v>4</v>
      </c>
      <c r="B14" s="5">
        <v>254314893</v>
      </c>
    </row>
    <row r="15" spans="1:3" x14ac:dyDescent="0.25">
      <c r="A15" s="2" t="s">
        <v>5</v>
      </c>
      <c r="B15" s="5">
        <v>312311584</v>
      </c>
    </row>
    <row r="16" spans="1:3" x14ac:dyDescent="0.25">
      <c r="A16" s="2" t="s">
        <v>6</v>
      </c>
      <c r="B16" s="5">
        <v>566626477</v>
      </c>
    </row>
    <row r="17" spans="1:2" x14ac:dyDescent="0.25">
      <c r="A17" s="2" t="s">
        <v>7</v>
      </c>
      <c r="B17" s="5">
        <v>206466221</v>
      </c>
    </row>
    <row r="18" spans="1:2" x14ac:dyDescent="0.25">
      <c r="A18" s="2"/>
    </row>
    <row r="19" spans="1:2" x14ac:dyDescent="0.25">
      <c r="A19" s="2"/>
    </row>
    <row r="20" spans="1:2" x14ac:dyDescent="0.25">
      <c r="A20" s="2"/>
    </row>
    <row r="21" spans="1:2" x14ac:dyDescent="0.25">
      <c r="A21" s="2"/>
    </row>
    <row r="22" spans="1:2" x14ac:dyDescent="0.25">
      <c r="A22" s="2" t="s">
        <v>8</v>
      </c>
      <c r="B22" s="6">
        <f>B12*(B14/B16)</f>
        <v>1751784.6379194965</v>
      </c>
    </row>
    <row r="23" spans="1:2" x14ac:dyDescent="0.25">
      <c r="A23" s="2" t="s">
        <v>9</v>
      </c>
      <c r="B23" s="7">
        <f>B12*(B15/B16)</f>
        <v>2151280.3620805033</v>
      </c>
    </row>
    <row r="24" spans="1:2" x14ac:dyDescent="0.25">
      <c r="A24" s="2" t="s">
        <v>10</v>
      </c>
      <c r="B24" s="4">
        <f>B23+B22</f>
        <v>3903065</v>
      </c>
    </row>
    <row r="25" spans="1:2" x14ac:dyDescent="0.25">
      <c r="A25" s="2"/>
      <c r="B25" s="8"/>
    </row>
    <row r="26" spans="1:2" x14ac:dyDescent="0.25">
      <c r="A26" s="2"/>
      <c r="B26" s="8"/>
    </row>
    <row r="27" spans="1:2" x14ac:dyDescent="0.25">
      <c r="A27" s="2"/>
      <c r="B27" s="8"/>
    </row>
    <row r="28" spans="1:2" x14ac:dyDescent="0.25">
      <c r="A28" s="2" t="s">
        <v>11</v>
      </c>
      <c r="B28" s="10">
        <f>ROUND(B22/B14,6)</f>
        <v>6.888E-3</v>
      </c>
    </row>
    <row r="29" spans="1:2" x14ac:dyDescent="0.25">
      <c r="A29" s="2"/>
      <c r="B29" s="11"/>
    </row>
    <row r="30" spans="1:2" x14ac:dyDescent="0.25">
      <c r="A30" s="2"/>
      <c r="B30" s="11"/>
    </row>
    <row r="31" spans="1:2" x14ac:dyDescent="0.25">
      <c r="A31" s="2" t="s">
        <v>12</v>
      </c>
      <c r="B31" s="10">
        <f>ROUND(B23/B17,6)</f>
        <v>1.042E-2</v>
      </c>
    </row>
  </sheetData>
  <mergeCells count="1">
    <mergeCell ref="A7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AEP</cp:lastModifiedBy>
  <dcterms:created xsi:type="dcterms:W3CDTF">2017-09-09T14:59:36Z</dcterms:created>
  <dcterms:modified xsi:type="dcterms:W3CDTF">2017-09-14T14:29:55Z</dcterms:modified>
</cp:coreProperties>
</file>