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8160" windowHeight="4140"/>
  </bookViews>
  <sheets>
    <sheet name="Summary" sheetId="2" r:id="rId1"/>
  </sheets>
  <calcPr calcId="145621"/>
</workbook>
</file>

<file path=xl/calcChain.xml><?xml version="1.0" encoding="utf-8"?>
<calcChain xmlns="http://schemas.openxmlformats.org/spreadsheetml/2006/main">
  <c r="G13" i="2" l="1"/>
  <c r="C13" i="2"/>
  <c r="E13" i="2"/>
  <c r="C9" i="2" l="1"/>
  <c r="G5" i="2" l="1"/>
  <c r="G11" i="2"/>
  <c r="G8" i="2" l="1"/>
  <c r="E7" i="2"/>
  <c r="E9" i="2" s="1"/>
  <c r="G7" i="2" l="1"/>
  <c r="G9" i="2" s="1"/>
</calcChain>
</file>

<file path=xl/sharedStrings.xml><?xml version="1.0" encoding="utf-8"?>
<sst xmlns="http://schemas.openxmlformats.org/spreadsheetml/2006/main" count="15" uniqueCount="15">
  <si>
    <t>Kentucky Power Company</t>
  </si>
  <si>
    <t>Pension Expense Detail</t>
  </si>
  <si>
    <t>For Test Year Ended February 2017</t>
  </si>
  <si>
    <t>Plan Administration Costs</t>
  </si>
  <si>
    <t>Ledger Total - 9260003 (03-2016 to 02-2017)</t>
  </si>
  <si>
    <t>Mitchell Billing to Wheeling Power Co.</t>
  </si>
  <si>
    <t>W23</t>
  </si>
  <si>
    <t>Difference</t>
  </si>
  <si>
    <t>Total Pension expense</t>
  </si>
  <si>
    <t>Pension Plan Administration costs</t>
  </si>
  <si>
    <t>Test Year Cost</t>
  </si>
  <si>
    <t>Kammer cost are initially recorded on Kentucky Power and subsequently billed to AEP Generation Resources.</t>
  </si>
  <si>
    <t>AG_1_110 Attachment1</t>
  </si>
  <si>
    <t>Difference between Estimated Joint Books expense (W23) and Actual (AG_1_110)</t>
  </si>
  <si>
    <t>Less: Kammer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</si>
</sst>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0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2" xfId="0" applyFont="1" applyBorder="1"/>
    <xf numFmtId="38" fontId="3" fillId="0" borderId="0" xfId="1" applyNumberFormat="1" applyFont="1"/>
    <xf numFmtId="38" fontId="3" fillId="0" borderId="2" xfId="1" applyNumberFormat="1" applyFont="1" applyBorder="1"/>
    <xf numFmtId="0" fontId="4" fillId="0" borderId="0" xfId="0" applyFont="1"/>
    <xf numFmtId="38" fontId="4" fillId="0" borderId="0" xfId="1" applyNumberFormat="1" applyFont="1"/>
    <xf numFmtId="0" fontId="3" fillId="0" borderId="2" xfId="0" applyFont="1" applyBorder="1" applyAlignment="1">
      <alignment horizontal="center"/>
    </xf>
    <xf numFmtId="38" fontId="3" fillId="0" borderId="0" xfId="0" applyNumberFormat="1" applyFont="1"/>
    <xf numFmtId="0" fontId="4" fillId="0" borderId="2" xfId="0" quotePrefix="1" applyFont="1" applyBorder="1"/>
    <xf numFmtId="0" fontId="4" fillId="0" borderId="3" xfId="0" applyFont="1" applyBorder="1"/>
    <xf numFmtId="38" fontId="3" fillId="0" borderId="3" xfId="0" applyNumberFormat="1" applyFont="1" applyBorder="1"/>
    <xf numFmtId="0" fontId="3" fillId="0" borderId="3" xfId="0" applyFont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8">
    <cellStyle name="Comma" xfId="1" builtinId="3"/>
    <cellStyle name="Normal" xfId="0" builtinId="0"/>
    <cellStyle name="PSChar" xfId="2"/>
    <cellStyle name="PSDate" xfId="3"/>
    <cellStyle name="PSDec" xfId="4"/>
    <cellStyle name="PSHeading" xfId="5"/>
    <cellStyle name="PSInt" xfId="6"/>
    <cellStyle name="PSSpacer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tabSelected="1" workbookViewId="0">
      <selection activeCell="H17" sqref="H17"/>
    </sheetView>
  </sheetViews>
  <sheetFormatPr defaultRowHeight="15.75" x14ac:dyDescent="0.25"/>
  <cols>
    <col min="1" max="1" width="9.140625" style="1"/>
    <col min="2" max="2" width="53.42578125" style="1" customWidth="1"/>
    <col min="3" max="3" width="14.28515625" style="1" customWidth="1"/>
    <col min="4" max="4" width="1.7109375" style="1" customWidth="1"/>
    <col min="5" max="5" width="14.28515625" style="1" customWidth="1"/>
    <col min="6" max="6" width="1.7109375" style="1" customWidth="1"/>
    <col min="7" max="7" width="11.5703125" style="1" customWidth="1"/>
    <col min="8" max="8" width="75" style="1" bestFit="1" customWidth="1"/>
    <col min="9" max="16384" width="9.140625" style="1"/>
  </cols>
  <sheetData>
    <row r="1" spans="2:8" x14ac:dyDescent="0.25">
      <c r="B1" s="13" t="s">
        <v>0</v>
      </c>
      <c r="C1" s="13"/>
    </row>
    <row r="2" spans="2:8" x14ac:dyDescent="0.25">
      <c r="B2" s="13" t="s">
        <v>1</v>
      </c>
      <c r="C2" s="13"/>
    </row>
    <row r="3" spans="2:8" x14ac:dyDescent="0.25">
      <c r="B3" s="13" t="s">
        <v>2</v>
      </c>
      <c r="C3" s="13"/>
    </row>
    <row r="4" spans="2:8" ht="31.5" x14ac:dyDescent="0.25">
      <c r="C4" s="14" t="s">
        <v>12</v>
      </c>
      <c r="E4" s="7" t="s">
        <v>6</v>
      </c>
      <c r="G4" s="7" t="s">
        <v>7</v>
      </c>
    </row>
    <row r="5" spans="2:8" x14ac:dyDescent="0.25">
      <c r="B5" s="1" t="s">
        <v>10</v>
      </c>
      <c r="C5" s="3">
        <v>2755435.21</v>
      </c>
      <c r="E5" s="3">
        <v>2755436</v>
      </c>
      <c r="G5" s="3">
        <f>+E5-C5</f>
        <v>0.7900000000372529</v>
      </c>
    </row>
    <row r="6" spans="2:8" x14ac:dyDescent="0.25">
      <c r="C6" s="3"/>
      <c r="E6" s="3"/>
      <c r="G6" s="3"/>
    </row>
    <row r="7" spans="2:8" x14ac:dyDescent="0.25">
      <c r="B7" s="1" t="s">
        <v>5</v>
      </c>
      <c r="C7" s="3">
        <v>-379724</v>
      </c>
      <c r="E7" s="3">
        <f>-548586+169022</f>
        <v>-379564</v>
      </c>
      <c r="G7" s="3">
        <f>+E7-C7</f>
        <v>160</v>
      </c>
      <c r="H7" s="1" t="s">
        <v>13</v>
      </c>
    </row>
    <row r="8" spans="2:8" x14ac:dyDescent="0.25">
      <c r="B8" s="2" t="s">
        <v>3</v>
      </c>
      <c r="C8" s="4">
        <v>1062.2699999999968</v>
      </c>
      <c r="E8" s="4">
        <v>0</v>
      </c>
      <c r="G8" s="4">
        <f>+E8-C8</f>
        <v>-1062.2699999999968</v>
      </c>
      <c r="H8" s="1" t="s">
        <v>9</v>
      </c>
    </row>
    <row r="9" spans="2:8" x14ac:dyDescent="0.25">
      <c r="B9" s="5" t="s">
        <v>4</v>
      </c>
      <c r="C9" s="6">
        <f>SUM(C5:C8)</f>
        <v>2376773.48</v>
      </c>
      <c r="E9" s="6">
        <f>SUM(E5:E8)</f>
        <v>2375872</v>
      </c>
      <c r="G9" s="6">
        <f>SUM(G5:G8)</f>
        <v>-901.47999999995955</v>
      </c>
    </row>
    <row r="10" spans="2:8" x14ac:dyDescent="0.25">
      <c r="B10" s="5"/>
      <c r="C10" s="3"/>
    </row>
    <row r="11" spans="2:8" x14ac:dyDescent="0.25">
      <c r="B11" s="9" t="s">
        <v>14</v>
      </c>
      <c r="C11" s="4"/>
      <c r="D11" s="2"/>
      <c r="E11" s="4">
        <v>-86507</v>
      </c>
      <c r="F11" s="2"/>
      <c r="G11" s="4">
        <f>+E11-C11</f>
        <v>-86507</v>
      </c>
      <c r="H11" s="1" t="s">
        <v>11</v>
      </c>
    </row>
    <row r="12" spans="2:8" x14ac:dyDescent="0.25">
      <c r="B12" s="5"/>
    </row>
    <row r="13" spans="2:8" ht="16.5" thickBot="1" x14ac:dyDescent="0.3">
      <c r="B13" s="10" t="s">
        <v>8</v>
      </c>
      <c r="C13" s="11">
        <f>+C9-C11</f>
        <v>2376773.48</v>
      </c>
      <c r="D13" s="12"/>
      <c r="E13" s="11">
        <f>+E9-E11</f>
        <v>2462379</v>
      </c>
      <c r="F13" s="12"/>
      <c r="G13" s="11">
        <f>+G9-G11</f>
        <v>85605.520000000048</v>
      </c>
    </row>
    <row r="14" spans="2:8" ht="16.5" thickTop="1" x14ac:dyDescent="0.25"/>
    <row r="15" spans="2:8" x14ac:dyDescent="0.25">
      <c r="G15" s="8"/>
    </row>
  </sheetData>
  <mergeCells count="3">
    <mergeCell ref="B1:C1"/>
    <mergeCell ref="B2:C2"/>
    <mergeCell ref="B3:C3"/>
  </mergeCells>
  <pageMargins left="0.25" right="0.25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Doyle</dc:creator>
  <cp:lastModifiedBy>Russell Doyle</cp:lastModifiedBy>
  <cp:lastPrinted>2017-09-11T21:41:58Z</cp:lastPrinted>
  <dcterms:created xsi:type="dcterms:W3CDTF">2017-08-15T21:36:01Z</dcterms:created>
  <dcterms:modified xsi:type="dcterms:W3CDTF">2017-09-13T21:02:56Z</dcterms:modified>
</cp:coreProperties>
</file>