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60" windowWidth="22692" windowHeight="10848"/>
  </bookViews>
  <sheets>
    <sheet name="AG 2-60 a" sheetId="1" r:id="rId1"/>
  </sheets>
  <externalReferences>
    <externalReference r:id="rId2"/>
    <externalReference r:id="rId3"/>
    <externalReference r:id="rId4"/>
  </externalReferences>
  <definedNames>
    <definedName name="AllocFactors">[1]Table!$G$6:$H$13</definedName>
    <definedName name="Begin_Print1" localSheetId="0">'[2]Big Sandy Detail'!#REF!</definedName>
    <definedName name="Begin_Print1">'[2]Big Sandy Detail'!#REF!</definedName>
    <definedName name="Begin_Print2" localSheetId="0">'[2]Big Sandy Detail'!#REF!</definedName>
    <definedName name="Begin_Print2">'[2]Big Sandy Detail'!#REF!</definedName>
    <definedName name="End_of_Report" localSheetId="0">'[2]Big Sandy Detail'!#REF!</definedName>
    <definedName name="End_of_Report">'[2]Big Sandy Detail'!#REF!</definedName>
    <definedName name="End_Print1" localSheetId="0">'[2]Big Sandy Detail'!#REF!</definedName>
    <definedName name="End_Print1">'[2]Big Sandy Detail'!#REF!</definedName>
    <definedName name="End_Print2" localSheetId="0">'[2]Big Sandy Detail'!#REF!</definedName>
    <definedName name="End_Print2">'[2]Big Sandy Detail'!#REF!</definedName>
    <definedName name="NvsASD">"V2013-03-31"</definedName>
    <definedName name="NvsAutoDrillOk">"VN"</definedName>
    <definedName name="NvsElapsedTime">0.000115740738692693</definedName>
    <definedName name="NvsEndTime">41370.633587963</definedName>
    <definedName name="NvsInstanceHook">"""nvsMacro"""</definedName>
    <definedName name="NvsInstLang">"VENG"</definedName>
    <definedName name="NvsInstSpec">"%,FBUSINESS_UNIT,V117"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"%,X,RZF.ACCOUNT.,CNF.."</definedName>
    <definedName name="NvsPanelBusUnit">"V100"</definedName>
    <definedName name="NvsPanelEffdt">"V2099-01-01"</definedName>
    <definedName name="NvsPanelSetid">"VAEP"</definedName>
    <definedName name="NvsReqBU">"VX999"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_xlnm.Print_Area" localSheetId="0">'AG 2-60 a'!$A$1:$F$69</definedName>
    <definedName name="Print_Area_1" localSheetId="0">#REF!</definedName>
    <definedName name="Print_Area_1">#REF!</definedName>
    <definedName name="Print_Area_2" localSheetId="0">#REF!</definedName>
    <definedName name="Print_Area_2">#REF!</definedName>
    <definedName name="Retirement_Elig_at_award" localSheetId="0">#REF!</definedName>
    <definedName name="Retirement_Elig_at_award">#REF!</definedName>
    <definedName name="search_directory_name">"R:\fcm90prd\nvision\rpts\Fin_Reports\"</definedName>
    <definedName name="TgtByFirstLevelNode" localSheetId="0">#REF!</definedName>
    <definedName name="TgtByFirstLevelNode">#REF!</definedName>
    <definedName name="TgtByFirstLevelNodeBy_GLBU" localSheetId="0">#REF!</definedName>
    <definedName name="TgtByFirstLevelNodeBy_GLBU">#REF!</definedName>
    <definedName name="TgtByFirstLevelNodeByGrade" localSheetId="0">#REF!</definedName>
    <definedName name="TgtByFirstLevelNodeByGrade">#REF!</definedName>
    <definedName name="TgtByFourthLevelNodeByGrade" localSheetId="0">#REF!</definedName>
    <definedName name="TgtByFourthLevelNodeByGrade">#REF!</definedName>
    <definedName name="TgtByFourthLevelNodeByGrade_EC" localSheetId="0">#REF!</definedName>
    <definedName name="TgtByFourthLevelNodeByGrade_EC">#REF!</definedName>
    <definedName name="TgtBySecondLevelNode" localSheetId="0">#REF!</definedName>
    <definedName name="TgtBySecondLevelNode">#REF!</definedName>
    <definedName name="TgtBySecondLevelNode_Dept_level" localSheetId="0">#REF!</definedName>
    <definedName name="TgtBySecondLevelNode_Dept_level">#REF!</definedName>
    <definedName name="TgtBySecondLevelNodeByGrade" localSheetId="0">#REF!</definedName>
    <definedName name="TgtBySecondLevelNodeByGrade">#REF!</definedName>
    <definedName name="TgtByThirdLevelNodeByGrade" localSheetId="0">#REF!</definedName>
    <definedName name="TgtByThirdLevelNodeByGrade">#REF!</definedName>
  </definedNames>
  <calcPr calcId="145621"/>
</workbook>
</file>

<file path=xl/calcChain.xml><?xml version="1.0" encoding="utf-8"?>
<calcChain xmlns="http://schemas.openxmlformats.org/spreadsheetml/2006/main">
  <c r="C69" i="1" l="1"/>
  <c r="D68" i="1"/>
  <c r="D65" i="1"/>
  <c r="F65" i="1" s="1"/>
  <c r="D61" i="1"/>
  <c r="F61" i="1" s="1"/>
  <c r="D60" i="1"/>
  <c r="D56" i="1"/>
  <c r="F56" i="1" s="1"/>
  <c r="D52" i="1"/>
  <c r="F52" i="1" s="1"/>
  <c r="D51" i="1"/>
  <c r="D48" i="1"/>
  <c r="F48" i="1" s="1"/>
  <c r="D44" i="1"/>
  <c r="F44" i="1" s="1"/>
  <c r="D43" i="1"/>
  <c r="D40" i="1"/>
  <c r="F40" i="1" s="1"/>
  <c r="D36" i="1"/>
  <c r="F36" i="1" s="1"/>
  <c r="D35" i="1"/>
  <c r="D32" i="1"/>
  <c r="F32" i="1" s="1"/>
  <c r="D27" i="1"/>
  <c r="F27" i="1" s="1"/>
  <c r="D26" i="1"/>
  <c r="D22" i="1"/>
  <c r="F22" i="1" s="1"/>
  <c r="D18" i="1"/>
  <c r="F18" i="1" s="1"/>
  <c r="D17" i="1"/>
  <c r="D14" i="1"/>
  <c r="F14" i="1" s="1"/>
  <c r="D10" i="1"/>
  <c r="E14" i="1" l="1"/>
  <c r="F17" i="1"/>
  <c r="E17" i="1"/>
  <c r="E22" i="1"/>
  <c r="F26" i="1"/>
  <c r="E26" i="1"/>
  <c r="E32" i="1"/>
  <c r="F35" i="1"/>
  <c r="E35" i="1"/>
  <c r="E40" i="1"/>
  <c r="F43" i="1"/>
  <c r="E43" i="1"/>
  <c r="E48" i="1"/>
  <c r="F51" i="1"/>
  <c r="E51" i="1"/>
  <c r="E56" i="1"/>
  <c r="F60" i="1"/>
  <c r="E60" i="1"/>
  <c r="E65" i="1"/>
  <c r="F68" i="1"/>
  <c r="E68" i="1"/>
  <c r="E10" i="1"/>
  <c r="D66" i="1"/>
  <c r="D62" i="1"/>
  <c r="D58" i="1"/>
  <c r="D53" i="1"/>
  <c r="D49" i="1"/>
  <c r="D45" i="1"/>
  <c r="D41" i="1"/>
  <c r="D37" i="1"/>
  <c r="D33" i="1"/>
  <c r="D29" i="1"/>
  <c r="D23" i="1"/>
  <c r="D19" i="1"/>
  <c r="D15" i="1"/>
  <c r="D11" i="1"/>
  <c r="D67" i="1"/>
  <c r="D63" i="1"/>
  <c r="D59" i="1"/>
  <c r="D54" i="1"/>
  <c r="D50" i="1"/>
  <c r="D46" i="1"/>
  <c r="D42" i="1"/>
  <c r="D38" i="1"/>
  <c r="D34" i="1"/>
  <c r="D30" i="1"/>
  <c r="D24" i="1"/>
  <c r="D20" i="1"/>
  <c r="D16" i="1"/>
  <c r="D12" i="1"/>
  <c r="F10" i="1"/>
  <c r="D13" i="1"/>
  <c r="E18" i="1"/>
  <c r="D21" i="1"/>
  <c r="E27" i="1"/>
  <c r="D31" i="1"/>
  <c r="E36" i="1"/>
  <c r="D39" i="1"/>
  <c r="E44" i="1"/>
  <c r="D47" i="1"/>
  <c r="E52" i="1"/>
  <c r="D55" i="1"/>
  <c r="E61" i="1"/>
  <c r="D64" i="1"/>
  <c r="E24" i="1" l="1"/>
  <c r="F24" i="1"/>
  <c r="E42" i="1"/>
  <c r="F42" i="1"/>
  <c r="E59" i="1"/>
  <c r="F59" i="1"/>
  <c r="F15" i="1"/>
  <c r="E15" i="1"/>
  <c r="F33" i="1"/>
  <c r="E33" i="1"/>
  <c r="F49" i="1"/>
  <c r="E49" i="1"/>
  <c r="F66" i="1"/>
  <c r="E66" i="1"/>
  <c r="F55" i="1"/>
  <c r="E55" i="1"/>
  <c r="F39" i="1"/>
  <c r="E39" i="1"/>
  <c r="F21" i="1"/>
  <c r="E21" i="1"/>
  <c r="E12" i="1"/>
  <c r="F12" i="1"/>
  <c r="E30" i="1"/>
  <c r="F30" i="1"/>
  <c r="E46" i="1"/>
  <c r="F46" i="1"/>
  <c r="E63" i="1"/>
  <c r="F63" i="1"/>
  <c r="F19" i="1"/>
  <c r="E19" i="1"/>
  <c r="F37" i="1"/>
  <c r="E37" i="1"/>
  <c r="F53" i="1"/>
  <c r="E53" i="1"/>
  <c r="E16" i="1"/>
  <c r="F16" i="1"/>
  <c r="E34" i="1"/>
  <c r="F34" i="1"/>
  <c r="E50" i="1"/>
  <c r="F50" i="1"/>
  <c r="E67" i="1"/>
  <c r="F67" i="1"/>
  <c r="F23" i="1"/>
  <c r="E23" i="1"/>
  <c r="F41" i="1"/>
  <c r="E41" i="1"/>
  <c r="F58" i="1"/>
  <c r="E58" i="1"/>
  <c r="F64" i="1"/>
  <c r="E64" i="1"/>
  <c r="F47" i="1"/>
  <c r="E47" i="1"/>
  <c r="F31" i="1"/>
  <c r="E31" i="1"/>
  <c r="F13" i="1"/>
  <c r="E13" i="1"/>
  <c r="E20" i="1"/>
  <c r="F20" i="1"/>
  <c r="E38" i="1"/>
  <c r="F38" i="1"/>
  <c r="E54" i="1"/>
  <c r="F54" i="1"/>
  <c r="F11" i="1"/>
  <c r="F69" i="1" s="1"/>
  <c r="E11" i="1"/>
  <c r="F29" i="1"/>
  <c r="E29" i="1"/>
  <c r="E69" i="1" s="1"/>
  <c r="F45" i="1"/>
  <c r="E45" i="1"/>
  <c r="F62" i="1"/>
  <c r="E62" i="1"/>
  <c r="D69" i="1"/>
</calcChain>
</file>

<file path=xl/sharedStrings.xml><?xml version="1.0" encoding="utf-8"?>
<sst xmlns="http://schemas.openxmlformats.org/spreadsheetml/2006/main" count="72" uniqueCount="58">
  <si>
    <t>Kentucky Power Company</t>
  </si>
  <si>
    <t>Adjusted ICP in Cost of Service by Account</t>
  </si>
  <si>
    <t>For the Test Year Ended 2/28/17</t>
  </si>
  <si>
    <t>O&amp;M Labor</t>
  </si>
  <si>
    <t>ICP Incentive at going Level</t>
  </si>
  <si>
    <t>Account</t>
  </si>
  <si>
    <t>Equalivent</t>
  </si>
  <si>
    <t>Percent</t>
  </si>
  <si>
    <t>Total Company</t>
  </si>
  <si>
    <t>Jurisdictional</t>
  </si>
  <si>
    <t>FERC pg 354</t>
  </si>
  <si>
    <t>Generation:</t>
  </si>
  <si>
    <t>5000</t>
  </si>
  <si>
    <t>5010</t>
  </si>
  <si>
    <t>5020</t>
  </si>
  <si>
    <t>5050</t>
  </si>
  <si>
    <t>5060</t>
  </si>
  <si>
    <t>5100</t>
  </si>
  <si>
    <t>5110</t>
  </si>
  <si>
    <t>5120</t>
  </si>
  <si>
    <t>5130</t>
  </si>
  <si>
    <t>5140</t>
  </si>
  <si>
    <t>Transmission:</t>
  </si>
  <si>
    <t>5600</t>
  </si>
  <si>
    <t>5710</t>
  </si>
  <si>
    <t>Distribution:</t>
  </si>
  <si>
    <t>5800</t>
  </si>
  <si>
    <t>5830</t>
  </si>
  <si>
    <t>5840</t>
  </si>
  <si>
    <t>5850</t>
  </si>
  <si>
    <t>5860</t>
  </si>
  <si>
    <t>5870</t>
  </si>
  <si>
    <t>5880</t>
  </si>
  <si>
    <t>5900</t>
  </si>
  <si>
    <t>5930</t>
  </si>
  <si>
    <t>5940</t>
  </si>
  <si>
    <t>5950</t>
  </si>
  <si>
    <t>5960</t>
  </si>
  <si>
    <t>5970</t>
  </si>
  <si>
    <t>5980</t>
  </si>
  <si>
    <t>9010</t>
  </si>
  <si>
    <t>9020</t>
  </si>
  <si>
    <t>9030</t>
  </si>
  <si>
    <t>9050</t>
  </si>
  <si>
    <t>9070</t>
  </si>
  <si>
    <t>9080</t>
  </si>
  <si>
    <t>9100</t>
  </si>
  <si>
    <t>Admin. and General:</t>
  </si>
  <si>
    <t>9200</t>
  </si>
  <si>
    <t>9210</t>
  </si>
  <si>
    <t>9220</t>
  </si>
  <si>
    <t>9250</t>
  </si>
  <si>
    <t>9260</t>
  </si>
  <si>
    <t>9280</t>
  </si>
  <si>
    <t>9301</t>
  </si>
  <si>
    <t>9302</t>
  </si>
  <si>
    <t>9350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</si>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</sst>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&quot;$&quot;#,##0.0_);[Red]\(&quot;$&quot;#,##0.0\)"/>
    <numFmt numFmtId="166" formatCode="&quot;$&quot;\ \ #,##0_);[Red]\(&quot;$&quot;\ \ #,##0\)"/>
    <numFmt numFmtId="167" formatCode="#,##0_);[Red]\(#,##0\);\-"/>
    <numFmt numFmtId="168" formatCode="#,##0.00000___;"/>
    <numFmt numFmtId="169" formatCode="&quot;$&quot;#,##0.00;\-&quot;$&quot;#,##0.00"/>
    <numFmt numFmtId="170" formatCode="0.0_%;\(0.0\)%;\ \-\ \ \ "/>
    <numFmt numFmtId="171" formatCode="#,###.000000_);\(#,##0.000000\);\ \-\ _ "/>
    <numFmt numFmtId="172" formatCode="&quot;$&quot;\ \ #,##0.0_);[Red]\(&quot;$&quot;\ \ #,##0.0\)"/>
    <numFmt numFmtId="173" formatCode="&quot;$&quot;\ \ #,##0.00_);[Red]\(&quot;$&quot;\ \ #,##0.00\)"/>
    <numFmt numFmtId="174" formatCode="#,##0_);\(#,##0\);_ \-\ \ "/>
    <numFmt numFmtId="175" formatCode="&quot;$&quot;#,##0;[Red]\-&quot;$&quot;#,##0"/>
    <numFmt numFmtId="176" formatCode="&quot;$&quot;#,##0.00;[Red]\-&quot;$&quot;#,##0.00"/>
    <numFmt numFmtId="177" formatCode="#,##0___);\(#,##0\);___-\ \ "/>
    <numFmt numFmtId="178" formatCode="0.000000"/>
    <numFmt numFmtId="179" formatCode="&quot;$&quot;#,##0.00"/>
    <numFmt numFmtId="180" formatCode="0.0000_)"/>
    <numFmt numFmtId="181" formatCode="_(* #,##0.0_);_(* \(#,##0.0\);&quot;&quot;;_(@_)"/>
    <numFmt numFmtId="182" formatCode="&quot;$&quot;#,##0\ ;\(&quot;$&quot;#,##0\)"/>
    <numFmt numFmtId="183" formatCode="mmm\-d\-yyyy"/>
    <numFmt numFmtId="184" formatCode="#,##0.0_);[Red]\(#,##0.0\)"/>
    <numFmt numFmtId="185" formatCode="mmm\-yyyy"/>
    <numFmt numFmtId="186" formatCode="m/d"/>
    <numFmt numFmtId="187" formatCode="_-* #,##0_-;\-* #,##0_-;_-* &quot;-&quot;_-;_-@_-"/>
    <numFmt numFmtId="188" formatCode="_-* #,##0.00_-;\-* #,##0.00_-;_-* &quot;-&quot;??_-;_-@_-"/>
    <numFmt numFmtId="189" formatCode="_([$€-2]* #,##0.00_);_([$€-2]* \(#,##0.00\);_([$€-2]* &quot;-&quot;??_)"/>
    <numFmt numFmtId="190" formatCode="###0_);\(###0\)"/>
    <numFmt numFmtId="191" formatCode="d\ mmmm\ yyyy"/>
    <numFmt numFmtId="192" formatCode="#,##0.0\x_);\(#,##0.0\x\);#,##0.0\x_);@_)"/>
    <numFmt numFmtId="193" formatCode="#,##0.0_);[Red]\(#,##0.0\);&quot;N/A &quot;"/>
    <numFmt numFmtId="194" formatCode="0.00_)"/>
    <numFmt numFmtId="195" formatCode="#,##0.000_);[Red]\(#,##0.000\)"/>
    <numFmt numFmtId="196" formatCode="#,##0.0_)\ \ ;[Red]\(#,##0.0\)\ \ "/>
    <numFmt numFmtId="197" formatCode="0.0%&quot;NetPPE/sales&quot;"/>
    <numFmt numFmtId="198" formatCode="[Blue]#,##0,_);[Red]\(#,##0,\)"/>
    <numFmt numFmtId="199" formatCode="0.0%&quot;NWI/Sls&quot;"/>
    <numFmt numFmtId="200" formatCode="0%;[Red]\(0%\)"/>
    <numFmt numFmtId="201" formatCode="0.0%;[Red]\(0.0%\)"/>
    <numFmt numFmtId="202" formatCode="0.00%;[Red]\(0.00%\)"/>
    <numFmt numFmtId="203" formatCode="#,##0.0\%_);\(#,##0.0\%\);#,##0.0\%_);@_)"/>
    <numFmt numFmtId="204" formatCode="0.0%&quot;Sales&quot;"/>
    <numFmt numFmtId="205" formatCode="dd\ mmm\ yyyy"/>
    <numFmt numFmtId="206" formatCode="#,##0.0_);\(#,##0.0\)"/>
    <numFmt numFmtId="207" formatCode="&quot;TFCF: &quot;#,##0_);[Red]&quot;No! &quot;\(#,##0\)"/>
    <numFmt numFmtId="208" formatCode="_(&quot;$&quot;* #,##0.00_);_(&quot;$&quot;* \(#,##0.00\);_(&quot;$&quot;* &quot;-&quot;????_);_(@_)"/>
    <numFmt numFmtId="209" formatCode="General_)"/>
  </numFmts>
  <fonts count="132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3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12"/>
      <name val="___"/>
      <family val="1"/>
      <charset val="129"/>
    </font>
    <font>
      <sz val="12"/>
      <name val="___"/>
      <family val="3"/>
      <charset val="129"/>
    </font>
    <font>
      <sz val="11"/>
      <name val="__"/>
      <family val="3"/>
      <charset val="129"/>
    </font>
    <font>
      <sz val="10"/>
      <name val="___"/>
      <family val="3"/>
      <charset val="129"/>
    </font>
    <font>
      <sz val="11"/>
      <name val="___"/>
      <family val="1"/>
      <charset val="129"/>
    </font>
    <font>
      <sz val="11"/>
      <name val="___"/>
      <family val="3"/>
      <charset val="129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sz val="9"/>
      <name val="Arial"/>
      <family val="2"/>
    </font>
    <font>
      <sz val="9"/>
      <name val="Helv"/>
    </font>
    <font>
      <sz val="8"/>
      <name val="Times New Roman"/>
      <family val="1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sz val="12"/>
      <name val="Arial MT"/>
    </font>
    <font>
      <b/>
      <sz val="10"/>
      <name val="Arial Unicode MS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2"/>
      <name val="Helv"/>
    </font>
    <font>
      <sz val="10"/>
      <name val="Helv"/>
    </font>
    <font>
      <sz val="10"/>
      <name val="Arial Unicode MS"/>
      <family val="2"/>
    </font>
    <font>
      <b/>
      <sz val="12"/>
      <color indexed="9"/>
      <name val="Arial"/>
      <family val="2"/>
    </font>
    <font>
      <sz val="8"/>
      <color indexed="12"/>
      <name val="Arial"/>
      <family val="2"/>
    </font>
    <font>
      <b/>
      <sz val="11"/>
      <name val="Optimum"/>
    </font>
    <font>
      <b/>
      <sz val="12"/>
      <name val="MS Sans Serif"/>
      <family val="2"/>
    </font>
    <font>
      <b/>
      <sz val="9"/>
      <color indexed="12"/>
      <name val="Arial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b/>
      <i/>
      <sz val="1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u/>
      <sz val="11"/>
      <color indexed="37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8"/>
      <name val="Palatino"/>
      <family val="1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0"/>
      <name val="Zurich BT"/>
    </font>
    <font>
      <sz val="10"/>
      <color theme="1"/>
      <name val="MS Sans Serif"/>
      <family val="2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b/>
      <sz val="10"/>
      <name val="MS Sans Serif"/>
      <family val="2"/>
    </font>
    <font>
      <sz val="8"/>
      <color indexed="38"/>
      <name val="Arial"/>
      <family val="2"/>
    </font>
    <font>
      <b/>
      <sz val="9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8"/>
      <color indexed="10"/>
      <name val="Arial"/>
      <family val="2"/>
    </font>
    <font>
      <sz val="10"/>
      <name val="Times New Roman"/>
      <family val="1"/>
    </font>
    <font>
      <sz val="8"/>
      <name val="Helvetica-Narrow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2"/>
      <color indexed="17"/>
      <name val="SWISS"/>
      <family val="2"/>
    </font>
    <font>
      <sz val="7"/>
      <name val="Times New Roman"/>
      <family val="1"/>
    </font>
    <font>
      <sz val="7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Tahoma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</fonts>
  <fills count="4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9"/>
      </right>
      <top style="medium">
        <color indexed="64"/>
      </top>
      <bottom/>
      <diagonal/>
    </border>
  </borders>
  <cellStyleXfs count="3087">
    <xf numFmtId="0" fontId="0" fillId="0" borderId="0"/>
    <xf numFmtId="9" fontId="2" fillId="0" borderId="0" applyFont="0" applyFill="0" applyBorder="0" applyAlignment="0" applyProtection="0"/>
    <xf numFmtId="0" fontId="5" fillId="0" borderId="0"/>
    <xf numFmtId="40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6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0" fillId="0" borderId="0"/>
    <xf numFmtId="172" fontId="2" fillId="0" borderId="0" applyFont="0" applyFill="0" applyBorder="0" applyAlignment="0" applyProtection="0"/>
    <xf numFmtId="0" fontId="11" fillId="0" borderId="0"/>
    <xf numFmtId="0" fontId="12" fillId="0" borderId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12" fillId="0" borderId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2" fillId="0" borderId="0"/>
    <xf numFmtId="0" fontId="12" fillId="0" borderId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2" fillId="0" borderId="0"/>
    <xf numFmtId="0" fontId="9" fillId="0" borderId="0"/>
    <xf numFmtId="173" fontId="2" fillId="0" borderId="0" applyFont="0" applyFill="0" applyBorder="0" applyAlignment="0" applyProtection="0"/>
    <xf numFmtId="0" fontId="9" fillId="0" borderId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9" fillId="0" borderId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9" fillId="0" borderId="0"/>
    <xf numFmtId="0" fontId="9" fillId="0" borderId="0"/>
    <xf numFmtId="172" fontId="2" fillId="0" borderId="0" applyFont="0" applyFill="0" applyBorder="0" applyAlignment="0" applyProtection="0"/>
    <xf numFmtId="0" fontId="11" fillId="0" borderId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10" fillId="0" borderId="0"/>
    <xf numFmtId="172" fontId="2" fillId="0" borderId="0" applyFont="0" applyFill="0" applyBorder="0" applyAlignment="0" applyProtection="0"/>
    <xf numFmtId="0" fontId="11" fillId="0" borderId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1" fillId="0" borderId="0"/>
    <xf numFmtId="173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72" fontId="2" fillId="0" borderId="0" applyFont="0" applyFill="0" applyBorder="0" applyAlignment="0" applyProtection="0"/>
    <xf numFmtId="0" fontId="11" fillId="0" borderId="0"/>
    <xf numFmtId="172" fontId="2" fillId="0" borderId="0" applyFont="0" applyFill="0" applyBorder="0" applyAlignment="0" applyProtection="0"/>
    <xf numFmtId="0" fontId="11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9" fillId="0" borderId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9" fillId="0" borderId="0"/>
    <xf numFmtId="0" fontId="9" fillId="0" borderId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0" fillId="0" borderId="0"/>
    <xf numFmtId="173" fontId="2" fillId="0" borderId="0" applyFont="0" applyFill="0" applyBorder="0" applyAlignment="0" applyProtection="0"/>
    <xf numFmtId="8" fontId="8" fillId="0" borderId="0" applyFont="0" applyFill="0" applyBorder="0" applyAlignment="0" applyProtection="0"/>
    <xf numFmtId="0" fontId="9" fillId="0" borderId="0"/>
    <xf numFmtId="40" fontId="8" fillId="0" borderId="0" applyFont="0" applyFill="0" applyBorder="0" applyAlignment="0" applyProtection="0"/>
    <xf numFmtId="0" fontId="9" fillId="0" borderId="0"/>
    <xf numFmtId="40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0" fontId="9" fillId="0" borderId="0"/>
    <xf numFmtId="40" fontId="8" fillId="0" borderId="0" applyFont="0" applyFill="0" applyBorder="0" applyAlignment="0" applyProtection="0"/>
    <xf numFmtId="0" fontId="9" fillId="0" borderId="0"/>
    <xf numFmtId="0" fontId="9" fillId="0" borderId="0"/>
    <xf numFmtId="8" fontId="8" fillId="0" borderId="0" applyFont="0" applyFill="0" applyBorder="0" applyAlignment="0" applyProtection="0"/>
    <xf numFmtId="0" fontId="10" fillId="0" borderId="0"/>
    <xf numFmtId="176" fontId="2" fillId="0" borderId="0" applyFont="0" applyFill="0" applyBorder="0" applyAlignment="0" applyProtection="0"/>
    <xf numFmtId="0" fontId="10" fillId="0" borderId="0"/>
    <xf numFmtId="176" fontId="2" fillId="0" borderId="0" applyFont="0" applyFill="0" applyBorder="0" applyAlignment="0" applyProtection="0"/>
    <xf numFmtId="0" fontId="10" fillId="0" borderId="0"/>
    <xf numFmtId="0" fontId="10" fillId="0" borderId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10" fillId="0" borderId="0"/>
    <xf numFmtId="176" fontId="2" fillId="0" borderId="0" applyFont="0" applyFill="0" applyBorder="0" applyAlignment="0" applyProtection="0"/>
    <xf numFmtId="0" fontId="12" fillId="0" borderId="0"/>
    <xf numFmtId="0" fontId="10" fillId="0" borderId="0"/>
    <xf numFmtId="0" fontId="8" fillId="0" borderId="0"/>
    <xf numFmtId="0" fontId="13" fillId="0" borderId="0"/>
    <xf numFmtId="0" fontId="14" fillId="0" borderId="0"/>
    <xf numFmtId="0" fontId="2" fillId="0" borderId="0"/>
    <xf numFmtId="0" fontId="1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11" fillId="0" borderId="0"/>
    <xf numFmtId="0" fontId="11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11" fillId="0" borderId="0"/>
    <xf numFmtId="170" fontId="2" fillId="0" borderId="0" applyFont="0" applyFill="0" applyBorder="0" applyAlignment="0" applyProtection="0"/>
    <xf numFmtId="0" fontId="11" fillId="0" borderId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1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1" fillId="0" borderId="0"/>
    <xf numFmtId="0" fontId="11" fillId="0" borderId="0"/>
    <xf numFmtId="168" fontId="2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173" fontId="2" fillId="0" borderId="0" applyFont="0" applyFill="0" applyBorder="0" applyAlignment="0" applyProtection="0"/>
    <xf numFmtId="0" fontId="9" fillId="0" borderId="0"/>
    <xf numFmtId="172" fontId="2" fillId="0" borderId="0" applyFont="0" applyFill="0" applyBorder="0" applyAlignment="0" applyProtection="0"/>
    <xf numFmtId="0" fontId="9" fillId="0" borderId="0"/>
    <xf numFmtId="0" fontId="9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9" fillId="0" borderId="0"/>
    <xf numFmtId="0" fontId="10" fillId="0" borderId="0"/>
    <xf numFmtId="0" fontId="5" fillId="0" borderId="0"/>
    <xf numFmtId="175" fontId="2" fillId="0" borderId="0" applyFont="0" applyFill="0" applyBorder="0" applyAlignment="0" applyProtection="0"/>
    <xf numFmtId="0" fontId="5" fillId="0" borderId="0"/>
    <xf numFmtId="175" fontId="2" fillId="0" borderId="0" applyFont="0" applyFill="0" applyBorder="0" applyAlignment="0" applyProtection="0"/>
    <xf numFmtId="0" fontId="5" fillId="0" borderId="0"/>
    <xf numFmtId="0" fontId="5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5" fillId="0" borderId="0"/>
    <xf numFmtId="0" fontId="5" fillId="0" borderId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5" fillId="0" borderId="0"/>
    <xf numFmtId="170" fontId="2" fillId="0" borderId="0" applyFont="0" applyFill="0" applyBorder="0" applyAlignment="0" applyProtection="0"/>
    <xf numFmtId="0" fontId="2" fillId="0" borderId="0"/>
    <xf numFmtId="0" fontId="13" fillId="0" borderId="0"/>
    <xf numFmtId="0" fontId="11" fillId="0" borderId="0"/>
    <xf numFmtId="0" fontId="10" fillId="0" borderId="0"/>
    <xf numFmtId="177" fontId="2" fillId="0" borderId="0" applyFont="0" applyFill="0" applyBorder="0" applyAlignment="0" applyProtection="0"/>
    <xf numFmtId="0" fontId="10" fillId="0" borderId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78" fontId="2" fillId="0" borderId="0">
      <alignment horizontal="left" wrapText="1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2" fillId="0" borderId="0">
      <alignment horizontal="left" wrapText="1"/>
    </xf>
    <xf numFmtId="178" fontId="2" fillId="0" borderId="0">
      <alignment horizontal="left" wrapText="1"/>
    </xf>
    <xf numFmtId="178" fontId="2" fillId="0" borderId="0">
      <alignment horizontal="left" wrapText="1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3" borderId="0" applyNumberFormat="0" applyBorder="0" applyAlignment="0" applyProtection="0"/>
    <xf numFmtId="0" fontId="16" fillId="17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0" borderId="0" applyNumberFormat="0" applyBorder="0" applyAlignment="0" applyProtection="0"/>
    <xf numFmtId="0" fontId="1" fillId="7" borderId="0" applyNumberFormat="0" applyBorder="0" applyAlignment="0" applyProtection="0"/>
    <xf numFmtId="0" fontId="15" fillId="21" borderId="0" applyNumberFormat="0" applyBorder="0" applyAlignment="0" applyProtection="0"/>
    <xf numFmtId="0" fontId="15" fillId="20" borderId="0" applyNumberFormat="0" applyBorder="0" applyAlignment="0" applyProtection="0"/>
    <xf numFmtId="0" fontId="1" fillId="7" borderId="0" applyNumberFormat="0" applyBorder="0" applyAlignment="0" applyProtection="0"/>
    <xf numFmtId="0" fontId="16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6" fillId="20" borderId="0" applyNumberFormat="0" applyBorder="0" applyAlignment="0" applyProtection="0"/>
    <xf numFmtId="0" fontId="15" fillId="21" borderId="0" applyNumberFormat="0" applyBorder="0" applyAlignment="0" applyProtection="0"/>
    <xf numFmtId="0" fontId="16" fillId="20" borderId="0" applyNumberFormat="0" applyBorder="0" applyAlignment="0" applyProtection="0"/>
    <xf numFmtId="0" fontId="15" fillId="21" borderId="0" applyNumberFormat="0" applyBorder="0" applyAlignment="0" applyProtection="0"/>
    <xf numFmtId="0" fontId="17" fillId="21" borderId="0" applyNumberFormat="0" applyBorder="0" applyAlignment="0" applyProtection="0"/>
    <xf numFmtId="0" fontId="15" fillId="21" borderId="0" applyNumberFormat="0" applyBorder="0" applyAlignment="0" applyProtection="0"/>
    <xf numFmtId="0" fontId="16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" fillId="9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" fillId="9" borderId="0" applyNumberFormat="0" applyBorder="0" applyAlignment="0" applyProtection="0"/>
    <xf numFmtId="0" fontId="16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17" borderId="0" applyNumberFormat="0" applyBorder="0" applyAlignment="0" applyProtection="0"/>
    <xf numFmtId="0" fontId="15" fillId="22" borderId="0" applyNumberFormat="0" applyBorder="0" applyAlignment="0" applyProtection="0"/>
    <xf numFmtId="0" fontId="16" fillId="17" borderId="0" applyNumberFormat="0" applyBorder="0" applyAlignment="0" applyProtection="0"/>
    <xf numFmtId="0" fontId="15" fillId="22" borderId="0" applyNumberFormat="0" applyBorder="0" applyAlignment="0" applyProtection="0"/>
    <xf numFmtId="0" fontId="17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7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4" borderId="0" applyNumberFormat="0" applyBorder="0" applyAlignment="0" applyProtection="0"/>
    <xf numFmtId="0" fontId="16" fillId="25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25" borderId="0" applyNumberFormat="0" applyBorder="0" applyAlignment="0" applyProtection="0"/>
    <xf numFmtId="0" fontId="15" fillId="24" borderId="0" applyNumberFormat="0" applyBorder="0" applyAlignment="0" applyProtection="0"/>
    <xf numFmtId="0" fontId="16" fillId="25" borderId="0" applyNumberFormat="0" applyBorder="0" applyAlignment="0" applyProtection="0"/>
    <xf numFmtId="0" fontId="15" fillId="24" borderId="0" applyNumberFormat="0" applyBorder="0" applyAlignment="0" applyProtection="0"/>
    <xf numFmtId="0" fontId="17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18" borderId="0" applyNumberFormat="0" applyBorder="0" applyAlignment="0" applyProtection="0"/>
    <xf numFmtId="0" fontId="17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6" borderId="0" applyNumberFormat="0" applyBorder="0" applyAlignment="0" applyProtection="0"/>
    <xf numFmtId="0" fontId="1" fillId="8" borderId="0" applyNumberFormat="0" applyBorder="0" applyAlignment="0" applyProtection="0"/>
    <xf numFmtId="0" fontId="15" fillId="27" borderId="0" applyNumberFormat="0" applyBorder="0" applyAlignment="0" applyProtection="0"/>
    <xf numFmtId="0" fontId="15" fillId="26" borderId="0" applyNumberFormat="0" applyBorder="0" applyAlignment="0" applyProtection="0"/>
    <xf numFmtId="0" fontId="1" fillId="8" borderId="0" applyNumberFormat="0" applyBorder="0" applyAlignment="0" applyProtection="0"/>
    <xf numFmtId="0" fontId="16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6" fillId="26" borderId="0" applyNumberFormat="0" applyBorder="0" applyAlignment="0" applyProtection="0"/>
    <xf numFmtId="0" fontId="15" fillId="27" borderId="0" applyNumberFormat="0" applyBorder="0" applyAlignment="0" applyProtection="0"/>
    <xf numFmtId="0" fontId="16" fillId="26" borderId="0" applyNumberFormat="0" applyBorder="0" applyAlignment="0" applyProtection="0"/>
    <xf numFmtId="0" fontId="15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" fillId="10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" fillId="10" borderId="0" applyNumberFormat="0" applyBorder="0" applyAlignment="0" applyProtection="0"/>
    <xf numFmtId="0" fontId="16" fillId="25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25" borderId="0" applyNumberFormat="0" applyBorder="0" applyAlignment="0" applyProtection="0"/>
    <xf numFmtId="0" fontId="15" fillId="22" borderId="0" applyNumberFormat="0" applyBorder="0" applyAlignment="0" applyProtection="0"/>
    <xf numFmtId="0" fontId="16" fillId="25" borderId="0" applyNumberFormat="0" applyBorder="0" applyAlignment="0" applyProtection="0"/>
    <xf numFmtId="0" fontId="15" fillId="22" borderId="0" applyNumberFormat="0" applyBorder="0" applyAlignment="0" applyProtection="0"/>
    <xf numFmtId="0" fontId="17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6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24" borderId="0" applyNumberFormat="0" applyBorder="0" applyAlignment="0" applyProtection="0"/>
    <xf numFmtId="0" fontId="15" fillId="24" borderId="0" applyNumberFormat="0" applyBorder="0" applyAlignment="0" applyProtection="0"/>
    <xf numFmtId="0" fontId="17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15" borderId="0" applyNumberFormat="0" applyBorder="0" applyAlignment="0" applyProtection="0"/>
    <xf numFmtId="0" fontId="1" fillId="14" borderId="0" applyNumberFormat="0" applyBorder="0" applyAlignment="0" applyProtection="0"/>
    <xf numFmtId="0" fontId="15" fillId="28" borderId="0" applyNumberFormat="0" applyBorder="0" applyAlignment="0" applyProtection="0"/>
    <xf numFmtId="0" fontId="15" fillId="15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6" fillId="15" borderId="0" applyNumberFormat="0" applyBorder="0" applyAlignment="0" applyProtection="0"/>
    <xf numFmtId="0" fontId="15" fillId="28" borderId="0" applyNumberFormat="0" applyBorder="0" applyAlignment="0" applyProtection="0"/>
    <xf numFmtId="0" fontId="16" fillId="15" borderId="0" applyNumberFormat="0" applyBorder="0" applyAlignment="0" applyProtection="0"/>
    <xf numFmtId="0" fontId="15" fillId="28" borderId="0" applyNumberFormat="0" applyBorder="0" applyAlignment="0" applyProtection="0"/>
    <xf numFmtId="0" fontId="17" fillId="28" borderId="0" applyNumberFormat="0" applyBorder="0" applyAlignment="0" applyProtection="0"/>
    <xf numFmtId="0" fontId="15" fillId="28" borderId="0" applyNumberFormat="0" applyBorder="0" applyAlignment="0" applyProtection="0"/>
    <xf numFmtId="0" fontId="16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9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29" borderId="0" applyNumberFormat="0" applyBorder="0" applyAlignment="0" applyProtection="0"/>
    <xf numFmtId="0" fontId="18" fillId="30" borderId="0" applyNumberFormat="0" applyBorder="0" applyAlignment="0" applyProtection="0"/>
    <xf numFmtId="0" fontId="20" fillId="30" borderId="0" applyNumberFormat="0" applyBorder="0" applyAlignment="0" applyProtection="0"/>
    <xf numFmtId="0" fontId="18" fillId="30" borderId="0" applyNumberFormat="0" applyBorder="0" applyAlignment="0" applyProtection="0"/>
    <xf numFmtId="0" fontId="19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8" borderId="0" applyNumberFormat="0" applyBorder="0" applyAlignment="0" applyProtection="0"/>
    <xf numFmtId="0" fontId="20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6" borderId="0" applyNumberFormat="0" applyBorder="0" applyAlignment="0" applyProtection="0"/>
    <xf numFmtId="0" fontId="18" fillId="27" borderId="0" applyNumberFormat="0" applyBorder="0" applyAlignment="0" applyProtection="0"/>
    <xf numFmtId="0" fontId="20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25" borderId="0" applyNumberFormat="0" applyBorder="0" applyAlignment="0" applyProtection="0"/>
    <xf numFmtId="0" fontId="18" fillId="31" borderId="0" applyNumberFormat="0" applyBorder="0" applyAlignment="0" applyProtection="0"/>
    <xf numFmtId="0" fontId="19" fillId="25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25" borderId="0" applyNumberFormat="0" applyBorder="0" applyAlignment="0" applyProtection="0"/>
    <xf numFmtId="0" fontId="18" fillId="31" borderId="0" applyNumberFormat="0" applyBorder="0" applyAlignment="0" applyProtection="0"/>
    <xf numFmtId="0" fontId="19" fillId="25" borderId="0" applyNumberFormat="0" applyBorder="0" applyAlignment="0" applyProtection="0"/>
    <xf numFmtId="0" fontId="18" fillId="31" borderId="0" applyNumberFormat="0" applyBorder="0" applyAlignment="0" applyProtection="0"/>
    <xf numFmtId="0" fontId="20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29" borderId="0" applyNumberFormat="0" applyBorder="0" applyAlignment="0" applyProtection="0"/>
    <xf numFmtId="0" fontId="18" fillId="29" borderId="0" applyNumberFormat="0" applyBorder="0" applyAlignment="0" applyProtection="0"/>
    <xf numFmtId="0" fontId="20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18" borderId="0" applyNumberFormat="0" applyBorder="0" applyAlignment="0" applyProtection="0"/>
    <xf numFmtId="0" fontId="18" fillId="32" borderId="0" applyNumberFormat="0" applyBorder="0" applyAlignment="0" applyProtection="0"/>
    <xf numFmtId="0" fontId="19" fillId="18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9" fillId="18" borderId="0" applyNumberFormat="0" applyBorder="0" applyAlignment="0" applyProtection="0"/>
    <xf numFmtId="0" fontId="18" fillId="32" borderId="0" applyNumberFormat="0" applyBorder="0" applyAlignment="0" applyProtection="0"/>
    <xf numFmtId="0" fontId="19" fillId="18" borderId="0" applyNumberFormat="0" applyBorder="0" applyAlignment="0" applyProtection="0"/>
    <xf numFmtId="0" fontId="18" fillId="32" borderId="0" applyNumberFormat="0" applyBorder="0" applyAlignment="0" applyProtection="0"/>
    <xf numFmtId="0" fontId="20" fillId="32" borderId="0" applyNumberFormat="0" applyBorder="0" applyAlignment="0" applyProtection="0"/>
    <xf numFmtId="0" fontId="18" fillId="32" borderId="0" applyNumberFormat="0" applyBorder="0" applyAlignment="0" applyProtection="0"/>
    <xf numFmtId="0" fontId="19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9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29" borderId="0" applyNumberFormat="0" applyBorder="0" applyAlignment="0" applyProtection="0"/>
    <xf numFmtId="0" fontId="18" fillId="33" borderId="0" applyNumberFormat="0" applyBorder="0" applyAlignment="0" applyProtection="0"/>
    <xf numFmtId="0" fontId="19" fillId="29" borderId="0" applyNumberFormat="0" applyBorder="0" applyAlignment="0" applyProtection="0"/>
    <xf numFmtId="0" fontId="18" fillId="33" borderId="0" applyNumberFormat="0" applyBorder="0" applyAlignment="0" applyProtection="0"/>
    <xf numFmtId="0" fontId="20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9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9" fillId="34" borderId="0" applyNumberFormat="0" applyBorder="0" applyAlignment="0" applyProtection="0"/>
    <xf numFmtId="0" fontId="18" fillId="34" borderId="0" applyNumberFormat="0" applyBorder="0" applyAlignment="0" applyProtection="0"/>
    <xf numFmtId="0" fontId="19" fillId="34" borderId="0" applyNumberFormat="0" applyBorder="0" applyAlignment="0" applyProtection="0"/>
    <xf numFmtId="0" fontId="18" fillId="34" borderId="0" applyNumberFormat="0" applyBorder="0" applyAlignment="0" applyProtection="0"/>
    <xf numFmtId="0" fontId="20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5" borderId="0" applyNumberFormat="0" applyBorder="0" applyAlignment="0" applyProtection="0"/>
    <xf numFmtId="0" fontId="20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9" fillId="36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6" borderId="0" applyNumberFormat="0" applyBorder="0" applyAlignment="0" applyProtection="0"/>
    <xf numFmtId="0" fontId="18" fillId="31" borderId="0" applyNumberFormat="0" applyBorder="0" applyAlignment="0" applyProtection="0"/>
    <xf numFmtId="0" fontId="19" fillId="36" borderId="0" applyNumberFormat="0" applyBorder="0" applyAlignment="0" applyProtection="0"/>
    <xf numFmtId="0" fontId="18" fillId="31" borderId="0" applyNumberFormat="0" applyBorder="0" applyAlignment="0" applyProtection="0"/>
    <xf numFmtId="0" fontId="20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29" borderId="0" applyNumberFormat="0" applyBorder="0" applyAlignment="0" applyProtection="0"/>
    <xf numFmtId="0" fontId="18" fillId="29" borderId="0" applyNumberFormat="0" applyBorder="0" applyAlignment="0" applyProtection="0"/>
    <xf numFmtId="0" fontId="20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9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9" fillId="37" borderId="0" applyNumberFormat="0" applyBorder="0" applyAlignment="0" applyProtection="0"/>
    <xf numFmtId="0" fontId="18" fillId="37" borderId="0" applyNumberFormat="0" applyBorder="0" applyAlignment="0" applyProtection="0"/>
    <xf numFmtId="0" fontId="19" fillId="37" borderId="0" applyNumberFormat="0" applyBorder="0" applyAlignment="0" applyProtection="0"/>
    <xf numFmtId="0" fontId="18" fillId="37" borderId="0" applyNumberFormat="0" applyBorder="0" applyAlignment="0" applyProtection="0"/>
    <xf numFmtId="0" fontId="20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38" borderId="0" applyNumberFormat="0" applyBorder="0" applyAlignment="0" applyProtection="0"/>
    <xf numFmtId="0" fontId="21" fillId="19" borderId="0" applyNumberFormat="0" applyBorder="0" applyAlignment="0" applyProtection="0"/>
    <xf numFmtId="0" fontId="22" fillId="3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38" borderId="0" applyNumberFormat="0" applyBorder="0" applyAlignment="0" applyProtection="0"/>
    <xf numFmtId="0" fontId="21" fillId="19" borderId="0" applyNumberFormat="0" applyBorder="0" applyAlignment="0" applyProtection="0"/>
    <xf numFmtId="0" fontId="22" fillId="38" borderId="0" applyNumberFormat="0" applyBorder="0" applyAlignment="0" applyProtection="0"/>
    <xf numFmtId="0" fontId="21" fillId="19" borderId="0" applyNumberFormat="0" applyBorder="0" applyAlignment="0" applyProtection="0"/>
    <xf numFmtId="0" fontId="23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37" fontId="24" fillId="0" borderId="0" applyFill="0" applyBorder="0" applyProtection="0"/>
    <xf numFmtId="0" fontId="25" fillId="0" borderId="0"/>
    <xf numFmtId="0" fontId="26" fillId="0" borderId="3" applyNumberFormat="0" applyFont="0" applyFill="0" applyAlignment="0" applyProtection="0"/>
    <xf numFmtId="0" fontId="26" fillId="0" borderId="4" applyNumberFormat="0" applyFont="0" applyFill="0" applyAlignment="0" applyProtection="0"/>
    <xf numFmtId="179" fontId="7" fillId="0" borderId="0" applyFill="0"/>
    <xf numFmtId="179" fontId="7" fillId="0" borderId="0">
      <alignment horizontal="center"/>
    </xf>
    <xf numFmtId="0" fontId="7" fillId="0" borderId="0" applyFill="0">
      <alignment horizontal="center"/>
    </xf>
    <xf numFmtId="179" fontId="27" fillId="0" borderId="5" applyFill="0"/>
    <xf numFmtId="0" fontId="2" fillId="0" borderId="0" applyFont="0" applyAlignment="0"/>
    <xf numFmtId="0" fontId="28" fillId="0" borderId="0" applyFill="0">
      <alignment vertical="top"/>
    </xf>
    <xf numFmtId="0" fontId="27" fillId="0" borderId="0" applyFill="0">
      <alignment horizontal="left" vertical="top"/>
    </xf>
    <xf numFmtId="179" fontId="29" fillId="0" borderId="2" applyFill="0"/>
    <xf numFmtId="0" fontId="2" fillId="0" borderId="0" applyNumberFormat="0" applyFont="0" applyAlignment="0"/>
    <xf numFmtId="0" fontId="28" fillId="0" borderId="0" applyFill="0">
      <alignment wrapText="1"/>
    </xf>
    <xf numFmtId="0" fontId="27" fillId="0" borderId="0" applyFill="0">
      <alignment horizontal="left" vertical="top" wrapText="1"/>
    </xf>
    <xf numFmtId="179" fontId="30" fillId="0" borderId="0" applyFill="0"/>
    <xf numFmtId="0" fontId="31" fillId="0" borderId="0" applyNumberFormat="0" applyFont="0" applyAlignment="0">
      <alignment horizontal="center"/>
    </xf>
    <xf numFmtId="0" fontId="32" fillId="0" borderId="0" applyFill="0">
      <alignment vertical="top" wrapText="1"/>
    </xf>
    <xf numFmtId="0" fontId="29" fillId="0" borderId="0" applyFill="0">
      <alignment horizontal="left" vertical="top" wrapText="1"/>
    </xf>
    <xf numFmtId="179" fontId="2" fillId="0" borderId="0" applyFill="0"/>
    <xf numFmtId="0" fontId="31" fillId="0" borderId="0" applyNumberFormat="0" applyFont="0" applyAlignment="0">
      <alignment horizontal="center"/>
    </xf>
    <xf numFmtId="0" fontId="33" fillId="0" borderId="0" applyFill="0">
      <alignment vertical="center" wrapText="1"/>
    </xf>
    <xf numFmtId="0" fontId="34" fillId="0" borderId="0">
      <alignment horizontal="left" vertical="center" wrapText="1"/>
    </xf>
    <xf numFmtId="179" fontId="24" fillId="0" borderId="0" applyFill="0"/>
    <xf numFmtId="0" fontId="31" fillId="0" borderId="0" applyNumberFormat="0" applyFont="0" applyAlignment="0">
      <alignment horizontal="center"/>
    </xf>
    <xf numFmtId="0" fontId="35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179" fontId="36" fillId="0" borderId="0" applyFill="0"/>
    <xf numFmtId="0" fontId="31" fillId="0" borderId="0" applyNumberFormat="0" applyFont="0" applyAlignment="0">
      <alignment horizontal="center"/>
    </xf>
    <xf numFmtId="0" fontId="37" fillId="0" borderId="0" applyFill="0">
      <alignment horizontal="center" vertical="center" wrapText="1"/>
    </xf>
    <xf numFmtId="0" fontId="38" fillId="0" borderId="0" applyFill="0">
      <alignment horizontal="center" vertical="center" wrapText="1"/>
    </xf>
    <xf numFmtId="179" fontId="39" fillId="0" borderId="0" applyFill="0"/>
    <xf numFmtId="0" fontId="31" fillId="0" borderId="0" applyNumberFormat="0" applyFont="0" applyAlignment="0">
      <alignment horizontal="center"/>
    </xf>
    <xf numFmtId="0" fontId="40" fillId="0" borderId="0">
      <alignment horizontal="center" wrapText="1"/>
    </xf>
    <xf numFmtId="0" fontId="36" fillId="0" borderId="0" applyFill="0">
      <alignment horizontal="center" wrapText="1"/>
    </xf>
    <xf numFmtId="0" fontId="41" fillId="39" borderId="6" applyNumberFormat="0" applyAlignment="0" applyProtection="0"/>
    <xf numFmtId="0" fontId="41" fillId="39" borderId="6" applyNumberFormat="0" applyAlignment="0" applyProtection="0"/>
    <xf numFmtId="0" fontId="41" fillId="39" borderId="6" applyNumberFormat="0" applyAlignment="0" applyProtection="0"/>
    <xf numFmtId="0" fontId="41" fillId="17" borderId="6" applyNumberFormat="0" applyAlignment="0" applyProtection="0"/>
    <xf numFmtId="0" fontId="41" fillId="17" borderId="6" applyNumberFormat="0" applyAlignment="0" applyProtection="0"/>
    <xf numFmtId="0" fontId="41" fillId="17" borderId="6" applyNumberFormat="0" applyAlignment="0" applyProtection="0"/>
    <xf numFmtId="0" fontId="42" fillId="17" borderId="6" applyNumberFormat="0" applyAlignment="0" applyProtection="0"/>
    <xf numFmtId="0" fontId="41" fillId="17" borderId="6" applyNumberFormat="0" applyAlignment="0" applyProtection="0"/>
    <xf numFmtId="0" fontId="41" fillId="17" borderId="6" applyNumberFormat="0" applyAlignment="0" applyProtection="0"/>
    <xf numFmtId="0" fontId="42" fillId="17" borderId="6" applyNumberFormat="0" applyAlignment="0" applyProtection="0"/>
    <xf numFmtId="0" fontId="41" fillId="17" borderId="6" applyNumberFormat="0" applyAlignment="0" applyProtection="0"/>
    <xf numFmtId="0" fontId="42" fillId="17" borderId="6" applyNumberFormat="0" applyAlignment="0" applyProtection="0"/>
    <xf numFmtId="0" fontId="41" fillId="17" borderId="6" applyNumberFormat="0" applyAlignment="0" applyProtection="0"/>
    <xf numFmtId="0" fontId="43" fillId="17" borderId="6" applyNumberFormat="0" applyAlignment="0" applyProtection="0"/>
    <xf numFmtId="0" fontId="41" fillId="17" borderId="6" applyNumberFormat="0" applyAlignment="0" applyProtection="0"/>
    <xf numFmtId="0" fontId="41" fillId="17" borderId="6" applyNumberFormat="0" applyAlignment="0" applyProtection="0"/>
    <xf numFmtId="0" fontId="41" fillId="39" borderId="6" applyNumberFormat="0" applyAlignment="0" applyProtection="0"/>
    <xf numFmtId="0" fontId="41" fillId="39" borderId="6" applyNumberFormat="0" applyAlignment="0" applyProtection="0"/>
    <xf numFmtId="0" fontId="5" fillId="0" borderId="0">
      <alignment horizontal="centerContinuous"/>
    </xf>
    <xf numFmtId="0" fontId="44" fillId="40" borderId="7" applyNumberFormat="0" applyAlignment="0" applyProtection="0"/>
    <xf numFmtId="0" fontId="44" fillId="40" borderId="7" applyNumberFormat="0" applyAlignment="0" applyProtection="0"/>
    <xf numFmtId="0" fontId="44" fillId="40" borderId="7" applyNumberFormat="0" applyAlignment="0" applyProtection="0"/>
    <xf numFmtId="0" fontId="44" fillId="40" borderId="7" applyNumberFormat="0" applyAlignment="0" applyProtection="0"/>
    <xf numFmtId="0" fontId="44" fillId="40" borderId="7" applyNumberFormat="0" applyAlignment="0" applyProtection="0"/>
    <xf numFmtId="0" fontId="44" fillId="25" borderId="7" applyNumberFormat="0" applyAlignment="0" applyProtection="0"/>
    <xf numFmtId="0" fontId="44" fillId="40" borderId="7" applyNumberFormat="0" applyAlignment="0" applyProtection="0"/>
    <xf numFmtId="0" fontId="45" fillId="25" borderId="7" applyNumberFormat="0" applyAlignment="0" applyProtection="0"/>
    <xf numFmtId="0" fontId="44" fillId="40" borderId="7" applyNumberFormat="0" applyAlignment="0" applyProtection="0"/>
    <xf numFmtId="0" fontId="44" fillId="40" borderId="7" applyNumberFormat="0" applyAlignment="0" applyProtection="0"/>
    <xf numFmtId="0" fontId="45" fillId="25" borderId="7" applyNumberFormat="0" applyAlignment="0" applyProtection="0"/>
    <xf numFmtId="0" fontId="44" fillId="40" borderId="7" applyNumberFormat="0" applyAlignment="0" applyProtection="0"/>
    <xf numFmtId="0" fontId="45" fillId="25" borderId="7" applyNumberFormat="0" applyAlignment="0" applyProtection="0"/>
    <xf numFmtId="0" fontId="44" fillId="40" borderId="7" applyNumberFormat="0" applyAlignment="0" applyProtection="0"/>
    <xf numFmtId="0" fontId="46" fillId="40" borderId="7" applyNumberFormat="0" applyAlignment="0" applyProtection="0"/>
    <xf numFmtId="0" fontId="44" fillId="40" borderId="7" applyNumberFormat="0" applyAlignment="0" applyProtection="0"/>
    <xf numFmtId="0" fontId="45" fillId="40" borderId="7" applyNumberFormat="0" applyAlignment="0" applyProtection="0"/>
    <xf numFmtId="0" fontId="44" fillId="40" borderId="7" applyNumberFormat="0" applyAlignment="0" applyProtection="0"/>
    <xf numFmtId="0" fontId="44" fillId="40" borderId="7" applyNumberFormat="0" applyAlignment="0" applyProtection="0"/>
    <xf numFmtId="0" fontId="44" fillId="40" borderId="7" applyNumberFormat="0" applyAlignment="0" applyProtection="0"/>
    <xf numFmtId="180" fontId="47" fillId="0" borderId="0" applyFont="0" applyFill="0" applyBorder="0" applyAlignment="0" applyProtection="0">
      <alignment horizontal="right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51" fillId="0" borderId="0"/>
    <xf numFmtId="0" fontId="52" fillId="0" borderId="0"/>
    <xf numFmtId="3" fontId="2" fillId="0" borderId="0" applyFont="0" applyFill="0" applyBorder="0" applyAlignment="0" applyProtection="0"/>
    <xf numFmtId="0" fontId="52" fillId="0" borderId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5" fontId="7" fillId="0" borderId="0" applyFont="0" applyFill="0" applyBorder="0" applyAlignment="0"/>
    <xf numFmtId="8" fontId="2" fillId="0" borderId="0" applyFont="0" applyFill="0" applyBorder="0" applyAlignment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54" fillId="0" borderId="0" applyNumberFormat="0" applyFill="0" applyBorder="0"/>
    <xf numFmtId="0" fontId="2" fillId="0" borderId="0" applyFont="0" applyFill="0" applyBorder="0" applyAlignment="0" applyProtection="0"/>
    <xf numFmtId="183" fontId="55" fillId="41" borderId="8" applyFont="0" applyFill="0" applyBorder="0" applyAlignment="0" applyProtection="0"/>
    <xf numFmtId="184" fontId="7" fillId="41" borderId="0" applyFont="0" applyFill="0" applyBorder="0" applyAlignment="0" applyProtection="0"/>
    <xf numFmtId="185" fontId="6" fillId="0" borderId="9"/>
    <xf numFmtId="186" fontId="2" fillId="0" borderId="0" applyFont="0" applyFill="0" applyBorder="0" applyAlignment="0" applyProtection="0"/>
    <xf numFmtId="183" fontId="6" fillId="0" borderId="0" applyFill="0" applyBorder="0">
      <alignment horizontal="right"/>
    </xf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56" fillId="0" borderId="0" applyNumberFormat="0"/>
    <xf numFmtId="0" fontId="57" fillId="0" borderId="0">
      <alignment horizontal="centerContinuous"/>
    </xf>
    <xf numFmtId="0" fontId="57" fillId="0" borderId="0" applyNumberFormat="0"/>
    <xf numFmtId="0" fontId="58" fillId="0" borderId="9" applyFont="0" applyFill="0" applyBorder="0" applyAlignment="0" applyProtection="0"/>
    <xf numFmtId="189" fontId="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" fontId="2" fillId="0" borderId="0" applyFont="0" applyFill="0" applyBorder="0" applyAlignment="0" applyProtection="0"/>
    <xf numFmtId="190" fontId="2" fillId="41" borderId="0" applyFont="0" applyFill="0" applyBorder="0" applyAlignment="0"/>
    <xf numFmtId="2" fontId="2" fillId="0" borderId="0" applyFont="0" applyFill="0" applyBorder="0" applyAlignment="0" applyProtection="0"/>
    <xf numFmtId="0" fontId="51" fillId="0" borderId="0"/>
    <xf numFmtId="0" fontId="52" fillId="0" borderId="0"/>
    <xf numFmtId="0" fontId="62" fillId="0" borderId="0">
      <alignment horizontal="right"/>
    </xf>
    <xf numFmtId="0" fontId="62" fillId="0" borderId="0"/>
    <xf numFmtId="37" fontId="7" fillId="0" borderId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4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4" fillId="21" borderId="0" applyNumberFormat="0" applyBorder="0" applyAlignment="0" applyProtection="0"/>
    <xf numFmtId="0" fontId="63" fillId="21" borderId="0" applyNumberFormat="0" applyBorder="0" applyAlignment="0" applyProtection="0"/>
    <xf numFmtId="0" fontId="64" fillId="21" borderId="0" applyNumberFormat="0" applyBorder="0" applyAlignment="0" applyProtection="0"/>
    <xf numFmtId="0" fontId="63" fillId="21" borderId="0" applyNumberFormat="0" applyBorder="0" applyAlignment="0" applyProtection="0"/>
    <xf numFmtId="0" fontId="65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38" fontId="7" fillId="42" borderId="0" applyNumberFormat="0" applyBorder="0" applyAlignment="0" applyProtection="0"/>
    <xf numFmtId="0" fontId="66" fillId="0" borderId="0" applyNumberFormat="0" applyFill="0" applyBorder="0" applyAlignment="0" applyProtection="0"/>
    <xf numFmtId="0" fontId="29" fillId="0" borderId="10" applyNumberFormat="0" applyAlignment="0" applyProtection="0">
      <alignment horizontal="left" vertical="center"/>
    </xf>
    <xf numFmtId="0" fontId="29" fillId="0" borderId="11">
      <alignment horizontal="left" vertical="center"/>
    </xf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7" fillId="0" borderId="12" applyNumberFormat="0" applyFill="0" applyAlignment="0" applyProtection="0"/>
    <xf numFmtId="0" fontId="68" fillId="0" borderId="13" applyNumberFormat="0" applyFill="0" applyAlignment="0" applyProtection="0"/>
    <xf numFmtId="0" fontId="69" fillId="0" borderId="12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9" fillId="0" borderId="12" applyNumberFormat="0" applyFill="0" applyAlignment="0" applyProtection="0"/>
    <xf numFmtId="0" fontId="68" fillId="0" borderId="13" applyNumberFormat="0" applyFill="0" applyAlignment="0" applyProtection="0"/>
    <xf numFmtId="0" fontId="69" fillId="0" borderId="12" applyNumberFormat="0" applyFill="0" applyAlignment="0" applyProtection="0"/>
    <xf numFmtId="0" fontId="68" fillId="0" borderId="13" applyNumberFormat="0" applyFill="0" applyAlignment="0" applyProtection="0"/>
    <xf numFmtId="0" fontId="70" fillId="0" borderId="13" applyNumberFormat="0" applyFill="0" applyAlignment="0" applyProtection="0"/>
    <xf numFmtId="0" fontId="68" fillId="0" borderId="13" applyNumberFormat="0" applyFill="0" applyAlignment="0" applyProtection="0"/>
    <xf numFmtId="0" fontId="71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2" fillId="0" borderId="15" applyNumberFormat="0" applyFill="0" applyAlignment="0" applyProtection="0"/>
    <xf numFmtId="0" fontId="73" fillId="0" borderId="14" applyNumberFormat="0" applyFill="0" applyAlignment="0" applyProtection="0"/>
    <xf numFmtId="0" fontId="74" fillId="0" borderId="15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4" fillId="0" borderId="15" applyNumberFormat="0" applyFill="0" applyAlignment="0" applyProtection="0"/>
    <xf numFmtId="0" fontId="73" fillId="0" borderId="14" applyNumberFormat="0" applyFill="0" applyAlignment="0" applyProtection="0"/>
    <xf numFmtId="0" fontId="74" fillId="0" borderId="15" applyNumberFormat="0" applyFill="0" applyAlignment="0" applyProtection="0"/>
    <xf numFmtId="0" fontId="73" fillId="0" borderId="14" applyNumberFormat="0" applyFill="0" applyAlignment="0" applyProtection="0"/>
    <xf numFmtId="0" fontId="75" fillId="0" borderId="14" applyNumberFormat="0" applyFill="0" applyAlignment="0" applyProtection="0"/>
    <xf numFmtId="0" fontId="73" fillId="0" borderId="14" applyNumberFormat="0" applyFill="0" applyAlignment="0" applyProtection="0"/>
    <xf numFmtId="0" fontId="76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7" fillId="0" borderId="16" applyNumberFormat="0" applyFill="0" applyAlignment="0" applyProtection="0"/>
    <xf numFmtId="0" fontId="77" fillId="0" borderId="16" applyNumberFormat="0" applyFill="0" applyAlignment="0" applyProtection="0"/>
    <xf numFmtId="0" fontId="77" fillId="0" borderId="16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77" fillId="0" borderId="16" applyNumberFormat="0" applyFill="0" applyAlignment="0" applyProtection="0"/>
    <xf numFmtId="0" fontId="78" fillId="0" borderId="17" applyNumberFormat="0" applyFill="0" applyAlignment="0" applyProtection="0"/>
    <xf numFmtId="0" fontId="79" fillId="0" borderId="16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79" fillId="0" borderId="16" applyNumberFormat="0" applyFill="0" applyAlignment="0" applyProtection="0"/>
    <xf numFmtId="0" fontId="78" fillId="0" borderId="17" applyNumberFormat="0" applyFill="0" applyAlignment="0" applyProtection="0"/>
    <xf numFmtId="0" fontId="79" fillId="0" borderId="16" applyNumberFormat="0" applyFill="0" applyAlignment="0" applyProtection="0"/>
    <xf numFmtId="0" fontId="78" fillId="0" borderId="17" applyNumberFormat="0" applyFill="0" applyAlignment="0" applyProtection="0"/>
    <xf numFmtId="0" fontId="80" fillId="0" borderId="17" applyNumberFormat="0" applyFill="0" applyAlignment="0" applyProtection="0"/>
    <xf numFmtId="0" fontId="78" fillId="0" borderId="17" applyNumberFormat="0" applyFill="0" applyAlignment="0" applyProtection="0"/>
    <xf numFmtId="0" fontId="81" fillId="0" borderId="17" applyNumberFormat="0" applyFill="0" applyAlignment="0" applyProtection="0"/>
    <xf numFmtId="0" fontId="78" fillId="0" borderId="17" applyNumberFormat="0" applyFill="0" applyAlignment="0" applyProtection="0"/>
    <xf numFmtId="0" fontId="78" fillId="0" borderId="17" applyNumberFormat="0" applyFill="0" applyAlignment="0" applyProtection="0"/>
    <xf numFmtId="0" fontId="77" fillId="0" borderId="16" applyNumberFormat="0" applyFill="0" applyAlignment="0" applyProtection="0"/>
    <xf numFmtId="0" fontId="77" fillId="0" borderId="16" applyNumberFormat="0" applyFill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2" fillId="0" borderId="3"/>
    <xf numFmtId="0" fontId="83" fillId="0" borderId="0"/>
    <xf numFmtId="0" fontId="84" fillId="0" borderId="18" applyNumberFormat="0" applyFill="0" applyAlignment="0" applyProtection="0"/>
    <xf numFmtId="10" fontId="7" fillId="41" borderId="19" applyNumberFormat="0" applyBorder="0" applyAlignment="0" applyProtection="0"/>
    <xf numFmtId="0" fontId="85" fillId="26" borderId="6" applyNumberFormat="0" applyAlignment="0" applyProtection="0"/>
    <xf numFmtId="0" fontId="85" fillId="26" borderId="6" applyNumberFormat="0" applyAlignment="0" applyProtection="0"/>
    <xf numFmtId="0" fontId="85" fillId="26" borderId="6" applyNumberFormat="0" applyAlignment="0" applyProtection="0"/>
    <xf numFmtId="0" fontId="85" fillId="15" borderId="6" applyNumberFormat="0" applyAlignment="0" applyProtection="0"/>
    <xf numFmtId="0" fontId="85" fillId="15" borderId="6" applyNumberFormat="0" applyAlignment="0" applyProtection="0"/>
    <xf numFmtId="0" fontId="85" fillId="15" borderId="6" applyNumberFormat="0" applyAlignment="0" applyProtection="0"/>
    <xf numFmtId="0" fontId="85" fillId="15" borderId="6" applyNumberFormat="0" applyAlignment="0" applyProtection="0"/>
    <xf numFmtId="0" fontId="86" fillId="15" borderId="6" applyNumberFormat="0" applyAlignment="0" applyProtection="0"/>
    <xf numFmtId="0" fontId="85" fillId="15" borderId="6" applyNumberFormat="0" applyAlignment="0" applyProtection="0"/>
    <xf numFmtId="0" fontId="85" fillId="15" borderId="6" applyNumberFormat="0" applyAlignment="0" applyProtection="0"/>
    <xf numFmtId="0" fontId="86" fillId="15" borderId="6" applyNumberFormat="0" applyAlignment="0" applyProtection="0"/>
    <xf numFmtId="0" fontId="85" fillId="15" borderId="6" applyNumberFormat="0" applyAlignment="0" applyProtection="0"/>
    <xf numFmtId="0" fontId="86" fillId="15" borderId="6" applyNumberFormat="0" applyAlignment="0" applyProtection="0"/>
    <xf numFmtId="0" fontId="85" fillId="15" borderId="6" applyNumberFormat="0" applyAlignment="0" applyProtection="0"/>
    <xf numFmtId="0" fontId="87" fillId="15" borderId="6" applyNumberFormat="0" applyAlignment="0" applyProtection="0"/>
    <xf numFmtId="0" fontId="85" fillId="15" borderId="6" applyNumberFormat="0" applyAlignment="0" applyProtection="0"/>
    <xf numFmtId="0" fontId="85" fillId="15" borderId="6" applyNumberFormat="0" applyAlignment="0" applyProtection="0"/>
    <xf numFmtId="0" fontId="85" fillId="26" borderId="6" applyNumberFormat="0" applyAlignment="0" applyProtection="0"/>
    <xf numFmtId="0" fontId="85" fillId="26" borderId="6" applyNumberFormat="0" applyAlignment="0" applyProtection="0"/>
    <xf numFmtId="41" fontId="88" fillId="0" borderId="0">
      <alignment horizontal="left"/>
    </xf>
    <xf numFmtId="0" fontId="7" fillId="42" borderId="0"/>
    <xf numFmtId="0" fontId="89" fillId="0" borderId="20" applyNumberFormat="0" applyFill="0" applyAlignment="0" applyProtection="0"/>
    <xf numFmtId="0" fontId="89" fillId="0" borderId="20" applyNumberFormat="0" applyFill="0" applyAlignment="0" applyProtection="0"/>
    <xf numFmtId="0" fontId="89" fillId="0" borderId="20" applyNumberFormat="0" applyFill="0" applyAlignment="0" applyProtection="0"/>
    <xf numFmtId="0" fontId="89" fillId="0" borderId="20" applyNumberFormat="0" applyFill="0" applyAlignment="0" applyProtection="0"/>
    <xf numFmtId="0" fontId="89" fillId="0" borderId="20" applyNumberFormat="0" applyFill="0" applyAlignment="0" applyProtection="0"/>
    <xf numFmtId="0" fontId="89" fillId="0" borderId="20" applyNumberFormat="0" applyFill="0" applyAlignment="0" applyProtection="0"/>
    <xf numFmtId="0" fontId="90" fillId="0" borderId="20" applyNumberFormat="0" applyFill="0" applyAlignment="0" applyProtection="0"/>
    <xf numFmtId="0" fontId="89" fillId="0" borderId="20" applyNumberFormat="0" applyFill="0" applyAlignment="0" applyProtection="0"/>
    <xf numFmtId="0" fontId="89" fillId="0" borderId="20" applyNumberFormat="0" applyFill="0" applyAlignment="0" applyProtection="0"/>
    <xf numFmtId="0" fontId="90" fillId="0" borderId="20" applyNumberFormat="0" applyFill="0" applyAlignment="0" applyProtection="0"/>
    <xf numFmtId="0" fontId="89" fillId="0" borderId="20" applyNumberFormat="0" applyFill="0" applyAlignment="0" applyProtection="0"/>
    <xf numFmtId="0" fontId="90" fillId="0" borderId="20" applyNumberFormat="0" applyFill="0" applyAlignment="0" applyProtection="0"/>
    <xf numFmtId="0" fontId="89" fillId="0" borderId="20" applyNumberFormat="0" applyFill="0" applyAlignment="0" applyProtection="0"/>
    <xf numFmtId="0" fontId="91" fillId="0" borderId="20" applyNumberFormat="0" applyFill="0" applyAlignment="0" applyProtection="0"/>
    <xf numFmtId="0" fontId="89" fillId="0" borderId="20" applyNumberFormat="0" applyFill="0" applyAlignment="0" applyProtection="0"/>
    <xf numFmtId="0" fontId="89" fillId="0" borderId="20" applyNumberFormat="0" applyFill="0" applyAlignment="0" applyProtection="0"/>
    <xf numFmtId="0" fontId="89" fillId="0" borderId="20" applyNumberFormat="0" applyFill="0" applyAlignment="0" applyProtection="0"/>
    <xf numFmtId="0" fontId="89" fillId="0" borderId="20" applyNumberFormat="0" applyFill="0" applyAlignment="0" applyProtection="0"/>
    <xf numFmtId="191" fontId="7" fillId="0" borderId="0" applyFont="0" applyFill="0" applyBorder="0" applyAlignment="0" applyProtection="0"/>
    <xf numFmtId="192" fontId="92" fillId="0" borderId="0" applyFont="0" applyFill="0" applyBorder="0" applyProtection="0">
      <alignment horizontal="right"/>
    </xf>
    <xf numFmtId="0" fontId="24" fillId="0" borderId="0" applyFont="0" applyFill="0" applyBorder="0" applyAlignment="0" applyProtection="0"/>
    <xf numFmtId="193" fontId="7" fillId="42" borderId="0" applyFont="0" applyBorder="0" applyAlignment="0" applyProtection="0">
      <alignment horizontal="right"/>
      <protection hidden="1"/>
    </xf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4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4" fillId="26" borderId="0" applyNumberFormat="0" applyBorder="0" applyAlignment="0" applyProtection="0"/>
    <xf numFmtId="0" fontId="93" fillId="26" borderId="0" applyNumberFormat="0" applyBorder="0" applyAlignment="0" applyProtection="0"/>
    <xf numFmtId="0" fontId="94" fillId="26" borderId="0" applyNumberFormat="0" applyBorder="0" applyAlignment="0" applyProtection="0"/>
    <xf numFmtId="0" fontId="93" fillId="26" borderId="0" applyNumberFormat="0" applyBorder="0" applyAlignment="0" applyProtection="0"/>
    <xf numFmtId="0" fontId="95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37" fontId="96" fillId="0" borderId="0"/>
    <xf numFmtId="194" fontId="97" fillId="0" borderId="0"/>
    <xf numFmtId="0" fontId="52" fillId="0" borderId="0"/>
    <xf numFmtId="0" fontId="52" fillId="0" borderId="0"/>
    <xf numFmtId="38" fontId="7" fillId="0" borderId="0" applyFont="0" applyFill="0" applyBorder="0" applyAlignment="0"/>
    <xf numFmtId="184" fontId="2" fillId="0" borderId="0" applyFont="0" applyFill="0" applyBorder="0" applyAlignment="0"/>
    <xf numFmtId="40" fontId="7" fillId="0" borderId="0" applyFont="0" applyFill="0" applyBorder="0" applyAlignment="0"/>
    <xf numFmtId="195" fontId="7" fillId="0" borderId="0" applyFont="0" applyFill="0" applyBorder="0" applyAlignment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98" fillId="0" borderId="0"/>
    <xf numFmtId="0" fontId="2" fillId="0" borderId="0"/>
    <xf numFmtId="0" fontId="53" fillId="0" borderId="0"/>
    <xf numFmtId="0" fontId="5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37" fontId="47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2" fillId="0" borderId="0"/>
    <xf numFmtId="0" fontId="47" fillId="0" borderId="0"/>
    <xf numFmtId="0" fontId="5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50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8" fillId="0" borderId="0"/>
    <xf numFmtId="0" fontId="2" fillId="0" borderId="0" applyNumberFormat="0" applyFill="0" applyBorder="0" applyAlignment="0" applyProtection="0"/>
    <xf numFmtId="0" fontId="98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5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38" fontId="2" fillId="0" borderId="0"/>
    <xf numFmtId="0" fontId="98" fillId="0" borderId="0"/>
    <xf numFmtId="0" fontId="2" fillId="0" borderId="0"/>
    <xf numFmtId="0" fontId="2" fillId="0" borderId="0"/>
    <xf numFmtId="0" fontId="2" fillId="0" borderId="0"/>
    <xf numFmtId="38" fontId="2" fillId="0" borderId="0"/>
    <xf numFmtId="0" fontId="98" fillId="0" borderId="0"/>
    <xf numFmtId="0" fontId="2" fillId="0" borderId="0"/>
    <xf numFmtId="0" fontId="2" fillId="0" borderId="0"/>
    <xf numFmtId="0" fontId="2" fillId="0" borderId="0"/>
    <xf numFmtId="38" fontId="2" fillId="0" borderId="0"/>
    <xf numFmtId="5" fontId="47" fillId="0" borderId="0"/>
    <xf numFmtId="0" fontId="2" fillId="0" borderId="0"/>
    <xf numFmtId="0" fontId="2" fillId="0" borderId="0"/>
    <xf numFmtId="0" fontId="2" fillId="0" borderId="0"/>
    <xf numFmtId="3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 applyNumberFormat="0" applyFill="0" applyBorder="0" applyAlignment="0" applyProtection="0"/>
    <xf numFmtId="0" fontId="15" fillId="0" borderId="0"/>
    <xf numFmtId="0" fontId="2" fillId="0" borderId="0"/>
    <xf numFmtId="0" fontId="98" fillId="0" borderId="0"/>
    <xf numFmtId="0" fontId="5" fillId="0" borderId="0"/>
    <xf numFmtId="0" fontId="2" fillId="0" borderId="0"/>
    <xf numFmtId="0" fontId="2" fillId="0" borderId="0"/>
    <xf numFmtId="0" fontId="5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7" fillId="0" borderId="0"/>
    <xf numFmtId="0" fontId="2" fillId="0" borderId="0"/>
    <xf numFmtId="0" fontId="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37" fontId="47" fillId="0" borderId="0"/>
    <xf numFmtId="0" fontId="4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99" fillId="0" borderId="0"/>
    <xf numFmtId="0" fontId="2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0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38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38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38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38" fontId="2" fillId="0" borderId="0"/>
    <xf numFmtId="0" fontId="2" fillId="0" borderId="0"/>
    <xf numFmtId="0" fontId="2" fillId="0" borderId="0"/>
    <xf numFmtId="0" fontId="2" fillId="0" borderId="0"/>
    <xf numFmtId="38" fontId="2" fillId="0" borderId="0"/>
    <xf numFmtId="0" fontId="2" fillId="0" borderId="0"/>
    <xf numFmtId="0" fontId="2" fillId="0" borderId="0"/>
    <xf numFmtId="0" fontId="2" fillId="0" borderId="0"/>
    <xf numFmtId="38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38" fontId="2" fillId="0" borderId="0"/>
    <xf numFmtId="0" fontId="2" fillId="0" borderId="0"/>
    <xf numFmtId="0" fontId="2" fillId="0" borderId="0"/>
    <xf numFmtId="0" fontId="2" fillId="0" borderId="0"/>
    <xf numFmtId="38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38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5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0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5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5" fillId="0" borderId="0"/>
    <xf numFmtId="0" fontId="10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37" fontId="47" fillId="0" borderId="0"/>
    <xf numFmtId="0" fontId="53" fillId="0" borderId="0"/>
    <xf numFmtId="0" fontId="5" fillId="0" borderId="0"/>
    <xf numFmtId="0" fontId="2" fillId="0" borderId="0" applyNumberFormat="0" applyFill="0" applyBorder="0" applyAlignment="0" applyProtection="0"/>
    <xf numFmtId="0" fontId="5" fillId="0" borderId="0"/>
    <xf numFmtId="0" fontId="2" fillId="0" borderId="0"/>
    <xf numFmtId="0" fontId="2" fillId="0" borderId="0" applyNumberFormat="0" applyFill="0" applyBorder="0" applyAlignment="0" applyProtection="0"/>
    <xf numFmtId="0" fontId="53" fillId="0" borderId="0"/>
    <xf numFmtId="0" fontId="2" fillId="0" borderId="0" applyNumberFormat="0" applyFill="0" applyBorder="0" applyAlignment="0" applyProtection="0"/>
    <xf numFmtId="0" fontId="53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/>
    <xf numFmtId="38" fontId="2" fillId="0" borderId="0"/>
    <xf numFmtId="0" fontId="2" fillId="0" borderId="0"/>
    <xf numFmtId="0" fontId="2" fillId="0" borderId="0"/>
    <xf numFmtId="0" fontId="2" fillId="0" borderId="0"/>
    <xf numFmtId="38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2" fillId="0" borderId="0"/>
    <xf numFmtId="0" fontId="2" fillId="0" borderId="0"/>
    <xf numFmtId="0" fontId="2" fillId="0" borderId="0"/>
    <xf numFmtId="0" fontId="2" fillId="0" borderId="0"/>
    <xf numFmtId="38" fontId="2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98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98" fillId="0" borderId="0"/>
    <xf numFmtId="0" fontId="53" fillId="0" borderId="0"/>
    <xf numFmtId="0" fontId="1" fillId="0" borderId="0"/>
    <xf numFmtId="0" fontId="2" fillId="0" borderId="0"/>
    <xf numFmtId="0" fontId="98" fillId="0" borderId="0"/>
    <xf numFmtId="0" fontId="5" fillId="0" borderId="0"/>
    <xf numFmtId="0" fontId="53" fillId="0" borderId="0"/>
    <xf numFmtId="0" fontId="2" fillId="0" borderId="0" applyNumberFormat="0" applyFill="0" applyBorder="0" applyAlignment="0" applyProtection="0"/>
    <xf numFmtId="0" fontId="53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5" fillId="0" borderId="0"/>
    <xf numFmtId="0" fontId="15" fillId="0" borderId="0"/>
    <xf numFmtId="0" fontId="5" fillId="0" borderId="0"/>
    <xf numFmtId="0" fontId="4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98" fillId="0" borderId="0"/>
    <xf numFmtId="0" fontId="2" fillId="0" borderId="0"/>
    <xf numFmtId="0" fontId="5" fillId="0" borderId="0"/>
    <xf numFmtId="0" fontId="2" fillId="0" borderId="0"/>
    <xf numFmtId="0" fontId="2" fillId="0" borderId="0" applyNumberFormat="0" applyFill="0" applyBorder="0" applyAlignment="0" applyProtection="0"/>
    <xf numFmtId="0" fontId="47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8" fillId="0" borderId="0"/>
    <xf numFmtId="0" fontId="98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5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98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98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98" fillId="0" borderId="0"/>
    <xf numFmtId="0" fontId="98" fillId="0" borderId="0"/>
    <xf numFmtId="0" fontId="2" fillId="0" borderId="0" applyNumberFormat="0" applyFill="0" applyBorder="0" applyAlignment="0" applyProtection="0"/>
    <xf numFmtId="0" fontId="98" fillId="0" borderId="0"/>
    <xf numFmtId="0" fontId="98" fillId="0" borderId="0"/>
    <xf numFmtId="0" fontId="2" fillId="0" borderId="0" applyNumberFormat="0" applyFill="0" applyBorder="0" applyAlignment="0" applyProtection="0"/>
    <xf numFmtId="0" fontId="98" fillId="0" borderId="0"/>
    <xf numFmtId="0" fontId="98" fillId="0" borderId="0"/>
    <xf numFmtId="0" fontId="2" fillId="0" borderId="0" applyNumberFormat="0" applyFill="0" applyBorder="0" applyAlignment="0" applyProtection="0"/>
    <xf numFmtId="0" fontId="98" fillId="0" borderId="0"/>
    <xf numFmtId="0" fontId="98" fillId="0" borderId="0"/>
    <xf numFmtId="0" fontId="2" fillId="0" borderId="0" applyNumberFormat="0" applyFill="0" applyBorder="0" applyAlignment="0" applyProtection="0"/>
    <xf numFmtId="0" fontId="98" fillId="0" borderId="0"/>
    <xf numFmtId="0" fontId="98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1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 applyNumberFormat="0" applyFill="0" applyBorder="0" applyAlignment="0" applyProtection="0"/>
    <xf numFmtId="0" fontId="5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98" fillId="0" borderId="0"/>
    <xf numFmtId="0" fontId="2" fillId="0" borderId="0" applyNumberFormat="0" applyFill="0" applyBorder="0" applyAlignment="0" applyProtection="0"/>
    <xf numFmtId="0" fontId="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5" fillId="0" borderId="0"/>
    <xf numFmtId="0" fontId="2" fillId="0" borderId="0"/>
    <xf numFmtId="0" fontId="98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184" fontId="6" fillId="0" borderId="0" applyNumberFormat="0" applyFill="0" applyBorder="0" applyAlignment="0" applyProtection="0"/>
    <xf numFmtId="196" fontId="7" fillId="0" borderId="0" applyFont="0" applyFill="0" applyBorder="0" applyAlignment="0" applyProtection="0"/>
    <xf numFmtId="0" fontId="2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21" applyNumberFormat="0" applyFont="0" applyAlignment="0" applyProtection="0"/>
    <xf numFmtId="0" fontId="2" fillId="20" borderId="6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21" applyNumberFormat="0" applyFont="0" applyAlignment="0" applyProtection="0"/>
    <xf numFmtId="0" fontId="2" fillId="20" borderId="21" applyNumberFormat="0" applyFont="0" applyAlignment="0" applyProtection="0"/>
    <xf numFmtId="0" fontId="2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21" applyNumberFormat="0" applyFont="0" applyAlignment="0" applyProtection="0"/>
    <xf numFmtId="0" fontId="2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" borderId="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21" applyNumberFormat="0" applyFont="0" applyAlignment="0" applyProtection="0"/>
    <xf numFmtId="0" fontId="2" fillId="20" borderId="21" applyNumberFormat="0" applyFont="0" applyAlignment="0" applyProtection="0"/>
    <xf numFmtId="0" fontId="2" fillId="20" borderId="6" applyNumberFormat="0" applyFont="0" applyAlignment="0" applyProtection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15" fillId="20" borderId="21" applyNumberFormat="0" applyFont="0" applyAlignment="0" applyProtection="0"/>
    <xf numFmtId="0" fontId="2" fillId="20" borderId="6" applyNumberFormat="0" applyFont="0" applyAlignment="0" applyProtection="0"/>
    <xf numFmtId="0" fontId="16" fillId="2" borderId="1" applyNumberFormat="0" applyFont="0" applyAlignment="0" applyProtection="0"/>
    <xf numFmtId="0" fontId="15" fillId="20" borderId="21" applyNumberFormat="0" applyFont="0" applyAlignment="0" applyProtection="0"/>
    <xf numFmtId="0" fontId="16" fillId="2" borderId="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6" applyNumberFormat="0" applyFont="0" applyAlignment="0" applyProtection="0"/>
    <xf numFmtId="0" fontId="2" fillId="20" borderId="21" applyNumberFormat="0" applyFont="0" applyAlignment="0" applyProtection="0"/>
    <xf numFmtId="0" fontId="2" fillId="20" borderId="21" applyNumberFormat="0" applyFont="0" applyAlignment="0" applyProtection="0"/>
    <xf numFmtId="0" fontId="2" fillId="20" borderId="6" applyNumberFormat="0" applyFont="0" applyAlignment="0" applyProtection="0"/>
    <xf numFmtId="0" fontId="15" fillId="20" borderId="21" applyNumberFormat="0" applyFont="0" applyAlignment="0" applyProtection="0"/>
    <xf numFmtId="0" fontId="2" fillId="20" borderId="6" applyNumberFormat="0" applyFont="0" applyAlignment="0" applyProtection="0"/>
    <xf numFmtId="0" fontId="15" fillId="20" borderId="21" applyNumberFormat="0" applyFont="0" applyAlignment="0" applyProtection="0"/>
    <xf numFmtId="0" fontId="2" fillId="20" borderId="6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6" applyNumberFormat="0" applyFont="0" applyAlignment="0" applyProtection="0"/>
    <xf numFmtId="0" fontId="2" fillId="20" borderId="21" applyNumberFormat="0" applyFont="0" applyAlignment="0" applyProtection="0"/>
    <xf numFmtId="0" fontId="2" fillId="20" borderId="21" applyNumberFormat="0" applyFont="0" applyAlignment="0" applyProtection="0"/>
    <xf numFmtId="0" fontId="2" fillId="20" borderId="6" applyNumberFormat="0" applyFont="0" applyAlignment="0" applyProtection="0"/>
    <xf numFmtId="0" fontId="15" fillId="20" borderId="21" applyNumberFormat="0" applyFont="0" applyAlignment="0" applyProtection="0"/>
    <xf numFmtId="0" fontId="2" fillId="20" borderId="6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6" applyNumberFormat="0" applyFont="0" applyAlignment="0" applyProtection="0"/>
    <xf numFmtId="0" fontId="2" fillId="20" borderId="21" applyNumberFormat="0" applyFont="0" applyAlignment="0" applyProtection="0"/>
    <xf numFmtId="0" fontId="2" fillId="20" borderId="6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6" applyNumberFormat="0" applyFont="0" applyAlignment="0" applyProtection="0"/>
    <xf numFmtId="0" fontId="2" fillId="20" borderId="6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6" applyNumberFormat="0" applyFont="0" applyAlignment="0" applyProtection="0"/>
    <xf numFmtId="0" fontId="2" fillId="20" borderId="6" applyNumberFormat="0" applyFont="0" applyAlignment="0" applyProtection="0"/>
    <xf numFmtId="0" fontId="2" fillId="20" borderId="6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6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21" applyNumberFormat="0" applyFont="0" applyAlignment="0" applyProtection="0"/>
    <xf numFmtId="0" fontId="2" fillId="20" borderId="21" applyNumberFormat="0" applyFont="0" applyAlignment="0" applyProtection="0"/>
    <xf numFmtId="0" fontId="2" fillId="20" borderId="6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15" fillId="20" borderId="21" applyNumberFormat="0" applyFont="0" applyAlignment="0" applyProtection="0"/>
    <xf numFmtId="0" fontId="2" fillId="20" borderId="21" applyNumberFormat="0" applyFont="0" applyAlignment="0" applyProtection="0"/>
    <xf numFmtId="0" fontId="2" fillId="20" borderId="21" applyNumberFormat="0" applyFont="0" applyAlignment="0" applyProtection="0"/>
    <xf numFmtId="43" fontId="86" fillId="0" borderId="0"/>
    <xf numFmtId="197" fontId="7" fillId="0" borderId="0" applyFont="0" applyFill="0" applyBorder="0" applyAlignment="0" applyProtection="0"/>
    <xf numFmtId="198" fontId="102" fillId="0" borderId="0"/>
    <xf numFmtId="199" fontId="7" fillId="0" borderId="0" applyFont="0" applyFill="0" applyBorder="0" applyAlignment="0" applyProtection="0"/>
    <xf numFmtId="0" fontId="103" fillId="39" borderId="22" applyNumberFormat="0" applyAlignment="0" applyProtection="0"/>
    <xf numFmtId="0" fontId="103" fillId="39" borderId="22" applyNumberFormat="0" applyAlignment="0" applyProtection="0"/>
    <xf numFmtId="0" fontId="103" fillId="39" borderId="22" applyNumberFormat="0" applyAlignment="0" applyProtection="0"/>
    <xf numFmtId="0" fontId="103" fillId="17" borderId="22" applyNumberFormat="0" applyAlignment="0" applyProtection="0"/>
    <xf numFmtId="0" fontId="103" fillId="17" borderId="22" applyNumberFormat="0" applyAlignment="0" applyProtection="0"/>
    <xf numFmtId="0" fontId="103" fillId="17" borderId="22" applyNumberFormat="0" applyAlignment="0" applyProtection="0"/>
    <xf numFmtId="0" fontId="104" fillId="17" borderId="22" applyNumberFormat="0" applyAlignment="0" applyProtection="0"/>
    <xf numFmtId="0" fontId="103" fillId="17" borderId="22" applyNumberFormat="0" applyAlignment="0" applyProtection="0"/>
    <xf numFmtId="0" fontId="103" fillId="17" borderId="22" applyNumberFormat="0" applyAlignment="0" applyProtection="0"/>
    <xf numFmtId="0" fontId="104" fillId="17" borderId="22" applyNumberFormat="0" applyAlignment="0" applyProtection="0"/>
    <xf numFmtId="0" fontId="103" fillId="17" borderId="22" applyNumberFormat="0" applyAlignment="0" applyProtection="0"/>
    <xf numFmtId="0" fontId="104" fillId="17" borderId="22" applyNumberFormat="0" applyAlignment="0" applyProtection="0"/>
    <xf numFmtId="0" fontId="103" fillId="17" borderId="22" applyNumberFormat="0" applyAlignment="0" applyProtection="0"/>
    <xf numFmtId="0" fontId="105" fillId="17" borderId="22" applyNumberFormat="0" applyAlignment="0" applyProtection="0"/>
    <xf numFmtId="0" fontId="103" fillId="17" borderId="22" applyNumberFormat="0" applyAlignment="0" applyProtection="0"/>
    <xf numFmtId="0" fontId="103" fillId="17" borderId="22" applyNumberFormat="0" applyAlignment="0" applyProtection="0"/>
    <xf numFmtId="0" fontId="103" fillId="39" borderId="22" applyNumberFormat="0" applyAlignment="0" applyProtection="0"/>
    <xf numFmtId="0" fontId="103" fillId="39" borderId="22" applyNumberFormat="0" applyAlignment="0" applyProtection="0"/>
    <xf numFmtId="0" fontId="106" fillId="0" borderId="0" applyFill="0" applyBorder="0" applyProtection="0">
      <alignment horizontal="left"/>
    </xf>
    <xf numFmtId="0" fontId="107" fillId="0" borderId="0" applyFill="0" applyBorder="0" applyProtection="0">
      <alignment horizontal="left"/>
    </xf>
    <xf numFmtId="0" fontId="51" fillId="0" borderId="0"/>
    <xf numFmtId="0" fontId="52" fillId="0" borderId="0"/>
    <xf numFmtId="200" fontId="2" fillId="0" borderId="0" applyFont="0" applyFill="0" applyBorder="0" applyAlignment="0"/>
    <xf numFmtId="201" fontId="7" fillId="0" borderId="0" applyFont="0" applyFill="0" applyBorder="0" applyAlignment="0"/>
    <xf numFmtId="202" fontId="2" fillId="0" borderId="0" applyFont="0" applyFill="0" applyBorder="0" applyAlignment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8" fontId="5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03" fontId="26" fillId="0" borderId="0" applyFont="0" applyFill="0" applyBorder="0" applyProtection="0">
      <alignment horizontal="right"/>
    </xf>
    <xf numFmtId="204" fontId="7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3" fontId="2" fillId="0" borderId="0">
      <alignment horizontal="left" vertical="top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0" fontId="108" fillId="0" borderId="3">
      <alignment horizontal="center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0" fontId="5" fillId="43" borderId="0" applyNumberFormat="0" applyFont="0" applyBorder="0" applyAlignment="0" applyProtection="0"/>
    <xf numFmtId="3" fontId="2" fillId="0" borderId="0">
      <alignment horizontal="right" vertical="top"/>
    </xf>
    <xf numFmtId="41" fontId="34" fillId="42" borderId="23" applyFill="0"/>
    <xf numFmtId="0" fontId="109" fillId="0" borderId="0">
      <alignment horizontal="left" indent="7"/>
    </xf>
    <xf numFmtId="41" fontId="34" fillId="0" borderId="23" applyFill="0">
      <alignment horizontal="left" indent="2"/>
    </xf>
    <xf numFmtId="179" fontId="110" fillId="0" borderId="9" applyFill="0">
      <alignment horizontal="right"/>
    </xf>
    <xf numFmtId="0" fontId="4" fillId="0" borderId="19" applyNumberFormat="0" applyFont="0" applyBorder="0">
      <alignment horizontal="right"/>
    </xf>
    <xf numFmtId="0" fontId="111" fillId="0" borderId="0" applyFill="0"/>
    <xf numFmtId="0" fontId="29" fillId="0" borderId="0" applyFill="0"/>
    <xf numFmtId="4" fontId="110" fillId="0" borderId="9" applyFill="0"/>
    <xf numFmtId="0" fontId="2" fillId="0" borderId="0" applyNumberFormat="0" applyFont="0" applyBorder="0" applyAlignment="0"/>
    <xf numFmtId="0" fontId="32" fillId="0" borderId="0" applyFill="0">
      <alignment horizontal="left" indent="1"/>
    </xf>
    <xf numFmtId="0" fontId="112" fillId="0" borderId="0" applyFill="0">
      <alignment horizontal="left" indent="1"/>
    </xf>
    <xf numFmtId="4" fontId="24" fillId="0" borderId="0" applyFill="0"/>
    <xf numFmtId="0" fontId="2" fillId="0" borderId="0" applyNumberFormat="0" applyFont="0" applyFill="0" applyBorder="0" applyAlignment="0"/>
    <xf numFmtId="0" fontId="32" fillId="0" borderId="0" applyFill="0">
      <alignment horizontal="left" indent="2"/>
    </xf>
    <xf numFmtId="0" fontId="29" fillId="0" borderId="0" applyFill="0">
      <alignment horizontal="left" indent="2"/>
    </xf>
    <xf numFmtId="4" fontId="24" fillId="0" borderId="0" applyFill="0"/>
    <xf numFmtId="0" fontId="2" fillId="0" borderId="0" applyNumberFormat="0" applyFont="0" applyBorder="0" applyAlignment="0"/>
    <xf numFmtId="0" fontId="113" fillId="0" borderId="0">
      <alignment horizontal="left" indent="3"/>
    </xf>
    <xf numFmtId="0" fontId="114" fillId="0" borderId="0" applyFill="0">
      <alignment horizontal="left" indent="3"/>
    </xf>
    <xf numFmtId="4" fontId="24" fillId="0" borderId="0" applyFill="0"/>
    <xf numFmtId="0" fontId="2" fillId="0" borderId="0" applyNumberFormat="0" applyFont="0" applyBorder="0" applyAlignment="0"/>
    <xf numFmtId="0" fontId="35" fillId="0" borderId="0">
      <alignment horizontal="left" indent="4"/>
    </xf>
    <xf numFmtId="0" fontId="2" fillId="0" borderId="0" applyFill="0">
      <alignment horizontal="left" indent="4"/>
    </xf>
    <xf numFmtId="4" fontId="36" fillId="0" borderId="0" applyFill="0"/>
    <xf numFmtId="0" fontId="2" fillId="0" borderId="0" applyNumberFormat="0" applyFont="0" applyBorder="0" applyAlignment="0"/>
    <xf numFmtId="0" fontId="37" fillId="0" borderId="0">
      <alignment horizontal="left" indent="5"/>
    </xf>
    <xf numFmtId="0" fontId="38" fillId="0" borderId="0" applyFill="0">
      <alignment horizontal="left" indent="5"/>
    </xf>
    <xf numFmtId="4" fontId="39" fillId="0" borderId="0" applyFill="0"/>
    <xf numFmtId="0" fontId="2" fillId="0" borderId="0" applyNumberFormat="0" applyFont="0" applyFill="0" applyBorder="0" applyAlignment="0"/>
    <xf numFmtId="0" fontId="40" fillId="0" borderId="0" applyFill="0">
      <alignment horizontal="left" indent="6"/>
    </xf>
    <xf numFmtId="0" fontId="36" fillId="0" borderId="0" applyFill="0">
      <alignment horizontal="left" indent="6"/>
    </xf>
    <xf numFmtId="184" fontId="115" fillId="0" borderId="0" applyNumberFormat="0" applyFill="0" applyBorder="0" applyAlignment="0" applyProtection="0">
      <alignment horizontal="left"/>
    </xf>
    <xf numFmtId="0" fontId="7" fillId="0" borderId="0" applyNumberFormat="0" applyBorder="0" applyAlignment="0" applyProtection="0"/>
    <xf numFmtId="0" fontId="116" fillId="44" borderId="0" applyNumberFormat="0" applyFont="0" applyBorder="0" applyAlignment="0" applyProtection="0"/>
    <xf numFmtId="205" fontId="7" fillId="0" borderId="0" applyFont="0" applyFill="0" applyBorder="0" applyAlignment="0" applyProtection="0"/>
    <xf numFmtId="37" fontId="117" fillId="0" borderId="24">
      <alignment horizontal="left"/>
    </xf>
    <xf numFmtId="0" fontId="2" fillId="45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horizontal="right"/>
    </xf>
    <xf numFmtId="0" fontId="4" fillId="0" borderId="0" applyNumberFormat="0" applyFill="0" applyBorder="0" applyProtection="0">
      <alignment horizontal="right"/>
    </xf>
    <xf numFmtId="0" fontId="118" fillId="0" borderId="0" applyNumberFormat="0" applyBorder="0" applyAlignment="0"/>
    <xf numFmtId="0" fontId="119" fillId="0" borderId="0" applyNumberFormat="0" applyBorder="0" applyAlignment="0"/>
    <xf numFmtId="0" fontId="120" fillId="0" borderId="0" applyNumberFormat="0" applyBorder="0" applyAlignment="0"/>
    <xf numFmtId="0" fontId="121" fillId="0" borderId="0" applyNumberFormat="0" applyBorder="0" applyAlignment="0"/>
    <xf numFmtId="206" fontId="122" fillId="0" borderId="0"/>
    <xf numFmtId="0" fontId="110" fillId="0" borderId="0" applyFill="0" applyBorder="0" applyProtection="0">
      <alignment horizontal="center" vertical="center"/>
    </xf>
    <xf numFmtId="0" fontId="110" fillId="0" borderId="0" applyFill="0" applyBorder="0" applyProtection="0"/>
    <xf numFmtId="0" fontId="4" fillId="0" borderId="0" applyFill="0" applyBorder="0" applyProtection="0">
      <alignment horizontal="left"/>
    </xf>
    <xf numFmtId="0" fontId="123" fillId="0" borderId="0" applyFill="0" applyBorder="0" applyProtection="0">
      <alignment horizontal="left" vertical="top"/>
    </xf>
    <xf numFmtId="207" fontId="124" fillId="0" borderId="0" applyFill="0" applyBorder="0" applyAlignment="0" applyProtection="0">
      <alignment horizontal="right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7" fillId="0" borderId="25" applyNumberFormat="0" applyFill="0" applyAlignment="0" applyProtection="0"/>
    <xf numFmtId="0" fontId="127" fillId="0" borderId="25" applyNumberFormat="0" applyFill="0" applyAlignment="0" applyProtection="0"/>
    <xf numFmtId="0" fontId="127" fillId="0" borderId="25" applyNumberFormat="0" applyFill="0" applyAlignment="0" applyProtection="0"/>
    <xf numFmtId="0" fontId="127" fillId="0" borderId="26" applyNumberFormat="0" applyFill="0" applyAlignment="0" applyProtection="0"/>
    <xf numFmtId="0" fontId="127" fillId="0" borderId="26" applyNumberFormat="0" applyFill="0" applyAlignment="0" applyProtection="0"/>
    <xf numFmtId="0" fontId="127" fillId="0" borderId="25" applyNumberFormat="0" applyFill="0" applyAlignment="0" applyProtection="0"/>
    <xf numFmtId="0" fontId="127" fillId="0" borderId="26" applyNumberFormat="0" applyFill="0" applyAlignment="0" applyProtection="0"/>
    <xf numFmtId="0" fontId="121" fillId="0" borderId="25" applyNumberFormat="0" applyFill="0" applyAlignment="0" applyProtection="0"/>
    <xf numFmtId="0" fontId="127" fillId="0" borderId="26" applyNumberFormat="0" applyFill="0" applyAlignment="0" applyProtection="0"/>
    <xf numFmtId="0" fontId="127" fillId="0" borderId="26" applyNumberFormat="0" applyFill="0" applyAlignment="0" applyProtection="0"/>
    <xf numFmtId="0" fontId="121" fillId="0" borderId="25" applyNumberFormat="0" applyFill="0" applyAlignment="0" applyProtection="0"/>
    <xf numFmtId="0" fontId="127" fillId="0" borderId="26" applyNumberFormat="0" applyFill="0" applyAlignment="0" applyProtection="0"/>
    <xf numFmtId="0" fontId="121" fillId="0" borderId="25" applyNumberFormat="0" applyFill="0" applyAlignment="0" applyProtection="0"/>
    <xf numFmtId="0" fontId="127" fillId="0" borderId="26" applyNumberFormat="0" applyFill="0" applyAlignment="0" applyProtection="0"/>
    <xf numFmtId="0" fontId="128" fillId="0" borderId="26" applyNumberFormat="0" applyFill="0" applyAlignment="0" applyProtection="0"/>
    <xf numFmtId="0" fontId="127" fillId="0" borderId="26" applyNumberFormat="0" applyFill="0" applyAlignment="0" applyProtection="0"/>
    <xf numFmtId="0" fontId="121" fillId="0" borderId="26" applyNumberFormat="0" applyFill="0" applyAlignment="0" applyProtection="0"/>
    <xf numFmtId="0" fontId="127" fillId="0" borderId="26" applyNumberFormat="0" applyFill="0" applyAlignment="0" applyProtection="0"/>
    <xf numFmtId="0" fontId="127" fillId="0" borderId="26" applyNumberFormat="0" applyFill="0" applyAlignment="0" applyProtection="0"/>
    <xf numFmtId="0" fontId="127" fillId="0" borderId="25" applyNumberFormat="0" applyFill="0" applyAlignment="0" applyProtection="0"/>
    <xf numFmtId="0" fontId="127" fillId="0" borderId="25" applyNumberFormat="0" applyFill="0" applyAlignment="0" applyProtection="0"/>
    <xf numFmtId="208" fontId="2" fillId="0" borderId="0"/>
    <xf numFmtId="38" fontId="7" fillId="46" borderId="0" applyNumberFormat="0" applyBorder="0" applyAlignment="0" applyProtection="0"/>
    <xf numFmtId="37" fontId="7" fillId="42" borderId="0" applyNumberFormat="0" applyBorder="0" applyAlignment="0" applyProtection="0"/>
    <xf numFmtId="37" fontId="7" fillId="0" borderId="0"/>
    <xf numFmtId="37" fontId="7" fillId="46" borderId="0" applyNumberFormat="0" applyBorder="0" applyAlignment="0" applyProtection="0"/>
    <xf numFmtId="3" fontId="55" fillId="0" borderId="18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209" fontId="26" fillId="0" borderId="0" applyFont="0" applyFill="0" applyBorder="0" applyProtection="0">
      <alignment horizontal="right"/>
    </xf>
    <xf numFmtId="0" fontId="54" fillId="47" borderId="27">
      <alignment horizontal="center" vertical="top"/>
    </xf>
    <xf numFmtId="168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Font="1"/>
    <xf numFmtId="0" fontId="4" fillId="0" borderId="0" xfId="2" applyFont="1" applyAlignment="1">
      <alignment horizontal="center"/>
    </xf>
    <xf numFmtId="0" fontId="0" fillId="0" borderId="0" xfId="2" applyFont="1"/>
    <xf numFmtId="0" fontId="6" fillId="0" borderId="0" xfId="2" applyFont="1"/>
    <xf numFmtId="49" fontId="7" fillId="0" borderId="0" xfId="2" applyNumberFormat="1" applyFont="1"/>
    <xf numFmtId="40" fontId="7" fillId="0" borderId="0" xfId="3" applyFont="1"/>
    <xf numFmtId="164" fontId="7" fillId="0" borderId="0" xfId="1" applyNumberFormat="1" applyFont="1"/>
    <xf numFmtId="0" fontId="7" fillId="0" borderId="0" xfId="2" applyFont="1"/>
    <xf numFmtId="0" fontId="4" fillId="0" borderId="0" xfId="2" applyFont="1"/>
    <xf numFmtId="49" fontId="0" fillId="0" borderId="0" xfId="2" applyNumberFormat="1" applyFont="1"/>
    <xf numFmtId="40" fontId="4" fillId="0" borderId="0" xfId="3" applyFont="1" applyAlignment="1">
      <alignment horizontal="center"/>
    </xf>
    <xf numFmtId="164" fontId="0" fillId="0" borderId="0" xfId="1" applyNumberFormat="1" applyFont="1"/>
    <xf numFmtId="49" fontId="4" fillId="0" borderId="0" xfId="2" applyNumberFormat="1" applyFont="1" applyAlignment="1">
      <alignment horizontal="center"/>
    </xf>
    <xf numFmtId="40" fontId="0" fillId="0" borderId="0" xfId="3" applyFont="1" applyAlignment="1">
      <alignment horizontal="center"/>
    </xf>
    <xf numFmtId="0" fontId="4" fillId="0" borderId="0" xfId="2" applyFont="1" applyAlignment="1"/>
    <xf numFmtId="49" fontId="4" fillId="0" borderId="0" xfId="2" applyNumberFormat="1" applyFont="1" applyAlignment="1">
      <alignment horizontal="center"/>
    </xf>
    <xf numFmtId="40" fontId="2" fillId="0" borderId="0" xfId="3" applyFont="1" applyAlignment="1">
      <alignment horizontal="center"/>
    </xf>
    <xf numFmtId="42" fontId="4" fillId="0" borderId="0" xfId="2" applyNumberFormat="1" applyFont="1" applyFill="1" applyAlignment="1">
      <alignment horizontal="center"/>
    </xf>
    <xf numFmtId="0" fontId="4" fillId="0" borderId="0" xfId="2" applyFont="1" applyAlignment="1">
      <alignment horizontal="left"/>
    </xf>
    <xf numFmtId="4" fontId="0" fillId="0" borderId="0" xfId="4" applyFont="1"/>
    <xf numFmtId="44" fontId="0" fillId="0" borderId="0" xfId="2" applyNumberFormat="1" applyFont="1"/>
    <xf numFmtId="43" fontId="0" fillId="0" borderId="0" xfId="2" applyNumberFormat="1" applyFont="1"/>
    <xf numFmtId="43" fontId="0" fillId="0" borderId="2" xfId="2" applyNumberFormat="1" applyFont="1" applyBorder="1"/>
    <xf numFmtId="9" fontId="0" fillId="0" borderId="2" xfId="1" applyNumberFormat="1" applyFont="1" applyBorder="1"/>
  </cellXfs>
  <cellStyles count="3087">
    <cellStyle name="__ [0]___" xfId="5"/>
    <cellStyle name="__ [0]____" xfId="6"/>
    <cellStyle name="__ [0]______" xfId="7"/>
    <cellStyle name="__ [0]__________" xfId="8"/>
    <cellStyle name="__ [0]___________ClearSky_AEP_Min_04.04.02_Bank" xfId="9"/>
    <cellStyle name="__ [0]___________Clearsky_internal_050301" xfId="10"/>
    <cellStyle name="__ [0]___________Clearsky_internal_050301_1" xfId="11"/>
    <cellStyle name="__ [0]___________Clearsky_internal_070201" xfId="12"/>
    <cellStyle name="__ [0]___________Clearsky_internal_070201.xls Chart 2" xfId="13"/>
    <cellStyle name="__ [0]___________Clearsky_internal_070201_1" xfId="14"/>
    <cellStyle name="__ [0]___________Clearsky_internal_070201_Clearsky_internal_070201" xfId="15"/>
    <cellStyle name="__ [0]___________Clearsky_internal_070201_Clearsky_Outside_070201.xls Chart 2" xfId="16"/>
    <cellStyle name="__ [0]___________Clearsky_Outside_070201.xls Chart 2" xfId="17"/>
    <cellStyle name="__ [0]_______ClearSky_AEP_Min_04.04.02_Bank" xfId="18"/>
    <cellStyle name="__ [0]_______Clearsky_internal_050301" xfId="19"/>
    <cellStyle name="__ [0]_______Clearsky_internal_070201" xfId="20"/>
    <cellStyle name="__ [0]_______Clearsky_internal_070201.xls Chart 2" xfId="21"/>
    <cellStyle name="__ [0]_______Clearsky_Outside_070201.xls Chart 2" xfId="22"/>
    <cellStyle name="__ [0]_____ClearSky_AEP_Min_04.04.02_Bank" xfId="23"/>
    <cellStyle name="__ [0]_____Clearsky_internal_050301" xfId="24"/>
    <cellStyle name="__ [0]_____Clearsky_internal_050301_1" xfId="25"/>
    <cellStyle name="__ [0]_____Clearsky_internal_070201" xfId="26"/>
    <cellStyle name="__ [0]_____Clearsky_internal_070201.xls Chart 2" xfId="27"/>
    <cellStyle name="__ [0]_____Clearsky_internal_070201_1" xfId="28"/>
    <cellStyle name="__ [0]_____Clearsky_internal_070201_Clearsky_internal_070201" xfId="29"/>
    <cellStyle name="__ [0]_____Clearsky_internal_070201_Clearsky_Outside_070201.xls Chart 2" xfId="30"/>
    <cellStyle name="__ [0]_____Clearsky_Outside_070201.xls Chart 2" xfId="31"/>
    <cellStyle name="__ [0]____ClearSky_AEP_Min_04.04.02_Bank" xfId="32"/>
    <cellStyle name="__ [0]____Clearsky_internal_050301" xfId="33"/>
    <cellStyle name="__ [0]____Clearsky_internal_070201" xfId="34"/>
    <cellStyle name="__ [0]____Clearsky_internal_070201.xls Chart 2" xfId="35"/>
    <cellStyle name="__ [0]____Clearsky_Outside_070201.xls Chart 2" xfId="36"/>
    <cellStyle name="__ [0]_94___" xfId="37"/>
    <cellStyle name="__ [0]_94____ClearSky_AEP_Min_04.04.02_Bank" xfId="38"/>
    <cellStyle name="__ [0]_94____Clearsky_internal_050301" xfId="39"/>
    <cellStyle name="__ [0]_94____Clearsky_internal_070201" xfId="40"/>
    <cellStyle name="__ [0]_94____Clearsky_internal_070201.xls Chart 2" xfId="41"/>
    <cellStyle name="__ [0]_94____Clearsky_internal_070201_Clearsky_Outside_070201.xls Chart 2" xfId="42"/>
    <cellStyle name="__ [0]_94____Clearsky_Outside_070201.xls Chart 2" xfId="43"/>
    <cellStyle name="__ [0]_dimon" xfId="44"/>
    <cellStyle name="__ [0]_form" xfId="45"/>
    <cellStyle name="__ [0]_form_ClearSky_AEP_Min_04.04.02_Bank" xfId="46"/>
    <cellStyle name="__ [0]_form_Clearsky_internal_050301" xfId="47"/>
    <cellStyle name="__ [0]_form_Clearsky_internal_050301_1" xfId="48"/>
    <cellStyle name="__ [0]_form_Clearsky_internal_070201" xfId="49"/>
    <cellStyle name="__ [0]_form_Clearsky_internal_070201.xls Chart 2" xfId="50"/>
    <cellStyle name="__ [0]_form_Clearsky_internal_070201_Clearsky_Outside_070201.xls Chart 2" xfId="51"/>
    <cellStyle name="__ [0]_form_Clearsky_Outside_070201.xls Chart 2" xfId="52"/>
    <cellStyle name="__ [0]_laroux" xfId="53"/>
    <cellStyle name="__ [0]_laroux_1" xfId="54"/>
    <cellStyle name="__ [0]_laroux_1_ClearSky_AEP_Min_04.04.02_Bank" xfId="55"/>
    <cellStyle name="__ [0]_laroux_1_Clearsky_internal_050301" xfId="56"/>
    <cellStyle name="__ [0]_laroux_1_Clearsky_internal_050301_1" xfId="57"/>
    <cellStyle name="__ [0]_laroux_1_Clearsky_internal_070201" xfId="58"/>
    <cellStyle name="__ [0]_laroux_1_Clearsky_internal_070201.xls Chart 2" xfId="59"/>
    <cellStyle name="__ [0]_laroux_1_Clearsky_internal_070201_1" xfId="60"/>
    <cellStyle name="__ [0]_laroux_1_Clearsky_Outside_070201.xls Chart 2" xfId="61"/>
    <cellStyle name="__ [0]_laroux_2" xfId="62"/>
    <cellStyle name="__ [0]_laroux_ClearSky_AEP_Min_04.04.02_Bank" xfId="63"/>
    <cellStyle name="__ [0]_laroux_Clearsky_internal_050301" xfId="64"/>
    <cellStyle name="__ [0]_laroux_Clearsky_internal_070201" xfId="65"/>
    <cellStyle name="__ [0]_laroux_Clearsky_internal_070201.xls Chart 2" xfId="66"/>
    <cellStyle name="__ [0]_laroux_Clearsky_internal_070201_1" xfId="67"/>
    <cellStyle name="__ [0]_laroux_Clearsky_internal_070201_Clearsky_Outside_070201.xls Chart 2" xfId="68"/>
    <cellStyle name="__ [0]_laroux_Clearsky_Outside_070201.xls Chart 2" xfId="69"/>
    <cellStyle name="__ [0]_PERSONAL" xfId="70"/>
    <cellStyle name="__ [0]_PERSONAL_1" xfId="71"/>
    <cellStyle name="__ [0]_PERSONAL_1_ClearSky_AEP_Min_04.04.02_Bank" xfId="72"/>
    <cellStyle name="__ [0]_PERSONAL_1_Clearsky_internal_050301" xfId="73"/>
    <cellStyle name="__ [0]_PERSONAL_1_Clearsky_internal_070201" xfId="74"/>
    <cellStyle name="__ [0]_PERSONAL_1_Clearsky_internal_070201.xls Chart 2" xfId="75"/>
    <cellStyle name="__ [0]_PERSONAL_1_Clearsky_internal_070201_1" xfId="76"/>
    <cellStyle name="__ [0]_PERSONAL_1_Clearsky_internal_070201_Clearsky_internal_070201" xfId="77"/>
    <cellStyle name="__ [0]_PERSONAL_1_Clearsky_internal_070201_Clearsky_Outside_070201.xls Chart 2" xfId="78"/>
    <cellStyle name="__ [0]_PERSONAL_1_Clearsky_Outside_070201.xls Chart 2" xfId="79"/>
    <cellStyle name="__ [0]_PERSONAL_2" xfId="80"/>
    <cellStyle name="__ [0]_PERSONAL_2_ClearSky_AEP_Min_04.04.02_Bank" xfId="81"/>
    <cellStyle name="__ [0]_PERSONAL_2_Clearsky_internal_050301" xfId="82"/>
    <cellStyle name="__ [0]_PERSONAL_2_Clearsky_internal_070201" xfId="83"/>
    <cellStyle name="__ [0]_PERSONAL_2_Clearsky_internal_070201.xls Chart 2" xfId="84"/>
    <cellStyle name="__ [0]_PERSONAL_2_Clearsky_internal_070201_1" xfId="85"/>
    <cellStyle name="__ [0]_PERSONAL_2_Clearsky_internal_070201_Clearsky_internal_070201" xfId="86"/>
    <cellStyle name="__ [0]_PERSONAL_2_Clearsky_internal_070201_Clearsky_Outside_070201.xls Chart 2" xfId="87"/>
    <cellStyle name="__ [0]_PERSONAL_2_Clearsky_Outside_070201.xls Chart 2" xfId="88"/>
    <cellStyle name="__ [0]_PERSONAL_3" xfId="89"/>
    <cellStyle name="__ [0]_PERSONAL_ClearSky_AEP_Min_04.04.02_Bank" xfId="90"/>
    <cellStyle name="__ [0]_PERSONAL_Clearsky_internal_050301" xfId="91"/>
    <cellStyle name="__ [0]_PERSONAL_Clearsky_internal_070201" xfId="92"/>
    <cellStyle name="__ [0]_PERSONAL_Clearsky_internal_070201.xls Chart 2" xfId="93"/>
    <cellStyle name="__ [0]_PERSONAL_Clearsky_internal_070201_1" xfId="94"/>
    <cellStyle name="__ [0]_PERSONAL_Clearsky_internal_070201_Clearsky_Outside_070201.xls Chart 2" xfId="95"/>
    <cellStyle name="__ [0]_PERSONAL_Clearsky_Outside_070201.xls Chart 2" xfId="96"/>
    <cellStyle name="__ [0]_Sheet2" xfId="97"/>
    <cellStyle name="____.____" xfId="98"/>
    <cellStyle name="_____" xfId="99"/>
    <cellStyle name="______" xfId="100"/>
    <cellStyle name="_______" xfId="101"/>
    <cellStyle name="________" xfId="102"/>
    <cellStyle name="__________" xfId="103"/>
    <cellStyle name="____________" xfId="104"/>
    <cellStyle name="_____________ClearSky_AEP_Min_04.04.02_Bank" xfId="105"/>
    <cellStyle name="_____________ClearSky_AEP_Min_04.04.02_Bank_1" xfId="106"/>
    <cellStyle name="_____________Clearsky_internal_050301" xfId="107"/>
    <cellStyle name="_____________Clearsky_internal_050301_1" xfId="108"/>
    <cellStyle name="_____________Clearsky_internal_050301_2" xfId="109"/>
    <cellStyle name="_____________Clearsky_internal_070201" xfId="110"/>
    <cellStyle name="_____________Clearsky_internal_070201.xls Chart 2" xfId="111"/>
    <cellStyle name="_____________Clearsky_internal_070201.xls Chart 2_1" xfId="112"/>
    <cellStyle name="_____________Clearsky_internal_070201_1" xfId="113"/>
    <cellStyle name="_____________Clearsky_internal_070201_2" xfId="114"/>
    <cellStyle name="_____________Clearsky_Outside_070201.xls Chart 2" xfId="115"/>
    <cellStyle name="_____________Clearsky_Outside_070201.xls Chart 2_1" xfId="116"/>
    <cellStyle name="___________ClearSky_AEP_Min_04.04.02_Bank" xfId="117"/>
    <cellStyle name="___________Clearsky_internal_050301" xfId="118"/>
    <cellStyle name="___________Clearsky_internal_050301_1" xfId="119"/>
    <cellStyle name="___________Clearsky_internal_070201" xfId="120"/>
    <cellStyle name="___________Clearsky_internal_070201.xls Chart 2" xfId="121"/>
    <cellStyle name="___________Clearsky_internal_070201_1" xfId="122"/>
    <cellStyle name="___________Clearsky_Outside_070201.xls Chart 2" xfId="123"/>
    <cellStyle name="_________1" xfId="124"/>
    <cellStyle name="_________2" xfId="125"/>
    <cellStyle name="_________ClearSky_AEP_Min_04.04.02_Bank" xfId="126"/>
    <cellStyle name="_________ClearSky_AEP_Min_04.04.02_Bank_1" xfId="127"/>
    <cellStyle name="_________Clearsky_internal_050301" xfId="128"/>
    <cellStyle name="_________Clearsky_internal_050301_1" xfId="129"/>
    <cellStyle name="_________Clearsky_internal_050301_2" xfId="130"/>
    <cellStyle name="_________Clearsky_internal_070201" xfId="131"/>
    <cellStyle name="_________Clearsky_internal_070201.xls Chart 2" xfId="132"/>
    <cellStyle name="_________Clearsky_internal_070201.xls Chart 2_1" xfId="133"/>
    <cellStyle name="_________Clearsky_internal_070201_1" xfId="134"/>
    <cellStyle name="_________Clearsky_internal_070201_2" xfId="135"/>
    <cellStyle name="_________Clearsky_Outside_070201.xls Chart 2" xfId="136"/>
    <cellStyle name="_________Clearsky_Outside_070201.xls Chart 2_1" xfId="137"/>
    <cellStyle name="________1" xfId="138"/>
    <cellStyle name="_______ClearSky_AEP_Min_04.04.02_Bank" xfId="139"/>
    <cellStyle name="_______ClearSky_AEP_Min_04.04.02_Bank_1" xfId="140"/>
    <cellStyle name="_______Clearsky_internal_050301" xfId="141"/>
    <cellStyle name="_______Clearsky_internal_050301_1" xfId="142"/>
    <cellStyle name="_______Clearsky_internal_070201" xfId="143"/>
    <cellStyle name="_______Clearsky_internal_070201.xls Chart 2" xfId="144"/>
    <cellStyle name="_______Clearsky_internal_070201.xls Chart 2_1" xfId="145"/>
    <cellStyle name="_______Clearsky_internal_070201_1" xfId="146"/>
    <cellStyle name="_______Clearsky_Outside_070201.xls Chart 2" xfId="147"/>
    <cellStyle name="_______Clearsky_Outside_070201.xls Chart 2_1" xfId="148"/>
    <cellStyle name="______1" xfId="149"/>
    <cellStyle name="______ClearSky_AEP_Min_04.04.02_Bank" xfId="150"/>
    <cellStyle name="______ClearSky_AEP_Min_04.04.02_Bank_1" xfId="151"/>
    <cellStyle name="______ClearSky_AEP_Min_04.04.02_Bank_2" xfId="152"/>
    <cellStyle name="______Clearsky_internal_050301" xfId="153"/>
    <cellStyle name="______Clearsky_internal_050301_1" xfId="154"/>
    <cellStyle name="______Clearsky_internal_050301_2" xfId="155"/>
    <cellStyle name="______Clearsky_internal_050301_3" xfId="156"/>
    <cellStyle name="______Clearsky_internal_070201" xfId="157"/>
    <cellStyle name="______Clearsky_internal_070201.xls Chart 2" xfId="158"/>
    <cellStyle name="______Clearsky_internal_070201.xls Chart 2_1" xfId="159"/>
    <cellStyle name="______Clearsky_internal_070201.xls Chart 2_2" xfId="160"/>
    <cellStyle name="______Clearsky_internal_070201_1" xfId="161"/>
    <cellStyle name="______Clearsky_internal_070201_2" xfId="162"/>
    <cellStyle name="______Clearsky_internal_070201_2_Clearsky_Outside_070201.xls Chart 2" xfId="163"/>
    <cellStyle name="______Clearsky_internal_070201_3" xfId="164"/>
    <cellStyle name="______Clearsky_internal_070201_Clearsky_internal_070201" xfId="165"/>
    <cellStyle name="______Clearsky_internal_070201_Clearsky_Outside_070201.xls Chart 2" xfId="166"/>
    <cellStyle name="______Clearsky_Outside_070201.xls Chart 2" xfId="167"/>
    <cellStyle name="______Clearsky_Outside_070201.xls Chart 2_1" xfId="168"/>
    <cellStyle name="______Clearsky_Outside_070201.xls Chart 2_2" xfId="169"/>
    <cellStyle name="___94___" xfId="170"/>
    <cellStyle name="___94____ClearSky_AEP_Min_04.04.02_Bank" xfId="171"/>
    <cellStyle name="___94____Clearsky_internal_050301" xfId="172"/>
    <cellStyle name="___94____Clearsky_internal_050301_1" xfId="173"/>
    <cellStyle name="___94____Clearsky_internal_070201" xfId="174"/>
    <cellStyle name="___94____Clearsky_internal_070201.xls Chart 2" xfId="175"/>
    <cellStyle name="___94____Clearsky_internal_070201_1" xfId="176"/>
    <cellStyle name="___94____Clearsky_internal_070201_Clearsky_Outside_070201.xls Chart 2" xfId="177"/>
    <cellStyle name="___94____Clearsky_Outside_070201.xls Chart 2" xfId="178"/>
    <cellStyle name="___97___" xfId="179"/>
    <cellStyle name="___970120" xfId="180"/>
    <cellStyle name="___BEBU_GI" xfId="181"/>
    <cellStyle name="___dimon" xfId="182"/>
    <cellStyle name="___dimon_ClearSky_AEP_Min_04.04.02_Bank" xfId="183"/>
    <cellStyle name="___dimon_Clearsky_internal_050301" xfId="184"/>
    <cellStyle name="___dimon_Clearsky_internal_070201" xfId="185"/>
    <cellStyle name="___dimon_Clearsky_internal_070201.xls Chart 2" xfId="186"/>
    <cellStyle name="___dimon_Clearsky_internal_070201_1" xfId="187"/>
    <cellStyle name="___dimon_Clearsky_Outside_070201.xls Chart 2" xfId="188"/>
    <cellStyle name="___form" xfId="189"/>
    <cellStyle name="___form_ClearSky_AEP_Min_04.04.02_Bank" xfId="190"/>
    <cellStyle name="___form_ClearSky_AEP_Min_04.04.02_Bank_1" xfId="191"/>
    <cellStyle name="___form_Clearsky_internal_050301" xfId="192"/>
    <cellStyle name="___form_Clearsky_internal_050301_1" xfId="193"/>
    <cellStyle name="___form_Clearsky_internal_070201" xfId="194"/>
    <cellStyle name="___form_Clearsky_internal_070201.xls Chart 2" xfId="195"/>
    <cellStyle name="___form_Clearsky_internal_070201.xls Chart 2_1" xfId="196"/>
    <cellStyle name="___form_Clearsky_internal_070201_1" xfId="197"/>
    <cellStyle name="___form_Clearsky_internal_070201_2" xfId="198"/>
    <cellStyle name="___form_Clearsky_Outside_070201.xls Chart 2" xfId="199"/>
    <cellStyle name="___form_Clearsky_Outside_070201.xls Chart 2_1" xfId="200"/>
    <cellStyle name="___ga_PB" xfId="201"/>
    <cellStyle name="___laroux" xfId="202"/>
    <cellStyle name="___laroux_1" xfId="203"/>
    <cellStyle name="___laroux_1_ClearSky_AEP_Min_04.04.02_Bank" xfId="204"/>
    <cellStyle name="___laroux_1_ClearSky_AEP_Min_04.04.02_Bank_1" xfId="205"/>
    <cellStyle name="___laroux_1_Clearsky_internal_050301" xfId="206"/>
    <cellStyle name="___laroux_1_Clearsky_internal_050301_1" xfId="207"/>
    <cellStyle name="___laroux_1_Clearsky_internal_050301_2" xfId="208"/>
    <cellStyle name="___laroux_1_Clearsky_internal_070201" xfId="209"/>
    <cellStyle name="___laroux_1_Clearsky_internal_070201.xls Chart 2" xfId="210"/>
    <cellStyle name="___laroux_1_Clearsky_internal_070201.xls Chart 2_1" xfId="211"/>
    <cellStyle name="___laroux_1_Clearsky_internal_070201_1" xfId="212"/>
    <cellStyle name="___laroux_1_Clearsky_internal_070201_2" xfId="213"/>
    <cellStyle name="___laroux_1_Clearsky_Outside_070201.xls Chart 2" xfId="214"/>
    <cellStyle name="___laroux_1_Clearsky_Outside_070201.xls Chart 2_1" xfId="215"/>
    <cellStyle name="___laroux_2" xfId="216"/>
    <cellStyle name="___laroux_2_ClearSky_AEP_Min_04.04.02_Bank" xfId="217"/>
    <cellStyle name="___laroux_2_Clearsky_internal_050301" xfId="218"/>
    <cellStyle name="___laroux_2_Clearsky_internal_050301_1" xfId="219"/>
    <cellStyle name="___laroux_2_Clearsky_internal_070201" xfId="220"/>
    <cellStyle name="___laroux_2_Clearsky_internal_070201.xls Chart 2" xfId="221"/>
    <cellStyle name="___laroux_2_Clearsky_internal_070201.xls Chart 2_1" xfId="222"/>
    <cellStyle name="___laroux_2_Clearsky_internal_070201_1" xfId="223"/>
    <cellStyle name="___laroux_2_Clearsky_Outside_070201.xls Chart 2" xfId="224"/>
    <cellStyle name="___laroux_2_Clearsky_Outside_070201.xls Chart 2_1" xfId="225"/>
    <cellStyle name="___laroux_3" xfId="226"/>
    <cellStyle name="___laroux_4" xfId="227"/>
    <cellStyle name="___laroux_5" xfId="228"/>
    <cellStyle name="___laroux_6" xfId="229"/>
    <cellStyle name="___laroux_7" xfId="230"/>
    <cellStyle name="___laroux_8" xfId="231"/>
    <cellStyle name="___laroux_ClearSky_AEP_Min_04.04.02_Bank" xfId="232"/>
    <cellStyle name="___laroux_ClearSky_AEP_Min_04.04.02_Bank_1" xfId="233"/>
    <cellStyle name="___laroux_Clearsky_internal_050301" xfId="234"/>
    <cellStyle name="___laroux_Clearsky_internal_050301_1" xfId="235"/>
    <cellStyle name="___laroux_Clearsky_internal_070201" xfId="236"/>
    <cellStyle name="___laroux_Clearsky_internal_070201.xls Chart 2" xfId="237"/>
    <cellStyle name="___laroux_Clearsky_internal_070201.xls Chart 2_1" xfId="238"/>
    <cellStyle name="___laroux_Clearsky_internal_070201.xls Chart 2_2" xfId="239"/>
    <cellStyle name="___laroux_Clearsky_internal_070201_1" xfId="240"/>
    <cellStyle name="___laroux_Clearsky_internal_070201_2" xfId="241"/>
    <cellStyle name="___laroux_Clearsky_Outside_070201.xls Chart 2" xfId="242"/>
    <cellStyle name="___laroux_Clearsky_Outside_070201.xls Chart 2_1" xfId="243"/>
    <cellStyle name="___PERSONAL" xfId="244"/>
    <cellStyle name="___PERSONAL_1" xfId="245"/>
    <cellStyle name="___PERSONAL_1_ClearSky_AEP_Min_04.04.02_Bank" xfId="246"/>
    <cellStyle name="___PERSONAL_1_ClearSky_AEP_Min_04.04.02_Bank_1" xfId="247"/>
    <cellStyle name="___PERSONAL_1_Clearsky_internal_050301" xfId="248"/>
    <cellStyle name="___PERSONAL_1_Clearsky_internal_050301_1" xfId="249"/>
    <cellStyle name="___PERSONAL_1_Clearsky_internal_070201" xfId="250"/>
    <cellStyle name="___PERSONAL_1_Clearsky_internal_070201.xls Chart 2" xfId="251"/>
    <cellStyle name="___PERSONAL_1_Clearsky_internal_070201.xls Chart 2_1" xfId="252"/>
    <cellStyle name="___PERSONAL_1_Clearsky_internal_070201_1" xfId="253"/>
    <cellStyle name="___PERSONAL_1_Clearsky_internal_070201_1_Clearsky_Outside_070201.xls Chart 2" xfId="254"/>
    <cellStyle name="___PERSONAL_1_Clearsky_internal_070201_2" xfId="255"/>
    <cellStyle name="___PERSONAL_1_Clearsky_internal_070201_Clearsky_Outside_070201.xls Chart 2" xfId="256"/>
    <cellStyle name="___PERSONAL_1_Clearsky_Outside_070201.xls Chart 2" xfId="257"/>
    <cellStyle name="___PERSONAL_1_Clearsky_Outside_070201.xls Chart 2_1" xfId="258"/>
    <cellStyle name="___PERSONAL_2" xfId="259"/>
    <cellStyle name="___PERSONAL_2_ClearSky_AEP_Min_04.04.02_Bank" xfId="260"/>
    <cellStyle name="___PERSONAL_2_ClearSky_AEP_Min_04.04.02_Bank_1" xfId="261"/>
    <cellStyle name="___PERSONAL_2_Clearsky_internal_050301" xfId="262"/>
    <cellStyle name="___PERSONAL_2_Clearsky_internal_050301_1" xfId="263"/>
    <cellStyle name="___PERSONAL_2_Clearsky_internal_070201" xfId="264"/>
    <cellStyle name="___PERSONAL_2_Clearsky_internal_070201.xls Chart 2" xfId="265"/>
    <cellStyle name="___PERSONAL_2_Clearsky_internal_070201.xls Chart 2_1" xfId="266"/>
    <cellStyle name="___PERSONAL_2_Clearsky_internal_070201_1" xfId="267"/>
    <cellStyle name="___PERSONAL_2_Clearsky_internal_070201_1_Clearsky_internal_070201" xfId="268"/>
    <cellStyle name="___PERSONAL_2_Clearsky_internal_070201_1_Clearsky_Outside_070201.xls Chart 2" xfId="269"/>
    <cellStyle name="___PERSONAL_2_Clearsky_internal_070201_2" xfId="270"/>
    <cellStyle name="___PERSONAL_2_Clearsky_internal_070201_Clearsky_Outside_070201.xls Chart 2" xfId="271"/>
    <cellStyle name="___PERSONAL_2_Clearsky_Outside_070201.xls Chart 2" xfId="272"/>
    <cellStyle name="___PERSONAL_2_Clearsky_Outside_070201.xls Chart 2_1" xfId="273"/>
    <cellStyle name="___PERSONAL_2_Clearsky_Outside_070201.xls Chart 2_2" xfId="274"/>
    <cellStyle name="___PERSONAL_3" xfId="275"/>
    <cellStyle name="___PERSONAL_3_ClearSky_AEP_Min_04.04.02_Bank" xfId="276"/>
    <cellStyle name="___PERSONAL_3_Clearsky_internal_050301" xfId="277"/>
    <cellStyle name="___PERSONAL_3_Clearsky_internal_070201" xfId="278"/>
    <cellStyle name="___PERSONAL_3_Clearsky_internal_070201.xls Chart 2" xfId="279"/>
    <cellStyle name="___PERSONAL_3_Clearsky_internal_070201_1" xfId="280"/>
    <cellStyle name="___PERSONAL_3_Clearsky_internal_070201_Clearsky_Outside_070201.xls Chart 2" xfId="281"/>
    <cellStyle name="___PERSONAL_3_Clearsky_Outside_070201.xls Chart 2" xfId="282"/>
    <cellStyle name="___PERSONAL_4" xfId="283"/>
    <cellStyle name="___PERSONAL_ClearSky_AEP_Min_04.04.02_Bank" xfId="284"/>
    <cellStyle name="___PERSONAL_ClearSky_AEP_Min_04.04.02_Bank_1" xfId="285"/>
    <cellStyle name="___PERSONAL_Clearsky_internal_050301" xfId="286"/>
    <cellStyle name="___PERSONAL_Clearsky_internal_050301_1" xfId="287"/>
    <cellStyle name="___PERSONAL_Clearsky_internal_070201" xfId="288"/>
    <cellStyle name="___PERSONAL_Clearsky_internal_070201.xls Chart 2" xfId="289"/>
    <cellStyle name="___PERSONAL_Clearsky_internal_070201.xls Chart 2_1" xfId="290"/>
    <cellStyle name="___PERSONAL_Clearsky_internal_070201_1" xfId="291"/>
    <cellStyle name="___PERSONAL_Clearsky_internal_070201_1_Clearsky_internal_070201" xfId="292"/>
    <cellStyle name="___PERSONAL_Clearsky_internal_070201_1_Clearsky_Outside_070201.xls Chart 2" xfId="293"/>
    <cellStyle name="___PERSONAL_Clearsky_internal_070201_2" xfId="294"/>
    <cellStyle name="___PERSONAL_Clearsky_internal_070201_Clearsky_Outside_070201.xls Chart 2" xfId="295"/>
    <cellStyle name="___PERSONAL_Clearsky_Outside_070201.xls Chart 2" xfId="296"/>
    <cellStyle name="___PERSONAL_Clearsky_Outside_070201.xls Chart 2_1" xfId="297"/>
    <cellStyle name="___Query11" xfId="298"/>
    <cellStyle name="___Sheet1" xfId="299"/>
    <cellStyle name="___Sheet1 (2)" xfId="300"/>
    <cellStyle name="___Sheet2" xfId="301"/>
    <cellStyle name="___Sheet2_ClearSky_AEP_Min_04.04.02_Bank" xfId="302"/>
    <cellStyle name="___Sheet2_Clearsky_internal_050301" xfId="303"/>
    <cellStyle name="___Sheet2_Clearsky_internal_070201" xfId="304"/>
    <cellStyle name="___Sheet2_Clearsky_internal_070201.xls Chart 2" xfId="305"/>
    <cellStyle name="___Sheet2_Clearsky_internal_070201_1" xfId="306"/>
    <cellStyle name="___Sheet2_Clearsky_internal_070201_Clearsky_Outside_070201.xls Chart 2" xfId="307"/>
    <cellStyle name="___Sheet2_Clearsky_Outside_070201.xls Chart 2" xfId="308"/>
    <cellStyle name="_020122 TIM MITCHELL" xfId="309"/>
    <cellStyle name="_APS Financial Model v1.0" xfId="310"/>
    <cellStyle name="_Cumberland Coal Financial Model v2.1" xfId="311"/>
    <cellStyle name="_enXco NSP IV (mdf) v3.7" xfId="312"/>
    <cellStyle name="_Orange-Mulberry Res. 061201a" xfId="313"/>
    <cellStyle name="_Project List 021810 for TIS V2" xfId="314"/>
    <cellStyle name="_PSEG asset valuation 1.1" xfId="315"/>
    <cellStyle name="_PSEG Swap v3.5 PSEG Assets" xfId="316"/>
    <cellStyle name="_River Operations 09-18-06 v2" xfId="317"/>
    <cellStyle name="_SA Financial Model v1.0" xfId="318"/>
    <cellStyle name="=C:\WINNT40\SYSTEM32\COMMAND.COM" xfId="319"/>
    <cellStyle name="=C:\WINNT40\SYSTEM32\COMMAND.COM 10" xfId="320"/>
    <cellStyle name="=C:\WINNT40\SYSTEM32\COMMAND.COM 10 2" xfId="321"/>
    <cellStyle name="=C:\WINNT40\SYSTEM32\COMMAND.COM 2" xfId="322"/>
    <cellStyle name="=C:\WINNT40\SYSTEM32\COMMAND.COM 3" xfId="323"/>
    <cellStyle name="=C:\WINNT40\SYSTEM32\COMMAND.COM 4" xfId="324"/>
    <cellStyle name="=C:\WINNT40\SYSTEM32\COMMAND.COM 5" xfId="325"/>
    <cellStyle name="=C:\WINNT40\SYSTEM32\COMMAND.COM 6" xfId="326"/>
    <cellStyle name="=C:\WINNT40\SYSTEM32\COMMAND.COM 6 2" xfId="327"/>
    <cellStyle name="=C:\WINNT40\SYSTEM32\COMMAND.COM 7" xfId="328"/>
    <cellStyle name="=C:\WINNT40\SYSTEM32\COMMAND.COM 7 2" xfId="329"/>
    <cellStyle name="=C:\WINNT40\SYSTEM32\COMMAND.COM 8" xfId="330"/>
    <cellStyle name="=C:\WINNT40\SYSTEM32\COMMAND.COM 8 2" xfId="331"/>
    <cellStyle name="=C:\WINNT40\SYSTEM32\COMMAND.COM 9" xfId="332"/>
    <cellStyle name="=C:\WINNT40\SYSTEM32\COMMAND.COM 9 2" xfId="333"/>
    <cellStyle name="=C:\WINNT40\SYSTEM32\COMMAND.COM_2D - MAY 24 2010 Ten Year ATRR Forecast for Stakeholders - Updated to SL Rev 12 for PowerPoint" xfId="334"/>
    <cellStyle name="20% - Accent1 10" xfId="335"/>
    <cellStyle name="20% - Accent1 11" xfId="336"/>
    <cellStyle name="20% - Accent1 12" xfId="337"/>
    <cellStyle name="20% - Accent1 13" xfId="338"/>
    <cellStyle name="20% - Accent1 2" xfId="339"/>
    <cellStyle name="20% - Accent1 2 2" xfId="340"/>
    <cellStyle name="20% - Accent1 2 2 2" xfId="341"/>
    <cellStyle name="20% - Accent1 2 2 3" xfId="342"/>
    <cellStyle name="20% - Accent1 2 3" xfId="343"/>
    <cellStyle name="20% - Accent1 2 4" xfId="344"/>
    <cellStyle name="20% - Accent1 3" xfId="345"/>
    <cellStyle name="20% - Accent1 3 2" xfId="346"/>
    <cellStyle name="20% - Accent1 3 3" xfId="347"/>
    <cellStyle name="20% - Accent1 4" xfId="348"/>
    <cellStyle name="20% - Accent1 4 2" xfId="349"/>
    <cellStyle name="20% - Accent1 5" xfId="350"/>
    <cellStyle name="20% - Accent1 5 2" xfId="351"/>
    <cellStyle name="20% - Accent1 6" xfId="352"/>
    <cellStyle name="20% - Accent1 6 2" xfId="353"/>
    <cellStyle name="20% - Accent1 7" xfId="354"/>
    <cellStyle name="20% - Accent1 7 2" xfId="355"/>
    <cellStyle name="20% - Accent1 8" xfId="356"/>
    <cellStyle name="20% - Accent1 8 2" xfId="357"/>
    <cellStyle name="20% - Accent1 9" xfId="358"/>
    <cellStyle name="20% - Accent2 10" xfId="359"/>
    <cellStyle name="20% - Accent2 11" xfId="360"/>
    <cellStyle name="20% - Accent2 12" xfId="361"/>
    <cellStyle name="20% - Accent2 13" xfId="362"/>
    <cellStyle name="20% - Accent2 2" xfId="363"/>
    <cellStyle name="20% - Accent2 2 2" xfId="364"/>
    <cellStyle name="20% - Accent2 2 2 2" xfId="365"/>
    <cellStyle name="20% - Accent2 2 3" xfId="366"/>
    <cellStyle name="20% - Accent2 3" xfId="367"/>
    <cellStyle name="20% - Accent2 3 2" xfId="368"/>
    <cellStyle name="20% - Accent2 3 3" xfId="369"/>
    <cellStyle name="20% - Accent2 4" xfId="370"/>
    <cellStyle name="20% - Accent2 4 2" xfId="371"/>
    <cellStyle name="20% - Accent2 5" xfId="372"/>
    <cellStyle name="20% - Accent2 5 2" xfId="373"/>
    <cellStyle name="20% - Accent2 6" xfId="374"/>
    <cellStyle name="20% - Accent2 6 2" xfId="375"/>
    <cellStyle name="20% - Accent2 7" xfId="376"/>
    <cellStyle name="20% - Accent2 8" xfId="377"/>
    <cellStyle name="20% - Accent2 9" xfId="378"/>
    <cellStyle name="20% - Accent3 10" xfId="379"/>
    <cellStyle name="20% - Accent3 11" xfId="380"/>
    <cellStyle name="20% - Accent3 12" xfId="381"/>
    <cellStyle name="20% - Accent3 13" xfId="382"/>
    <cellStyle name="20% - Accent3 2" xfId="383"/>
    <cellStyle name="20% - Accent3 2 2" xfId="384"/>
    <cellStyle name="20% - Accent3 2 2 2" xfId="385"/>
    <cellStyle name="20% - Accent3 2 2 3" xfId="386"/>
    <cellStyle name="20% - Accent3 2 3" xfId="387"/>
    <cellStyle name="20% - Accent3 2 4" xfId="388"/>
    <cellStyle name="20% - Accent3 3" xfId="389"/>
    <cellStyle name="20% - Accent3 3 2" xfId="390"/>
    <cellStyle name="20% - Accent3 3 3" xfId="391"/>
    <cellStyle name="20% - Accent3 4" xfId="392"/>
    <cellStyle name="20% - Accent3 4 2" xfId="393"/>
    <cellStyle name="20% - Accent3 5" xfId="394"/>
    <cellStyle name="20% - Accent3 5 2" xfId="395"/>
    <cellStyle name="20% - Accent3 6" xfId="396"/>
    <cellStyle name="20% - Accent3 6 2" xfId="397"/>
    <cellStyle name="20% - Accent3 7" xfId="398"/>
    <cellStyle name="20% - Accent3 7 2" xfId="399"/>
    <cellStyle name="20% - Accent3 8" xfId="400"/>
    <cellStyle name="20% - Accent3 8 2" xfId="401"/>
    <cellStyle name="20% - Accent3 9" xfId="402"/>
    <cellStyle name="20% - Accent4 10" xfId="403"/>
    <cellStyle name="20% - Accent4 11" xfId="404"/>
    <cellStyle name="20% - Accent4 12" xfId="405"/>
    <cellStyle name="20% - Accent4 13" xfId="406"/>
    <cellStyle name="20% - Accent4 2" xfId="407"/>
    <cellStyle name="20% - Accent4 2 2" xfId="408"/>
    <cellStyle name="20% - Accent4 2 2 2" xfId="409"/>
    <cellStyle name="20% - Accent4 2 2 3" xfId="410"/>
    <cellStyle name="20% - Accent4 2 3" xfId="411"/>
    <cellStyle name="20% - Accent4 2 4" xfId="412"/>
    <cellStyle name="20% - Accent4 3" xfId="413"/>
    <cellStyle name="20% - Accent4 3 2" xfId="414"/>
    <cellStyle name="20% - Accent4 3 3" xfId="415"/>
    <cellStyle name="20% - Accent4 4" xfId="416"/>
    <cellStyle name="20% - Accent4 4 2" xfId="417"/>
    <cellStyle name="20% - Accent4 5" xfId="418"/>
    <cellStyle name="20% - Accent4 5 2" xfId="419"/>
    <cellStyle name="20% - Accent4 6" xfId="420"/>
    <cellStyle name="20% - Accent4 6 2" xfId="421"/>
    <cellStyle name="20% - Accent4 7" xfId="422"/>
    <cellStyle name="20% - Accent4 7 2" xfId="423"/>
    <cellStyle name="20% - Accent4 8" xfId="424"/>
    <cellStyle name="20% - Accent4 8 2" xfId="425"/>
    <cellStyle name="20% - Accent4 9" xfId="426"/>
    <cellStyle name="20% - Accent5 10" xfId="427"/>
    <cellStyle name="20% - Accent5 11" xfId="428"/>
    <cellStyle name="20% - Accent5 12" xfId="429"/>
    <cellStyle name="20% - Accent5 13" xfId="430"/>
    <cellStyle name="20% - Accent5 2" xfId="431"/>
    <cellStyle name="20% - Accent5 2 2" xfId="432"/>
    <cellStyle name="20% - Accent5 2 2 2" xfId="433"/>
    <cellStyle name="20% - Accent5 2 3" xfId="434"/>
    <cellStyle name="20% - Accent5 3" xfId="435"/>
    <cellStyle name="20% - Accent5 3 2" xfId="436"/>
    <cellStyle name="20% - Accent5 3 3" xfId="437"/>
    <cellStyle name="20% - Accent5 4" xfId="438"/>
    <cellStyle name="20% - Accent5 4 2" xfId="439"/>
    <cellStyle name="20% - Accent5 5" xfId="440"/>
    <cellStyle name="20% - Accent5 5 2" xfId="441"/>
    <cellStyle name="20% - Accent5 6" xfId="442"/>
    <cellStyle name="20% - Accent5 6 2" xfId="443"/>
    <cellStyle name="20% - Accent5 7" xfId="444"/>
    <cellStyle name="20% - Accent5 8" xfId="445"/>
    <cellStyle name="20% - Accent5 9" xfId="446"/>
    <cellStyle name="20% - Accent6 10" xfId="447"/>
    <cellStyle name="20% - Accent6 11" xfId="448"/>
    <cellStyle name="20% - Accent6 12" xfId="449"/>
    <cellStyle name="20% - Accent6 13" xfId="450"/>
    <cellStyle name="20% - Accent6 2" xfId="451"/>
    <cellStyle name="20% - Accent6 2 2" xfId="452"/>
    <cellStyle name="20% - Accent6 2 2 2" xfId="453"/>
    <cellStyle name="20% - Accent6 2 3" xfId="454"/>
    <cellStyle name="20% - Accent6 3" xfId="455"/>
    <cellStyle name="20% - Accent6 3 2" xfId="456"/>
    <cellStyle name="20% - Accent6 3 3" xfId="457"/>
    <cellStyle name="20% - Accent6 4" xfId="458"/>
    <cellStyle name="20% - Accent6 4 2" xfId="459"/>
    <cellStyle name="20% - Accent6 5" xfId="460"/>
    <cellStyle name="20% - Accent6 5 2" xfId="461"/>
    <cellStyle name="20% - Accent6 6" xfId="462"/>
    <cellStyle name="20% - Accent6 6 2" xfId="463"/>
    <cellStyle name="20% - Accent6 7" xfId="464"/>
    <cellStyle name="20% - Accent6 8" xfId="465"/>
    <cellStyle name="20% - Accent6 9" xfId="466"/>
    <cellStyle name="40% - Accent1 10" xfId="467"/>
    <cellStyle name="40% - Accent1 11" xfId="468"/>
    <cellStyle name="40% - Accent1 12" xfId="469"/>
    <cellStyle name="40% - Accent1 13" xfId="470"/>
    <cellStyle name="40% - Accent1 2" xfId="471"/>
    <cellStyle name="40% - Accent1 2 2" xfId="472"/>
    <cellStyle name="40% - Accent1 2 2 2" xfId="473"/>
    <cellStyle name="40% - Accent1 2 2 3" xfId="474"/>
    <cellStyle name="40% - Accent1 2 3" xfId="475"/>
    <cellStyle name="40% - Accent1 2 4" xfId="476"/>
    <cellStyle name="40% - Accent1 3" xfId="477"/>
    <cellStyle name="40% - Accent1 3 2" xfId="478"/>
    <cellStyle name="40% - Accent1 3 3" xfId="479"/>
    <cellStyle name="40% - Accent1 4" xfId="480"/>
    <cellStyle name="40% - Accent1 4 2" xfId="481"/>
    <cellStyle name="40% - Accent1 5" xfId="482"/>
    <cellStyle name="40% - Accent1 5 2" xfId="483"/>
    <cellStyle name="40% - Accent1 6" xfId="484"/>
    <cellStyle name="40% - Accent1 6 2" xfId="485"/>
    <cellStyle name="40% - Accent1 7" xfId="486"/>
    <cellStyle name="40% - Accent1 7 2" xfId="487"/>
    <cellStyle name="40% - Accent1 8" xfId="488"/>
    <cellStyle name="40% - Accent1 8 2" xfId="489"/>
    <cellStyle name="40% - Accent1 9" xfId="490"/>
    <cellStyle name="40% - Accent2 10" xfId="491"/>
    <cellStyle name="40% - Accent2 11" xfId="492"/>
    <cellStyle name="40% - Accent2 12" xfId="493"/>
    <cellStyle name="40% - Accent2 13" xfId="494"/>
    <cellStyle name="40% - Accent2 2" xfId="495"/>
    <cellStyle name="40% - Accent2 2 2" xfId="496"/>
    <cellStyle name="40% - Accent2 2 2 2" xfId="497"/>
    <cellStyle name="40% - Accent2 2 3" xfId="498"/>
    <cellStyle name="40% - Accent2 3" xfId="499"/>
    <cellStyle name="40% - Accent2 3 2" xfId="500"/>
    <cellStyle name="40% - Accent2 3 3" xfId="501"/>
    <cellStyle name="40% - Accent2 4" xfId="502"/>
    <cellStyle name="40% - Accent2 4 2" xfId="503"/>
    <cellStyle name="40% - Accent2 5" xfId="504"/>
    <cellStyle name="40% - Accent2 5 2" xfId="505"/>
    <cellStyle name="40% - Accent2 6" xfId="506"/>
    <cellStyle name="40% - Accent2 6 2" xfId="507"/>
    <cellStyle name="40% - Accent2 7" xfId="508"/>
    <cellStyle name="40% - Accent2 8" xfId="509"/>
    <cellStyle name="40% - Accent2 9" xfId="510"/>
    <cellStyle name="40% - Accent3 10" xfId="511"/>
    <cellStyle name="40% - Accent3 11" xfId="512"/>
    <cellStyle name="40% - Accent3 12" xfId="513"/>
    <cellStyle name="40% - Accent3 13" xfId="514"/>
    <cellStyle name="40% - Accent3 2" xfId="515"/>
    <cellStyle name="40% - Accent3 2 2" xfId="516"/>
    <cellStyle name="40% - Accent3 2 2 2" xfId="517"/>
    <cellStyle name="40% - Accent3 2 2 3" xfId="518"/>
    <cellStyle name="40% - Accent3 2 3" xfId="519"/>
    <cellStyle name="40% - Accent3 2 4" xfId="520"/>
    <cellStyle name="40% - Accent3 3" xfId="521"/>
    <cellStyle name="40% - Accent3 3 2" xfId="522"/>
    <cellStyle name="40% - Accent3 3 3" xfId="523"/>
    <cellStyle name="40% - Accent3 4" xfId="524"/>
    <cellStyle name="40% - Accent3 4 2" xfId="525"/>
    <cellStyle name="40% - Accent3 5" xfId="526"/>
    <cellStyle name="40% - Accent3 5 2" xfId="527"/>
    <cellStyle name="40% - Accent3 6" xfId="528"/>
    <cellStyle name="40% - Accent3 6 2" xfId="529"/>
    <cellStyle name="40% - Accent3 7" xfId="530"/>
    <cellStyle name="40% - Accent3 7 2" xfId="531"/>
    <cellStyle name="40% - Accent3 8" xfId="532"/>
    <cellStyle name="40% - Accent3 8 2" xfId="533"/>
    <cellStyle name="40% - Accent3 9" xfId="534"/>
    <cellStyle name="40% - Accent4 10" xfId="535"/>
    <cellStyle name="40% - Accent4 11" xfId="536"/>
    <cellStyle name="40% - Accent4 12" xfId="537"/>
    <cellStyle name="40% - Accent4 13" xfId="538"/>
    <cellStyle name="40% - Accent4 2" xfId="539"/>
    <cellStyle name="40% - Accent4 2 2" xfId="540"/>
    <cellStyle name="40% - Accent4 2 2 2" xfId="541"/>
    <cellStyle name="40% - Accent4 2 2 3" xfId="542"/>
    <cellStyle name="40% - Accent4 2 3" xfId="543"/>
    <cellStyle name="40% - Accent4 2 4" xfId="544"/>
    <cellStyle name="40% - Accent4 3" xfId="545"/>
    <cellStyle name="40% - Accent4 3 2" xfId="546"/>
    <cellStyle name="40% - Accent4 3 3" xfId="547"/>
    <cellStyle name="40% - Accent4 4" xfId="548"/>
    <cellStyle name="40% - Accent4 4 2" xfId="549"/>
    <cellStyle name="40% - Accent4 5" xfId="550"/>
    <cellStyle name="40% - Accent4 5 2" xfId="551"/>
    <cellStyle name="40% - Accent4 6" xfId="552"/>
    <cellStyle name="40% - Accent4 6 2" xfId="553"/>
    <cellStyle name="40% - Accent4 7" xfId="554"/>
    <cellStyle name="40% - Accent4 7 2" xfId="555"/>
    <cellStyle name="40% - Accent4 8" xfId="556"/>
    <cellStyle name="40% - Accent4 8 2" xfId="557"/>
    <cellStyle name="40% - Accent4 9" xfId="558"/>
    <cellStyle name="40% - Accent5 10" xfId="559"/>
    <cellStyle name="40% - Accent5 11" xfId="560"/>
    <cellStyle name="40% - Accent5 12" xfId="561"/>
    <cellStyle name="40% - Accent5 13" xfId="562"/>
    <cellStyle name="40% - Accent5 2" xfId="563"/>
    <cellStyle name="40% - Accent5 2 2" xfId="564"/>
    <cellStyle name="40% - Accent5 2 2 2" xfId="565"/>
    <cellStyle name="40% - Accent5 2 3" xfId="566"/>
    <cellStyle name="40% - Accent5 3" xfId="567"/>
    <cellStyle name="40% - Accent5 3 2" xfId="568"/>
    <cellStyle name="40% - Accent5 3 3" xfId="569"/>
    <cellStyle name="40% - Accent5 4" xfId="570"/>
    <cellStyle name="40% - Accent5 4 2" xfId="571"/>
    <cellStyle name="40% - Accent5 5" xfId="572"/>
    <cellStyle name="40% - Accent5 5 2" xfId="573"/>
    <cellStyle name="40% - Accent5 6" xfId="574"/>
    <cellStyle name="40% - Accent5 6 2" xfId="575"/>
    <cellStyle name="40% - Accent5 7" xfId="576"/>
    <cellStyle name="40% - Accent5 8" xfId="577"/>
    <cellStyle name="40% - Accent5 9" xfId="578"/>
    <cellStyle name="40% - Accent6 10" xfId="579"/>
    <cellStyle name="40% - Accent6 11" xfId="580"/>
    <cellStyle name="40% - Accent6 12" xfId="581"/>
    <cellStyle name="40% - Accent6 13" xfId="582"/>
    <cellStyle name="40% - Accent6 2" xfId="583"/>
    <cellStyle name="40% - Accent6 2 2" xfId="584"/>
    <cellStyle name="40% - Accent6 2 2 2" xfId="585"/>
    <cellStyle name="40% - Accent6 2 2 3" xfId="586"/>
    <cellStyle name="40% - Accent6 2 3" xfId="587"/>
    <cellStyle name="40% - Accent6 2 4" xfId="588"/>
    <cellStyle name="40% - Accent6 3" xfId="589"/>
    <cellStyle name="40% - Accent6 3 2" xfId="590"/>
    <cellStyle name="40% - Accent6 3 3" xfId="591"/>
    <cellStyle name="40% - Accent6 4" xfId="592"/>
    <cellStyle name="40% - Accent6 4 2" xfId="593"/>
    <cellStyle name="40% - Accent6 5" xfId="594"/>
    <cellStyle name="40% - Accent6 5 2" xfId="595"/>
    <cellStyle name="40% - Accent6 6" xfId="596"/>
    <cellStyle name="40% - Accent6 6 2" xfId="597"/>
    <cellStyle name="40% - Accent6 7" xfId="598"/>
    <cellStyle name="40% - Accent6 7 2" xfId="599"/>
    <cellStyle name="40% - Accent6 8" xfId="600"/>
    <cellStyle name="40% - Accent6 8 2" xfId="601"/>
    <cellStyle name="40% - Accent6 9" xfId="602"/>
    <cellStyle name="60% - Accent1 10" xfId="603"/>
    <cellStyle name="60% - Accent1 11" xfId="604"/>
    <cellStyle name="60% - Accent1 12" xfId="605"/>
    <cellStyle name="60% - Accent1 13" xfId="606"/>
    <cellStyle name="60% - Accent1 2" xfId="607"/>
    <cellStyle name="60% - Accent1 2 2" xfId="608"/>
    <cellStyle name="60% - Accent1 2 2 2" xfId="609"/>
    <cellStyle name="60% - Accent1 3" xfId="610"/>
    <cellStyle name="60% - Accent1 3 2" xfId="611"/>
    <cellStyle name="60% - Accent1 3 3" xfId="612"/>
    <cellStyle name="60% - Accent1 4" xfId="613"/>
    <cellStyle name="60% - Accent1 4 2" xfId="614"/>
    <cellStyle name="60% - Accent1 5" xfId="615"/>
    <cellStyle name="60% - Accent1 5 2" xfId="616"/>
    <cellStyle name="60% - Accent1 6" xfId="617"/>
    <cellStyle name="60% - Accent1 6 2" xfId="618"/>
    <cellStyle name="60% - Accent1 7" xfId="619"/>
    <cellStyle name="60% - Accent1 7 2" xfId="620"/>
    <cellStyle name="60% - Accent1 8" xfId="621"/>
    <cellStyle name="60% - Accent1 8 2" xfId="622"/>
    <cellStyle name="60% - Accent1 9" xfId="623"/>
    <cellStyle name="60% - Accent2 10" xfId="624"/>
    <cellStyle name="60% - Accent2 11" xfId="625"/>
    <cellStyle name="60% - Accent2 12" xfId="626"/>
    <cellStyle name="60% - Accent2 13" xfId="627"/>
    <cellStyle name="60% - Accent2 2" xfId="628"/>
    <cellStyle name="60% - Accent2 2 2" xfId="629"/>
    <cellStyle name="60% - Accent2 3" xfId="630"/>
    <cellStyle name="60% - Accent2 3 2" xfId="631"/>
    <cellStyle name="60% - Accent2 3 3" xfId="632"/>
    <cellStyle name="60% - Accent2 4" xfId="633"/>
    <cellStyle name="60% - Accent2 4 2" xfId="634"/>
    <cellStyle name="60% - Accent2 5" xfId="635"/>
    <cellStyle name="60% - Accent2 5 2" xfId="636"/>
    <cellStyle name="60% - Accent2 6" xfId="637"/>
    <cellStyle name="60% - Accent2 6 2" xfId="638"/>
    <cellStyle name="60% - Accent2 7" xfId="639"/>
    <cellStyle name="60% - Accent2 8" xfId="640"/>
    <cellStyle name="60% - Accent2 9" xfId="641"/>
    <cellStyle name="60% - Accent3 10" xfId="642"/>
    <cellStyle name="60% - Accent3 11" xfId="643"/>
    <cellStyle name="60% - Accent3 12" xfId="644"/>
    <cellStyle name="60% - Accent3 13" xfId="645"/>
    <cellStyle name="60% - Accent3 2" xfId="646"/>
    <cellStyle name="60% - Accent3 2 2" xfId="647"/>
    <cellStyle name="60% - Accent3 2 2 2" xfId="648"/>
    <cellStyle name="60% - Accent3 3" xfId="649"/>
    <cellStyle name="60% - Accent3 3 2" xfId="650"/>
    <cellStyle name="60% - Accent3 3 3" xfId="651"/>
    <cellStyle name="60% - Accent3 4" xfId="652"/>
    <cellStyle name="60% - Accent3 4 2" xfId="653"/>
    <cellStyle name="60% - Accent3 5" xfId="654"/>
    <cellStyle name="60% - Accent3 5 2" xfId="655"/>
    <cellStyle name="60% - Accent3 6" xfId="656"/>
    <cellStyle name="60% - Accent3 6 2" xfId="657"/>
    <cellStyle name="60% - Accent3 7" xfId="658"/>
    <cellStyle name="60% - Accent3 7 2" xfId="659"/>
    <cellStyle name="60% - Accent3 8" xfId="660"/>
    <cellStyle name="60% - Accent3 8 2" xfId="661"/>
    <cellStyle name="60% - Accent3 9" xfId="662"/>
    <cellStyle name="60% - Accent4 10" xfId="663"/>
    <cellStyle name="60% - Accent4 11" xfId="664"/>
    <cellStyle name="60% - Accent4 12" xfId="665"/>
    <cellStyle name="60% - Accent4 13" xfId="666"/>
    <cellStyle name="60% - Accent4 2" xfId="667"/>
    <cellStyle name="60% - Accent4 2 2" xfId="668"/>
    <cellStyle name="60% - Accent4 2 2 2" xfId="669"/>
    <cellStyle name="60% - Accent4 3" xfId="670"/>
    <cellStyle name="60% - Accent4 3 2" xfId="671"/>
    <cellStyle name="60% - Accent4 3 3" xfId="672"/>
    <cellStyle name="60% - Accent4 4" xfId="673"/>
    <cellStyle name="60% - Accent4 4 2" xfId="674"/>
    <cellStyle name="60% - Accent4 5" xfId="675"/>
    <cellStyle name="60% - Accent4 5 2" xfId="676"/>
    <cellStyle name="60% - Accent4 6" xfId="677"/>
    <cellStyle name="60% - Accent4 6 2" xfId="678"/>
    <cellStyle name="60% - Accent4 7" xfId="679"/>
    <cellStyle name="60% - Accent4 7 2" xfId="680"/>
    <cellStyle name="60% - Accent4 8" xfId="681"/>
    <cellStyle name="60% - Accent4 8 2" xfId="682"/>
    <cellStyle name="60% - Accent4 9" xfId="683"/>
    <cellStyle name="60% - Accent5 10" xfId="684"/>
    <cellStyle name="60% - Accent5 11" xfId="685"/>
    <cellStyle name="60% - Accent5 12" xfId="686"/>
    <cellStyle name="60% - Accent5 13" xfId="687"/>
    <cellStyle name="60% - Accent5 2" xfId="688"/>
    <cellStyle name="60% - Accent5 2 2" xfId="689"/>
    <cellStyle name="60% - Accent5 3" xfId="690"/>
    <cellStyle name="60% - Accent5 3 2" xfId="691"/>
    <cellStyle name="60% - Accent5 3 3" xfId="692"/>
    <cellStyle name="60% - Accent5 4" xfId="693"/>
    <cellStyle name="60% - Accent5 4 2" xfId="694"/>
    <cellStyle name="60% - Accent5 5" xfId="695"/>
    <cellStyle name="60% - Accent5 5 2" xfId="696"/>
    <cellStyle name="60% - Accent5 6" xfId="697"/>
    <cellStyle name="60% - Accent5 6 2" xfId="698"/>
    <cellStyle name="60% - Accent5 7" xfId="699"/>
    <cellStyle name="60% - Accent5 8" xfId="700"/>
    <cellStyle name="60% - Accent5 9" xfId="701"/>
    <cellStyle name="60% - Accent6 10" xfId="702"/>
    <cellStyle name="60% - Accent6 11" xfId="703"/>
    <cellStyle name="60% - Accent6 12" xfId="704"/>
    <cellStyle name="60% - Accent6 13" xfId="705"/>
    <cellStyle name="60% - Accent6 2" xfId="706"/>
    <cellStyle name="60% - Accent6 2 2" xfId="707"/>
    <cellStyle name="60% - Accent6 2 2 2" xfId="708"/>
    <cellStyle name="60% - Accent6 3" xfId="709"/>
    <cellStyle name="60% - Accent6 3 2" xfId="710"/>
    <cellStyle name="60% - Accent6 3 3" xfId="711"/>
    <cellStyle name="60% - Accent6 4" xfId="712"/>
    <cellStyle name="60% - Accent6 4 2" xfId="713"/>
    <cellStyle name="60% - Accent6 5" xfId="714"/>
    <cellStyle name="60% - Accent6 5 2" xfId="715"/>
    <cellStyle name="60% - Accent6 6" xfId="716"/>
    <cellStyle name="60% - Accent6 6 2" xfId="717"/>
    <cellStyle name="60% - Accent6 7" xfId="718"/>
    <cellStyle name="60% - Accent6 7 2" xfId="719"/>
    <cellStyle name="60% - Accent6 8" xfId="720"/>
    <cellStyle name="60% - Accent6 8 2" xfId="721"/>
    <cellStyle name="60% - Accent6 9" xfId="722"/>
    <cellStyle name="Accent1 10" xfId="723"/>
    <cellStyle name="Accent1 11" xfId="724"/>
    <cellStyle name="Accent1 12" xfId="725"/>
    <cellStyle name="Accent1 13" xfId="726"/>
    <cellStyle name="Accent1 2" xfId="727"/>
    <cellStyle name="Accent1 2 2" xfId="728"/>
    <cellStyle name="Accent1 2 2 2" xfId="729"/>
    <cellStyle name="Accent1 3" xfId="730"/>
    <cellStyle name="Accent1 3 2" xfId="731"/>
    <cellStyle name="Accent1 3 3" xfId="732"/>
    <cellStyle name="Accent1 4" xfId="733"/>
    <cellStyle name="Accent1 4 2" xfId="734"/>
    <cellStyle name="Accent1 5" xfId="735"/>
    <cellStyle name="Accent1 5 2" xfId="736"/>
    <cellStyle name="Accent1 6" xfId="737"/>
    <cellStyle name="Accent1 6 2" xfId="738"/>
    <cellStyle name="Accent1 7" xfId="739"/>
    <cellStyle name="Accent1 7 2" xfId="740"/>
    <cellStyle name="Accent1 8" xfId="741"/>
    <cellStyle name="Accent1 8 2" xfId="742"/>
    <cellStyle name="Accent1 9" xfId="743"/>
    <cellStyle name="Accent2 10" xfId="744"/>
    <cellStyle name="Accent2 11" xfId="745"/>
    <cellStyle name="Accent2 12" xfId="746"/>
    <cellStyle name="Accent2 13" xfId="747"/>
    <cellStyle name="Accent2 2" xfId="748"/>
    <cellStyle name="Accent2 2 2" xfId="749"/>
    <cellStyle name="Accent2 3" xfId="750"/>
    <cellStyle name="Accent2 3 2" xfId="751"/>
    <cellStyle name="Accent2 3 3" xfId="752"/>
    <cellStyle name="Accent2 4" xfId="753"/>
    <cellStyle name="Accent2 4 2" xfId="754"/>
    <cellStyle name="Accent2 5" xfId="755"/>
    <cellStyle name="Accent2 5 2" xfId="756"/>
    <cellStyle name="Accent2 6" xfId="757"/>
    <cellStyle name="Accent2 6 2" xfId="758"/>
    <cellStyle name="Accent2 7" xfId="759"/>
    <cellStyle name="Accent2 8" xfId="760"/>
    <cellStyle name="Accent2 9" xfId="761"/>
    <cellStyle name="Accent3 10" xfId="762"/>
    <cellStyle name="Accent3 11" xfId="763"/>
    <cellStyle name="Accent3 12" xfId="764"/>
    <cellStyle name="Accent3 13" xfId="765"/>
    <cellStyle name="Accent3 2" xfId="766"/>
    <cellStyle name="Accent3 2 2" xfId="767"/>
    <cellStyle name="Accent3 3" xfId="768"/>
    <cellStyle name="Accent3 3 2" xfId="769"/>
    <cellStyle name="Accent3 3 3" xfId="770"/>
    <cellStyle name="Accent3 4" xfId="771"/>
    <cellStyle name="Accent3 4 2" xfId="772"/>
    <cellStyle name="Accent3 5" xfId="773"/>
    <cellStyle name="Accent3 5 2" xfId="774"/>
    <cellStyle name="Accent3 6" xfId="775"/>
    <cellStyle name="Accent3 6 2" xfId="776"/>
    <cellStyle name="Accent3 7" xfId="777"/>
    <cellStyle name="Accent3 8" xfId="778"/>
    <cellStyle name="Accent3 9" xfId="779"/>
    <cellStyle name="Accent4 10" xfId="780"/>
    <cellStyle name="Accent4 11" xfId="781"/>
    <cellStyle name="Accent4 12" xfId="782"/>
    <cellStyle name="Accent4 13" xfId="783"/>
    <cellStyle name="Accent4 2" xfId="784"/>
    <cellStyle name="Accent4 2 2" xfId="785"/>
    <cellStyle name="Accent4 2 2 2" xfId="786"/>
    <cellStyle name="Accent4 3" xfId="787"/>
    <cellStyle name="Accent4 3 2" xfId="788"/>
    <cellStyle name="Accent4 3 3" xfId="789"/>
    <cellStyle name="Accent4 4" xfId="790"/>
    <cellStyle name="Accent4 4 2" xfId="791"/>
    <cellStyle name="Accent4 5" xfId="792"/>
    <cellStyle name="Accent4 5 2" xfId="793"/>
    <cellStyle name="Accent4 6" xfId="794"/>
    <cellStyle name="Accent4 6 2" xfId="795"/>
    <cellStyle name="Accent4 7" xfId="796"/>
    <cellStyle name="Accent4 7 2" xfId="797"/>
    <cellStyle name="Accent4 8" xfId="798"/>
    <cellStyle name="Accent4 8 2" xfId="799"/>
    <cellStyle name="Accent4 9" xfId="800"/>
    <cellStyle name="Accent5 10" xfId="801"/>
    <cellStyle name="Accent5 11" xfId="802"/>
    <cellStyle name="Accent5 12" xfId="803"/>
    <cellStyle name="Accent5 13" xfId="804"/>
    <cellStyle name="Accent5 2" xfId="805"/>
    <cellStyle name="Accent5 2 2" xfId="806"/>
    <cellStyle name="Accent5 3" xfId="807"/>
    <cellStyle name="Accent5 3 2" xfId="808"/>
    <cellStyle name="Accent5 3 3" xfId="809"/>
    <cellStyle name="Accent5 4" xfId="810"/>
    <cellStyle name="Accent5 4 2" xfId="811"/>
    <cellStyle name="Accent5 5" xfId="812"/>
    <cellStyle name="Accent5 5 2" xfId="813"/>
    <cellStyle name="Accent5 6" xfId="814"/>
    <cellStyle name="Accent5 6 2" xfId="815"/>
    <cellStyle name="Accent5 7" xfId="816"/>
    <cellStyle name="Accent5 8" xfId="817"/>
    <cellStyle name="Accent5 9" xfId="818"/>
    <cellStyle name="Accent6 10" xfId="819"/>
    <cellStyle name="Accent6 11" xfId="820"/>
    <cellStyle name="Accent6 12" xfId="821"/>
    <cellStyle name="Accent6 13" xfId="822"/>
    <cellStyle name="Accent6 2" xfId="823"/>
    <cellStyle name="Accent6 2 2" xfId="824"/>
    <cellStyle name="Accent6 3" xfId="825"/>
    <cellStyle name="Accent6 3 2" xfId="826"/>
    <cellStyle name="Accent6 3 3" xfId="827"/>
    <cellStyle name="Accent6 4" xfId="828"/>
    <cellStyle name="Accent6 4 2" xfId="829"/>
    <cellStyle name="Accent6 5" xfId="830"/>
    <cellStyle name="Accent6 5 2" xfId="831"/>
    <cellStyle name="Accent6 6" xfId="832"/>
    <cellStyle name="Accent6 6 2" xfId="833"/>
    <cellStyle name="Accent6 7" xfId="834"/>
    <cellStyle name="Accent6 8" xfId="835"/>
    <cellStyle name="Accent6 9" xfId="836"/>
    <cellStyle name="Bad 10" xfId="837"/>
    <cellStyle name="Bad 11" xfId="838"/>
    <cellStyle name="Bad 12" xfId="839"/>
    <cellStyle name="Bad 13" xfId="840"/>
    <cellStyle name="Bad 2" xfId="841"/>
    <cellStyle name="Bad 2 2" xfId="842"/>
    <cellStyle name="Bad 2 2 2" xfId="843"/>
    <cellStyle name="Bad 3" xfId="844"/>
    <cellStyle name="Bad 3 2" xfId="845"/>
    <cellStyle name="Bad 3 3" xfId="846"/>
    <cellStyle name="Bad 4" xfId="847"/>
    <cellStyle name="Bad 4 2" xfId="848"/>
    <cellStyle name="Bad 5" xfId="849"/>
    <cellStyle name="Bad 5 2" xfId="850"/>
    <cellStyle name="Bad 6" xfId="851"/>
    <cellStyle name="Bad 6 2" xfId="852"/>
    <cellStyle name="Bad 7" xfId="853"/>
    <cellStyle name="Bad 7 2" xfId="854"/>
    <cellStyle name="Bad 8" xfId="855"/>
    <cellStyle name="Bad 9" xfId="856"/>
    <cellStyle name="Basic" xfId="857"/>
    <cellStyle name="Basic - Style1" xfId="858"/>
    <cellStyle name="Border Heavy" xfId="859"/>
    <cellStyle name="Border Thin" xfId="860"/>
    <cellStyle name="C00A" xfId="861"/>
    <cellStyle name="C00B" xfId="862"/>
    <cellStyle name="C00L" xfId="863"/>
    <cellStyle name="C01A" xfId="864"/>
    <cellStyle name="C01B" xfId="865"/>
    <cellStyle name="C01H" xfId="866"/>
    <cellStyle name="C01L" xfId="867"/>
    <cellStyle name="C02A" xfId="868"/>
    <cellStyle name="C02B" xfId="869"/>
    <cellStyle name="C02H" xfId="870"/>
    <cellStyle name="C02L" xfId="871"/>
    <cellStyle name="C03A" xfId="872"/>
    <cellStyle name="C03B" xfId="873"/>
    <cellStyle name="C03H" xfId="874"/>
    <cellStyle name="C03L" xfId="875"/>
    <cellStyle name="C04A" xfId="876"/>
    <cellStyle name="C04B" xfId="877"/>
    <cellStyle name="C04H" xfId="878"/>
    <cellStyle name="C04L" xfId="879"/>
    <cellStyle name="C05A" xfId="880"/>
    <cellStyle name="C05B" xfId="881"/>
    <cellStyle name="C05H" xfId="882"/>
    <cellStyle name="C05L" xfId="883"/>
    <cellStyle name="C06A" xfId="884"/>
    <cellStyle name="C06B" xfId="885"/>
    <cellStyle name="C06H" xfId="886"/>
    <cellStyle name="C06L" xfId="887"/>
    <cellStyle name="C07A" xfId="888"/>
    <cellStyle name="C07B" xfId="889"/>
    <cellStyle name="C07H" xfId="890"/>
    <cellStyle name="C07L" xfId="891"/>
    <cellStyle name="Calculation 10" xfId="892"/>
    <cellStyle name="Calculation 11" xfId="893"/>
    <cellStyle name="Calculation 12" xfId="894"/>
    <cellStyle name="Calculation 13" xfId="895"/>
    <cellStyle name="Calculation 2" xfId="896"/>
    <cellStyle name="Calculation 2 2" xfId="897"/>
    <cellStyle name="Calculation 3" xfId="898"/>
    <cellStyle name="Calculation 3 2" xfId="899"/>
    <cellStyle name="Calculation 3 3" xfId="900"/>
    <cellStyle name="Calculation 4" xfId="901"/>
    <cellStyle name="Calculation 4 2" xfId="902"/>
    <cellStyle name="Calculation 5" xfId="903"/>
    <cellStyle name="Calculation 5 2" xfId="904"/>
    <cellStyle name="Calculation 6" xfId="905"/>
    <cellStyle name="Calculation 6 2" xfId="906"/>
    <cellStyle name="Calculation 7" xfId="907"/>
    <cellStyle name="Calculation 8" xfId="908"/>
    <cellStyle name="Calculation 9" xfId="909"/>
    <cellStyle name="cd" xfId="910"/>
    <cellStyle name="Check Cell 10" xfId="911"/>
    <cellStyle name="Check Cell 11" xfId="912"/>
    <cellStyle name="Check Cell 12" xfId="913"/>
    <cellStyle name="Check Cell 13" xfId="914"/>
    <cellStyle name="Check Cell 2" xfId="915"/>
    <cellStyle name="Check Cell 2 2" xfId="916"/>
    <cellStyle name="Check Cell 2 2 2" xfId="917"/>
    <cellStyle name="Check Cell 3" xfId="918"/>
    <cellStyle name="Check Cell 3 2" xfId="919"/>
    <cellStyle name="Check Cell 3 3" xfId="920"/>
    <cellStyle name="Check Cell 4" xfId="921"/>
    <cellStyle name="Check Cell 4 2" xfId="922"/>
    <cellStyle name="Check Cell 5" xfId="923"/>
    <cellStyle name="Check Cell 5 2" xfId="924"/>
    <cellStyle name="Check Cell 6" xfId="925"/>
    <cellStyle name="Check Cell 6 2" xfId="926"/>
    <cellStyle name="Check Cell 7" xfId="927"/>
    <cellStyle name="Check Cell 7 2" xfId="928"/>
    <cellStyle name="Check Cell 8" xfId="929"/>
    <cellStyle name="Check Cell 9" xfId="930"/>
    <cellStyle name="Comma [1]" xfId="931"/>
    <cellStyle name="Comma 10" xfId="932"/>
    <cellStyle name="Comma 10 2" xfId="933"/>
    <cellStyle name="Comma 11" xfId="934"/>
    <cellStyle name="Comma 11 2" xfId="935"/>
    <cellStyle name="Comma 11 3" xfId="936"/>
    <cellStyle name="Comma 12" xfId="937"/>
    <cellStyle name="Comma 12 2" xfId="938"/>
    <cellStyle name="Comma 13" xfId="939"/>
    <cellStyle name="Comma 13 2" xfId="940"/>
    <cellStyle name="Comma 13 2 2" xfId="941"/>
    <cellStyle name="Comma 13 2 2 2" xfId="942"/>
    <cellStyle name="Comma 13 2 3" xfId="943"/>
    <cellStyle name="Comma 13 3" xfId="944"/>
    <cellStyle name="Comma 13 3 2" xfId="945"/>
    <cellStyle name="Comma 13 4" xfId="946"/>
    <cellStyle name="Comma 13 4 2" xfId="947"/>
    <cellStyle name="Comma 13 5" xfId="948"/>
    <cellStyle name="Comma 13 6" xfId="949"/>
    <cellStyle name="Comma 13 7" xfId="950"/>
    <cellStyle name="Comma 13 7 2" xfId="951"/>
    <cellStyle name="Comma 13 8" xfId="952"/>
    <cellStyle name="Comma 14" xfId="953"/>
    <cellStyle name="Comma 14 2" xfId="954"/>
    <cellStyle name="Comma 14 2 2" xfId="955"/>
    <cellStyle name="Comma 14 3" xfId="956"/>
    <cellStyle name="Comma 14 4" xfId="957"/>
    <cellStyle name="Comma 15" xfId="3"/>
    <cellStyle name="Comma 15 2" xfId="958"/>
    <cellStyle name="Comma 15 3" xfId="959"/>
    <cellStyle name="Comma 16" xfId="960"/>
    <cellStyle name="Comma 16 2" xfId="961"/>
    <cellStyle name="Comma 17" xfId="962"/>
    <cellStyle name="Comma 17 2" xfId="963"/>
    <cellStyle name="Comma 17 2 2" xfId="964"/>
    <cellStyle name="Comma 17 3" xfId="965"/>
    <cellStyle name="Comma 17 4" xfId="966"/>
    <cellStyle name="Comma 18" xfId="967"/>
    <cellStyle name="Comma 18 2" xfId="968"/>
    <cellStyle name="Comma 18 2 2" xfId="969"/>
    <cellStyle name="Comma 18 3" xfId="970"/>
    <cellStyle name="Comma 18 4" xfId="971"/>
    <cellStyle name="Comma 19" xfId="972"/>
    <cellStyle name="Comma 19 2" xfId="973"/>
    <cellStyle name="Comma 2" xfId="974"/>
    <cellStyle name="Comma 2 2" xfId="975"/>
    <cellStyle name="Comma 2 2 2" xfId="976"/>
    <cellStyle name="Comma 2 2 2 2" xfId="977"/>
    <cellStyle name="Comma 2 2 3" xfId="978"/>
    <cellStyle name="Comma 2 2 3 2" xfId="979"/>
    <cellStyle name="Comma 2 2 3 3" xfId="980"/>
    <cellStyle name="Comma 2 2 4" xfId="981"/>
    <cellStyle name="Comma 2 2 4 2" xfId="982"/>
    <cellStyle name="Comma 2 2 4 3" xfId="983"/>
    <cellStyle name="Comma 2 2 5" xfId="984"/>
    <cellStyle name="Comma 2 2 6" xfId="985"/>
    <cellStyle name="Comma 2 3" xfId="986"/>
    <cellStyle name="Comma 2 3 2" xfId="987"/>
    <cellStyle name="Comma 2 3 2 2" xfId="988"/>
    <cellStyle name="Comma 2 3 3" xfId="989"/>
    <cellStyle name="Comma 2 3 3 2" xfId="990"/>
    <cellStyle name="Comma 2 3 4" xfId="991"/>
    <cellStyle name="Comma 2 3 4 2" xfId="992"/>
    <cellStyle name="Comma 2 4" xfId="993"/>
    <cellStyle name="Comma 2 4 2" xfId="994"/>
    <cellStyle name="Comma 2 4 2 2" xfId="995"/>
    <cellStyle name="Comma 2 4 2 3" xfId="996"/>
    <cellStyle name="Comma 2 4 3" xfId="997"/>
    <cellStyle name="Comma 2 4 3 2" xfId="998"/>
    <cellStyle name="Comma 2 4 4" xfId="999"/>
    <cellStyle name="Comma 2 5" xfId="1000"/>
    <cellStyle name="Comma 2 5 2" xfId="1001"/>
    <cellStyle name="Comma 2 5 2 2" xfId="1002"/>
    <cellStyle name="Comma 2 5 2 3" xfId="1003"/>
    <cellStyle name="Comma 2 5 3" xfId="1004"/>
    <cellStyle name="Comma 2 5 3 2" xfId="1005"/>
    <cellStyle name="Comma 2 5 4" xfId="1006"/>
    <cellStyle name="Comma 2 6" xfId="1007"/>
    <cellStyle name="Comma 2 6 2" xfId="1008"/>
    <cellStyle name="Comma 2 6 2 2" xfId="1009"/>
    <cellStyle name="Comma 2 6 2 3" xfId="1010"/>
    <cellStyle name="Comma 2 6 3" xfId="1011"/>
    <cellStyle name="Comma 2 6 4" xfId="1012"/>
    <cellStyle name="Comma 2 7" xfId="1013"/>
    <cellStyle name="Comma 2 7 2" xfId="1014"/>
    <cellStyle name="Comma 2 7 3" xfId="1015"/>
    <cellStyle name="Comma 2 8" xfId="1016"/>
    <cellStyle name="Comma 2 8 2" xfId="1017"/>
    <cellStyle name="Comma 2 9" xfId="1018"/>
    <cellStyle name="Comma 2_Allocators" xfId="1019"/>
    <cellStyle name="Comma 20" xfId="1020"/>
    <cellStyle name="Comma 20 2" xfId="1021"/>
    <cellStyle name="Comma 20 2 2" xfId="1022"/>
    <cellStyle name="Comma 20 3" xfId="1023"/>
    <cellStyle name="Comma 21" xfId="1024"/>
    <cellStyle name="Comma 22" xfId="1025"/>
    <cellStyle name="Comma 23" xfId="1026"/>
    <cellStyle name="Comma 24" xfId="1027"/>
    <cellStyle name="Comma 25" xfId="1028"/>
    <cellStyle name="Comma 3" xfId="1029"/>
    <cellStyle name="Comma 3 10" xfId="1030"/>
    <cellStyle name="Comma 3 10 2" xfId="1031"/>
    <cellStyle name="Comma 3 10 2 2" xfId="1032"/>
    <cellStyle name="Comma 3 10 3" xfId="1033"/>
    <cellStyle name="Comma 3 11" xfId="1034"/>
    <cellStyle name="Comma 3 12" xfId="1035"/>
    <cellStyle name="Comma 3 12 2" xfId="1036"/>
    <cellStyle name="Comma 3 13" xfId="1037"/>
    <cellStyle name="Comma 3 13 2" xfId="1038"/>
    <cellStyle name="Comma 3 14" xfId="1039"/>
    <cellStyle name="Comma 3 2" xfId="1040"/>
    <cellStyle name="Comma 3 2 2" xfId="1041"/>
    <cellStyle name="Comma 3 2 2 2" xfId="1042"/>
    <cellStyle name="Comma 3 2 3" xfId="1043"/>
    <cellStyle name="Comma 3 3" xfId="1044"/>
    <cellStyle name="Comma 3 3 2" xfId="1045"/>
    <cellStyle name="Comma 3 3 3" xfId="1046"/>
    <cellStyle name="Comma 3 4" xfId="1047"/>
    <cellStyle name="Comma 3 4 2" xfId="1048"/>
    <cellStyle name="Comma 3 4 2 2" xfId="1049"/>
    <cellStyle name="Comma 3 4 2 2 2" xfId="1050"/>
    <cellStyle name="Comma 3 4 3" xfId="1051"/>
    <cellStyle name="Comma 3 4 3 2" xfId="1052"/>
    <cellStyle name="Comma 3 5" xfId="1053"/>
    <cellStyle name="Comma 3 5 2" xfId="1054"/>
    <cellStyle name="Comma 3 5 2 2" xfId="1055"/>
    <cellStyle name="Comma 3 5 3" xfId="1056"/>
    <cellStyle name="Comma 3 6" xfId="1057"/>
    <cellStyle name="Comma 3 6 2" xfId="1058"/>
    <cellStyle name="Comma 3 6 2 2" xfId="1059"/>
    <cellStyle name="Comma 3 6 3" xfId="1060"/>
    <cellStyle name="Comma 3 6 3 2" xfId="1061"/>
    <cellStyle name="Comma 3 7" xfId="1062"/>
    <cellStyle name="Comma 3 7 2" xfId="1063"/>
    <cellStyle name="Comma 3 7 2 2" xfId="1064"/>
    <cellStyle name="Comma 3 7 3" xfId="1065"/>
    <cellStyle name="Comma 3 8" xfId="1066"/>
    <cellStyle name="Comma 3 8 2" xfId="1067"/>
    <cellStyle name="Comma 3 8 2 2" xfId="1068"/>
    <cellStyle name="Comma 3 8 3" xfId="1069"/>
    <cellStyle name="Comma 3 9" xfId="1070"/>
    <cellStyle name="Comma 3 9 2" xfId="1071"/>
    <cellStyle name="Comma 3 9 2 2" xfId="1072"/>
    <cellStyle name="Comma 3 9 3" xfId="1073"/>
    <cellStyle name="Comma 4" xfId="1074"/>
    <cellStyle name="Comma 4 2" xfId="1075"/>
    <cellStyle name="Comma 4 2 2" xfId="1076"/>
    <cellStyle name="Comma 4 2 2 2" xfId="1077"/>
    <cellStyle name="Comma 4 2 3" xfId="1078"/>
    <cellStyle name="Comma 4 3" xfId="1079"/>
    <cellStyle name="Comma 4 3 2" xfId="1080"/>
    <cellStyle name="Comma 4 4" xfId="1081"/>
    <cellStyle name="Comma 4 5" xfId="1082"/>
    <cellStyle name="Comma 4 6" xfId="1083"/>
    <cellStyle name="Comma 5" xfId="1084"/>
    <cellStyle name="Comma 5 2" xfId="1085"/>
    <cellStyle name="Comma 5 3" xfId="1086"/>
    <cellStyle name="Comma 6" xfId="1087"/>
    <cellStyle name="Comma 6 2" xfId="1088"/>
    <cellStyle name="Comma 6 2 2" xfId="1089"/>
    <cellStyle name="Comma 6 3" xfId="1090"/>
    <cellStyle name="Comma 6 4" xfId="1091"/>
    <cellStyle name="Comma 7" xfId="1092"/>
    <cellStyle name="Comma 7 2" xfId="1093"/>
    <cellStyle name="Comma 7 2 2" xfId="1094"/>
    <cellStyle name="Comma 7 2 3" xfId="1095"/>
    <cellStyle name="Comma 7 3" xfId="1096"/>
    <cellStyle name="Comma 7 4" xfId="1097"/>
    <cellStyle name="Comma 8" xfId="1098"/>
    <cellStyle name="Comma 8 2" xfId="1099"/>
    <cellStyle name="Comma 9" xfId="1100"/>
    <cellStyle name="Comma 9 2" xfId="1101"/>
    <cellStyle name="Comma0" xfId="1102"/>
    <cellStyle name="Comma0 - Style3" xfId="1103"/>
    <cellStyle name="Comma0 - Style4" xfId="1104"/>
    <cellStyle name="Comma0_050318 MON POWER OHIO LOAD" xfId="1105"/>
    <cellStyle name="Comma1 - Style1" xfId="1106"/>
    <cellStyle name="CommaBlank" xfId="1107"/>
    <cellStyle name="CommaBlank 2" xfId="1108"/>
    <cellStyle name="Currency [1]" xfId="1109"/>
    <cellStyle name="Currency [2]" xfId="1110"/>
    <cellStyle name="Currency 10" xfId="1111"/>
    <cellStyle name="Currency 10 2" xfId="1112"/>
    <cellStyle name="Currency 10 2 2" xfId="1113"/>
    <cellStyle name="Currency 10 2 3" xfId="1114"/>
    <cellStyle name="Currency 10 3" xfId="1115"/>
    <cellStyle name="Currency 10 4" xfId="1116"/>
    <cellStyle name="Currency 11" xfId="1117"/>
    <cellStyle name="Currency 11 2" xfId="1118"/>
    <cellStyle name="Currency 11 2 2" xfId="1119"/>
    <cellStyle name="Currency 11 2 2 2" xfId="1120"/>
    <cellStyle name="Currency 11 2 3" xfId="1121"/>
    <cellStyle name="Currency 11 3" xfId="1122"/>
    <cellStyle name="Currency 11 3 2" xfId="1123"/>
    <cellStyle name="Currency 11 4" xfId="1124"/>
    <cellStyle name="Currency 11 4 2" xfId="1125"/>
    <cellStyle name="Currency 11 5" xfId="1126"/>
    <cellStyle name="Currency 11 6" xfId="1127"/>
    <cellStyle name="Currency 11 7" xfId="1128"/>
    <cellStyle name="Currency 11 7 2" xfId="1129"/>
    <cellStyle name="Currency 12" xfId="1130"/>
    <cellStyle name="Currency 12 2" xfId="1131"/>
    <cellStyle name="Currency 12 2 2" xfId="1132"/>
    <cellStyle name="Currency 12 3" xfId="1133"/>
    <cellStyle name="Currency 12 4" xfId="1134"/>
    <cellStyle name="Currency 13" xfId="1135"/>
    <cellStyle name="Currency 13 2" xfId="1136"/>
    <cellStyle name="Currency 13 3" xfId="1137"/>
    <cellStyle name="Currency 14" xfId="1138"/>
    <cellStyle name="Currency 14 2" xfId="1139"/>
    <cellStyle name="Currency 14 3" xfId="1140"/>
    <cellStyle name="Currency 15" xfId="1141"/>
    <cellStyle name="Currency 15 2" xfId="1142"/>
    <cellStyle name="Currency 15 3" xfId="1143"/>
    <cellStyle name="Currency 15 4" xfId="1144"/>
    <cellStyle name="Currency 16" xfId="1145"/>
    <cellStyle name="Currency 16 2" xfId="1146"/>
    <cellStyle name="Currency 16 2 2" xfId="1147"/>
    <cellStyle name="Currency 16 3" xfId="1148"/>
    <cellStyle name="Currency 17" xfId="1149"/>
    <cellStyle name="Currency 17 2" xfId="1150"/>
    <cellStyle name="Currency 17 3" xfId="1151"/>
    <cellStyle name="Currency 18" xfId="1152"/>
    <cellStyle name="Currency 18 2" xfId="1153"/>
    <cellStyle name="Currency 18 2 2" xfId="1154"/>
    <cellStyle name="Currency 18 2 2 2" xfId="1155"/>
    <cellStyle name="Currency 18 2 3" xfId="1156"/>
    <cellStyle name="Currency 18 3" xfId="1157"/>
    <cellStyle name="Currency 18 3 2" xfId="1158"/>
    <cellStyle name="Currency 18 4" xfId="1159"/>
    <cellStyle name="Currency 18 5" xfId="1160"/>
    <cellStyle name="Currency 19" xfId="1161"/>
    <cellStyle name="Currency 19 2" xfId="1162"/>
    <cellStyle name="Currency 19 3" xfId="1163"/>
    <cellStyle name="Currency 2" xfId="1164"/>
    <cellStyle name="Currency 2 2" xfId="1165"/>
    <cellStyle name="Currency 2 2 2" xfId="1166"/>
    <cellStyle name="Currency 2 2 3" xfId="1167"/>
    <cellStyle name="Currency 2 3" xfId="1168"/>
    <cellStyle name="Currency 2 3 2" xfId="1169"/>
    <cellStyle name="Currency 2 3 3" xfId="1170"/>
    <cellStyle name="Currency 2 4" xfId="1171"/>
    <cellStyle name="Currency 2 4 2" xfId="1172"/>
    <cellStyle name="Currency 2 5" xfId="1173"/>
    <cellStyle name="Currency 2 5 2" xfId="1174"/>
    <cellStyle name="Currency 2 6" xfId="1175"/>
    <cellStyle name="Currency 2 6 2" xfId="1176"/>
    <cellStyle name="Currency 2 7" xfId="1177"/>
    <cellStyle name="Currency 20" xfId="1178"/>
    <cellStyle name="Currency 20 2" xfId="1179"/>
    <cellStyle name="Currency 20 3" xfId="1180"/>
    <cellStyle name="Currency 21" xfId="1181"/>
    <cellStyle name="Currency 21 2" xfId="1182"/>
    <cellStyle name="Currency 21 3" xfId="1183"/>
    <cellStyle name="Currency 22" xfId="1184"/>
    <cellStyle name="Currency 22 2" xfId="1185"/>
    <cellStyle name="Currency 22 3" xfId="1186"/>
    <cellStyle name="Currency 23" xfId="1187"/>
    <cellStyle name="Currency 23 2" xfId="1188"/>
    <cellStyle name="Currency 23 3" xfId="1189"/>
    <cellStyle name="Currency 24" xfId="1190"/>
    <cellStyle name="Currency 24 2" xfId="1191"/>
    <cellStyle name="Currency 24 3" xfId="1192"/>
    <cellStyle name="Currency 25" xfId="1193"/>
    <cellStyle name="Currency 25 2" xfId="1194"/>
    <cellStyle name="Currency 25 3" xfId="1195"/>
    <cellStyle name="Currency 26" xfId="1196"/>
    <cellStyle name="Currency 26 2" xfId="1197"/>
    <cellStyle name="Currency 26 3" xfId="1198"/>
    <cellStyle name="Currency 27" xfId="1199"/>
    <cellStyle name="Currency 27 2" xfId="1200"/>
    <cellStyle name="Currency 27 3" xfId="1201"/>
    <cellStyle name="Currency 28" xfId="1202"/>
    <cellStyle name="Currency 28 2" xfId="1203"/>
    <cellStyle name="Currency 28 3" xfId="1204"/>
    <cellStyle name="Currency 29" xfId="1205"/>
    <cellStyle name="Currency 29 2" xfId="1206"/>
    <cellStyle name="Currency 29 3" xfId="1207"/>
    <cellStyle name="Currency 3" xfId="1208"/>
    <cellStyle name="Currency 3 2" xfId="1209"/>
    <cellStyle name="Currency 3 3" xfId="1210"/>
    <cellStyle name="Currency 3 4" xfId="1211"/>
    <cellStyle name="Currency 3 4 2" xfId="1212"/>
    <cellStyle name="Currency 3 5" xfId="1213"/>
    <cellStyle name="Currency 3 6" xfId="1214"/>
    <cellStyle name="Currency 30" xfId="1215"/>
    <cellStyle name="Currency 30 2" xfId="1216"/>
    <cellStyle name="Currency 30 3" xfId="1217"/>
    <cellStyle name="Currency 31" xfId="1218"/>
    <cellStyle name="Currency 31 2" xfId="1219"/>
    <cellStyle name="Currency 31 3" xfId="1220"/>
    <cellStyle name="Currency 32" xfId="1221"/>
    <cellStyle name="Currency 32 2" xfId="1222"/>
    <cellStyle name="Currency 33" xfId="1223"/>
    <cellStyle name="Currency 33 2" xfId="1224"/>
    <cellStyle name="Currency 34" xfId="1225"/>
    <cellStyle name="Currency 34 2" xfId="1226"/>
    <cellStyle name="Currency 35" xfId="1227"/>
    <cellStyle name="Currency 36" xfId="1228"/>
    <cellStyle name="Currency 37" xfId="1229"/>
    <cellStyle name="Currency 37 2" xfId="1230"/>
    <cellStyle name="Currency 4" xfId="1231"/>
    <cellStyle name="Currency 4 2" xfId="1232"/>
    <cellStyle name="Currency 4 2 2" xfId="1233"/>
    <cellStyle name="Currency 4 3" xfId="1234"/>
    <cellStyle name="Currency 4 4" xfId="1235"/>
    <cellStyle name="Currency 4 4 2" xfId="1236"/>
    <cellStyle name="Currency 4 5" xfId="1237"/>
    <cellStyle name="Currency 4 5 2" xfId="1238"/>
    <cellStyle name="Currency 4 5 2 2" xfId="1239"/>
    <cellStyle name="Currency 4 5 3" xfId="1240"/>
    <cellStyle name="Currency 4 5 4" xfId="1241"/>
    <cellStyle name="Currency 4 6" xfId="1242"/>
    <cellStyle name="Currency 4 6 2" xfId="1243"/>
    <cellStyle name="Currency 4 7" xfId="1244"/>
    <cellStyle name="Currency 4 8" xfId="1245"/>
    <cellStyle name="Currency 49" xfId="1246"/>
    <cellStyle name="Currency 5" xfId="1247"/>
    <cellStyle name="Currency 5 2" xfId="1248"/>
    <cellStyle name="Currency 5 3" xfId="1249"/>
    <cellStyle name="Currency 5 3 2" xfId="1250"/>
    <cellStyle name="Currency 59 14" xfId="1251"/>
    <cellStyle name="Currency 59 14 2" xfId="1252"/>
    <cellStyle name="Currency 59 14 3" xfId="1253"/>
    <cellStyle name="Currency 6" xfId="1254"/>
    <cellStyle name="Currency 6 2" xfId="1255"/>
    <cellStyle name="Currency 6 3" xfId="1256"/>
    <cellStyle name="Currency 60" xfId="1257"/>
    <cellStyle name="Currency 60 2" xfId="1258"/>
    <cellStyle name="Currency 60 3" xfId="1259"/>
    <cellStyle name="Currency 62 14" xfId="1260"/>
    <cellStyle name="Currency 64 15" xfId="1261"/>
    <cellStyle name="Currency 7" xfId="1262"/>
    <cellStyle name="Currency 7 2" xfId="1263"/>
    <cellStyle name="Currency 7 3" xfId="1264"/>
    <cellStyle name="Currency 8" xfId="1265"/>
    <cellStyle name="Currency 8 2" xfId="1266"/>
    <cellStyle name="Currency 8 3" xfId="1267"/>
    <cellStyle name="Currency 9" xfId="1268"/>
    <cellStyle name="Currency 9 2" xfId="1269"/>
    <cellStyle name="Currency 9 3" xfId="1270"/>
    <cellStyle name="Currency 94" xfId="1271"/>
    <cellStyle name="Currency 95" xfId="1272"/>
    <cellStyle name="Currency0" xfId="1273"/>
    <cellStyle name="DATA TYPE" xfId="1274"/>
    <cellStyle name="Date" xfId="1275"/>
    <cellStyle name="Date [mm-d-yyyy]" xfId="1276"/>
    <cellStyle name="Date [mmm-d-yyyy]" xfId="1277"/>
    <cellStyle name="Date [mmm-yyyy]" xfId="1278"/>
    <cellStyle name="Date_050318 MON POWER OHIO LOAD" xfId="1279"/>
    <cellStyle name="Date2" xfId="1280"/>
    <cellStyle name="Dezimal [0]_Compiling Utility Macros" xfId="1281"/>
    <cellStyle name="Dezimal_Compiling Utility Macros" xfId="1282"/>
    <cellStyle name="dohm" xfId="1283"/>
    <cellStyle name="dohm1" xfId="1284"/>
    <cellStyle name="dohm2" xfId="1285"/>
    <cellStyle name="Dollars" xfId="1286"/>
    <cellStyle name="Euro" xfId="1287"/>
    <cellStyle name="Explanatory Text 10" xfId="1288"/>
    <cellStyle name="Explanatory Text 11" xfId="1289"/>
    <cellStyle name="Explanatory Text 12" xfId="1290"/>
    <cellStyle name="Explanatory Text 13" xfId="1291"/>
    <cellStyle name="Explanatory Text 2" xfId="1292"/>
    <cellStyle name="Explanatory Text 2 2" xfId="1293"/>
    <cellStyle name="Explanatory Text 3" xfId="1294"/>
    <cellStyle name="Explanatory Text 3 2" xfId="1295"/>
    <cellStyle name="Explanatory Text 3 3" xfId="1296"/>
    <cellStyle name="Explanatory Text 4" xfId="1297"/>
    <cellStyle name="Explanatory Text 4 2" xfId="1298"/>
    <cellStyle name="Explanatory Text 5" xfId="1299"/>
    <cellStyle name="Explanatory Text 5 2" xfId="1300"/>
    <cellStyle name="Explanatory Text 6" xfId="1301"/>
    <cellStyle name="Explanatory Text 6 2" xfId="1302"/>
    <cellStyle name="Explanatory Text 7" xfId="1303"/>
    <cellStyle name="Explanatory Text 8" xfId="1304"/>
    <cellStyle name="Explanatory Text 9" xfId="1305"/>
    <cellStyle name="Fixed" xfId="1306"/>
    <cellStyle name="Fixed [0]" xfId="1307"/>
    <cellStyle name="Fixed_050318 MON POWER OHIO LOAD" xfId="1308"/>
    <cellStyle name="Fixed2 - Style2" xfId="1309"/>
    <cellStyle name="Fixed3 - Style3" xfId="1310"/>
    <cellStyle name="FUEL SUBTOTAL" xfId="1311"/>
    <cellStyle name="FUEL TYPE" xfId="1312"/>
    <cellStyle name="general" xfId="1313"/>
    <cellStyle name="Good 10" xfId="1314"/>
    <cellStyle name="Good 11" xfId="1315"/>
    <cellStyle name="Good 12" xfId="1316"/>
    <cellStyle name="Good 13" xfId="1317"/>
    <cellStyle name="Good 2" xfId="1318"/>
    <cellStyle name="Good 2 2" xfId="1319"/>
    <cellStyle name="Good 3" xfId="1320"/>
    <cellStyle name="Good 3 2" xfId="1321"/>
    <cellStyle name="Good 3 3" xfId="1322"/>
    <cellStyle name="Good 4" xfId="1323"/>
    <cellStyle name="Good 4 2" xfId="1324"/>
    <cellStyle name="Good 5" xfId="1325"/>
    <cellStyle name="Good 5 2" xfId="1326"/>
    <cellStyle name="Good 6" xfId="1327"/>
    <cellStyle name="Good 6 2" xfId="1328"/>
    <cellStyle name="Good 7" xfId="1329"/>
    <cellStyle name="Good 8" xfId="1330"/>
    <cellStyle name="Good 9" xfId="1331"/>
    <cellStyle name="Grey" xfId="1332"/>
    <cellStyle name="HEADER" xfId="1333"/>
    <cellStyle name="Header1" xfId="1334"/>
    <cellStyle name="Header2" xfId="1335"/>
    <cellStyle name="Heading 1 10" xfId="1336"/>
    <cellStyle name="Heading 1 11" xfId="1337"/>
    <cellStyle name="Heading 1 12" xfId="1338"/>
    <cellStyle name="Heading 1 13" xfId="1339"/>
    <cellStyle name="Heading 1 2" xfId="1340"/>
    <cellStyle name="Heading 1 2 2" xfId="1341"/>
    <cellStyle name="Heading 1 2 2 2" xfId="1342"/>
    <cellStyle name="Heading 1 3" xfId="1343"/>
    <cellStyle name="Heading 1 3 2" xfId="1344"/>
    <cellStyle name="Heading 1 3 3" xfId="1345"/>
    <cellStyle name="Heading 1 4" xfId="1346"/>
    <cellStyle name="Heading 1 4 2" xfId="1347"/>
    <cellStyle name="Heading 1 5" xfId="1348"/>
    <cellStyle name="Heading 1 5 2" xfId="1349"/>
    <cellStyle name="Heading 1 6" xfId="1350"/>
    <cellStyle name="Heading 1 6 2" xfId="1351"/>
    <cellStyle name="Heading 1 7" xfId="1352"/>
    <cellStyle name="Heading 1 7 2" xfId="1353"/>
    <cellStyle name="Heading 1 8" xfId="1354"/>
    <cellStyle name="Heading 1 8 2" xfId="1355"/>
    <cellStyle name="Heading 1 9" xfId="1356"/>
    <cellStyle name="Heading 2 10" xfId="1357"/>
    <cellStyle name="Heading 2 11" xfId="1358"/>
    <cellStyle name="Heading 2 12" xfId="1359"/>
    <cellStyle name="Heading 2 13" xfId="1360"/>
    <cellStyle name="Heading 2 2" xfId="1361"/>
    <cellStyle name="Heading 2 2 2" xfId="1362"/>
    <cellStyle name="Heading 2 2 2 2" xfId="1363"/>
    <cellStyle name="Heading 2 3" xfId="1364"/>
    <cellStyle name="Heading 2 3 2" xfId="1365"/>
    <cellStyle name="Heading 2 3 3" xfId="1366"/>
    <cellStyle name="Heading 2 4" xfId="1367"/>
    <cellStyle name="Heading 2 4 2" xfId="1368"/>
    <cellStyle name="Heading 2 5" xfId="1369"/>
    <cellStyle name="Heading 2 5 2" xfId="1370"/>
    <cellStyle name="Heading 2 6" xfId="1371"/>
    <cellStyle name="Heading 2 6 2" xfId="1372"/>
    <cellStyle name="Heading 2 7" xfId="1373"/>
    <cellStyle name="Heading 2 7 2" xfId="1374"/>
    <cellStyle name="Heading 2 8" xfId="1375"/>
    <cellStyle name="Heading 2 8 2" xfId="1376"/>
    <cellStyle name="Heading 2 9" xfId="1377"/>
    <cellStyle name="Heading 3 10" xfId="1378"/>
    <cellStyle name="Heading 3 11" xfId="1379"/>
    <cellStyle name="Heading 3 12" xfId="1380"/>
    <cellStyle name="Heading 3 13" xfId="1381"/>
    <cellStyle name="Heading 3 2" xfId="1382"/>
    <cellStyle name="Heading 3 2 2" xfId="1383"/>
    <cellStyle name="Heading 3 2 2 2" xfId="1384"/>
    <cellStyle name="Heading 3 3" xfId="1385"/>
    <cellStyle name="Heading 3 3 2" xfId="1386"/>
    <cellStyle name="Heading 3 3 3" xfId="1387"/>
    <cellStyle name="Heading 3 4" xfId="1388"/>
    <cellStyle name="Heading 3 4 2" xfId="1389"/>
    <cellStyle name="Heading 3 5" xfId="1390"/>
    <cellStyle name="Heading 3 5 2" xfId="1391"/>
    <cellStyle name="Heading 3 6" xfId="1392"/>
    <cellStyle name="Heading 3 6 2" xfId="1393"/>
    <cellStyle name="Heading 3 7" xfId="1394"/>
    <cellStyle name="Heading 3 7 2" xfId="1395"/>
    <cellStyle name="Heading 3 8" xfId="1396"/>
    <cellStyle name="Heading 3 8 2" xfId="1397"/>
    <cellStyle name="Heading 3 9" xfId="1398"/>
    <cellStyle name="Heading 4 10" xfId="1399"/>
    <cellStyle name="Heading 4 11" xfId="1400"/>
    <cellStyle name="Heading 4 12" xfId="1401"/>
    <cellStyle name="Heading 4 13" xfId="1402"/>
    <cellStyle name="Heading 4 2" xfId="1403"/>
    <cellStyle name="Heading 4 2 2" xfId="1404"/>
    <cellStyle name="Heading 4 2 2 2" xfId="1405"/>
    <cellStyle name="Heading 4 3" xfId="1406"/>
    <cellStyle name="Heading 4 3 2" xfId="1407"/>
    <cellStyle name="Heading 4 3 3" xfId="1408"/>
    <cellStyle name="Heading 4 4" xfId="1409"/>
    <cellStyle name="Heading 4 4 2" xfId="1410"/>
    <cellStyle name="Heading 4 5" xfId="1411"/>
    <cellStyle name="Heading 4 5 2" xfId="1412"/>
    <cellStyle name="Heading 4 6" xfId="1413"/>
    <cellStyle name="Heading 4 6 2" xfId="1414"/>
    <cellStyle name="Heading 4 7" xfId="1415"/>
    <cellStyle name="Heading 4 7 2" xfId="1416"/>
    <cellStyle name="Heading 4 8" xfId="1417"/>
    <cellStyle name="Heading 4 8 2" xfId="1418"/>
    <cellStyle name="Heading 4 9" xfId="1419"/>
    <cellStyle name="Heading1" xfId="1420"/>
    <cellStyle name="Heading2" xfId="1421"/>
    <cellStyle name="HIGHLIGHT" xfId="1422"/>
    <cellStyle name="Input [yellow]" xfId="1423"/>
    <cellStyle name="Input 10" xfId="1424"/>
    <cellStyle name="Input 11" xfId="1425"/>
    <cellStyle name="Input 12" xfId="1426"/>
    <cellStyle name="Input 13" xfId="1427"/>
    <cellStyle name="Input 14" xfId="1428"/>
    <cellStyle name="Input 2" xfId="1429"/>
    <cellStyle name="Input 2 2" xfId="1430"/>
    <cellStyle name="Input 3" xfId="1431"/>
    <cellStyle name="Input 3 2" xfId="1432"/>
    <cellStyle name="Input 3 3" xfId="1433"/>
    <cellStyle name="Input 4" xfId="1434"/>
    <cellStyle name="Input 4 2" xfId="1435"/>
    <cellStyle name="Input 5" xfId="1436"/>
    <cellStyle name="Input 5 2" xfId="1437"/>
    <cellStyle name="Input 6" xfId="1438"/>
    <cellStyle name="Input 6 2" xfId="1439"/>
    <cellStyle name="Input 7" xfId="1440"/>
    <cellStyle name="Input 8" xfId="1441"/>
    <cellStyle name="Input 9" xfId="1442"/>
    <cellStyle name="kirkdollars" xfId="1443"/>
    <cellStyle name="Lines" xfId="1444"/>
    <cellStyle name="Linked Cell 10" xfId="1445"/>
    <cellStyle name="Linked Cell 11" xfId="1446"/>
    <cellStyle name="Linked Cell 12" xfId="1447"/>
    <cellStyle name="Linked Cell 13" xfId="1448"/>
    <cellStyle name="Linked Cell 2" xfId="1449"/>
    <cellStyle name="Linked Cell 2 2" xfId="1450"/>
    <cellStyle name="Linked Cell 3" xfId="1451"/>
    <cellStyle name="Linked Cell 3 2" xfId="1452"/>
    <cellStyle name="Linked Cell 3 3" xfId="1453"/>
    <cellStyle name="Linked Cell 4" xfId="1454"/>
    <cellStyle name="Linked Cell 4 2" xfId="1455"/>
    <cellStyle name="Linked Cell 5" xfId="1456"/>
    <cellStyle name="Linked Cell 5 2" xfId="1457"/>
    <cellStyle name="Linked Cell 6" xfId="1458"/>
    <cellStyle name="Linked Cell 6 2" xfId="1459"/>
    <cellStyle name="Linked Cell 7" xfId="1460"/>
    <cellStyle name="Linked Cell 8" xfId="1461"/>
    <cellStyle name="Linked Cell 9" xfId="1462"/>
    <cellStyle name="Long Date" xfId="1463"/>
    <cellStyle name="Multiple" xfId="1464"/>
    <cellStyle name="Multiple [1]" xfId="1465"/>
    <cellStyle name="NA is zero" xfId="1466"/>
    <cellStyle name="Neutral 10" xfId="1467"/>
    <cellStyle name="Neutral 11" xfId="1468"/>
    <cellStyle name="Neutral 12" xfId="1469"/>
    <cellStyle name="Neutral 13" xfId="1470"/>
    <cellStyle name="Neutral 2" xfId="1471"/>
    <cellStyle name="Neutral 2 2" xfId="1472"/>
    <cellStyle name="Neutral 3" xfId="1473"/>
    <cellStyle name="Neutral 3 2" xfId="1474"/>
    <cellStyle name="Neutral 3 3" xfId="1475"/>
    <cellStyle name="Neutral 4" xfId="1476"/>
    <cellStyle name="Neutral 4 2" xfId="1477"/>
    <cellStyle name="Neutral 5" xfId="1478"/>
    <cellStyle name="Neutral 5 2" xfId="1479"/>
    <cellStyle name="Neutral 6" xfId="1480"/>
    <cellStyle name="Neutral 6 2" xfId="1481"/>
    <cellStyle name="Neutral 7" xfId="1482"/>
    <cellStyle name="Neutral 8" xfId="1483"/>
    <cellStyle name="Neutral 9" xfId="1484"/>
    <cellStyle name="no dec" xfId="1485"/>
    <cellStyle name="Normal" xfId="0" builtinId="0"/>
    <cellStyle name="Normal - Style1" xfId="1486"/>
    <cellStyle name="Normal - Style2" xfId="1487"/>
    <cellStyle name="Normal - Style3" xfId="1488"/>
    <cellStyle name="Normal [0]" xfId="1489"/>
    <cellStyle name="Normal [1]" xfId="1490"/>
    <cellStyle name="Normal [2]" xfId="1491"/>
    <cellStyle name="Normal [3]" xfId="1492"/>
    <cellStyle name="Normal 10" xfId="1493"/>
    <cellStyle name="Normal 10 2" xfId="2"/>
    <cellStyle name="Normal 10 2 2" xfId="1494"/>
    <cellStyle name="Normal 10 3" xfId="1495"/>
    <cellStyle name="Normal 10 4" xfId="1496"/>
    <cellStyle name="Normal 10 5" xfId="1497"/>
    <cellStyle name="Normal 10 6" xfId="1498"/>
    <cellStyle name="Normal 10 7" xfId="1499"/>
    <cellStyle name="Normal 100" xfId="1500"/>
    <cellStyle name="Normal 101" xfId="1501"/>
    <cellStyle name="Normal 102" xfId="1502"/>
    <cellStyle name="Normal 103" xfId="1503"/>
    <cellStyle name="Normal 104" xfId="1504"/>
    <cellStyle name="Normal 105" xfId="1505"/>
    <cellStyle name="Normal 106" xfId="1506"/>
    <cellStyle name="Normal 107" xfId="1507"/>
    <cellStyle name="Normal 108" xfId="1508"/>
    <cellStyle name="Normal 109" xfId="1509"/>
    <cellStyle name="Normal 11" xfId="1510"/>
    <cellStyle name="Normal 11 2" xfId="1511"/>
    <cellStyle name="Normal 11 2 2" xfId="1512"/>
    <cellStyle name="Normal 11 3" xfId="1513"/>
    <cellStyle name="Normal 11 4" xfId="1514"/>
    <cellStyle name="Normal 11 5" xfId="1515"/>
    <cellStyle name="Normal 11 6" xfId="1516"/>
    <cellStyle name="Normal 11 7" xfId="1517"/>
    <cellStyle name="Normal 110" xfId="1518"/>
    <cellStyle name="Normal 111" xfId="1519"/>
    <cellStyle name="Normal 112" xfId="1520"/>
    <cellStyle name="Normal 113" xfId="1521"/>
    <cellStyle name="Normal 114" xfId="1522"/>
    <cellStyle name="Normal 115" xfId="1523"/>
    <cellStyle name="Normal 116" xfId="1524"/>
    <cellStyle name="Normal 117" xfId="1525"/>
    <cellStyle name="Normal 118" xfId="1526"/>
    <cellStyle name="Normal 119" xfId="1527"/>
    <cellStyle name="Normal 12" xfId="1528"/>
    <cellStyle name="Normal 12 10" xfId="1529"/>
    <cellStyle name="Normal 12 11" xfId="1530"/>
    <cellStyle name="Normal 12 12" xfId="1531"/>
    <cellStyle name="Normal 12 13" xfId="1532"/>
    <cellStyle name="Normal 12 2" xfId="1533"/>
    <cellStyle name="Normal 12 2 2" xfId="1534"/>
    <cellStyle name="Normal 12 2 2 2" xfId="1535"/>
    <cellStyle name="Normal 12 2 2 3" xfId="1536"/>
    <cellStyle name="Normal 12 2 3" xfId="1537"/>
    <cellStyle name="Normal 12 2 4" xfId="1538"/>
    <cellStyle name="Normal 12 2 5" xfId="1539"/>
    <cellStyle name="Normal 12 3" xfId="1540"/>
    <cellStyle name="Normal 12 3 2" xfId="1541"/>
    <cellStyle name="Normal 12 3 2 2" xfId="1542"/>
    <cellStyle name="Normal 12 3 2 3" xfId="1543"/>
    <cellStyle name="Normal 12 3 3" xfId="1544"/>
    <cellStyle name="Normal 12 3 4" xfId="1545"/>
    <cellStyle name="Normal 12 4" xfId="1546"/>
    <cellStyle name="Normal 12 5" xfId="1547"/>
    <cellStyle name="Normal 12 6" xfId="1548"/>
    <cellStyle name="Normal 12 7" xfId="1549"/>
    <cellStyle name="Normal 12 8" xfId="1550"/>
    <cellStyle name="Normal 12 8 2" xfId="1551"/>
    <cellStyle name="Normal 12 8 3" xfId="1552"/>
    <cellStyle name="Normal 12 9" xfId="1553"/>
    <cellStyle name="Normal 120" xfId="1554"/>
    <cellStyle name="Normal 121" xfId="1555"/>
    <cellStyle name="Normal 122" xfId="1556"/>
    <cellStyle name="Normal 123" xfId="1557"/>
    <cellStyle name="Normal 124" xfId="1558"/>
    <cellStyle name="Normal 125" xfId="1559"/>
    <cellStyle name="Normal 126" xfId="1560"/>
    <cellStyle name="Normal 127" xfId="1561"/>
    <cellStyle name="Normal 128" xfId="1562"/>
    <cellStyle name="Normal 129" xfId="1563"/>
    <cellStyle name="Normal 13" xfId="1564"/>
    <cellStyle name="Normal 13 2" xfId="1565"/>
    <cellStyle name="Normal 13 2 2" xfId="1566"/>
    <cellStyle name="Normal 13 3" xfId="1567"/>
    <cellStyle name="Normal 13 4" xfId="1568"/>
    <cellStyle name="Normal 13 5" xfId="1569"/>
    <cellStyle name="Normal 13 6" xfId="1570"/>
    <cellStyle name="Normal 13 7" xfId="1571"/>
    <cellStyle name="Normal 130" xfId="1572"/>
    <cellStyle name="Normal 131" xfId="1573"/>
    <cellStyle name="Normal 132" xfId="1574"/>
    <cellStyle name="Normal 133" xfId="1575"/>
    <cellStyle name="Normal 134" xfId="1576"/>
    <cellStyle name="Normal 135" xfId="1577"/>
    <cellStyle name="Normal 14" xfId="1578"/>
    <cellStyle name="Normal 14 10" xfId="1579"/>
    <cellStyle name="Normal 14 11" xfId="1580"/>
    <cellStyle name="Normal 14 12" xfId="1581"/>
    <cellStyle name="Normal 14 13" xfId="1582"/>
    <cellStyle name="Normal 14 14" xfId="1583"/>
    <cellStyle name="Normal 14 2" xfId="1584"/>
    <cellStyle name="Normal 14 2 2" xfId="1585"/>
    <cellStyle name="Normal 14 2 2 2" xfId="1586"/>
    <cellStyle name="Normal 14 2 2 3" xfId="1587"/>
    <cellStyle name="Normal 14 2 3" xfId="1588"/>
    <cellStyle name="Normal 14 2 4" xfId="1589"/>
    <cellStyle name="Normal 14 3" xfId="1590"/>
    <cellStyle name="Normal 14 3 2" xfId="1591"/>
    <cellStyle name="Normal 14 3 2 2" xfId="1592"/>
    <cellStyle name="Normal 14 3 2 3" xfId="1593"/>
    <cellStyle name="Normal 14 3 3" xfId="1594"/>
    <cellStyle name="Normal 14 3 4" xfId="1595"/>
    <cellStyle name="Normal 14 4" xfId="1596"/>
    <cellStyle name="Normal 14 5" xfId="1597"/>
    <cellStyle name="Normal 14 6" xfId="1598"/>
    <cellStyle name="Normal 14 7" xfId="1599"/>
    <cellStyle name="Normal 14 8" xfId="1600"/>
    <cellStyle name="Normal 14 9" xfId="1601"/>
    <cellStyle name="Normal 14 9 2" xfId="1602"/>
    <cellStyle name="Normal 14 9 3" xfId="1603"/>
    <cellStyle name="Normal 15" xfId="1604"/>
    <cellStyle name="Normal 15 10" xfId="1605"/>
    <cellStyle name="Normal 15 2" xfId="1606"/>
    <cellStyle name="Normal 15 2 2" xfId="1607"/>
    <cellStyle name="Normal 15 2 2 2" xfId="1608"/>
    <cellStyle name="Normal 15 2 2 3" xfId="1609"/>
    <cellStyle name="Normal 15 2 3" xfId="1610"/>
    <cellStyle name="Normal 15 2 4" xfId="1611"/>
    <cellStyle name="Normal 15 2 5" xfId="1612"/>
    <cellStyle name="Normal 15 3" xfId="1613"/>
    <cellStyle name="Normal 15 3 2" xfId="1614"/>
    <cellStyle name="Normal 15 3 2 2" xfId="1615"/>
    <cellStyle name="Normal 15 3 2 3" xfId="1616"/>
    <cellStyle name="Normal 15 3 3" xfId="1617"/>
    <cellStyle name="Normal 15 3 4" xfId="1618"/>
    <cellStyle name="Normal 15 3 5" xfId="1619"/>
    <cellStyle name="Normal 15 4" xfId="1620"/>
    <cellStyle name="Normal 15 5" xfId="1621"/>
    <cellStyle name="Normal 15 6" xfId="1622"/>
    <cellStyle name="Normal 15 7" xfId="1623"/>
    <cellStyle name="Normal 15 8" xfId="1624"/>
    <cellStyle name="Normal 15 8 2" xfId="1625"/>
    <cellStyle name="Normal 15 8 3" xfId="1626"/>
    <cellStyle name="Normal 15 9" xfId="1627"/>
    <cellStyle name="Normal 16" xfId="1628"/>
    <cellStyle name="Normal 16 2" xfId="1629"/>
    <cellStyle name="Normal 16 2 2" xfId="1630"/>
    <cellStyle name="Normal 16 3" xfId="1631"/>
    <cellStyle name="Normal 16 4" xfId="1632"/>
    <cellStyle name="Normal 17" xfId="1633"/>
    <cellStyle name="Normal 17 2" xfId="1634"/>
    <cellStyle name="Normal 17 2 2" xfId="1635"/>
    <cellStyle name="Normal 17 3" xfId="1636"/>
    <cellStyle name="Normal 17 4" xfId="1637"/>
    <cellStyle name="Normal 18" xfId="1638"/>
    <cellStyle name="Normal 18 2" xfId="1639"/>
    <cellStyle name="Normal 18 2 2" xfId="1640"/>
    <cellStyle name="Normal 18 3" xfId="1641"/>
    <cellStyle name="Normal 18 4" xfId="1642"/>
    <cellStyle name="Normal 19" xfId="1643"/>
    <cellStyle name="Normal 19 2" xfId="1644"/>
    <cellStyle name="Normal 19 3" xfId="1645"/>
    <cellStyle name="Normal 19 4" xfId="1646"/>
    <cellStyle name="Normal 2" xfId="1647"/>
    <cellStyle name="Normal 2 10" xfId="1648"/>
    <cellStyle name="Normal 2 10 2" xfId="1649"/>
    <cellStyle name="Normal 2 10 2 2" xfId="1650"/>
    <cellStyle name="Normal 2 10 3" xfId="1651"/>
    <cellStyle name="Normal 2 11" xfId="1652"/>
    <cellStyle name="Normal 2 11 2" xfId="1653"/>
    <cellStyle name="Normal 2 11 2 2" xfId="1654"/>
    <cellStyle name="Normal 2 11 3" xfId="1655"/>
    <cellStyle name="Normal 2 12" xfId="1656"/>
    <cellStyle name="Normal 2 13" xfId="1657"/>
    <cellStyle name="Normal 2 14" xfId="1658"/>
    <cellStyle name="Normal 2 15" xfId="1659"/>
    <cellStyle name="Normal 2 2" xfId="1660"/>
    <cellStyle name="Normal 2 2 2" xfId="1661"/>
    <cellStyle name="Normal 2 2 2 2" xfId="1662"/>
    <cellStyle name="Normal 2 2 2 3" xfId="1663"/>
    <cellStyle name="Normal 2 2 2 4" xfId="1664"/>
    <cellStyle name="Normal 2 2 3" xfId="1665"/>
    <cellStyle name="Normal 2 2 3 2" xfId="1666"/>
    <cellStyle name="Normal 2 2 4" xfId="1667"/>
    <cellStyle name="Normal 2 2 4 2" xfId="1668"/>
    <cellStyle name="Normal 2 2 5" xfId="1669"/>
    <cellStyle name="Normal 2 2 5 2" xfId="1670"/>
    <cellStyle name="Normal 2 2 6" xfId="1671"/>
    <cellStyle name="Normal 2 2 6 2" xfId="1672"/>
    <cellStyle name="Normal 2 2 6 3" xfId="1673"/>
    <cellStyle name="Normal 2 3" xfId="1674"/>
    <cellStyle name="Normal 2 3 2" xfId="1675"/>
    <cellStyle name="Normal 2 3 2 2" xfId="1676"/>
    <cellStyle name="Normal 2 3 3" xfId="1677"/>
    <cellStyle name="Normal 2 3 3 2" xfId="1678"/>
    <cellStyle name="Normal 2 3 4" xfId="1679"/>
    <cellStyle name="Normal 2 3 4 2" xfId="1680"/>
    <cellStyle name="Normal 2 3 5" xfId="1681"/>
    <cellStyle name="Normal 2 4" xfId="1682"/>
    <cellStyle name="Normal 2 4 2" xfId="1683"/>
    <cellStyle name="Normal 2 4 2 2" xfId="1684"/>
    <cellStyle name="Normal 2 4 2 3" xfId="1685"/>
    <cellStyle name="Normal 2 4 3" xfId="1686"/>
    <cellStyle name="Normal 2 4 3 2" xfId="1687"/>
    <cellStyle name="Normal 2 4 4" xfId="1688"/>
    <cellStyle name="Normal 2 5" xfId="1689"/>
    <cellStyle name="Normal 2 5 2" xfId="1690"/>
    <cellStyle name="Normal 2 5 2 2" xfId="1691"/>
    <cellStyle name="Normal 2 5 2 3" xfId="1692"/>
    <cellStyle name="Normal 2 5 3" xfId="1693"/>
    <cellStyle name="Normal 2 5 4" xfId="1694"/>
    <cellStyle name="Normal 2 6" xfId="1695"/>
    <cellStyle name="Normal 2 6 2" xfId="1696"/>
    <cellStyle name="Normal 2 6 3" xfId="1697"/>
    <cellStyle name="Normal 2 7" xfId="1698"/>
    <cellStyle name="Normal 2 7 2" xfId="1699"/>
    <cellStyle name="Normal 2 7 2 2" xfId="1700"/>
    <cellStyle name="Normal 2 7 3" xfId="1701"/>
    <cellStyle name="Normal 2 7 4" xfId="1702"/>
    <cellStyle name="Normal 2 8" xfId="1703"/>
    <cellStyle name="Normal 2 8 2" xfId="1704"/>
    <cellStyle name="Normal 2 9" xfId="1705"/>
    <cellStyle name="Normal 2 9 2" xfId="1706"/>
    <cellStyle name="Normal 2 9 2 2" xfId="1707"/>
    <cellStyle name="Normal 2 9 3" xfId="1708"/>
    <cellStyle name="Normal 2_2D - MAY 24 2010 Ten Year ATRR Forecast for Stakeholders - Updated to SL Rev 12 for PowerPoint" xfId="1709"/>
    <cellStyle name="Normal 20" xfId="1710"/>
    <cellStyle name="Normal 20 10 2" xfId="1711"/>
    <cellStyle name="Normal 20 2" xfId="1712"/>
    <cellStyle name="Normal 20 3" xfId="1713"/>
    <cellStyle name="Normal 20 4" xfId="1714"/>
    <cellStyle name="Normal 21" xfId="1715"/>
    <cellStyle name="Normal 21 2" xfId="1716"/>
    <cellStyle name="Normal 21 3" xfId="1717"/>
    <cellStyle name="Normal 21 4" xfId="1718"/>
    <cellStyle name="Normal 21 5" xfId="1719"/>
    <cellStyle name="Normal 21 6" xfId="1720"/>
    <cellStyle name="Normal 21 7" xfId="1721"/>
    <cellStyle name="Normal 22" xfId="1722"/>
    <cellStyle name="Normal 22 2" xfId="1723"/>
    <cellStyle name="Normal 22 3" xfId="1724"/>
    <cellStyle name="Normal 22 4" xfId="1725"/>
    <cellStyle name="Normal 22 5" xfId="1726"/>
    <cellStyle name="Normal 22 6" xfId="1727"/>
    <cellStyle name="Normal 22 7" xfId="1728"/>
    <cellStyle name="Normal 23" xfId="1729"/>
    <cellStyle name="Normal 23 2" xfId="1730"/>
    <cellStyle name="Normal 23 3" xfId="1731"/>
    <cellStyle name="Normal 23 4" xfId="1732"/>
    <cellStyle name="Normal 23 5" xfId="1733"/>
    <cellStyle name="Normal 23 6" xfId="1734"/>
    <cellStyle name="Normal 23 7" xfId="1735"/>
    <cellStyle name="Normal 24" xfId="1736"/>
    <cellStyle name="Normal 24 2" xfId="1737"/>
    <cellStyle name="Normal 24 3" xfId="1738"/>
    <cellStyle name="Normal 24 4" xfId="1739"/>
    <cellStyle name="Normal 25" xfId="1740"/>
    <cellStyle name="Normal 25 2" xfId="1741"/>
    <cellStyle name="Normal 25 3" xfId="1742"/>
    <cellStyle name="Normal 25 4" xfId="1743"/>
    <cellStyle name="Normal 26" xfId="1744"/>
    <cellStyle name="Normal 26 2" xfId="1745"/>
    <cellStyle name="Normal 26 3" xfId="1746"/>
    <cellStyle name="Normal 26 4" xfId="1747"/>
    <cellStyle name="Normal 26 5" xfId="1748"/>
    <cellStyle name="Normal 26 6" xfId="1749"/>
    <cellStyle name="Normal 26 7" xfId="1750"/>
    <cellStyle name="Normal 27" xfId="1751"/>
    <cellStyle name="Normal 27 2" xfId="1752"/>
    <cellStyle name="Normal 27 3" xfId="1753"/>
    <cellStyle name="Normal 27 4" xfId="1754"/>
    <cellStyle name="Normal 28" xfId="1755"/>
    <cellStyle name="Normal 28 2" xfId="1756"/>
    <cellStyle name="Normal 28 3" xfId="1757"/>
    <cellStyle name="Normal 28 4" xfId="1758"/>
    <cellStyle name="Normal 28 5" xfId="1759"/>
    <cellStyle name="Normal 28 6" xfId="1760"/>
    <cellStyle name="Normal 28 7" xfId="1761"/>
    <cellStyle name="Normal 29" xfId="1762"/>
    <cellStyle name="Normal 29 2" xfId="1763"/>
    <cellStyle name="Normal 29 3" xfId="1764"/>
    <cellStyle name="Normal 29 4" xfId="1765"/>
    <cellStyle name="Normal 29 5" xfId="1766"/>
    <cellStyle name="Normal 29 6" xfId="1767"/>
    <cellStyle name="Normal 29 7" xfId="1768"/>
    <cellStyle name="Normal 3" xfId="1769"/>
    <cellStyle name="Normal 3 10" xfId="1770"/>
    <cellStyle name="Normal 3 11" xfId="1771"/>
    <cellStyle name="Normal 3 12" xfId="1772"/>
    <cellStyle name="Normal 3 13" xfId="1773"/>
    <cellStyle name="Normal 3 2" xfId="1774"/>
    <cellStyle name="Normal 3 2 2" xfId="1775"/>
    <cellStyle name="Normal 3 2 2 2" xfId="1776"/>
    <cellStyle name="Normal 3 2 2 3" xfId="1777"/>
    <cellStyle name="Normal 3 2 2 4" xfId="1778"/>
    <cellStyle name="Normal 3 2 3" xfId="1779"/>
    <cellStyle name="Normal 3 2 3 2" xfId="1780"/>
    <cellStyle name="Normal 3 2 4" xfId="1781"/>
    <cellStyle name="Normal 3 2_2D - MAY 24 2010 Ten Year ATRR Forecast for Stakeholders - Updated to SL Rev 12 for PowerPoint" xfId="1782"/>
    <cellStyle name="Normal 3 3" xfId="1783"/>
    <cellStyle name="Normal 3 3 2" xfId="1784"/>
    <cellStyle name="Normal 3 3 2 2" xfId="1785"/>
    <cellStyle name="Normal 3 3 2 2 2" xfId="1786"/>
    <cellStyle name="Normal 3 3 2 3" xfId="1787"/>
    <cellStyle name="Normal 3 3 3" xfId="1788"/>
    <cellStyle name="Normal 3 3 3 2" xfId="1789"/>
    <cellStyle name="Normal 3 3 4" xfId="1790"/>
    <cellStyle name="Normal 3 3 5" xfId="1791"/>
    <cellStyle name="Normal 3 4" xfId="1792"/>
    <cellStyle name="Normal 3 4 2" xfId="1793"/>
    <cellStyle name="Normal 3 4 3" xfId="1794"/>
    <cellStyle name="Normal 3 4 4" xfId="1795"/>
    <cellStyle name="Normal 3 5" xfId="1796"/>
    <cellStyle name="Normal 3 5 2" xfId="1797"/>
    <cellStyle name="Normal 3 5 3" xfId="1798"/>
    <cellStyle name="Normal 3 6" xfId="1799"/>
    <cellStyle name="Normal 3 6 2" xfId="1800"/>
    <cellStyle name="Normal 3 7" xfId="1801"/>
    <cellStyle name="Normal 3 7 2" xfId="1802"/>
    <cellStyle name="Normal 3 8" xfId="1803"/>
    <cellStyle name="Normal 3 8 2" xfId="1804"/>
    <cellStyle name="Normal 3 9" xfId="1805"/>
    <cellStyle name="Normal 3 9 2" xfId="1806"/>
    <cellStyle name="Normal 3 9 3" xfId="1807"/>
    <cellStyle name="Normal 3_108 Summary" xfId="1808"/>
    <cellStyle name="Normal 30" xfId="1809"/>
    <cellStyle name="Normal 30 2" xfId="1810"/>
    <cellStyle name="Normal 30 3" xfId="1811"/>
    <cellStyle name="Normal 30 4" xfId="1812"/>
    <cellStyle name="Normal 31" xfId="1813"/>
    <cellStyle name="Normal 31 10 2" xfId="1814"/>
    <cellStyle name="Normal 31 2" xfId="1815"/>
    <cellStyle name="Normal 31 3" xfId="1816"/>
    <cellStyle name="Normal 31 4" xfId="1817"/>
    <cellStyle name="Normal 32" xfId="1818"/>
    <cellStyle name="Normal 32 10 2" xfId="1819"/>
    <cellStyle name="Normal 32 2" xfId="1820"/>
    <cellStyle name="Normal 32 3" xfId="1821"/>
    <cellStyle name="Normal 32 4" xfId="1822"/>
    <cellStyle name="Normal 33" xfId="1823"/>
    <cellStyle name="Normal 33 2" xfId="1824"/>
    <cellStyle name="Normal 33 3" xfId="1825"/>
    <cellStyle name="Normal 33 4" xfId="1826"/>
    <cellStyle name="Normal 34" xfId="1827"/>
    <cellStyle name="Normal 34 2" xfId="1828"/>
    <cellStyle name="Normal 34 3" xfId="1829"/>
    <cellStyle name="Normal 34 4" xfId="1830"/>
    <cellStyle name="Normal 35" xfId="1831"/>
    <cellStyle name="Normal 35 2" xfId="1832"/>
    <cellStyle name="Normal 35 2 2" xfId="1833"/>
    <cellStyle name="Normal 35 3" xfId="1834"/>
    <cellStyle name="Normal 35 4" xfId="1835"/>
    <cellStyle name="Normal 35 5" xfId="1836"/>
    <cellStyle name="Normal 35 6" xfId="1837"/>
    <cellStyle name="Normal 35 7" xfId="1838"/>
    <cellStyle name="Normal 36" xfId="1839"/>
    <cellStyle name="Normal 36 2" xfId="1840"/>
    <cellStyle name="Normal 36 3" xfId="1841"/>
    <cellStyle name="Normal 36 4" xfId="1842"/>
    <cellStyle name="Normal 36 5" xfId="1843"/>
    <cellStyle name="Normal 36 6" xfId="1844"/>
    <cellStyle name="Normal 37" xfId="1845"/>
    <cellStyle name="Normal 37 2" xfId="1846"/>
    <cellStyle name="Normal 37 3" xfId="1847"/>
    <cellStyle name="Normal 38" xfId="1848"/>
    <cellStyle name="Normal 38 2" xfId="1849"/>
    <cellStyle name="Normal 38 3" xfId="1850"/>
    <cellStyle name="Normal 39" xfId="1851"/>
    <cellStyle name="Normal 39 2" xfId="1852"/>
    <cellStyle name="Normal 39 3" xfId="1853"/>
    <cellStyle name="Normal 4" xfId="1854"/>
    <cellStyle name="Normal 4 2" xfId="1855"/>
    <cellStyle name="Normal 4 2 2" xfId="1856"/>
    <cellStyle name="Normal 4 2 3" xfId="1857"/>
    <cellStyle name="Normal 4 2 4" xfId="1858"/>
    <cellStyle name="Normal 4 3" xfId="1859"/>
    <cellStyle name="Normal 4 3 2" xfId="1860"/>
    <cellStyle name="Normal 4 3 3" xfId="1861"/>
    <cellStyle name="Normal 4 3 4" xfId="1862"/>
    <cellStyle name="Normal 4 4" xfId="1863"/>
    <cellStyle name="Normal 4 4 2" xfId="1864"/>
    <cellStyle name="Normal 4 4 3" xfId="1865"/>
    <cellStyle name="Normal 4 4 4" xfId="1866"/>
    <cellStyle name="Normal 4 5" xfId="1867"/>
    <cellStyle name="Normal 4 5 2" xfId="1868"/>
    <cellStyle name="Normal 4 5 3" xfId="1869"/>
    <cellStyle name="Normal 4 6" xfId="1870"/>
    <cellStyle name="Normal 4_2D - MAY 24 2010 Ten Year ATRR Forecast for Stakeholders - Updated to SL Rev 12 for PowerPoint" xfId="1871"/>
    <cellStyle name="Normal 40" xfId="1872"/>
    <cellStyle name="Normal 40 2" xfId="1873"/>
    <cellStyle name="Normal 40 3" xfId="1874"/>
    <cellStyle name="Normal 40 4" xfId="1875"/>
    <cellStyle name="Normal 40 5" xfId="1876"/>
    <cellStyle name="Normal 40 6" xfId="1877"/>
    <cellStyle name="Normal 41" xfId="1878"/>
    <cellStyle name="Normal 41 2" xfId="1879"/>
    <cellStyle name="Normal 41 2 2" xfId="1880"/>
    <cellStyle name="Normal 41 2 2 2" xfId="1881"/>
    <cellStyle name="Normal 41 2 2 3" xfId="1882"/>
    <cellStyle name="Normal 41 2 3" xfId="1883"/>
    <cellStyle name="Normal 41 2 4" xfId="1884"/>
    <cellStyle name="Normal 41 3" xfId="1885"/>
    <cellStyle name="Normal 41 4" xfId="1886"/>
    <cellStyle name="Normal 41 5" xfId="1887"/>
    <cellStyle name="Normal 41 6" xfId="1888"/>
    <cellStyle name="Normal 42" xfId="1889"/>
    <cellStyle name="Normal 42 2" xfId="1890"/>
    <cellStyle name="Normal 42 3" xfId="1891"/>
    <cellStyle name="Normal 43" xfId="1892"/>
    <cellStyle name="Normal 43 2" xfId="1893"/>
    <cellStyle name="Normal 43 3" xfId="1894"/>
    <cellStyle name="Normal 44" xfId="1895"/>
    <cellStyle name="Normal 44 2" xfId="1896"/>
    <cellStyle name="Normal 44 3" xfId="1897"/>
    <cellStyle name="Normal 44 4" xfId="1898"/>
    <cellStyle name="Normal 44 5" xfId="1899"/>
    <cellStyle name="Normal 44 6" xfId="1900"/>
    <cellStyle name="Normal 45" xfId="1901"/>
    <cellStyle name="Normal 45 2" xfId="1902"/>
    <cellStyle name="Normal 45 3" xfId="1903"/>
    <cellStyle name="Normal 45 4" xfId="1904"/>
    <cellStyle name="Normal 45 5" xfId="1905"/>
    <cellStyle name="Normal 45 6" xfId="1906"/>
    <cellStyle name="Normal 46" xfId="1907"/>
    <cellStyle name="Normal 46 2" xfId="1908"/>
    <cellStyle name="Normal 46 3" xfId="1909"/>
    <cellStyle name="Normal 47" xfId="1910"/>
    <cellStyle name="Normal 47 2" xfId="1911"/>
    <cellStyle name="Normal 47 3" xfId="1912"/>
    <cellStyle name="Normal 48" xfId="1913"/>
    <cellStyle name="Normal 48 2" xfId="1914"/>
    <cellStyle name="Normal 48 3" xfId="1915"/>
    <cellStyle name="Normal 49" xfId="1916"/>
    <cellStyle name="Normal 49 2" xfId="1917"/>
    <cellStyle name="Normal 49 3" xfId="1918"/>
    <cellStyle name="Normal 5" xfId="1919"/>
    <cellStyle name="Normal 5 10" xfId="1920"/>
    <cellStyle name="Normal 5 11" xfId="1921"/>
    <cellStyle name="Normal 5 2" xfId="1922"/>
    <cellStyle name="Normal 5 2 2" xfId="1923"/>
    <cellStyle name="Normal 5 2 2 2" xfId="1924"/>
    <cellStyle name="Normal 5 2 3" xfId="1925"/>
    <cellStyle name="Normal 5 2 4" xfId="1926"/>
    <cellStyle name="Normal 5 2 5" xfId="1927"/>
    <cellStyle name="Normal 5 2 6" xfId="1928"/>
    <cellStyle name="Normal 5 2 7" xfId="1929"/>
    <cellStyle name="Normal 5 3" xfId="1930"/>
    <cellStyle name="Normal 5 4" xfId="1931"/>
    <cellStyle name="Normal 5 4 2" xfId="1932"/>
    <cellStyle name="Normal 5 5" xfId="1933"/>
    <cellStyle name="Normal 5 5 2" xfId="1934"/>
    <cellStyle name="Normal 5 5 2 2" xfId="1935"/>
    <cellStyle name="Normal 5 5 3" xfId="1936"/>
    <cellStyle name="Normal 5 6" xfId="1937"/>
    <cellStyle name="Normal 5 6 2" xfId="1938"/>
    <cellStyle name="Normal 5 6 2 2" xfId="1939"/>
    <cellStyle name="Normal 5 6 3" xfId="1940"/>
    <cellStyle name="Normal 5 7" xfId="1941"/>
    <cellStyle name="Normal 5 7 2" xfId="1942"/>
    <cellStyle name="Normal 5 7 2 2" xfId="1943"/>
    <cellStyle name="Normal 5 7 3" xfId="1944"/>
    <cellStyle name="Normal 5 8" xfId="1945"/>
    <cellStyle name="Normal 5 8 2" xfId="1946"/>
    <cellStyle name="Normal 5 9" xfId="1947"/>
    <cellStyle name="Normal 5 9 2" xfId="1948"/>
    <cellStyle name="Normal 50" xfId="1949"/>
    <cellStyle name="Normal 50 2" xfId="1950"/>
    <cellStyle name="Normal 50 3" xfId="1951"/>
    <cellStyle name="Normal 51" xfId="1952"/>
    <cellStyle name="Normal 51 2" xfId="1953"/>
    <cellStyle name="Normal 51 3" xfId="1954"/>
    <cellStyle name="Normal 52" xfId="1955"/>
    <cellStyle name="Normal 52 2" xfId="1956"/>
    <cellStyle name="Normal 52 3" xfId="1957"/>
    <cellStyle name="Normal 53" xfId="1958"/>
    <cellStyle name="Normal 53 2" xfId="1959"/>
    <cellStyle name="Normal 53 3" xfId="1960"/>
    <cellStyle name="Normal 54" xfId="1961"/>
    <cellStyle name="Normal 54 2" xfId="1962"/>
    <cellStyle name="Normal 54 3" xfId="1963"/>
    <cellStyle name="Normal 55" xfId="1964"/>
    <cellStyle name="Normal 55 2" xfId="1965"/>
    <cellStyle name="Normal 55 3" xfId="1966"/>
    <cellStyle name="Normal 56" xfId="1967"/>
    <cellStyle name="Normal 56 2" xfId="1968"/>
    <cellStyle name="Normal 56 3" xfId="1969"/>
    <cellStyle name="Normal 57" xfId="1970"/>
    <cellStyle name="Normal 57 2" xfId="1971"/>
    <cellStyle name="Normal 57 3" xfId="1972"/>
    <cellStyle name="Normal 58" xfId="1973"/>
    <cellStyle name="Normal 58 2" xfId="1974"/>
    <cellStyle name="Normal 58 3" xfId="1975"/>
    <cellStyle name="Normal 59" xfId="1976"/>
    <cellStyle name="Normal 59 2" xfId="1977"/>
    <cellStyle name="Normal 59 3" xfId="1978"/>
    <cellStyle name="Normal 6" xfId="1979"/>
    <cellStyle name="Normal 6 10" xfId="1980"/>
    <cellStyle name="Normal 6 10 2" xfId="1981"/>
    <cellStyle name="Normal 6 11" xfId="1982"/>
    <cellStyle name="Normal 6 11 2" xfId="1983"/>
    <cellStyle name="Normal 6 11 3" xfId="1984"/>
    <cellStyle name="Normal 6 12" xfId="1985"/>
    <cellStyle name="Normal 6 12 2" xfId="1986"/>
    <cellStyle name="Normal 6 13" xfId="1987"/>
    <cellStyle name="Normal 6 14" xfId="1988"/>
    <cellStyle name="Normal 6 2" xfId="1989"/>
    <cellStyle name="Normal 6 2 2" xfId="1990"/>
    <cellStyle name="Normal 6 2 2 2" xfId="1991"/>
    <cellStyle name="Normal 6 2 2 3" xfId="1992"/>
    <cellStyle name="Normal 6 2 2 4" xfId="1993"/>
    <cellStyle name="Normal 6 2 3" xfId="1994"/>
    <cellStyle name="Normal 6 2 3 2" xfId="1995"/>
    <cellStyle name="Normal 6 2 4" xfId="1996"/>
    <cellStyle name="Normal 6 2 5" xfId="1997"/>
    <cellStyle name="Normal 6 3" xfId="1998"/>
    <cellStyle name="Normal 6 3 2" xfId="1999"/>
    <cellStyle name="Normal 6 3 2 2" xfId="2000"/>
    <cellStyle name="Normal 6 3 2 3" xfId="2001"/>
    <cellStyle name="Normal 6 3 2 4" xfId="2002"/>
    <cellStyle name="Normal 6 3 3" xfId="2003"/>
    <cellStyle name="Normal 6 3 3 2" xfId="2004"/>
    <cellStyle name="Normal 6 3 4" xfId="2005"/>
    <cellStyle name="Normal 6 3 5" xfId="2006"/>
    <cellStyle name="Normal 6 4" xfId="2007"/>
    <cellStyle name="Normal 6 4 2" xfId="2008"/>
    <cellStyle name="Normal 6 4 3" xfId="2009"/>
    <cellStyle name="Normal 6 5" xfId="2010"/>
    <cellStyle name="Normal 6 5 2" xfId="2011"/>
    <cellStyle name="Normal 6 5 3" xfId="2012"/>
    <cellStyle name="Normal 6 6" xfId="2013"/>
    <cellStyle name="Normal 6 6 2" xfId="2014"/>
    <cellStyle name="Normal 6 6 3" xfId="2015"/>
    <cellStyle name="Normal 6 7" xfId="2016"/>
    <cellStyle name="Normal 6 7 2" xfId="2017"/>
    <cellStyle name="Normal 6 7 3" xfId="2018"/>
    <cellStyle name="Normal 6 8" xfId="2019"/>
    <cellStyle name="Normal 6 8 2" xfId="2020"/>
    <cellStyle name="Normal 6 8 3" xfId="2021"/>
    <cellStyle name="Normal 6 9" xfId="2022"/>
    <cellStyle name="Normal 6 9 2" xfId="2023"/>
    <cellStyle name="Normal 6 9 3" xfId="2024"/>
    <cellStyle name="Normal 60" xfId="2025"/>
    <cellStyle name="Normal 60 2" xfId="2026"/>
    <cellStyle name="Normal 60 3" xfId="2027"/>
    <cellStyle name="Normal 61" xfId="2028"/>
    <cellStyle name="Normal 61 2" xfId="2029"/>
    <cellStyle name="Normal 61 3" xfId="2030"/>
    <cellStyle name="Normal 62" xfId="2031"/>
    <cellStyle name="Normal 62 2" xfId="2032"/>
    <cellStyle name="Normal 62 3" xfId="2033"/>
    <cellStyle name="Normal 63" xfId="2034"/>
    <cellStyle name="Normal 63 2" xfId="2035"/>
    <cellStyle name="Normal 63 3" xfId="2036"/>
    <cellStyle name="Normal 64" xfId="2037"/>
    <cellStyle name="Normal 65" xfId="2038"/>
    <cellStyle name="Normal 65 2" xfId="2039"/>
    <cellStyle name="Normal 66" xfId="2040"/>
    <cellStyle name="Normal 66 2" xfId="2041"/>
    <cellStyle name="Normal 67" xfId="2042"/>
    <cellStyle name="Normal 68" xfId="2043"/>
    <cellStyle name="Normal 69" xfId="2044"/>
    <cellStyle name="Normal 69 2" xfId="2045"/>
    <cellStyle name="Normal 7" xfId="2046"/>
    <cellStyle name="Normal 7 10" xfId="2047"/>
    <cellStyle name="Normal 7 11" xfId="2048"/>
    <cellStyle name="Normal 7 12" xfId="2049"/>
    <cellStyle name="Normal 7 13" xfId="2050"/>
    <cellStyle name="Normal 7 14" xfId="2051"/>
    <cellStyle name="Normal 7 2" xfId="2052"/>
    <cellStyle name="Normal 7 2 2" xfId="2053"/>
    <cellStyle name="Normal 7 2 2 2" xfId="2054"/>
    <cellStyle name="Normal 7 2 2 3" xfId="2055"/>
    <cellStyle name="Normal 7 2 2 4" xfId="2056"/>
    <cellStyle name="Normal 7 2 3" xfId="2057"/>
    <cellStyle name="Normal 7 2 3 2" xfId="2058"/>
    <cellStyle name="Normal 7 2 4" xfId="2059"/>
    <cellStyle name="Normal 7 2 4 2" xfId="2060"/>
    <cellStyle name="Normal 7 2 5" xfId="2061"/>
    <cellStyle name="Normal 7 3" xfId="2062"/>
    <cellStyle name="Normal 7 3 2" xfId="2063"/>
    <cellStyle name="Normal 7 3 2 2" xfId="2064"/>
    <cellStyle name="Normal 7 3 2 3" xfId="2065"/>
    <cellStyle name="Normal 7 3 3" xfId="2066"/>
    <cellStyle name="Normal 7 3 4" xfId="2067"/>
    <cellStyle name="Normal 7 3 5" xfId="2068"/>
    <cellStyle name="Normal 7 4" xfId="2069"/>
    <cellStyle name="Normal 7 4 2" xfId="2070"/>
    <cellStyle name="Normal 7 5" xfId="2071"/>
    <cellStyle name="Normal 7 5 2" xfId="2072"/>
    <cellStyle name="Normal 7 6" xfId="2073"/>
    <cellStyle name="Normal 7 7" xfId="2074"/>
    <cellStyle name="Normal 7 8" xfId="2075"/>
    <cellStyle name="Normal 7 9" xfId="2076"/>
    <cellStyle name="Normal 7 9 2" xfId="2077"/>
    <cellStyle name="Normal 7 9 3" xfId="2078"/>
    <cellStyle name="Normal 70" xfId="2079"/>
    <cellStyle name="Normal 70 2" xfId="2080"/>
    <cellStyle name="Normal 71" xfId="2081"/>
    <cellStyle name="Normal 72" xfId="2082"/>
    <cellStyle name="Normal 73" xfId="2083"/>
    <cellStyle name="Normal 74" xfId="2084"/>
    <cellStyle name="Normal 75" xfId="2085"/>
    <cellStyle name="Normal 76" xfId="2086"/>
    <cellStyle name="Normal 77" xfId="2087"/>
    <cellStyle name="Normal 78" xfId="2088"/>
    <cellStyle name="Normal 79" xfId="2089"/>
    <cellStyle name="Normal 8" xfId="2090"/>
    <cellStyle name="Normal 8 10" xfId="2091"/>
    <cellStyle name="Normal 8 11" xfId="2092"/>
    <cellStyle name="Normal 8 12" xfId="2093"/>
    <cellStyle name="Normal 8 13" xfId="2094"/>
    <cellStyle name="Normal 8 14" xfId="2095"/>
    <cellStyle name="Normal 8 2" xfId="2096"/>
    <cellStyle name="Normal 8 2 2" xfId="2097"/>
    <cellStyle name="Normal 8 2 2 2" xfId="2098"/>
    <cellStyle name="Normal 8 2 2 3" xfId="2099"/>
    <cellStyle name="Normal 8 2 2 4" xfId="2100"/>
    <cellStyle name="Normal 8 2 3" xfId="2101"/>
    <cellStyle name="Normal 8 2 4" xfId="2102"/>
    <cellStyle name="Normal 8 2 5" xfId="2103"/>
    <cellStyle name="Normal 8 3" xfId="2104"/>
    <cellStyle name="Normal 8 3 2" xfId="2105"/>
    <cellStyle name="Normal 8 3 2 2" xfId="2106"/>
    <cellStyle name="Normal 8 3 2 3" xfId="2107"/>
    <cellStyle name="Normal 8 3 3" xfId="2108"/>
    <cellStyle name="Normal 8 3 4" xfId="2109"/>
    <cellStyle name="Normal 8 3 5" xfId="2110"/>
    <cellStyle name="Normal 8 4" xfId="2111"/>
    <cellStyle name="Normal 8 4 2" xfId="2112"/>
    <cellStyle name="Normal 8 5" xfId="2113"/>
    <cellStyle name="Normal 8 5 2" xfId="2114"/>
    <cellStyle name="Normal 8 6" xfId="2115"/>
    <cellStyle name="Normal 8 7" xfId="2116"/>
    <cellStyle name="Normal 8 8" xfId="2117"/>
    <cellStyle name="Normal 8 9" xfId="2118"/>
    <cellStyle name="Normal 8 9 2" xfId="2119"/>
    <cellStyle name="Normal 8 9 3" xfId="2120"/>
    <cellStyle name="Normal 80" xfId="2121"/>
    <cellStyle name="Normal 81" xfId="2122"/>
    <cellStyle name="Normal 82" xfId="2123"/>
    <cellStyle name="Normal 83" xfId="2124"/>
    <cellStyle name="Normal 84" xfId="2125"/>
    <cellStyle name="Normal 85" xfId="2126"/>
    <cellStyle name="Normal 86" xfId="2127"/>
    <cellStyle name="Normal 87" xfId="2128"/>
    <cellStyle name="Normal 88" xfId="2129"/>
    <cellStyle name="Normal 89" xfId="2130"/>
    <cellStyle name="Normal 9" xfId="2131"/>
    <cellStyle name="Normal 9 2" xfId="2132"/>
    <cellStyle name="Normal 9 2 2" xfId="2133"/>
    <cellStyle name="Normal 9 3" xfId="2134"/>
    <cellStyle name="Normal 9 3 2" xfId="2135"/>
    <cellStyle name="Normal 9 4" xfId="2136"/>
    <cellStyle name="Normal 9 4 2" xfId="2137"/>
    <cellStyle name="Normal 9 5" xfId="2138"/>
    <cellStyle name="Normal 9 6" xfId="2139"/>
    <cellStyle name="Normal 9 7" xfId="2140"/>
    <cellStyle name="Normal 90" xfId="2141"/>
    <cellStyle name="Normal 91" xfId="2142"/>
    <cellStyle name="Normal 92" xfId="2143"/>
    <cellStyle name="Normal 93" xfId="2144"/>
    <cellStyle name="Normal 94" xfId="2145"/>
    <cellStyle name="Normal 95" xfId="2146"/>
    <cellStyle name="Normal 96" xfId="2147"/>
    <cellStyle name="Normal 97" xfId="2148"/>
    <cellStyle name="Normal 98" xfId="2149"/>
    <cellStyle name="Normal 99" xfId="2150"/>
    <cellStyle name="Normal Bold" xfId="2151"/>
    <cellStyle name="Normal Pct" xfId="2152"/>
    <cellStyle name="Note 10" xfId="2153"/>
    <cellStyle name="Note 10 2" xfId="2154"/>
    <cellStyle name="Note 10 3" xfId="2155"/>
    <cellStyle name="Note 10 4" xfId="2156"/>
    <cellStyle name="Note 10 5" xfId="2157"/>
    <cellStyle name="Note 10 6" xfId="2158"/>
    <cellStyle name="Note 11" xfId="2159"/>
    <cellStyle name="Note 11 2" xfId="2160"/>
    <cellStyle name="Note 11 3" xfId="2161"/>
    <cellStyle name="Note 11 4" xfId="2162"/>
    <cellStyle name="Note 11 5" xfId="2163"/>
    <cellStyle name="Note 11 6" xfId="2164"/>
    <cellStyle name="Note 11 7" xfId="2165"/>
    <cellStyle name="Note 12" xfId="2166"/>
    <cellStyle name="Note 12 2" xfId="2167"/>
    <cellStyle name="Note 12 3" xfId="2168"/>
    <cellStyle name="Note 12 4" xfId="2169"/>
    <cellStyle name="Note 12 5" xfId="2170"/>
    <cellStyle name="Note 12 6" xfId="2171"/>
    <cellStyle name="Note 13" xfId="2172"/>
    <cellStyle name="Note 13 2" xfId="2173"/>
    <cellStyle name="Note 13 3" xfId="2174"/>
    <cellStyle name="Note 13 4" xfId="2175"/>
    <cellStyle name="Note 13 5" xfId="2176"/>
    <cellStyle name="Note 14" xfId="2177"/>
    <cellStyle name="Note 14 2" xfId="2178"/>
    <cellStyle name="Note 14 3" xfId="2179"/>
    <cellStyle name="Note 14 4" xfId="2180"/>
    <cellStyle name="Note 14 5" xfId="2181"/>
    <cellStyle name="Note 2" xfId="2182"/>
    <cellStyle name="Note 2 2" xfId="2183"/>
    <cellStyle name="Note 2 2 2" xfId="2184"/>
    <cellStyle name="Note 2 2 2 2" xfId="2185"/>
    <cellStyle name="Note 2 2 3" xfId="2186"/>
    <cellStyle name="Note 2 2 4" xfId="2187"/>
    <cellStyle name="Note 2 3" xfId="2188"/>
    <cellStyle name="Note 2 3 2" xfId="2189"/>
    <cellStyle name="Note 2 3 3" xfId="2190"/>
    <cellStyle name="Note 2 4" xfId="2191"/>
    <cellStyle name="Note 2 4 2" xfId="2192"/>
    <cellStyle name="Note 2 5" xfId="2193"/>
    <cellStyle name="Note 2 6" xfId="2194"/>
    <cellStyle name="Note 2_Allocators" xfId="2195"/>
    <cellStyle name="Note 3" xfId="2196"/>
    <cellStyle name="Note 3 2" xfId="2197"/>
    <cellStyle name="Note 3 2 2" xfId="2198"/>
    <cellStyle name="Note 3 2 3" xfId="2199"/>
    <cellStyle name="Note 3 3" xfId="2200"/>
    <cellStyle name="Note 3 3 2" xfId="2201"/>
    <cellStyle name="Note 3 4" xfId="2202"/>
    <cellStyle name="Note 3 4 2" xfId="2203"/>
    <cellStyle name="Note 3 5" xfId="2204"/>
    <cellStyle name="Note 3 6" xfId="2205"/>
    <cellStyle name="Note 3_Allocators" xfId="2206"/>
    <cellStyle name="Note 4" xfId="2207"/>
    <cellStyle name="Note 4 2" xfId="2208"/>
    <cellStyle name="Note 4 2 2" xfId="2209"/>
    <cellStyle name="Note 4 2 3" xfId="2210"/>
    <cellStyle name="Note 4 3" xfId="2211"/>
    <cellStyle name="Note 4 3 2" xfId="2212"/>
    <cellStyle name="Note 4 4" xfId="2213"/>
    <cellStyle name="Note 4 5" xfId="2214"/>
    <cellStyle name="Note 4 6" xfId="2215"/>
    <cellStyle name="Note 4_Allocators" xfId="2216"/>
    <cellStyle name="Note 5" xfId="2217"/>
    <cellStyle name="Note 5 2" xfId="2218"/>
    <cellStyle name="Note 5 2 2" xfId="2219"/>
    <cellStyle name="Note 5 3" xfId="2220"/>
    <cellStyle name="Note 5 4" xfId="2221"/>
    <cellStyle name="Note 5 5" xfId="2222"/>
    <cellStyle name="Note 5 6" xfId="2223"/>
    <cellStyle name="Note 6" xfId="2224"/>
    <cellStyle name="Note 6 2" xfId="2225"/>
    <cellStyle name="Note 6 2 2" xfId="2226"/>
    <cellStyle name="Note 6 3" xfId="2227"/>
    <cellStyle name="Note 6 4" xfId="2228"/>
    <cellStyle name="Note 6 5" xfId="2229"/>
    <cellStyle name="Note 6 6" xfId="2230"/>
    <cellStyle name="Note 6_Allocators" xfId="2231"/>
    <cellStyle name="Note 7" xfId="2232"/>
    <cellStyle name="Note 7 2" xfId="2233"/>
    <cellStyle name="Note 7 2 2" xfId="2234"/>
    <cellStyle name="Note 7 3" xfId="2235"/>
    <cellStyle name="Note 7 4" xfId="2236"/>
    <cellStyle name="Note 7 5" xfId="2237"/>
    <cellStyle name="Note 7 6" xfId="2238"/>
    <cellStyle name="Note 8" xfId="2239"/>
    <cellStyle name="Note 8 2" xfId="2240"/>
    <cellStyle name="Note 8 3" xfId="2241"/>
    <cellStyle name="Note 8 4" xfId="2242"/>
    <cellStyle name="Note 8 5" xfId="2243"/>
    <cellStyle name="Note 8 6" xfId="2244"/>
    <cellStyle name="Note 8 7" xfId="2245"/>
    <cellStyle name="Note 9" xfId="2246"/>
    <cellStyle name="Note 9 2" xfId="2247"/>
    <cellStyle name="Note 9 3" xfId="2248"/>
    <cellStyle name="Note 9 4" xfId="2249"/>
    <cellStyle name="Note 9 5" xfId="2250"/>
    <cellStyle name="Note 9 6" xfId="2251"/>
    <cellStyle name="Note 9 7" xfId="2252"/>
    <cellStyle name="nPlosion" xfId="2253"/>
    <cellStyle name="NPPESalesPct" xfId="2254"/>
    <cellStyle name="nvision" xfId="2255"/>
    <cellStyle name="NWI%S" xfId="2256"/>
    <cellStyle name="Output 10" xfId="2257"/>
    <cellStyle name="Output 11" xfId="2258"/>
    <cellStyle name="Output 12" xfId="2259"/>
    <cellStyle name="Output 13" xfId="2260"/>
    <cellStyle name="Output 2" xfId="2261"/>
    <cellStyle name="Output 2 2" xfId="2262"/>
    <cellStyle name="Output 3" xfId="2263"/>
    <cellStyle name="Output 3 2" xfId="2264"/>
    <cellStyle name="Output 3 3" xfId="2265"/>
    <cellStyle name="Output 4" xfId="2266"/>
    <cellStyle name="Output 4 2" xfId="2267"/>
    <cellStyle name="Output 5" xfId="2268"/>
    <cellStyle name="Output 5 2" xfId="2269"/>
    <cellStyle name="Output 6" xfId="2270"/>
    <cellStyle name="Output 6 2" xfId="2271"/>
    <cellStyle name="Output 7" xfId="2272"/>
    <cellStyle name="Output 8" xfId="2273"/>
    <cellStyle name="Output 9" xfId="2274"/>
    <cellStyle name="Page Heading Large" xfId="2275"/>
    <cellStyle name="Page Heading Small" xfId="2276"/>
    <cellStyle name="Percen - Style1" xfId="2277"/>
    <cellStyle name="Percen - Style2" xfId="2278"/>
    <cellStyle name="Percent" xfId="1" builtinId="5"/>
    <cellStyle name="Percent [0]" xfId="2279"/>
    <cellStyle name="Percent [1]" xfId="2280"/>
    <cellStyle name="Percent [2]" xfId="2281"/>
    <cellStyle name="Percent 10" xfId="2282"/>
    <cellStyle name="Percent 10 2" xfId="2283"/>
    <cellStyle name="Percent 10 3" xfId="2284"/>
    <cellStyle name="Percent 11" xfId="2285"/>
    <cellStyle name="Percent 11 2" xfId="2286"/>
    <cellStyle name="Percent 11 2 2" xfId="2287"/>
    <cellStyle name="Percent 11 2 2 2" xfId="2288"/>
    <cellStyle name="Percent 11 2 3" xfId="2289"/>
    <cellStyle name="Percent 11 3" xfId="2290"/>
    <cellStyle name="Percent 11 3 2" xfId="2291"/>
    <cellStyle name="Percent 11 4" xfId="2292"/>
    <cellStyle name="Percent 11 4 2" xfId="2293"/>
    <cellStyle name="Percent 11 5" xfId="2294"/>
    <cellStyle name="Percent 11 6" xfId="2295"/>
    <cellStyle name="Percent 11 7" xfId="2296"/>
    <cellStyle name="Percent 11 7 2" xfId="2297"/>
    <cellStyle name="Percent 11 8" xfId="2298"/>
    <cellStyle name="Percent 12" xfId="2299"/>
    <cellStyle name="Percent 12 2" xfId="2300"/>
    <cellStyle name="Percent 12 2 2" xfId="2301"/>
    <cellStyle name="Percent 12 3" xfId="2302"/>
    <cellStyle name="Percent 13" xfId="2303"/>
    <cellStyle name="Percent 13 2" xfId="2304"/>
    <cellStyle name="Percent 13 2 2" xfId="2305"/>
    <cellStyle name="Percent 13 3" xfId="2306"/>
    <cellStyle name="Percent 13 4" xfId="2307"/>
    <cellStyle name="Percent 14" xfId="2308"/>
    <cellStyle name="Percent 14 2" xfId="2309"/>
    <cellStyle name="Percent 14 2 2" xfId="2310"/>
    <cellStyle name="Percent 14 3" xfId="2311"/>
    <cellStyle name="Percent 14 4" xfId="2312"/>
    <cellStyle name="Percent 15" xfId="2313"/>
    <cellStyle name="Percent 16" xfId="2314"/>
    <cellStyle name="Percent 2" xfId="2315"/>
    <cellStyle name="Percent 2 2" xfId="2316"/>
    <cellStyle name="Percent 2 2 2" xfId="2317"/>
    <cellStyle name="Percent 2 2 2 2" xfId="2318"/>
    <cellStyle name="Percent 2 2 2 2 2" xfId="2319"/>
    <cellStyle name="Percent 2 2 2 3" xfId="2320"/>
    <cellStyle name="Percent 2 2 3" xfId="2321"/>
    <cellStyle name="Percent 2 2 3 2" xfId="2322"/>
    <cellStyle name="Percent 2 2 3 3" xfId="2323"/>
    <cellStyle name="Percent 2 2 4" xfId="2324"/>
    <cellStyle name="Percent 2 2 4 2" xfId="2325"/>
    <cellStyle name="Percent 2 2 4 3" xfId="2326"/>
    <cellStyle name="Percent 2 2 5" xfId="2327"/>
    <cellStyle name="Percent 2 2 5 2" xfId="2328"/>
    <cellStyle name="Percent 2 2 6" xfId="2329"/>
    <cellStyle name="Percent 2 2 6 2" xfId="2330"/>
    <cellStyle name="Percent 2 3" xfId="2331"/>
    <cellStyle name="Percent 2 3 2" xfId="2332"/>
    <cellStyle name="Percent 2 3 2 2" xfId="2333"/>
    <cellStyle name="Percent 2 3 2 3" xfId="2334"/>
    <cellStyle name="Percent 2 3 3" xfId="2335"/>
    <cellStyle name="Percent 2 3 3 2" xfId="2336"/>
    <cellStyle name="Percent 2 3 4" xfId="2337"/>
    <cellStyle name="Percent 2 3 4 2" xfId="2338"/>
    <cellStyle name="Percent 2 3 5" xfId="2339"/>
    <cellStyle name="Percent 2 4" xfId="2340"/>
    <cellStyle name="Percent 2 4 2" xfId="2341"/>
    <cellStyle name="Percent 2 4 2 2" xfId="2342"/>
    <cellStyle name="Percent 2 4 2 3" xfId="2343"/>
    <cellStyle name="Percent 2 4 3" xfId="2344"/>
    <cellStyle name="Percent 2 4 3 2" xfId="2345"/>
    <cellStyle name="Percent 2 4 4" xfId="2346"/>
    <cellStyle name="Percent 2 5" xfId="2347"/>
    <cellStyle name="Percent 2 5 2" xfId="2348"/>
    <cellStyle name="Percent 2 5 2 2" xfId="2349"/>
    <cellStyle name="Percent 2 5 2 3" xfId="2350"/>
    <cellStyle name="Percent 2 5 3" xfId="2351"/>
    <cellStyle name="Percent 2 5 3 2" xfId="2352"/>
    <cellStyle name="Percent 2 5 4" xfId="2353"/>
    <cellStyle name="Percent 2 6" xfId="2354"/>
    <cellStyle name="Percent 2 6 2" xfId="2355"/>
    <cellStyle name="Percent 2 6 2 2" xfId="2356"/>
    <cellStyle name="Percent 2 6 2 3" xfId="2357"/>
    <cellStyle name="Percent 2 6 3" xfId="2358"/>
    <cellStyle name="Percent 2 6 4" xfId="2359"/>
    <cellStyle name="Percent 2 7" xfId="2360"/>
    <cellStyle name="Percent 2 7 2" xfId="2361"/>
    <cellStyle name="Percent 2 7 2 2" xfId="2362"/>
    <cellStyle name="Percent 2 7 3" xfId="2363"/>
    <cellStyle name="Percent 2 7 4" xfId="2364"/>
    <cellStyle name="Percent 2 8" xfId="2365"/>
    <cellStyle name="Percent 3" xfId="2366"/>
    <cellStyle name="Percent 3 2" xfId="2367"/>
    <cellStyle name="Percent 3 2 2" xfId="2368"/>
    <cellStyle name="Percent 3 3" xfId="2369"/>
    <cellStyle name="Percent 3 3 2" xfId="2370"/>
    <cellStyle name="Percent 3 4" xfId="2371"/>
    <cellStyle name="Percent 3 4 2" xfId="2372"/>
    <cellStyle name="Percent 3 4 3" xfId="2373"/>
    <cellStyle name="Percent 3 5" xfId="2374"/>
    <cellStyle name="Percent 3 5 2" xfId="2375"/>
    <cellStyle name="Percent 3 6" xfId="2376"/>
    <cellStyle name="Percent 4" xfId="2377"/>
    <cellStyle name="Percent 4 2" xfId="2378"/>
    <cellStyle name="Percent 4 2 2" xfId="2379"/>
    <cellStyle name="Percent 4 2 2 2" xfId="2380"/>
    <cellStyle name="Percent 4 2 2 3" xfId="2381"/>
    <cellStyle name="Percent 4 2 3" xfId="2382"/>
    <cellStyle name="Percent 4 2 4" xfId="2383"/>
    <cellStyle name="Percent 4 3" xfId="2384"/>
    <cellStyle name="Percent 4 3 2" xfId="2385"/>
    <cellStyle name="Percent 4 3 2 2" xfId="2386"/>
    <cellStyle name="Percent 4 3 3" xfId="2387"/>
    <cellStyle name="Percent 4 3 4" xfId="2388"/>
    <cellStyle name="Percent 4 4" xfId="2389"/>
    <cellStyle name="Percent 4 4 2" xfId="2390"/>
    <cellStyle name="Percent 4 4 2 2" xfId="2391"/>
    <cellStyle name="Percent 4 4 3" xfId="2392"/>
    <cellStyle name="Percent 4 4 4" xfId="2393"/>
    <cellStyle name="Percent 4 5" xfId="2394"/>
    <cellStyle name="Percent 4 5 2" xfId="2395"/>
    <cellStyle name="Percent 4 5 2 2" xfId="2396"/>
    <cellStyle name="Percent 4 5 3" xfId="2397"/>
    <cellStyle name="Percent 4 5 4" xfId="2398"/>
    <cellStyle name="Percent 4 6" xfId="2399"/>
    <cellStyle name="Percent 4 6 2" xfId="2400"/>
    <cellStyle name="Percent 4 7" xfId="2401"/>
    <cellStyle name="Percent 4 8" xfId="2402"/>
    <cellStyle name="Percent 5" xfId="2403"/>
    <cellStyle name="Percent 5 2" xfId="2404"/>
    <cellStyle name="Percent 5 2 2" xfId="2405"/>
    <cellStyle name="Percent 5 2 3" xfId="2406"/>
    <cellStyle name="Percent 5 3" xfId="2407"/>
    <cellStyle name="Percent 5 4" xfId="2408"/>
    <cellStyle name="Percent 6" xfId="2409"/>
    <cellStyle name="Percent 6 2" xfId="2410"/>
    <cellStyle name="Percent 6 2 2" xfId="2411"/>
    <cellStyle name="Percent 6 2 3" xfId="2412"/>
    <cellStyle name="Percent 6 3" xfId="2413"/>
    <cellStyle name="Percent 6 4" xfId="2414"/>
    <cellStyle name="Percent 7" xfId="2415"/>
    <cellStyle name="Percent 7 2" xfId="2416"/>
    <cellStyle name="Percent 8" xfId="2417"/>
    <cellStyle name="Percent 8 2" xfId="2418"/>
    <cellStyle name="Percent 9" xfId="2419"/>
    <cellStyle name="Percent 9 2" xfId="2420"/>
    <cellStyle name="Percent Hard" xfId="2421"/>
    <cellStyle name="PercentSales" xfId="2422"/>
    <cellStyle name="PSChar" xfId="2423"/>
    <cellStyle name="PSChar 10" xfId="2424"/>
    <cellStyle name="PSChar 11" xfId="2425"/>
    <cellStyle name="PSChar 12" xfId="2426"/>
    <cellStyle name="PSChar 13" xfId="2427"/>
    <cellStyle name="PSChar 14" xfId="2428"/>
    <cellStyle name="PSChar 15" xfId="2429"/>
    <cellStyle name="PSChar 16" xfId="2430"/>
    <cellStyle name="PSChar 2" xfId="2431"/>
    <cellStyle name="PSChar 2 2" xfId="2432"/>
    <cellStyle name="PSChar 2 3" xfId="2433"/>
    <cellStyle name="PSChar 3" xfId="2434"/>
    <cellStyle name="PSChar 3 2" xfId="2435"/>
    <cellStyle name="PSChar 3 3" xfId="2436"/>
    <cellStyle name="PSChar 4" xfId="2437"/>
    <cellStyle name="PSChar 4 2" xfId="2438"/>
    <cellStyle name="PSChar 5" xfId="2439"/>
    <cellStyle name="PSChar 5 2" xfId="2440"/>
    <cellStyle name="PSChar 6" xfId="2441"/>
    <cellStyle name="PSChar 6 2" xfId="2442"/>
    <cellStyle name="PSChar 7" xfId="2443"/>
    <cellStyle name="PSChar 8" xfId="2444"/>
    <cellStyle name="PSChar 9" xfId="2445"/>
    <cellStyle name="PSDate" xfId="2446"/>
    <cellStyle name="PSDate 10" xfId="2447"/>
    <cellStyle name="PSDate 11" xfId="2448"/>
    <cellStyle name="PSDate 12" xfId="2449"/>
    <cellStyle name="PSDate 13" xfId="2450"/>
    <cellStyle name="PSDate 14" xfId="2451"/>
    <cellStyle name="PSDate 15" xfId="2452"/>
    <cellStyle name="PSDate 16" xfId="2453"/>
    <cellStyle name="PSDate 2" xfId="2454"/>
    <cellStyle name="PSDate 2 2" xfId="2455"/>
    <cellStyle name="PSDate 2 3" xfId="2456"/>
    <cellStyle name="PSDate 2 4" xfId="2457"/>
    <cellStyle name="PSDate 3" xfId="2458"/>
    <cellStyle name="PSDate 3 2" xfId="2459"/>
    <cellStyle name="PSDate 4" xfId="2460"/>
    <cellStyle name="PSDate 4 2" xfId="2461"/>
    <cellStyle name="PSDate 5" xfId="2462"/>
    <cellStyle name="PSDate 5 2" xfId="2463"/>
    <cellStyle name="PSDate 6" xfId="2464"/>
    <cellStyle name="PSDate 6 2" xfId="2465"/>
    <cellStyle name="PSDate 7" xfId="2466"/>
    <cellStyle name="PSDate 8" xfId="2467"/>
    <cellStyle name="PSDate 9" xfId="2468"/>
    <cellStyle name="PSDec" xfId="2469"/>
    <cellStyle name="PSDec 10" xfId="2470"/>
    <cellStyle name="PSDec 11" xfId="2471"/>
    <cellStyle name="PSDec 12" xfId="2472"/>
    <cellStyle name="PSDec 13" xfId="2473"/>
    <cellStyle name="PSDec 14" xfId="2474"/>
    <cellStyle name="PSDec 15" xfId="2475"/>
    <cellStyle name="PSDec 16" xfId="4"/>
    <cellStyle name="PSDec 2" xfId="2476"/>
    <cellStyle name="PSDec 2 2" xfId="2477"/>
    <cellStyle name="PSDec 2 3" xfId="2478"/>
    <cellStyle name="PSDec 3" xfId="2479"/>
    <cellStyle name="PSDec 3 2" xfId="2480"/>
    <cellStyle name="PSDec 3 3" xfId="2481"/>
    <cellStyle name="PSDec 4" xfId="2482"/>
    <cellStyle name="PSDec 4 2" xfId="2483"/>
    <cellStyle name="PSDec 5" xfId="2484"/>
    <cellStyle name="PSDec 5 2" xfId="2485"/>
    <cellStyle name="PSDec 6" xfId="2486"/>
    <cellStyle name="PSDec 6 2" xfId="2487"/>
    <cellStyle name="PSDec 7" xfId="2488"/>
    <cellStyle name="PSDec 8" xfId="2489"/>
    <cellStyle name="PSDec 9" xfId="2490"/>
    <cellStyle name="PSdesc" xfId="2491"/>
    <cellStyle name="PSHeading" xfId="2492"/>
    <cellStyle name="PSHeading 10" xfId="2493"/>
    <cellStyle name="PSHeading 11" xfId="2494"/>
    <cellStyle name="PSHeading 12" xfId="2495"/>
    <cellStyle name="PSHeading 13" xfId="2496"/>
    <cellStyle name="PSHeading 14" xfId="2497"/>
    <cellStyle name="PSHeading 15" xfId="2498"/>
    <cellStyle name="PSHeading 16" xfId="2499"/>
    <cellStyle name="PSHeading 2" xfId="2500"/>
    <cellStyle name="PSHeading 2 2" xfId="2501"/>
    <cellStyle name="PSHeading 2 3" xfId="2502"/>
    <cellStyle name="PSHeading 2 4" xfId="2503"/>
    <cellStyle name="PSHeading 2_108 Summary" xfId="2504"/>
    <cellStyle name="PSHeading 3" xfId="2505"/>
    <cellStyle name="PSHeading 3 2" xfId="2506"/>
    <cellStyle name="PSHeading 3 3" xfId="2507"/>
    <cellStyle name="PSHeading 3_108 Summary" xfId="2508"/>
    <cellStyle name="PSHeading 4" xfId="2509"/>
    <cellStyle name="PSHeading 4 2" xfId="2510"/>
    <cellStyle name="PSHeading 5" xfId="2511"/>
    <cellStyle name="PSHeading 5 2" xfId="2512"/>
    <cellStyle name="PSHeading 6" xfId="2513"/>
    <cellStyle name="PSHeading 6 2" xfId="2514"/>
    <cellStyle name="PSHeading 7" xfId="2515"/>
    <cellStyle name="PSHeading 8" xfId="2516"/>
    <cellStyle name="PSHeading 9" xfId="2517"/>
    <cellStyle name="PSHeading_101 check" xfId="2518"/>
    <cellStyle name="PSInt" xfId="2519"/>
    <cellStyle name="PSInt 10" xfId="2520"/>
    <cellStyle name="PSInt 11" xfId="2521"/>
    <cellStyle name="PSInt 12" xfId="2522"/>
    <cellStyle name="PSInt 13" xfId="2523"/>
    <cellStyle name="PSInt 14" xfId="2524"/>
    <cellStyle name="PSInt 15" xfId="2525"/>
    <cellStyle name="PSInt 16" xfId="2526"/>
    <cellStyle name="PSInt 2" xfId="2527"/>
    <cellStyle name="PSInt 2 2" xfId="2528"/>
    <cellStyle name="PSInt 2 3" xfId="2529"/>
    <cellStyle name="PSInt 2 4" xfId="2530"/>
    <cellStyle name="PSInt 3" xfId="2531"/>
    <cellStyle name="PSInt 3 2" xfId="2532"/>
    <cellStyle name="PSInt 4" xfId="2533"/>
    <cellStyle name="PSInt 4 2" xfId="2534"/>
    <cellStyle name="PSInt 5" xfId="2535"/>
    <cellStyle name="PSInt 5 2" xfId="2536"/>
    <cellStyle name="PSInt 6" xfId="2537"/>
    <cellStyle name="PSInt 6 2" xfId="2538"/>
    <cellStyle name="PSInt 7" xfId="2539"/>
    <cellStyle name="PSInt 8" xfId="2540"/>
    <cellStyle name="PSInt 9" xfId="2541"/>
    <cellStyle name="PSSpacer" xfId="2542"/>
    <cellStyle name="PSSpacer 10" xfId="2543"/>
    <cellStyle name="PSSpacer 11" xfId="2544"/>
    <cellStyle name="PSSpacer 12" xfId="2545"/>
    <cellStyle name="PSSpacer 13" xfId="2546"/>
    <cellStyle name="PSSpacer 14" xfId="2547"/>
    <cellStyle name="PSSpacer 15" xfId="2548"/>
    <cellStyle name="PSSpacer 2" xfId="2549"/>
    <cellStyle name="PSSpacer 2 2" xfId="2550"/>
    <cellStyle name="PSSpacer 2 3" xfId="2551"/>
    <cellStyle name="PSSpacer 2 4" xfId="2552"/>
    <cellStyle name="PSSpacer 3" xfId="2553"/>
    <cellStyle name="PSSpacer 3 2" xfId="2554"/>
    <cellStyle name="PSSpacer 4" xfId="2555"/>
    <cellStyle name="PSSpacer 4 2" xfId="2556"/>
    <cellStyle name="PSSpacer 5" xfId="2557"/>
    <cellStyle name="PSSpacer 5 2" xfId="2558"/>
    <cellStyle name="PSSpacer 6" xfId="2559"/>
    <cellStyle name="PSSpacer 6 2" xfId="2560"/>
    <cellStyle name="PSSpacer 7" xfId="2561"/>
    <cellStyle name="PSSpacer 8" xfId="2562"/>
    <cellStyle name="PSSpacer 9" xfId="2563"/>
    <cellStyle name="PStest" xfId="2564"/>
    <cellStyle name="R00A" xfId="2565"/>
    <cellStyle name="R00B" xfId="2566"/>
    <cellStyle name="R00L" xfId="2567"/>
    <cellStyle name="R01A" xfId="2568"/>
    <cellStyle name="R01B" xfId="2569"/>
    <cellStyle name="R01H" xfId="2570"/>
    <cellStyle name="R01L" xfId="2571"/>
    <cellStyle name="R02A" xfId="2572"/>
    <cellStyle name="R02B" xfId="2573"/>
    <cellStyle name="R02H" xfId="2574"/>
    <cellStyle name="R02L" xfId="2575"/>
    <cellStyle name="R03A" xfId="2576"/>
    <cellStyle name="R03B" xfId="2577"/>
    <cellStyle name="R03H" xfId="2578"/>
    <cellStyle name="R03L" xfId="2579"/>
    <cellStyle name="R04A" xfId="2580"/>
    <cellStyle name="R04B" xfId="2581"/>
    <cellStyle name="R04H" xfId="2582"/>
    <cellStyle name="R04L" xfId="2583"/>
    <cellStyle name="R05A" xfId="2584"/>
    <cellStyle name="R05B" xfId="2585"/>
    <cellStyle name="R05H" xfId="2586"/>
    <cellStyle name="R05L" xfId="2587"/>
    <cellStyle name="R06A" xfId="2588"/>
    <cellStyle name="R06B" xfId="2589"/>
    <cellStyle name="R06H" xfId="2590"/>
    <cellStyle name="R06L" xfId="2591"/>
    <cellStyle name="R07A" xfId="2592"/>
    <cellStyle name="R07B" xfId="2593"/>
    <cellStyle name="R07H" xfId="2594"/>
    <cellStyle name="R07L" xfId="2595"/>
    <cellStyle name="Red font" xfId="2596"/>
    <cellStyle name="Relative" xfId="2597"/>
    <cellStyle name="Shaded" xfId="2598"/>
    <cellStyle name="Short Date" xfId="2599"/>
    <cellStyle name="SMALLF" xfId="2600"/>
    <cellStyle name="Standard_Anpassen der Amortisation" xfId="2601"/>
    <cellStyle name="Style 1" xfId="2602"/>
    <cellStyle name="Style 1 10" xfId="2603"/>
    <cellStyle name="Style 1 10 2" xfId="2604"/>
    <cellStyle name="Style 1 10 3" xfId="2605"/>
    <cellStyle name="Style 1 11" xfId="2606"/>
    <cellStyle name="Style 1 11 2" xfId="2607"/>
    <cellStyle name="Style 1 11 3" xfId="2608"/>
    <cellStyle name="Style 1 12" xfId="2609"/>
    <cellStyle name="Style 1 12 2" xfId="2610"/>
    <cellStyle name="Style 1 12 3" xfId="2611"/>
    <cellStyle name="Style 1 13" xfId="2612"/>
    <cellStyle name="Style 1 13 2" xfId="2613"/>
    <cellStyle name="Style 1 13 3" xfId="2614"/>
    <cellStyle name="Style 1 14" xfId="2615"/>
    <cellStyle name="Style 1 14 2" xfId="2616"/>
    <cellStyle name="Style 1 14 3" xfId="2617"/>
    <cellStyle name="Style 1 15" xfId="2618"/>
    <cellStyle name="Style 1 15 2" xfId="2619"/>
    <cellStyle name="Style 1 15 3" xfId="2620"/>
    <cellStyle name="Style 1 16" xfId="2621"/>
    <cellStyle name="Style 1 16 2" xfId="2622"/>
    <cellStyle name="Style 1 16 3" xfId="2623"/>
    <cellStyle name="Style 1 17" xfId="2624"/>
    <cellStyle name="Style 1 17 2" xfId="2625"/>
    <cellStyle name="Style 1 17 3" xfId="2626"/>
    <cellStyle name="Style 1 18" xfId="2627"/>
    <cellStyle name="Style 1 18 2" xfId="2628"/>
    <cellStyle name="Style 1 18 3" xfId="2629"/>
    <cellStyle name="Style 1 19" xfId="2630"/>
    <cellStyle name="Style 1 19 2" xfId="2631"/>
    <cellStyle name="Style 1 19 3" xfId="2632"/>
    <cellStyle name="Style 1 2" xfId="2633"/>
    <cellStyle name="Style 1 2 10" xfId="2634"/>
    <cellStyle name="Style 1 2 10 2" xfId="2635"/>
    <cellStyle name="Style 1 2 10 3" xfId="2636"/>
    <cellStyle name="Style 1 2 11" xfId="2637"/>
    <cellStyle name="Style 1 2 11 2" xfId="2638"/>
    <cellStyle name="Style 1 2 11 3" xfId="2639"/>
    <cellStyle name="Style 1 2 12" xfId="2640"/>
    <cellStyle name="Style 1 2 12 2" xfId="2641"/>
    <cellStyle name="Style 1 2 12 3" xfId="2642"/>
    <cellStyle name="Style 1 2 13" xfId="2643"/>
    <cellStyle name="Style 1 2 13 2" xfId="2644"/>
    <cellStyle name="Style 1 2 13 3" xfId="2645"/>
    <cellStyle name="Style 1 2 14" xfId="2646"/>
    <cellStyle name="Style 1 2 14 2" xfId="2647"/>
    <cellStyle name="Style 1 2 14 3" xfId="2648"/>
    <cellStyle name="Style 1 2 15" xfId="2649"/>
    <cellStyle name="Style 1 2 15 2" xfId="2650"/>
    <cellStyle name="Style 1 2 15 3" xfId="2651"/>
    <cellStyle name="Style 1 2 16" xfId="2652"/>
    <cellStyle name="Style 1 2 16 2" xfId="2653"/>
    <cellStyle name="Style 1 2 16 3" xfId="2654"/>
    <cellStyle name="Style 1 2 17" xfId="2655"/>
    <cellStyle name="Style 1 2 18" xfId="2656"/>
    <cellStyle name="Style 1 2 19" xfId="2657"/>
    <cellStyle name="Style 1 2 2" xfId="2658"/>
    <cellStyle name="Style 1 2 2 2" xfId="2659"/>
    <cellStyle name="Style 1 2 2 3" xfId="2660"/>
    <cellStyle name="Style 1 2 3" xfId="2661"/>
    <cellStyle name="Style 1 2 3 2" xfId="2662"/>
    <cellStyle name="Style 1 2 3 3" xfId="2663"/>
    <cellStyle name="Style 1 2 4" xfId="2664"/>
    <cellStyle name="Style 1 2 4 2" xfId="2665"/>
    <cellStyle name="Style 1 2 4 3" xfId="2666"/>
    <cellStyle name="Style 1 2 5" xfId="2667"/>
    <cellStyle name="Style 1 2 5 2" xfId="2668"/>
    <cellStyle name="Style 1 2 5 3" xfId="2669"/>
    <cellStyle name="Style 1 2 6" xfId="2670"/>
    <cellStyle name="Style 1 2 6 2" xfId="2671"/>
    <cellStyle name="Style 1 2 6 3" xfId="2672"/>
    <cellStyle name="Style 1 2 7" xfId="2673"/>
    <cellStyle name="Style 1 2 7 2" xfId="2674"/>
    <cellStyle name="Style 1 2 7 3" xfId="2675"/>
    <cellStyle name="Style 1 2 8" xfId="2676"/>
    <cellStyle name="Style 1 2 8 2" xfId="2677"/>
    <cellStyle name="Style 1 2 8 3" xfId="2678"/>
    <cellStyle name="Style 1 2 9" xfId="2679"/>
    <cellStyle name="Style 1 2 9 2" xfId="2680"/>
    <cellStyle name="Style 1 2 9 3" xfId="2681"/>
    <cellStyle name="Style 1 20" xfId="2682"/>
    <cellStyle name="Style 1 20 2" xfId="2683"/>
    <cellStyle name="Style 1 20 3" xfId="2684"/>
    <cellStyle name="Style 1 21" xfId="2685"/>
    <cellStyle name="Style 1 21 2" xfId="2686"/>
    <cellStyle name="Style 1 21 3" xfId="2687"/>
    <cellStyle name="Style 1 22" xfId="2688"/>
    <cellStyle name="Style 1 22 2" xfId="2689"/>
    <cellStyle name="Style 1 22 3" xfId="2690"/>
    <cellStyle name="Style 1 23" xfId="2691"/>
    <cellStyle name="Style 1 23 2" xfId="2692"/>
    <cellStyle name="Style 1 23 3" xfId="2693"/>
    <cellStyle name="Style 1 24" xfId="2694"/>
    <cellStyle name="Style 1 24 2" xfId="2695"/>
    <cellStyle name="Style 1 24 3" xfId="2696"/>
    <cellStyle name="Style 1 25" xfId="2697"/>
    <cellStyle name="Style 1 25 2" xfId="2698"/>
    <cellStyle name="Style 1 25 3" xfId="2699"/>
    <cellStyle name="Style 1 26" xfId="2700"/>
    <cellStyle name="Style 1 26 2" xfId="2701"/>
    <cellStyle name="Style 1 26 3" xfId="2702"/>
    <cellStyle name="Style 1 27" xfId="2703"/>
    <cellStyle name="Style 1 27 2" xfId="2704"/>
    <cellStyle name="Style 1 27 3" xfId="2705"/>
    <cellStyle name="Style 1 28" xfId="2706"/>
    <cellStyle name="Style 1 28 2" xfId="2707"/>
    <cellStyle name="Style 1 28 3" xfId="2708"/>
    <cellStyle name="Style 1 29" xfId="2709"/>
    <cellStyle name="Style 1 29 2" xfId="2710"/>
    <cellStyle name="Style 1 29 3" xfId="2711"/>
    <cellStyle name="Style 1 3" xfId="2712"/>
    <cellStyle name="Style 1 3 10" xfId="2713"/>
    <cellStyle name="Style 1 3 10 2" xfId="2714"/>
    <cellStyle name="Style 1 3 10 3" xfId="2715"/>
    <cellStyle name="Style 1 3 11" xfId="2716"/>
    <cellStyle name="Style 1 3 11 2" xfId="2717"/>
    <cellStyle name="Style 1 3 11 3" xfId="2718"/>
    <cellStyle name="Style 1 3 12" xfId="2719"/>
    <cellStyle name="Style 1 3 12 2" xfId="2720"/>
    <cellStyle name="Style 1 3 12 3" xfId="2721"/>
    <cellStyle name="Style 1 3 13" xfId="2722"/>
    <cellStyle name="Style 1 3 13 2" xfId="2723"/>
    <cellStyle name="Style 1 3 13 3" xfId="2724"/>
    <cellStyle name="Style 1 3 14" xfId="2725"/>
    <cellStyle name="Style 1 3 14 2" xfId="2726"/>
    <cellStyle name="Style 1 3 14 3" xfId="2727"/>
    <cellStyle name="Style 1 3 15" xfId="2728"/>
    <cellStyle name="Style 1 3 15 2" xfId="2729"/>
    <cellStyle name="Style 1 3 15 3" xfId="2730"/>
    <cellStyle name="Style 1 3 16" xfId="2731"/>
    <cellStyle name="Style 1 3 16 2" xfId="2732"/>
    <cellStyle name="Style 1 3 16 3" xfId="2733"/>
    <cellStyle name="Style 1 3 17" xfId="2734"/>
    <cellStyle name="Style 1 3 18" xfId="2735"/>
    <cellStyle name="Style 1 3 2" xfId="2736"/>
    <cellStyle name="Style 1 3 2 2" xfId="2737"/>
    <cellStyle name="Style 1 3 2 3" xfId="2738"/>
    <cellStyle name="Style 1 3 3" xfId="2739"/>
    <cellStyle name="Style 1 3 3 2" xfId="2740"/>
    <cellStyle name="Style 1 3 3 3" xfId="2741"/>
    <cellStyle name="Style 1 3 4" xfId="2742"/>
    <cellStyle name="Style 1 3 4 2" xfId="2743"/>
    <cellStyle name="Style 1 3 4 3" xfId="2744"/>
    <cellStyle name="Style 1 3 5" xfId="2745"/>
    <cellStyle name="Style 1 3 5 2" xfId="2746"/>
    <cellStyle name="Style 1 3 5 3" xfId="2747"/>
    <cellStyle name="Style 1 3 6" xfId="2748"/>
    <cellStyle name="Style 1 3 6 2" xfId="2749"/>
    <cellStyle name="Style 1 3 6 3" xfId="2750"/>
    <cellStyle name="Style 1 3 7" xfId="2751"/>
    <cellStyle name="Style 1 3 7 2" xfId="2752"/>
    <cellStyle name="Style 1 3 7 3" xfId="2753"/>
    <cellStyle name="Style 1 3 8" xfId="2754"/>
    <cellStyle name="Style 1 3 8 2" xfId="2755"/>
    <cellStyle name="Style 1 3 8 3" xfId="2756"/>
    <cellStyle name="Style 1 3 9" xfId="2757"/>
    <cellStyle name="Style 1 3 9 2" xfId="2758"/>
    <cellStyle name="Style 1 3 9 3" xfId="2759"/>
    <cellStyle name="Style 1 30" xfId="2760"/>
    <cellStyle name="Style 1 30 2" xfId="2761"/>
    <cellStyle name="Style 1 30 3" xfId="2762"/>
    <cellStyle name="Style 1 31" xfId="2763"/>
    <cellStyle name="Style 1 31 2" xfId="2764"/>
    <cellStyle name="Style 1 31 3" xfId="2765"/>
    <cellStyle name="Style 1 32" xfId="2766"/>
    <cellStyle name="Style 1 32 2" xfId="2767"/>
    <cellStyle name="Style 1 32 3" xfId="2768"/>
    <cellStyle name="Style 1 33" xfId="2769"/>
    <cellStyle name="Style 1 33 2" xfId="2770"/>
    <cellStyle name="Style 1 33 3" xfId="2771"/>
    <cellStyle name="Style 1 34" xfId="2772"/>
    <cellStyle name="Style 1 34 2" xfId="2773"/>
    <cellStyle name="Style 1 34 3" xfId="2774"/>
    <cellStyle name="Style 1 35" xfId="2775"/>
    <cellStyle name="Style 1 35 2" xfId="2776"/>
    <cellStyle name="Style 1 35 3" xfId="2777"/>
    <cellStyle name="Style 1 36" xfId="2778"/>
    <cellStyle name="Style 1 36 2" xfId="2779"/>
    <cellStyle name="Style 1 36 3" xfId="2780"/>
    <cellStyle name="Style 1 37" xfId="2781"/>
    <cellStyle name="Style 1 37 2" xfId="2782"/>
    <cellStyle name="Style 1 37 3" xfId="2783"/>
    <cellStyle name="Style 1 38" xfId="2784"/>
    <cellStyle name="Style 1 38 2" xfId="2785"/>
    <cellStyle name="Style 1 38 3" xfId="2786"/>
    <cellStyle name="Style 1 39" xfId="2787"/>
    <cellStyle name="Style 1 39 2" xfId="2788"/>
    <cellStyle name="Style 1 39 3" xfId="2789"/>
    <cellStyle name="Style 1 4" xfId="2790"/>
    <cellStyle name="Style 1 4 10" xfId="2791"/>
    <cellStyle name="Style 1 4 10 2" xfId="2792"/>
    <cellStyle name="Style 1 4 10 3" xfId="2793"/>
    <cellStyle name="Style 1 4 11" xfId="2794"/>
    <cellStyle name="Style 1 4 11 2" xfId="2795"/>
    <cellStyle name="Style 1 4 11 3" xfId="2796"/>
    <cellStyle name="Style 1 4 12" xfId="2797"/>
    <cellStyle name="Style 1 4 12 2" xfId="2798"/>
    <cellStyle name="Style 1 4 12 3" xfId="2799"/>
    <cellStyle name="Style 1 4 13" xfId="2800"/>
    <cellStyle name="Style 1 4 13 2" xfId="2801"/>
    <cellStyle name="Style 1 4 13 3" xfId="2802"/>
    <cellStyle name="Style 1 4 14" xfId="2803"/>
    <cellStyle name="Style 1 4 14 2" xfId="2804"/>
    <cellStyle name="Style 1 4 14 3" xfId="2805"/>
    <cellStyle name="Style 1 4 15" xfId="2806"/>
    <cellStyle name="Style 1 4 15 2" xfId="2807"/>
    <cellStyle name="Style 1 4 15 3" xfId="2808"/>
    <cellStyle name="Style 1 4 16" xfId="2809"/>
    <cellStyle name="Style 1 4 16 2" xfId="2810"/>
    <cellStyle name="Style 1 4 16 3" xfId="2811"/>
    <cellStyle name="Style 1 4 17" xfId="2812"/>
    <cellStyle name="Style 1 4 18" xfId="2813"/>
    <cellStyle name="Style 1 4 2" xfId="2814"/>
    <cellStyle name="Style 1 4 2 2" xfId="2815"/>
    <cellStyle name="Style 1 4 2 3" xfId="2816"/>
    <cellStyle name="Style 1 4 3" xfId="2817"/>
    <cellStyle name="Style 1 4 3 2" xfId="2818"/>
    <cellStyle name="Style 1 4 3 3" xfId="2819"/>
    <cellStyle name="Style 1 4 4" xfId="2820"/>
    <cellStyle name="Style 1 4 4 2" xfId="2821"/>
    <cellStyle name="Style 1 4 4 3" xfId="2822"/>
    <cellStyle name="Style 1 4 5" xfId="2823"/>
    <cellStyle name="Style 1 4 5 2" xfId="2824"/>
    <cellStyle name="Style 1 4 5 3" xfId="2825"/>
    <cellStyle name="Style 1 4 6" xfId="2826"/>
    <cellStyle name="Style 1 4 6 2" xfId="2827"/>
    <cellStyle name="Style 1 4 6 3" xfId="2828"/>
    <cellStyle name="Style 1 4 7" xfId="2829"/>
    <cellStyle name="Style 1 4 7 2" xfId="2830"/>
    <cellStyle name="Style 1 4 7 3" xfId="2831"/>
    <cellStyle name="Style 1 4 8" xfId="2832"/>
    <cellStyle name="Style 1 4 8 2" xfId="2833"/>
    <cellStyle name="Style 1 4 8 3" xfId="2834"/>
    <cellStyle name="Style 1 4 9" xfId="2835"/>
    <cellStyle name="Style 1 4 9 2" xfId="2836"/>
    <cellStyle name="Style 1 4 9 3" xfId="2837"/>
    <cellStyle name="Style 1 40" xfId="2838"/>
    <cellStyle name="Style 1 40 2" xfId="2839"/>
    <cellStyle name="Style 1 40 3" xfId="2840"/>
    <cellStyle name="Style 1 41" xfId="2841"/>
    <cellStyle name="Style 1 41 2" xfId="2842"/>
    <cellStyle name="Style 1 41 3" xfId="2843"/>
    <cellStyle name="Style 1 42" xfId="2844"/>
    <cellStyle name="Style 1 42 2" xfId="2845"/>
    <cellStyle name="Style 1 42 3" xfId="2846"/>
    <cellStyle name="Style 1 43" xfId="2847"/>
    <cellStyle name="Style 1 43 2" xfId="2848"/>
    <cellStyle name="Style 1 43 3" xfId="2849"/>
    <cellStyle name="Style 1 44" xfId="2850"/>
    <cellStyle name="Style 1 44 2" xfId="2851"/>
    <cellStyle name="Style 1 44 3" xfId="2852"/>
    <cellStyle name="Style 1 45" xfId="2853"/>
    <cellStyle name="Style 1 45 2" xfId="2854"/>
    <cellStyle name="Style 1 45 3" xfId="2855"/>
    <cellStyle name="Style 1 46" xfId="2856"/>
    <cellStyle name="Style 1 46 2" xfId="2857"/>
    <cellStyle name="Style 1 46 3" xfId="2858"/>
    <cellStyle name="Style 1 47" xfId="2859"/>
    <cellStyle name="Style 1 47 2" xfId="2860"/>
    <cellStyle name="Style 1 47 3" xfId="2861"/>
    <cellStyle name="Style 1 48" xfId="2862"/>
    <cellStyle name="Style 1 48 2" xfId="2863"/>
    <cellStyle name="Style 1 48 3" xfId="2864"/>
    <cellStyle name="Style 1 49" xfId="2865"/>
    <cellStyle name="Style 1 49 2" xfId="2866"/>
    <cellStyle name="Style 1 49 3" xfId="2867"/>
    <cellStyle name="Style 1 5" xfId="2868"/>
    <cellStyle name="Style 1 5 10" xfId="2869"/>
    <cellStyle name="Style 1 5 10 2" xfId="2870"/>
    <cellStyle name="Style 1 5 10 3" xfId="2871"/>
    <cellStyle name="Style 1 5 11" xfId="2872"/>
    <cellStyle name="Style 1 5 11 2" xfId="2873"/>
    <cellStyle name="Style 1 5 11 3" xfId="2874"/>
    <cellStyle name="Style 1 5 12" xfId="2875"/>
    <cellStyle name="Style 1 5 12 2" xfId="2876"/>
    <cellStyle name="Style 1 5 12 3" xfId="2877"/>
    <cellStyle name="Style 1 5 13" xfId="2878"/>
    <cellStyle name="Style 1 5 13 2" xfId="2879"/>
    <cellStyle name="Style 1 5 13 3" xfId="2880"/>
    <cellStyle name="Style 1 5 14" xfId="2881"/>
    <cellStyle name="Style 1 5 14 2" xfId="2882"/>
    <cellStyle name="Style 1 5 14 3" xfId="2883"/>
    <cellStyle name="Style 1 5 15" xfId="2884"/>
    <cellStyle name="Style 1 5 15 2" xfId="2885"/>
    <cellStyle name="Style 1 5 15 3" xfId="2886"/>
    <cellStyle name="Style 1 5 16" xfId="2887"/>
    <cellStyle name="Style 1 5 16 2" xfId="2888"/>
    <cellStyle name="Style 1 5 16 3" xfId="2889"/>
    <cellStyle name="Style 1 5 17" xfId="2890"/>
    <cellStyle name="Style 1 5 18" xfId="2891"/>
    <cellStyle name="Style 1 5 2" xfId="2892"/>
    <cellStyle name="Style 1 5 2 2" xfId="2893"/>
    <cellStyle name="Style 1 5 2 3" xfId="2894"/>
    <cellStyle name="Style 1 5 3" xfId="2895"/>
    <cellStyle name="Style 1 5 3 2" xfId="2896"/>
    <cellStyle name="Style 1 5 3 3" xfId="2897"/>
    <cellStyle name="Style 1 5 4" xfId="2898"/>
    <cellStyle name="Style 1 5 4 2" xfId="2899"/>
    <cellStyle name="Style 1 5 4 3" xfId="2900"/>
    <cellStyle name="Style 1 5 5" xfId="2901"/>
    <cellStyle name="Style 1 5 5 2" xfId="2902"/>
    <cellStyle name="Style 1 5 5 3" xfId="2903"/>
    <cellStyle name="Style 1 5 6" xfId="2904"/>
    <cellStyle name="Style 1 5 6 2" xfId="2905"/>
    <cellStyle name="Style 1 5 6 3" xfId="2906"/>
    <cellStyle name="Style 1 5 7" xfId="2907"/>
    <cellStyle name="Style 1 5 7 2" xfId="2908"/>
    <cellStyle name="Style 1 5 7 3" xfId="2909"/>
    <cellStyle name="Style 1 5 8" xfId="2910"/>
    <cellStyle name="Style 1 5 8 2" xfId="2911"/>
    <cellStyle name="Style 1 5 8 3" xfId="2912"/>
    <cellStyle name="Style 1 5 9" xfId="2913"/>
    <cellStyle name="Style 1 5 9 2" xfId="2914"/>
    <cellStyle name="Style 1 5 9 3" xfId="2915"/>
    <cellStyle name="Style 1 50" xfId="2916"/>
    <cellStyle name="Style 1 50 2" xfId="2917"/>
    <cellStyle name="Style 1 50 3" xfId="2918"/>
    <cellStyle name="Style 1 51" xfId="2919"/>
    <cellStyle name="Style 1 51 2" xfId="2920"/>
    <cellStyle name="Style 1 51 3" xfId="2921"/>
    <cellStyle name="Style 1 52" xfId="2922"/>
    <cellStyle name="Style 1 52 2" xfId="2923"/>
    <cellStyle name="Style 1 52 3" xfId="2924"/>
    <cellStyle name="Style 1 53" xfId="2925"/>
    <cellStyle name="Style 1 53 2" xfId="2926"/>
    <cellStyle name="Style 1 53 3" xfId="2927"/>
    <cellStyle name="Style 1 54" xfId="2928"/>
    <cellStyle name="Style 1 54 2" xfId="2929"/>
    <cellStyle name="Style 1 54 3" xfId="2930"/>
    <cellStyle name="Style 1 55" xfId="2931"/>
    <cellStyle name="Style 1 55 2" xfId="2932"/>
    <cellStyle name="Style 1 55 3" xfId="2933"/>
    <cellStyle name="Style 1 56" xfId="2934"/>
    <cellStyle name="Style 1 56 2" xfId="2935"/>
    <cellStyle name="Style 1 56 3" xfId="2936"/>
    <cellStyle name="Style 1 57" xfId="2937"/>
    <cellStyle name="Style 1 57 2" xfId="2938"/>
    <cellStyle name="Style 1 57 3" xfId="2939"/>
    <cellStyle name="Style 1 58" xfId="2940"/>
    <cellStyle name="Style 1 58 2" xfId="2941"/>
    <cellStyle name="Style 1 58 3" xfId="2942"/>
    <cellStyle name="Style 1 59" xfId="2943"/>
    <cellStyle name="Style 1 59 2" xfId="2944"/>
    <cellStyle name="Style 1 59 3" xfId="2945"/>
    <cellStyle name="Style 1 6" xfId="2946"/>
    <cellStyle name="Style 1 6 2" xfId="2947"/>
    <cellStyle name="Style 1 6 3" xfId="2948"/>
    <cellStyle name="Style 1 60" xfId="2949"/>
    <cellStyle name="Style 1 60 2" xfId="2950"/>
    <cellStyle name="Style 1 60 3" xfId="2951"/>
    <cellStyle name="Style 1 61" xfId="2952"/>
    <cellStyle name="Style 1 61 2" xfId="2953"/>
    <cellStyle name="Style 1 61 3" xfId="2954"/>
    <cellStyle name="Style 1 62" xfId="2955"/>
    <cellStyle name="Style 1 62 2" xfId="2956"/>
    <cellStyle name="Style 1 62 3" xfId="2957"/>
    <cellStyle name="Style 1 63" xfId="2958"/>
    <cellStyle name="Style 1 63 2" xfId="2959"/>
    <cellStyle name="Style 1 63 3" xfId="2960"/>
    <cellStyle name="Style 1 64" xfId="2961"/>
    <cellStyle name="Style 1 64 2" xfId="2962"/>
    <cellStyle name="Style 1 64 3" xfId="2963"/>
    <cellStyle name="Style 1 65" xfId="2964"/>
    <cellStyle name="Style 1 65 2" xfId="2965"/>
    <cellStyle name="Style 1 65 3" xfId="2966"/>
    <cellStyle name="Style 1 66" xfId="2967"/>
    <cellStyle name="Style 1 66 2" xfId="2968"/>
    <cellStyle name="Style 1 66 3" xfId="2969"/>
    <cellStyle name="Style 1 67" xfId="2970"/>
    <cellStyle name="Style 1 67 2" xfId="2971"/>
    <cellStyle name="Style 1 67 3" xfId="2972"/>
    <cellStyle name="Style 1 68" xfId="2973"/>
    <cellStyle name="Style 1 68 2" xfId="2974"/>
    <cellStyle name="Style 1 68 3" xfId="2975"/>
    <cellStyle name="Style 1 69" xfId="2976"/>
    <cellStyle name="Style 1 69 2" xfId="2977"/>
    <cellStyle name="Style 1 69 3" xfId="2978"/>
    <cellStyle name="Style 1 7" xfId="2979"/>
    <cellStyle name="Style 1 7 2" xfId="2980"/>
    <cellStyle name="Style 1 7 3" xfId="2981"/>
    <cellStyle name="Style 1 70" xfId="2982"/>
    <cellStyle name="Style 1 71" xfId="2983"/>
    <cellStyle name="Style 1 72" xfId="2984"/>
    <cellStyle name="Style 1 73" xfId="2985"/>
    <cellStyle name="Style 1 73 2" xfId="2986"/>
    <cellStyle name="Style 1 74" xfId="2987"/>
    <cellStyle name="Style 1 74 2" xfId="2988"/>
    <cellStyle name="Style 1 75" xfId="2989"/>
    <cellStyle name="Style 1 75 2" xfId="2990"/>
    <cellStyle name="Style 1 76" xfId="2991"/>
    <cellStyle name="Style 1 76 2" xfId="2992"/>
    <cellStyle name="Style 1 77" xfId="2993"/>
    <cellStyle name="Style 1 77 2" xfId="2994"/>
    <cellStyle name="Style 1 8" xfId="2995"/>
    <cellStyle name="Style 1 8 2" xfId="2996"/>
    <cellStyle name="Style 1 8 3" xfId="2997"/>
    <cellStyle name="Style 1 9" xfId="2998"/>
    <cellStyle name="Style 1 9 2" xfId="2999"/>
    <cellStyle name="Style 1 9 3" xfId="3000"/>
    <cellStyle name="Style 22" xfId="3001"/>
    <cellStyle name="Style 25" xfId="3002"/>
    <cellStyle name="Style 26" xfId="3003"/>
    <cellStyle name="Style 27" xfId="3004"/>
    <cellStyle name="Style 28" xfId="3005"/>
    <cellStyle name="STYLE1" xfId="3006"/>
    <cellStyle name="STYLE2" xfId="3007"/>
    <cellStyle name="STYLE3" xfId="3008"/>
    <cellStyle name="STYLE4" xfId="3009"/>
    <cellStyle name="summation" xfId="3010"/>
    <cellStyle name="Table Col Head" xfId="3011"/>
    <cellStyle name="Table Sub Head" xfId="3012"/>
    <cellStyle name="Table Title" xfId="3013"/>
    <cellStyle name="Table Units" xfId="3014"/>
    <cellStyle name="TFCF" xfId="3015"/>
    <cellStyle name="Title 10" xfId="3016"/>
    <cellStyle name="Title 11" xfId="3017"/>
    <cellStyle name="Title 12" xfId="3018"/>
    <cellStyle name="Title 13" xfId="3019"/>
    <cellStyle name="Title 2" xfId="3020"/>
    <cellStyle name="Title 2 2" xfId="3021"/>
    <cellStyle name="Title 2 2 2" xfId="3022"/>
    <cellStyle name="Title 3" xfId="3023"/>
    <cellStyle name="Title 3 2" xfId="3024"/>
    <cellStyle name="Title 3 3" xfId="3025"/>
    <cellStyle name="Title 4" xfId="3026"/>
    <cellStyle name="Title 4 2" xfId="3027"/>
    <cellStyle name="Title 5" xfId="3028"/>
    <cellStyle name="Title 6" xfId="3029"/>
    <cellStyle name="Title 7" xfId="3030"/>
    <cellStyle name="Title 8" xfId="3031"/>
    <cellStyle name="Title 9" xfId="3032"/>
    <cellStyle name="Total 10" xfId="3033"/>
    <cellStyle name="Total 11" xfId="3034"/>
    <cellStyle name="Total 12" xfId="3035"/>
    <cellStyle name="Total 13" xfId="3036"/>
    <cellStyle name="Total 2" xfId="3037"/>
    <cellStyle name="Total 2 2" xfId="3038"/>
    <cellStyle name="Total 2 2 2" xfId="3039"/>
    <cellStyle name="Total 3" xfId="3040"/>
    <cellStyle name="Total 3 2" xfId="3041"/>
    <cellStyle name="Total 3 3" xfId="3042"/>
    <cellStyle name="Total 4" xfId="3043"/>
    <cellStyle name="Total 4 2" xfId="3044"/>
    <cellStyle name="Total 5" xfId="3045"/>
    <cellStyle name="Total 5 2" xfId="3046"/>
    <cellStyle name="Total 6" xfId="3047"/>
    <cellStyle name="Total 6 2" xfId="3048"/>
    <cellStyle name="Total 7" xfId="3049"/>
    <cellStyle name="Total 7 2" xfId="3050"/>
    <cellStyle name="Total 8" xfId="3051"/>
    <cellStyle name="Total 8 2" xfId="3052"/>
    <cellStyle name="Total 9" xfId="3053"/>
    <cellStyle name="uk" xfId="3054"/>
    <cellStyle name="Un" xfId="3055"/>
    <cellStyle name="Unprot" xfId="3056"/>
    <cellStyle name="Unprot$" xfId="3057"/>
    <cellStyle name="Unprot_1 3 6 LIBOR" xfId="3058"/>
    <cellStyle name="Unprotect" xfId="3059"/>
    <cellStyle name="Währung [0]_Compiling Utility Macros" xfId="3060"/>
    <cellStyle name="Währung_Compiling Utility Macros" xfId="3061"/>
    <cellStyle name="Warning Text 10" xfId="3062"/>
    <cellStyle name="Warning Text 11" xfId="3063"/>
    <cellStyle name="Warning Text 12" xfId="3064"/>
    <cellStyle name="Warning Text 13" xfId="3065"/>
    <cellStyle name="Warning Text 2" xfId="3066"/>
    <cellStyle name="Warning Text 2 2" xfId="3067"/>
    <cellStyle name="Warning Text 3" xfId="3068"/>
    <cellStyle name="Warning Text 3 2" xfId="3069"/>
    <cellStyle name="Warning Text 3 3" xfId="3070"/>
    <cellStyle name="Warning Text 4" xfId="3071"/>
    <cellStyle name="Warning Text 4 2" xfId="3072"/>
    <cellStyle name="Warning Text 5" xfId="3073"/>
    <cellStyle name="Warning Text 5 2" xfId="3074"/>
    <cellStyle name="Warning Text 6" xfId="3075"/>
    <cellStyle name="Warning Text 6 2" xfId="3076"/>
    <cellStyle name="Warning Text 7" xfId="3077"/>
    <cellStyle name="Warning Text 8" xfId="3078"/>
    <cellStyle name="Warning Text 9" xfId="3079"/>
    <cellStyle name="Year" xfId="3080"/>
    <cellStyle name="YEAR HEADER" xfId="3081"/>
    <cellStyle name="콤마 [0]_94하반기" xfId="3082"/>
    <cellStyle name="콤마_94하반기" xfId="3083"/>
    <cellStyle name="통화 [0]_94하반기" xfId="3084"/>
    <cellStyle name="통화_94하반기" xfId="3085"/>
    <cellStyle name="표준_Ⅰ.경영실적" xfId="30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%20No%202009%20-%20Potential%20Rate%20Case\Section%20V%20-%20Schedule%2010%20-%20Tax%20Workpapers\KPCo%20Rate%20Case%20-%20Sch%2010%20-%20Internal%20Version%20-%2009-30-2009%20-%20Tom%20Syn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otes7FB054\Remove%20Big%20Sandy%20COS%20from%20Base%20Ca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G%202-60%20a%20w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 IV - Taxes"/>
      <sheetName val="Schedule 10"/>
      <sheetName val="Workpaper S-10, Page 1"/>
      <sheetName val="Workpaper S-10, Page 2"/>
      <sheetName val="Workpaper S-10, Page 3"/>
      <sheetName val="Table"/>
      <sheetName val="Rpt 51000 and 51020 Summary"/>
      <sheetName val="Rpt 51020_ 2008-12-31 YTD"/>
      <sheetName val="Rpt 51020_ 2008-09-30 YTD"/>
      <sheetName val="Rpt 51020_ 2009-09-30 YTD"/>
      <sheetName val="Rpt 51020_ 2008 Oct Adj"/>
      <sheetName val="Rpt 51020_ 2008 Nov Adj"/>
      <sheetName val="Workpaper S-10 - Bob Russell"/>
      <sheetName val="Schedule 5 - Bob Russe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G6" t="str">
            <v>EAF</v>
          </cell>
          <cell r="H6">
            <v>0.98699999999999999</v>
          </cell>
        </row>
        <row r="7">
          <cell r="G7" t="str">
            <v>GP-TOT</v>
          </cell>
          <cell r="H7">
            <v>0.99099999999999999</v>
          </cell>
        </row>
        <row r="8">
          <cell r="G8" t="str">
            <v>GP-TRANS</v>
          </cell>
          <cell r="H8">
            <v>0.98599999999999999</v>
          </cell>
        </row>
        <row r="9">
          <cell r="G9" t="str">
            <v>OML</v>
          </cell>
          <cell r="H9">
            <v>0.99399999999999999</v>
          </cell>
        </row>
        <row r="10">
          <cell r="G10" t="str">
            <v>OP-REV</v>
          </cell>
          <cell r="H10">
            <v>0.98699999999999999</v>
          </cell>
        </row>
        <row r="11">
          <cell r="G11" t="str">
            <v>PDAF</v>
          </cell>
          <cell r="H11">
            <v>0.98599999999999999</v>
          </cell>
        </row>
        <row r="12">
          <cell r="G12" t="str">
            <v>WAITING</v>
          </cell>
          <cell r="H12">
            <v>1</v>
          </cell>
        </row>
        <row r="13">
          <cell r="G13" t="str">
            <v>SPECIF.</v>
          </cell>
          <cell r="H13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ove BS OM Depr WXX"/>
      <sheetName val="Amortize BS OM Depr"/>
      <sheetName val="Big Sandy Summary"/>
      <sheetName val="Amortization"/>
      <sheetName val="WACC"/>
      <sheetName val="Pivot"/>
      <sheetName val="Big Sandy Detail"/>
      <sheetName val="Modification History"/>
      <sheetName val="Alloc BS Normalization"/>
      <sheetName val="Payroll Adjust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 2-60 a"/>
      <sheetName val="W32"/>
      <sheetName val="KIUC 1-3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F70"/>
  <sheetViews>
    <sheetView tabSelected="1" zoomScaleNormal="100" workbookViewId="0">
      <pane ySplit="8" topLeftCell="A9" activePane="bottomLeft" state="frozen"/>
      <selection pane="bottomLeft" activeCell="G20" sqref="G20"/>
    </sheetView>
  </sheetViews>
  <sheetFormatPr defaultColWidth="8.88671875" defaultRowHeight="13.2"/>
  <cols>
    <col min="1" max="1" width="5.33203125" style="22" customWidth="1"/>
    <col min="2" max="2" width="7.6640625" style="22" customWidth="1"/>
    <col min="3" max="3" width="16" style="22" bestFit="1" customWidth="1"/>
    <col min="4" max="4" width="9.21875" style="22" bestFit="1" customWidth="1"/>
    <col min="5" max="5" width="15.109375" style="22" customWidth="1"/>
    <col min="6" max="6" width="14" style="22" customWidth="1"/>
    <col min="7" max="25" width="28.33203125" style="22" customWidth="1"/>
    <col min="26" max="16384" width="8.88671875" style="22"/>
  </cols>
  <sheetData>
    <row r="1" spans="1:6" s="1" customFormat="1" ht="5.4"/>
    <row r="2" spans="1:6" s="3" customFormat="1">
      <c r="A2" s="2" t="s">
        <v>0</v>
      </c>
      <c r="B2" s="2"/>
      <c r="C2" s="2"/>
      <c r="D2" s="2"/>
      <c r="E2" s="2"/>
      <c r="F2" s="2"/>
    </row>
    <row r="3" spans="1:6" s="3" customFormat="1" ht="13.2" customHeight="1">
      <c r="A3" s="2" t="s">
        <v>1</v>
      </c>
      <c r="B3" s="2"/>
      <c r="C3" s="2"/>
      <c r="D3" s="2"/>
      <c r="E3" s="2"/>
      <c r="F3" s="2"/>
    </row>
    <row r="4" spans="1:6" s="5" customFormat="1">
      <c r="A4" s="4" t="s">
        <v>2</v>
      </c>
      <c r="B4" s="4"/>
      <c r="C4" s="4"/>
      <c r="D4" s="4"/>
      <c r="E4" s="4"/>
      <c r="F4" s="4"/>
    </row>
    <row r="5" spans="1:6" s="10" customFormat="1" ht="10.199999999999999">
      <c r="A5" s="6"/>
      <c r="B5" s="7"/>
      <c r="C5" s="8"/>
      <c r="D5" s="9"/>
    </row>
    <row r="6" spans="1:6" s="5" customFormat="1" ht="13.2" customHeight="1">
      <c r="A6" s="11"/>
      <c r="B6" s="12"/>
      <c r="C6" s="13" t="s">
        <v>3</v>
      </c>
      <c r="D6" s="14"/>
      <c r="E6" s="4" t="s">
        <v>4</v>
      </c>
      <c r="F6" s="4"/>
    </row>
    <row r="7" spans="1:6" s="5" customFormat="1">
      <c r="A7" s="15" t="s">
        <v>5</v>
      </c>
      <c r="B7" s="15"/>
      <c r="C7" s="16" t="s">
        <v>6</v>
      </c>
      <c r="D7" s="13" t="s">
        <v>7</v>
      </c>
      <c r="E7" s="17" t="s">
        <v>8</v>
      </c>
      <c r="F7" s="17" t="s">
        <v>9</v>
      </c>
    </row>
    <row r="8" spans="1:6" s="5" customFormat="1">
      <c r="A8" s="18"/>
      <c r="B8" s="18"/>
      <c r="C8" s="19" t="s">
        <v>10</v>
      </c>
      <c r="D8" s="14"/>
      <c r="E8" s="20">
        <v>2273952</v>
      </c>
      <c r="F8" s="20">
        <v>2255760</v>
      </c>
    </row>
    <row r="9" spans="1:6">
      <c r="A9" s="21" t="s">
        <v>11</v>
      </c>
      <c r="B9" s="21"/>
      <c r="C9" s="21"/>
    </row>
    <row r="10" spans="1:6">
      <c r="B10" s="22" t="s">
        <v>12</v>
      </c>
      <c r="C10" s="22">
        <v>549015.61</v>
      </c>
      <c r="D10" s="14">
        <f>+C10/C$69</f>
        <v>2.0324789888916436E-2</v>
      </c>
      <c r="E10" s="23">
        <f t="shared" ref="E10:F24" si="0">+$D10*E$8</f>
        <v>46217.596617481307</v>
      </c>
      <c r="F10" s="23">
        <f t="shared" si="0"/>
        <v>45847.848039822144</v>
      </c>
    </row>
    <row r="11" spans="1:6">
      <c r="B11" s="22" t="s">
        <v>13</v>
      </c>
      <c r="C11" s="22">
        <v>56383.78</v>
      </c>
      <c r="D11" s="14">
        <f t="shared" ref="D11:D68" si="1">+C11/C$69</f>
        <v>2.0873513626377379E-3</v>
      </c>
      <c r="E11" s="24">
        <f t="shared" si="0"/>
        <v>4746.5368057728092</v>
      </c>
      <c r="F11" s="24">
        <f t="shared" si="0"/>
        <v>4708.5637097837034</v>
      </c>
    </row>
    <row r="12" spans="1:6">
      <c r="B12" s="22" t="s">
        <v>13</v>
      </c>
      <c r="C12" s="22">
        <v>339539.4</v>
      </c>
      <c r="D12" s="14">
        <f t="shared" si="1"/>
        <v>1.25698920728479E-2</v>
      </c>
      <c r="E12" s="24">
        <f t="shared" si="0"/>
        <v>28583.331218836629</v>
      </c>
      <c r="F12" s="24">
        <f t="shared" si="0"/>
        <v>28354.659742247379</v>
      </c>
    </row>
    <row r="13" spans="1:6">
      <c r="B13" s="22" t="s">
        <v>14</v>
      </c>
      <c r="C13" s="22">
        <v>617569.78</v>
      </c>
      <c r="D13" s="14">
        <f t="shared" si="1"/>
        <v>2.2862694232399602E-2</v>
      </c>
      <c r="E13" s="24">
        <f t="shared" si="0"/>
        <v>51988.669275153537</v>
      </c>
      <c r="F13" s="24">
        <f t="shared" si="0"/>
        <v>51572.751141677727</v>
      </c>
    </row>
    <row r="14" spans="1:6">
      <c r="B14" s="22" t="s">
        <v>14</v>
      </c>
      <c r="C14" s="22">
        <v>467.77</v>
      </c>
      <c r="D14" s="14">
        <f t="shared" si="1"/>
        <v>1.7317043073399028E-5</v>
      </c>
      <c r="E14" s="24">
        <f t="shared" si="0"/>
        <v>39.378124730841868</v>
      </c>
      <c r="F14" s="24">
        <f t="shared" si="0"/>
        <v>39.063093083250592</v>
      </c>
    </row>
    <row r="15" spans="1:6">
      <c r="B15" s="22" t="s">
        <v>14</v>
      </c>
      <c r="C15" s="22">
        <v>433.4</v>
      </c>
      <c r="D15" s="14">
        <f t="shared" si="1"/>
        <v>1.6044651149092796E-5</v>
      </c>
      <c r="E15" s="24">
        <f t="shared" si="0"/>
        <v>36.484766569781861</v>
      </c>
      <c r="F15" s="24">
        <f t="shared" si="0"/>
        <v>36.192882276077569</v>
      </c>
    </row>
    <row r="16" spans="1:6" ht="13.2" customHeight="1">
      <c r="B16" s="22" t="s">
        <v>14</v>
      </c>
      <c r="C16" s="22">
        <v>814.2</v>
      </c>
      <c r="D16" s="14">
        <f t="shared" si="1"/>
        <v>3.0142028070123114E-5</v>
      </c>
      <c r="E16" s="24">
        <f t="shared" si="0"/>
        <v>68.541525014112594</v>
      </c>
      <c r="F16" s="24">
        <f t="shared" si="0"/>
        <v>67.99318123946091</v>
      </c>
    </row>
    <row r="17" spans="1:6">
      <c r="B17" s="22" t="s">
        <v>14</v>
      </c>
      <c r="C17" s="22">
        <v>103683.06</v>
      </c>
      <c r="D17" s="14">
        <f t="shared" si="1"/>
        <v>3.8383906962862428E-3</v>
      </c>
      <c r="E17" s="24">
        <f t="shared" si="0"/>
        <v>8728.3162006014936</v>
      </c>
      <c r="F17" s="24">
        <f t="shared" si="0"/>
        <v>8658.4881970546558</v>
      </c>
    </row>
    <row r="18" spans="1:6">
      <c r="B18" s="22" t="s">
        <v>15</v>
      </c>
      <c r="C18" s="22">
        <v>755.8</v>
      </c>
      <c r="D18" s="14">
        <f t="shared" si="1"/>
        <v>2.7980035391057536E-5</v>
      </c>
      <c r="E18" s="24">
        <f t="shared" si="0"/>
        <v>63.62525743756607</v>
      </c>
      <c r="F18" s="24">
        <f t="shared" si="0"/>
        <v>63.116244633731945</v>
      </c>
    </row>
    <row r="19" spans="1:6">
      <c r="B19" s="22" t="s">
        <v>16</v>
      </c>
      <c r="C19" s="22">
        <v>4321953.62</v>
      </c>
      <c r="D19" s="14">
        <f t="shared" si="1"/>
        <v>0.16000054941268754</v>
      </c>
      <c r="E19" s="24">
        <f t="shared" si="0"/>
        <v>363833.56933807966</v>
      </c>
      <c r="F19" s="24">
        <f t="shared" si="0"/>
        <v>360922.83934316406</v>
      </c>
    </row>
    <row r="20" spans="1:6">
      <c r="B20" s="22" t="s">
        <v>17</v>
      </c>
      <c r="C20" s="22">
        <v>2095165.6</v>
      </c>
      <c r="D20" s="14">
        <f t="shared" si="1"/>
        <v>7.7563915901199126E-2</v>
      </c>
      <c r="E20" s="24">
        <f t="shared" si="0"/>
        <v>176376.62169136354</v>
      </c>
      <c r="F20" s="24">
        <f t="shared" si="0"/>
        <v>174965.57893328895</v>
      </c>
    </row>
    <row r="21" spans="1:6">
      <c r="B21" s="22" t="s">
        <v>18</v>
      </c>
      <c r="C21" s="22">
        <v>247433.2</v>
      </c>
      <c r="D21" s="14">
        <f t="shared" si="1"/>
        <v>9.1600816259891742E-3</v>
      </c>
      <c r="E21" s="24">
        <f t="shared" si="0"/>
        <v>20829.585933581333</v>
      </c>
      <c r="F21" s="24">
        <f t="shared" si="0"/>
        <v>20662.945728641338</v>
      </c>
    </row>
    <row r="22" spans="1:6">
      <c r="B22" s="22" t="s">
        <v>19</v>
      </c>
      <c r="C22" s="22">
        <v>4723003.83</v>
      </c>
      <c r="D22" s="14">
        <f t="shared" si="1"/>
        <v>0.17484759766538807</v>
      </c>
      <c r="E22" s="24">
        <f t="shared" si="0"/>
        <v>397595.04440640454</v>
      </c>
      <c r="F22" s="24">
        <f t="shared" si="0"/>
        <v>394414.2169096758</v>
      </c>
    </row>
    <row r="23" spans="1:6">
      <c r="B23" s="22" t="s">
        <v>20</v>
      </c>
      <c r="C23" s="22">
        <v>1288338.76</v>
      </c>
      <c r="D23" s="14">
        <f t="shared" si="1"/>
        <v>4.7694845330075661E-2</v>
      </c>
      <c r="E23" s="24">
        <f t="shared" si="0"/>
        <v>108455.78892801621</v>
      </c>
      <c r="F23" s="24">
        <f t="shared" si="0"/>
        <v>107588.12430177147</v>
      </c>
    </row>
    <row r="24" spans="1:6">
      <c r="B24" s="22" t="s">
        <v>21</v>
      </c>
      <c r="C24" s="22">
        <v>689790.61</v>
      </c>
      <c r="D24" s="14">
        <f t="shared" si="1"/>
        <v>2.5536339878564657E-2</v>
      </c>
      <c r="E24" s="24">
        <f t="shared" si="0"/>
        <v>58068.411139541859</v>
      </c>
      <c r="F24" s="24">
        <f t="shared" si="0"/>
        <v>57603.854044471009</v>
      </c>
    </row>
    <row r="25" spans="1:6">
      <c r="A25" s="21" t="s">
        <v>22</v>
      </c>
      <c r="B25" s="21"/>
      <c r="C25" s="21"/>
      <c r="D25" s="14"/>
      <c r="E25" s="24"/>
      <c r="F25" s="24"/>
    </row>
    <row r="26" spans="1:6">
      <c r="B26" s="22" t="s">
        <v>23</v>
      </c>
      <c r="C26" s="22">
        <v>3.48</v>
      </c>
      <c r="D26" s="14">
        <f t="shared" si="1"/>
        <v>1.2883107060185266E-7</v>
      </c>
      <c r="E26" s="24">
        <f t="shared" ref="E26:F56" si="2">+$D26*E$8</f>
        <v>0.29295567065722405</v>
      </c>
      <c r="F26" s="24">
        <f t="shared" si="2"/>
        <v>0.29061197582083514</v>
      </c>
    </row>
    <row r="27" spans="1:6">
      <c r="B27" s="22" t="s">
        <v>24</v>
      </c>
      <c r="C27" s="22">
        <v>54811.53</v>
      </c>
      <c r="D27" s="14">
        <f t="shared" si="1"/>
        <v>2.0291460032257369E-3</v>
      </c>
      <c r="E27" s="24">
        <f t="shared" si="2"/>
        <v>4614.1806123271708</v>
      </c>
      <c r="F27" s="24">
        <f t="shared" si="2"/>
        <v>4577.2663882364877</v>
      </c>
    </row>
    <row r="28" spans="1:6">
      <c r="A28" s="21" t="s">
        <v>25</v>
      </c>
      <c r="B28" s="21"/>
      <c r="C28" s="21"/>
      <c r="D28" s="14"/>
      <c r="E28" s="24"/>
      <c r="F28" s="24"/>
    </row>
    <row r="29" spans="1:6">
      <c r="B29" s="22" t="s">
        <v>26</v>
      </c>
      <c r="C29" s="22">
        <v>173469.56</v>
      </c>
      <c r="D29" s="14">
        <f t="shared" si="1"/>
        <v>6.4219164171357224E-3</v>
      </c>
      <c r="E29" s="24">
        <f t="shared" si="2"/>
        <v>14603.12968057861</v>
      </c>
      <c r="F29" s="24">
        <f t="shared" si="2"/>
        <v>14486.302177118077</v>
      </c>
    </row>
    <row r="30" spans="1:6">
      <c r="B30" s="22" t="s">
        <v>27</v>
      </c>
      <c r="C30" s="22">
        <v>217242.21</v>
      </c>
      <c r="D30" s="14">
        <f t="shared" si="1"/>
        <v>8.0423984178771557E-3</v>
      </c>
      <c r="E30" s="24">
        <f t="shared" si="2"/>
        <v>18288.027967128593</v>
      </c>
      <c r="F30" s="24">
        <f t="shared" si="2"/>
        <v>18141.720655110574</v>
      </c>
    </row>
    <row r="31" spans="1:6">
      <c r="B31" s="22" t="s">
        <v>28</v>
      </c>
      <c r="C31" s="22">
        <v>25155.58</v>
      </c>
      <c r="D31" s="14">
        <f t="shared" si="1"/>
        <v>9.3127020201452663E-4</v>
      </c>
      <c r="E31" s="24">
        <f t="shared" si="2"/>
        <v>2117.6637384113369</v>
      </c>
      <c r="F31" s="24">
        <f t="shared" si="2"/>
        <v>2100.7220708962886</v>
      </c>
    </row>
    <row r="32" spans="1:6">
      <c r="B32" s="22" t="s">
        <v>29</v>
      </c>
      <c r="C32" s="22">
        <v>2536.38</v>
      </c>
      <c r="D32" s="14">
        <f t="shared" si="1"/>
        <v>9.3897859440553744E-5</v>
      </c>
      <c r="E32" s="24">
        <f t="shared" si="2"/>
        <v>213.51922527056607</v>
      </c>
      <c r="F32" s="24">
        <f t="shared" si="2"/>
        <v>211.81103541162352</v>
      </c>
    </row>
    <row r="33" spans="2:6">
      <c r="B33" s="22" t="s">
        <v>30</v>
      </c>
      <c r="C33" s="22">
        <v>590500.47</v>
      </c>
      <c r="D33" s="14">
        <f t="shared" si="1"/>
        <v>2.1860576937068152E-2</v>
      </c>
      <c r="E33" s="24">
        <f t="shared" si="2"/>
        <v>49709.902647199997</v>
      </c>
      <c r="F33" s="24">
        <f t="shared" si="2"/>
        <v>49312.215031560852</v>
      </c>
    </row>
    <row r="34" spans="2:6">
      <c r="B34" s="22" t="s">
        <v>31</v>
      </c>
      <c r="C34" s="22">
        <v>132374.66</v>
      </c>
      <c r="D34" s="14">
        <f t="shared" si="1"/>
        <v>4.9005658529759312E-3</v>
      </c>
      <c r="E34" s="24">
        <f t="shared" si="2"/>
        <v>11143.651522506325</v>
      </c>
      <c r="F34" s="24">
        <f t="shared" si="2"/>
        <v>11054.500428508987</v>
      </c>
    </row>
    <row r="35" spans="2:6">
      <c r="B35" s="22" t="s">
        <v>32</v>
      </c>
      <c r="C35" s="22">
        <v>2137110.9700000002</v>
      </c>
      <c r="D35" s="14">
        <f t="shared" si="1"/>
        <v>7.9116751224156276E-2</v>
      </c>
      <c r="E35" s="24">
        <f t="shared" si="2"/>
        <v>179907.69467967263</v>
      </c>
      <c r="F35" s="24">
        <f t="shared" si="2"/>
        <v>178468.40274140277</v>
      </c>
    </row>
    <row r="36" spans="2:6">
      <c r="B36" s="22" t="s">
        <v>33</v>
      </c>
      <c r="C36" s="22">
        <v>325.88</v>
      </c>
      <c r="D36" s="14">
        <f t="shared" si="1"/>
        <v>1.2064215312566592E-5</v>
      </c>
      <c r="E36" s="24">
        <f t="shared" si="2"/>
        <v>27.433446538441427</v>
      </c>
      <c r="F36" s="24">
        <f t="shared" si="2"/>
        <v>27.213974333475218</v>
      </c>
    </row>
    <row r="37" spans="2:6">
      <c r="B37" s="22" t="s">
        <v>34</v>
      </c>
      <c r="C37" s="22">
        <v>4200542.79</v>
      </c>
      <c r="D37" s="14">
        <f t="shared" si="1"/>
        <v>0.15550586917948078</v>
      </c>
      <c r="E37" s="24">
        <f t="shared" si="2"/>
        <v>353612.88223241869</v>
      </c>
      <c r="F37" s="24">
        <f t="shared" si="2"/>
        <v>350783.91946030559</v>
      </c>
    </row>
    <row r="38" spans="2:6">
      <c r="B38" s="22" t="s">
        <v>34</v>
      </c>
      <c r="C38" s="22">
        <v>623215.32999999996</v>
      </c>
      <c r="D38" s="14">
        <f t="shared" si="1"/>
        <v>2.3071694879134165E-2</v>
      </c>
      <c r="E38" s="24">
        <f t="shared" si="2"/>
        <v>52463.926713796893</v>
      </c>
      <c r="F38" s="24">
        <f t="shared" si="2"/>
        <v>52044.206440555681</v>
      </c>
    </row>
    <row r="39" spans="2:6">
      <c r="B39" s="22" t="s">
        <v>35</v>
      </c>
      <c r="C39" s="22">
        <v>9332.4500000000007</v>
      </c>
      <c r="D39" s="14">
        <f t="shared" si="1"/>
        <v>3.4549124276961492E-4</v>
      </c>
      <c r="E39" s="24">
        <f t="shared" si="2"/>
        <v>785.63050247845138</v>
      </c>
      <c r="F39" s="24">
        <f t="shared" si="2"/>
        <v>779.34532578998653</v>
      </c>
    </row>
    <row r="40" spans="2:6">
      <c r="B40" s="22" t="s">
        <v>36</v>
      </c>
      <c r="C40" s="22">
        <v>34377.81</v>
      </c>
      <c r="D40" s="14">
        <f t="shared" si="1"/>
        <v>1.2726810538066309E-3</v>
      </c>
      <c r="E40" s="24">
        <f t="shared" si="2"/>
        <v>2894.0156276656962</v>
      </c>
      <c r="F40" s="24">
        <f t="shared" si="2"/>
        <v>2870.8630139348456</v>
      </c>
    </row>
    <row r="41" spans="2:6">
      <c r="B41" s="22" t="s">
        <v>37</v>
      </c>
      <c r="C41" s="22">
        <v>18183.04</v>
      </c>
      <c r="D41" s="14">
        <f t="shared" si="1"/>
        <v>6.731438247115836E-4</v>
      </c>
      <c r="E41" s="24">
        <f t="shared" si="2"/>
        <v>1530.6967464905549</v>
      </c>
      <c r="F41" s="24">
        <f t="shared" si="2"/>
        <v>1518.4509140314019</v>
      </c>
    </row>
    <row r="42" spans="2:6">
      <c r="B42" s="22" t="s">
        <v>38</v>
      </c>
      <c r="C42" s="22">
        <v>59409.09</v>
      </c>
      <c r="D42" s="14">
        <f t="shared" si="1"/>
        <v>2.1993496172936257E-3</v>
      </c>
      <c r="E42" s="24">
        <f t="shared" si="2"/>
        <v>5001.2154609440749</v>
      </c>
      <c r="F42" s="24">
        <f t="shared" si="2"/>
        <v>4961.2048927062688</v>
      </c>
    </row>
    <row r="43" spans="2:6">
      <c r="B43" s="22" t="s">
        <v>39</v>
      </c>
      <c r="C43" s="22">
        <v>23186</v>
      </c>
      <c r="D43" s="14">
        <f t="shared" si="1"/>
        <v>8.5835551809613662E-4</v>
      </c>
      <c r="E43" s="24">
        <f t="shared" si="2"/>
        <v>1951.8592470857461</v>
      </c>
      <c r="F43" s="24">
        <f t="shared" si="2"/>
        <v>1936.2440435005412</v>
      </c>
    </row>
    <row r="44" spans="2:6">
      <c r="B44" s="22" t="s">
        <v>40</v>
      </c>
      <c r="C44" s="22">
        <v>147237.49</v>
      </c>
      <c r="D44" s="14">
        <f t="shared" si="1"/>
        <v>5.450794100410797E-3</v>
      </c>
      <c r="E44" s="24">
        <f t="shared" si="2"/>
        <v>12394.844146217332</v>
      </c>
      <c r="F44" s="24">
        <f t="shared" si="2"/>
        <v>12295.683299942659</v>
      </c>
    </row>
    <row r="45" spans="2:6">
      <c r="B45" s="22" t="s">
        <v>41</v>
      </c>
      <c r="C45" s="22">
        <v>2075.81</v>
      </c>
      <c r="D45" s="14">
        <f t="shared" si="1"/>
        <v>7.6847363409779243E-5</v>
      </c>
      <c r="E45" s="24">
        <f t="shared" si="2"/>
        <v>174.74721572039434</v>
      </c>
      <c r="F45" s="24">
        <f t="shared" si="2"/>
        <v>173.34920848524362</v>
      </c>
    </row>
    <row r="46" spans="2:6">
      <c r="B46" s="22" t="s">
        <v>41</v>
      </c>
      <c r="C46" s="22">
        <v>205770.64</v>
      </c>
      <c r="D46" s="14">
        <f t="shared" si="1"/>
        <v>7.6177160487437955E-3</v>
      </c>
      <c r="E46" s="24">
        <f t="shared" si="2"/>
        <v>17322.320644473053</v>
      </c>
      <c r="F46" s="24">
        <f t="shared" si="2"/>
        <v>17183.739154114304</v>
      </c>
    </row>
    <row r="47" spans="2:6">
      <c r="B47" s="22" t="s">
        <v>41</v>
      </c>
      <c r="C47" s="22">
        <v>1090.97</v>
      </c>
      <c r="D47" s="14">
        <f t="shared" si="1"/>
        <v>4.0388170429454939E-5</v>
      </c>
      <c r="E47" s="24">
        <f t="shared" si="2"/>
        <v>91.840760924399916</v>
      </c>
      <c r="F47" s="24">
        <f t="shared" si="2"/>
        <v>91.10601932794728</v>
      </c>
    </row>
    <row r="48" spans="2:6">
      <c r="B48" s="22" t="s">
        <v>42</v>
      </c>
      <c r="C48" s="22">
        <v>33826.65</v>
      </c>
      <c r="D48" s="14">
        <f t="shared" si="1"/>
        <v>1.252276877693724E-3</v>
      </c>
      <c r="E48" s="24">
        <f t="shared" si="2"/>
        <v>2847.617510585399</v>
      </c>
      <c r="F48" s="24">
        <f t="shared" si="2"/>
        <v>2824.8360896263948</v>
      </c>
    </row>
    <row r="49" spans="1:6">
      <c r="B49" s="22" t="s">
        <v>42</v>
      </c>
      <c r="C49" s="22">
        <v>152610.67000000001</v>
      </c>
      <c r="D49" s="14">
        <f t="shared" si="1"/>
        <v>5.6497114946454131E-3</v>
      </c>
      <c r="E49" s="24">
        <f t="shared" si="2"/>
        <v>12847.172752671926</v>
      </c>
      <c r="F49" s="24">
        <f t="shared" si="2"/>
        <v>12744.393201161338</v>
      </c>
    </row>
    <row r="50" spans="1:6">
      <c r="B50" s="22" t="s">
        <v>42</v>
      </c>
      <c r="C50" s="22">
        <v>654882.21</v>
      </c>
      <c r="D50" s="14">
        <f t="shared" si="1"/>
        <v>2.4244016158737728E-2</v>
      </c>
      <c r="E50" s="24">
        <f t="shared" si="2"/>
        <v>55129.729032193973</v>
      </c>
      <c r="F50" s="24">
        <f t="shared" si="2"/>
        <v>54688.68189023422</v>
      </c>
    </row>
    <row r="51" spans="1:6">
      <c r="B51" s="22" t="s">
        <v>42</v>
      </c>
      <c r="C51" s="22">
        <v>108818.46</v>
      </c>
      <c r="D51" s="14">
        <f t="shared" si="1"/>
        <v>4.0285053744381835E-3</v>
      </c>
      <c r="E51" s="24">
        <f t="shared" si="2"/>
        <v>9160.627853214457</v>
      </c>
      <c r="F51" s="24">
        <f t="shared" si="2"/>
        <v>9087.3412834426763</v>
      </c>
    </row>
    <row r="52" spans="1:6">
      <c r="B52" s="22" t="s">
        <v>43</v>
      </c>
      <c r="C52" s="22">
        <v>811.83</v>
      </c>
      <c r="D52" s="14">
        <f t="shared" si="1"/>
        <v>3.0054289668592543E-5</v>
      </c>
      <c r="E52" s="24">
        <f t="shared" si="2"/>
        <v>68.342012100475344</v>
      </c>
      <c r="F52" s="24">
        <f t="shared" si="2"/>
        <v>67.795264462824321</v>
      </c>
    </row>
    <row r="53" spans="1:6">
      <c r="B53" s="22" t="s">
        <v>44</v>
      </c>
      <c r="C53" s="22">
        <v>70143.66</v>
      </c>
      <c r="D53" s="14">
        <f t="shared" si="1"/>
        <v>2.5967479349805599E-3</v>
      </c>
      <c r="E53" s="24">
        <f t="shared" si="2"/>
        <v>5904.8801602449139</v>
      </c>
      <c r="F53" s="24">
        <f t="shared" si="2"/>
        <v>5857.640121811748</v>
      </c>
    </row>
    <row r="54" spans="1:6">
      <c r="B54" s="22" t="s">
        <v>45</v>
      </c>
      <c r="C54" s="22">
        <v>217140.5</v>
      </c>
      <c r="D54" s="14">
        <f t="shared" si="1"/>
        <v>8.0386330706958588E-3</v>
      </c>
      <c r="E54" s="24">
        <f t="shared" si="2"/>
        <v>18279.465748374991</v>
      </c>
      <c r="F54" s="24">
        <f t="shared" si="2"/>
        <v>18133.226935552892</v>
      </c>
    </row>
    <row r="55" spans="1:6">
      <c r="B55" s="22" t="s">
        <v>45</v>
      </c>
      <c r="C55" s="22">
        <v>330137.46000000002</v>
      </c>
      <c r="D55" s="14">
        <f t="shared" si="1"/>
        <v>1.2221828280912733E-2</v>
      </c>
      <c r="E55" s="24">
        <f t="shared" si="2"/>
        <v>27791.850863038071</v>
      </c>
      <c r="F55" s="24">
        <f t="shared" si="2"/>
        <v>27569.511362951707</v>
      </c>
    </row>
    <row r="56" spans="1:6">
      <c r="B56" s="22" t="s">
        <v>46</v>
      </c>
      <c r="C56" s="22">
        <v>3687.69</v>
      </c>
      <c r="D56" s="14">
        <f t="shared" si="1"/>
        <v>1.3651984216889252E-4</v>
      </c>
      <c r="E56" s="24">
        <f t="shared" si="2"/>
        <v>310.43956813963752</v>
      </c>
      <c r="F56" s="24">
        <f t="shared" si="2"/>
        <v>307.95599917090101</v>
      </c>
    </row>
    <row r="57" spans="1:6">
      <c r="A57" s="21" t="s">
        <v>47</v>
      </c>
      <c r="B57" s="21"/>
      <c r="C57" s="21"/>
      <c r="D57" s="14"/>
      <c r="E57" s="24"/>
      <c r="F57" s="24"/>
    </row>
    <row r="58" spans="1:6">
      <c r="B58" s="22" t="s">
        <v>48</v>
      </c>
      <c r="C58" s="22">
        <v>1492673.94</v>
      </c>
      <c r="D58" s="14">
        <f t="shared" si="1"/>
        <v>5.525942004301309E-2</v>
      </c>
      <c r="E58" s="24">
        <f t="shared" ref="E58:F68" si="3">+$D58*E$8</f>
        <v>125657.2687256497</v>
      </c>
      <c r="F58" s="24">
        <f t="shared" si="3"/>
        <v>124651.9893562272</v>
      </c>
    </row>
    <row r="59" spans="1:6">
      <c r="B59" s="22" t="s">
        <v>49</v>
      </c>
      <c r="C59" s="22">
        <v>-975.04</v>
      </c>
      <c r="D59" s="14">
        <f t="shared" si="1"/>
        <v>-3.6096392838974256E-5</v>
      </c>
      <c r="E59" s="24">
        <f t="shared" si="3"/>
        <v>-82.081464688971181</v>
      </c>
      <c r="F59" s="24">
        <f t="shared" si="3"/>
        <v>-81.424799110444567</v>
      </c>
    </row>
    <row r="60" spans="1:6">
      <c r="B60" s="22" t="s">
        <v>50</v>
      </c>
      <c r="C60" s="22">
        <v>-533702</v>
      </c>
      <c r="D60" s="14">
        <f t="shared" si="1"/>
        <v>-1.975787357538792E-2</v>
      </c>
      <c r="E60" s="24">
        <f t="shared" si="3"/>
        <v>-44928.456132500512</v>
      </c>
      <c r="F60" s="24">
        <f t="shared" si="3"/>
        <v>-44569.020896417052</v>
      </c>
    </row>
    <row r="61" spans="1:6">
      <c r="B61" s="22" t="s">
        <v>51</v>
      </c>
      <c r="C61" s="22">
        <v>5788.2</v>
      </c>
      <c r="D61" s="14">
        <f t="shared" si="1"/>
        <v>2.1428161001656423E-4</v>
      </c>
      <c r="E61" s="24">
        <f t="shared" si="3"/>
        <v>487.26609566038627</v>
      </c>
      <c r="F61" s="24">
        <f t="shared" si="3"/>
        <v>483.36788461096495</v>
      </c>
    </row>
    <row r="62" spans="1:6">
      <c r="B62" s="22" t="s">
        <v>52</v>
      </c>
      <c r="C62" s="22">
        <v>11475.5</v>
      </c>
      <c r="D62" s="14">
        <f t="shared" si="1"/>
        <v>4.2482785939412646E-4</v>
      </c>
      <c r="E62" s="24">
        <f t="shared" si="3"/>
        <v>966.03816052499269</v>
      </c>
      <c r="F62" s="24">
        <f t="shared" si="3"/>
        <v>958.30969210689466</v>
      </c>
    </row>
    <row r="63" spans="1:6">
      <c r="B63" s="22" t="s">
        <v>53</v>
      </c>
      <c r="C63" s="22">
        <v>85649.94</v>
      </c>
      <c r="D63" s="14">
        <f t="shared" si="1"/>
        <v>3.1707969733288633E-3</v>
      </c>
      <c r="E63" s="24">
        <f t="shared" si="3"/>
        <v>7210.240119095115</v>
      </c>
      <c r="F63" s="24">
        <f t="shared" si="3"/>
        <v>7152.5569805563164</v>
      </c>
    </row>
    <row r="64" spans="1:6">
      <c r="B64" s="22" t="s">
        <v>54</v>
      </c>
      <c r="C64" s="22">
        <v>1227.71</v>
      </c>
      <c r="D64" s="14">
        <f t="shared" si="1"/>
        <v>4.5450343013965668E-5</v>
      </c>
      <c r="E64" s="24">
        <f t="shared" si="3"/>
        <v>103.35189839729325</v>
      </c>
      <c r="F64" s="24">
        <f t="shared" si="3"/>
        <v>102.5250657571832</v>
      </c>
    </row>
    <row r="65" spans="1:6">
      <c r="B65" s="22" t="s">
        <v>55</v>
      </c>
      <c r="C65" s="22">
        <v>3561.67</v>
      </c>
      <c r="D65" s="14">
        <f t="shared" si="1"/>
        <v>1.3185452851451166E-4</v>
      </c>
      <c r="E65" s="24">
        <f t="shared" si="3"/>
        <v>299.83086882463078</v>
      </c>
      <c r="F65" s="24">
        <f t="shared" si="3"/>
        <v>297.43217124189482</v>
      </c>
    </row>
    <row r="66" spans="1:6">
      <c r="B66" s="22" t="s">
        <v>55</v>
      </c>
      <c r="C66" s="22">
        <v>19307.72</v>
      </c>
      <c r="D66" s="14">
        <f t="shared" si="1"/>
        <v>7.1477995358643748E-4</v>
      </c>
      <c r="E66" s="24">
        <f t="shared" si="3"/>
        <v>1625.3753050177868</v>
      </c>
      <c r="F66" s="24">
        <f t="shared" si="3"/>
        <v>1612.3720281021422</v>
      </c>
    </row>
    <row r="67" spans="1:6">
      <c r="B67" s="22" t="s">
        <v>56</v>
      </c>
      <c r="C67" s="22">
        <v>654509.13</v>
      </c>
      <c r="D67" s="14">
        <f t="shared" si="1"/>
        <v>2.4230204579479067E-2</v>
      </c>
      <c r="E67" s="24">
        <f t="shared" si="3"/>
        <v>55098.322163915582</v>
      </c>
      <c r="F67" s="24">
        <f t="shared" si="3"/>
        <v>54657.526282205697</v>
      </c>
    </row>
    <row r="68" spans="1:6">
      <c r="B68" s="22" t="s">
        <v>56</v>
      </c>
      <c r="C68" s="22">
        <v>8240.91</v>
      </c>
      <c r="D68" s="14">
        <f t="shared" si="1"/>
        <v>3.0508197069928551E-4</v>
      </c>
      <c r="E68" s="24">
        <f t="shared" si="3"/>
        <v>693.74175743558169</v>
      </c>
      <c r="F68" s="24">
        <f t="shared" si="3"/>
        <v>688.19170622462025</v>
      </c>
    </row>
    <row r="69" spans="1:6">
      <c r="A69" s="22" t="s">
        <v>57</v>
      </c>
      <c r="C69" s="25">
        <f>SUM(C9:C68)</f>
        <v>27012117.369999997</v>
      </c>
      <c r="D69" s="26">
        <f>SUM(D9:D68)</f>
        <v>1.0000000000000004</v>
      </c>
      <c r="E69" s="25">
        <f>SUM(E9:E68)</f>
        <v>2273952</v>
      </c>
      <c r="F69" s="25">
        <f t="shared" ref="F69" si="4">SUM(F9:F68)</f>
        <v>2255760.0000000005</v>
      </c>
    </row>
    <row r="70" spans="1:6">
      <c r="C70" s="24"/>
      <c r="D70" s="24"/>
      <c r="E70" s="24"/>
      <c r="F70" s="24"/>
    </row>
  </sheetData>
  <mergeCells count="9">
    <mergeCell ref="A25:C25"/>
    <mergeCell ref="A28:C28"/>
    <mergeCell ref="A57:C57"/>
    <mergeCell ref="A2:F2"/>
    <mergeCell ref="A3:F3"/>
    <mergeCell ref="A4:F4"/>
    <mergeCell ref="E6:F6"/>
    <mergeCell ref="A7:B7"/>
    <mergeCell ref="A9:C9"/>
  </mergeCells>
  <pageMargins left="0.5" right="0.4" top="0.45" bottom="0.4" header="0.4" footer="0.3"/>
  <pageSetup scale="85" orientation="portrait" r:id="rId1"/>
  <headerFooter alignWithMargins="0">
    <oddHeader>&amp;RKPSC Case No. 2017-00179
AG 2-60 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 2-60 a</vt:lpstr>
      <vt:lpstr>'AG 2-60 a'!Print_Area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Holmes</dc:creator>
  <cp:lastModifiedBy>Dan Holmes</cp:lastModifiedBy>
  <dcterms:created xsi:type="dcterms:W3CDTF">2017-09-14T13:27:17Z</dcterms:created>
  <dcterms:modified xsi:type="dcterms:W3CDTF">2017-09-14T13:27:40Z</dcterms:modified>
</cp:coreProperties>
</file>