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210" windowWidth="9195" windowHeight="10890" activeTab="0"/>
  </bookViews>
  <sheets>
    <sheet name="#95 &amp; #96" sheetId="1" r:id="rId1"/>
  </sheets>
  <definedNames>
    <definedName name="CSA">'#95 &amp; #96'!#REF!</definedName>
    <definedName name="CSO">'#95 &amp; #96'!#REF!</definedName>
    <definedName name="NvsTreeASD">"V2097-01-03"</definedName>
    <definedName name="_xlnm.Print_Area" localSheetId="0">'#95 &amp; #96'!$A$1:$AD$20</definedName>
  </definedNames>
  <calcPr fullCalcOnLoad="1"/>
</workbook>
</file>

<file path=xl/sharedStrings.xml><?xml version="1.0" encoding="utf-8"?>
<sst xmlns="http://schemas.openxmlformats.org/spreadsheetml/2006/main" count="36" uniqueCount="12">
  <si>
    <t>Account</t>
  </si>
  <si>
    <t>Month</t>
  </si>
  <si>
    <t>Sum of Beginning Balance</t>
  </si>
  <si>
    <t>Sum of Cr.</t>
  </si>
  <si>
    <t>Sum of Dr.</t>
  </si>
  <si>
    <t>Ending Balance</t>
  </si>
  <si>
    <t>2282003</t>
  </si>
  <si>
    <t>2282003 Total</t>
  </si>
  <si>
    <t>Accum Prov Workers' Compensation</t>
  </si>
  <si>
    <t>2017 (Jan thru July)</t>
  </si>
  <si>
    <t>KPCO_R_AG_1_96_Attachment1</t>
  </si>
  <si>
    <t>KPCo's Self-Funded Reserves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</si>
</sst>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0.0%;[Red]\(0.0\)%"/>
    <numFmt numFmtId="166" formatCode="0.00%_);[Red]\(0.00%\)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0" fontId="0" fillId="33" borderId="0" xfId="0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42" applyNumberFormat="1" applyFont="1" applyAlignment="1">
      <alignment horizontal="center"/>
    </xf>
    <xf numFmtId="0" fontId="0" fillId="33" borderId="0" xfId="42" applyNumberFormat="1" applyFont="1" applyFill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vertical="center"/>
    </xf>
    <xf numFmtId="0" fontId="0" fillId="34" borderId="0" xfId="0" applyFill="1" applyAlignment="1">
      <alignment/>
    </xf>
    <xf numFmtId="43" fontId="0" fillId="34" borderId="0" xfId="42" applyFont="1" applyFill="1" applyAlignment="1">
      <alignment/>
    </xf>
    <xf numFmtId="0" fontId="37" fillId="34" borderId="0" xfId="0" applyFont="1" applyFill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43" fontId="0" fillId="0" borderId="0" xfId="42" applyFont="1" applyAlignment="1">
      <alignment/>
    </xf>
    <xf numFmtId="0" fontId="39" fillId="0" borderId="11" xfId="0" applyFont="1" applyBorder="1" applyAlignment="1">
      <alignment horizontal="center" vertical="center"/>
    </xf>
    <xf numFmtId="43" fontId="37" fillId="0" borderId="11" xfId="42" applyFont="1" applyBorder="1" applyAlignment="1">
      <alignment horizontal="center"/>
    </xf>
    <xf numFmtId="0" fontId="37" fillId="0" borderId="11" xfId="42" applyNumberFormat="1" applyFont="1" applyBorder="1" applyAlignment="1">
      <alignment horizontal="center"/>
    </xf>
    <xf numFmtId="43" fontId="37" fillId="0" borderId="11" xfId="42" applyFont="1" applyBorder="1" applyAlignment="1">
      <alignment horizontal="center" wrapText="1"/>
    </xf>
    <xf numFmtId="43" fontId="37" fillId="34" borderId="11" xfId="42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0" xfId="0" applyFont="1" applyAlignment="1">
      <alignment horizontal="center"/>
    </xf>
    <xf numFmtId="43" fontId="37" fillId="0" borderId="0" xfId="42" applyFont="1" applyAlignment="1">
      <alignment horizontal="center"/>
    </xf>
    <xf numFmtId="43" fontId="37" fillId="0" borderId="0" xfId="42" applyFont="1" applyFill="1" applyAlignment="1">
      <alignment horizontal="center"/>
    </xf>
    <xf numFmtId="43" fontId="37" fillId="33" borderId="0" xfId="42" applyFont="1" applyFill="1" applyAlignment="1">
      <alignment horizontal="center"/>
    </xf>
    <xf numFmtId="0" fontId="37" fillId="33" borderId="0" xfId="0" applyFont="1" applyFill="1" applyAlignment="1">
      <alignment/>
    </xf>
    <xf numFmtId="43" fontId="0" fillId="0" borderId="12" xfId="42" applyFont="1" applyBorder="1" applyAlignment="1">
      <alignment/>
    </xf>
    <xf numFmtId="43" fontId="0" fillId="0" borderId="0" xfId="42" applyFont="1" applyBorder="1" applyAlignment="1">
      <alignment/>
    </xf>
    <xf numFmtId="43" fontId="0" fillId="33" borderId="0" xfId="42" applyFont="1" applyFill="1" applyBorder="1" applyAlignment="1">
      <alignment/>
    </xf>
    <xf numFmtId="0" fontId="0" fillId="35" borderId="0" xfId="42" applyNumberFormat="1" applyFont="1" applyFill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0" fillId="35" borderId="0" xfId="42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20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38.7109375" style="15" customWidth="1"/>
    <col min="2" max="2" width="14.421875" style="24" bestFit="1" customWidth="1"/>
    <col min="3" max="3" width="9.28125" style="4" bestFit="1" customWidth="1"/>
    <col min="4" max="5" width="15.00390625" style="0" bestFit="1" customWidth="1"/>
    <col min="6" max="6" width="14.28125" style="0" bestFit="1" customWidth="1"/>
    <col min="7" max="7" width="15.8515625" style="0" bestFit="1" customWidth="1"/>
    <col min="8" max="8" width="3.140625" style="10" customWidth="1"/>
    <col min="9" max="9" width="14.421875" style="0" bestFit="1" customWidth="1"/>
    <col min="10" max="10" width="9.28125" style="4" bestFit="1" customWidth="1"/>
    <col min="11" max="12" width="15.00390625" style="0" bestFit="1" customWidth="1"/>
    <col min="13" max="13" width="14.28125" style="0" bestFit="1" customWidth="1"/>
    <col min="14" max="14" width="15.8515625" style="0" bestFit="1" customWidth="1"/>
    <col min="15" max="15" width="3.140625" style="10" customWidth="1"/>
    <col min="16" max="16" width="14.421875" style="0" bestFit="1" customWidth="1"/>
    <col min="17" max="17" width="9.28125" style="4" bestFit="1" customWidth="1"/>
    <col min="18" max="19" width="15.00390625" style="0" bestFit="1" customWidth="1"/>
    <col min="20" max="20" width="14.28125" style="0" bestFit="1" customWidth="1"/>
    <col min="21" max="21" width="15.8515625" style="0" bestFit="1" customWidth="1"/>
    <col min="22" max="22" width="3.140625" style="10" customWidth="1"/>
    <col min="23" max="23" width="3.140625" style="10" hidden="1" customWidth="1"/>
    <col min="24" max="24" width="14.421875" style="0" bestFit="1" customWidth="1"/>
    <col min="25" max="25" width="9.28125" style="4" bestFit="1" customWidth="1"/>
    <col min="26" max="27" width="15.00390625" style="0" bestFit="1" customWidth="1"/>
    <col min="28" max="28" width="14.28125" style="0" bestFit="1" customWidth="1"/>
    <col min="29" max="29" width="16.140625" style="0" customWidth="1"/>
    <col min="30" max="153" width="9.140625" style="8" customWidth="1"/>
  </cols>
  <sheetData>
    <row r="1" ht="15">
      <c r="A1" s="9"/>
    </row>
    <row r="2" ht="15">
      <c r="A2" s="9" t="s">
        <v>10</v>
      </c>
    </row>
    <row r="3" ht="15">
      <c r="A3" s="9" t="s">
        <v>11</v>
      </c>
    </row>
    <row r="4" spans="1:153" s="15" customFormat="1" ht="15.75" thickBot="1">
      <c r="A4" s="9"/>
      <c r="B4" s="35">
        <v>2014</v>
      </c>
      <c r="C4" s="35"/>
      <c r="D4" s="35"/>
      <c r="E4" s="35"/>
      <c r="F4" s="35"/>
      <c r="G4" s="35"/>
      <c r="H4" s="12"/>
      <c r="I4" s="35">
        <v>2015</v>
      </c>
      <c r="J4" s="35"/>
      <c r="K4" s="35"/>
      <c r="L4" s="35"/>
      <c r="M4" s="35"/>
      <c r="N4" s="35"/>
      <c r="O4" s="12"/>
      <c r="P4" s="35">
        <v>2016</v>
      </c>
      <c r="Q4" s="35"/>
      <c r="R4" s="35"/>
      <c r="S4" s="35"/>
      <c r="T4" s="35"/>
      <c r="U4" s="35"/>
      <c r="V4" s="12"/>
      <c r="W4" s="12"/>
      <c r="X4" s="13"/>
      <c r="Y4" s="13"/>
      <c r="Z4" s="33"/>
      <c r="AA4" s="33" t="s">
        <v>9</v>
      </c>
      <c r="AB4" s="33"/>
      <c r="AC4" s="1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</row>
    <row r="5" spans="1:29" ht="15">
      <c r="A5" s="9"/>
      <c r="B5" s="25"/>
      <c r="C5" s="5"/>
      <c r="D5" s="1"/>
      <c r="E5" s="1"/>
      <c r="F5" s="1"/>
      <c r="G5" s="1"/>
      <c r="I5" s="1"/>
      <c r="J5" s="5"/>
      <c r="K5" s="1"/>
      <c r="L5" s="1"/>
      <c r="M5" s="1"/>
      <c r="N5" s="1"/>
      <c r="P5" s="1"/>
      <c r="Q5" s="5"/>
      <c r="R5" s="1"/>
      <c r="S5" s="1"/>
      <c r="T5" s="1"/>
      <c r="U5" s="1"/>
      <c r="X5" s="1"/>
      <c r="Y5" s="5"/>
      <c r="Z5" s="1"/>
      <c r="AA5" s="1"/>
      <c r="AB5" s="1"/>
      <c r="AC5" s="1"/>
    </row>
    <row r="6" spans="1:153" s="23" customFormat="1" ht="45">
      <c r="A6" s="17"/>
      <c r="B6" s="18" t="s">
        <v>0</v>
      </c>
      <c r="C6" s="19" t="s">
        <v>1</v>
      </c>
      <c r="D6" s="20" t="s">
        <v>2</v>
      </c>
      <c r="E6" s="18" t="s">
        <v>3</v>
      </c>
      <c r="F6" s="18" t="s">
        <v>4</v>
      </c>
      <c r="G6" s="18" t="s">
        <v>5</v>
      </c>
      <c r="H6" s="21"/>
      <c r="I6" s="18" t="s">
        <v>0</v>
      </c>
      <c r="J6" s="19" t="s">
        <v>1</v>
      </c>
      <c r="K6" s="20" t="s">
        <v>2</v>
      </c>
      <c r="L6" s="18" t="s">
        <v>3</v>
      </c>
      <c r="M6" s="18" t="s">
        <v>4</v>
      </c>
      <c r="N6" s="18" t="s">
        <v>5</v>
      </c>
      <c r="O6" s="21"/>
      <c r="P6" s="18" t="s">
        <v>0</v>
      </c>
      <c r="Q6" s="19" t="s">
        <v>1</v>
      </c>
      <c r="R6" s="20" t="s">
        <v>2</v>
      </c>
      <c r="S6" s="18" t="s">
        <v>3</v>
      </c>
      <c r="T6" s="18" t="s">
        <v>4</v>
      </c>
      <c r="U6" s="18" t="s">
        <v>5</v>
      </c>
      <c r="V6" s="21"/>
      <c r="W6" s="21"/>
      <c r="X6" s="18" t="s">
        <v>0</v>
      </c>
      <c r="Y6" s="19" t="s">
        <v>1</v>
      </c>
      <c r="Z6" s="20" t="s">
        <v>2</v>
      </c>
      <c r="AA6" s="18" t="s">
        <v>3</v>
      </c>
      <c r="AB6" s="18" t="s">
        <v>4</v>
      </c>
      <c r="AC6" s="18" t="s">
        <v>5</v>
      </c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</row>
    <row r="7" spans="1:29" ht="15">
      <c r="A7" s="15" t="s">
        <v>8</v>
      </c>
      <c r="B7" s="26" t="s">
        <v>6</v>
      </c>
      <c r="C7" s="5">
        <v>0</v>
      </c>
      <c r="D7" s="1">
        <v>-119158.0400000001</v>
      </c>
      <c r="E7" s="1">
        <v>0</v>
      </c>
      <c r="F7" s="1">
        <v>0</v>
      </c>
      <c r="G7" s="1">
        <f>D7</f>
        <v>-119158.0400000001</v>
      </c>
      <c r="H7" s="11"/>
      <c r="I7" s="7" t="s">
        <v>6</v>
      </c>
      <c r="J7" s="5">
        <v>0</v>
      </c>
      <c r="K7" s="30">
        <v>-102408.61000000004</v>
      </c>
      <c r="L7" s="30"/>
      <c r="M7" s="1"/>
      <c r="N7" s="16">
        <f>K7</f>
        <v>-102408.61000000004</v>
      </c>
      <c r="O7" s="11"/>
      <c r="P7" s="7" t="s">
        <v>6</v>
      </c>
      <c r="Q7" s="5">
        <v>0</v>
      </c>
      <c r="R7" s="30">
        <v>-49225.440000000046</v>
      </c>
      <c r="S7" s="29"/>
      <c r="T7" s="1"/>
      <c r="U7" s="16">
        <f>R7</f>
        <v>-49225.440000000046</v>
      </c>
      <c r="V7" s="11"/>
      <c r="W7" s="11"/>
      <c r="X7" s="7" t="s">
        <v>6</v>
      </c>
      <c r="Y7" s="5">
        <v>0</v>
      </c>
      <c r="Z7" s="30">
        <v>-61813.33000000003</v>
      </c>
      <c r="AA7" s="29"/>
      <c r="AC7" s="16">
        <f>Z7</f>
        <v>-61813.33000000003</v>
      </c>
    </row>
    <row r="8" spans="2:29" ht="15">
      <c r="B8" s="25"/>
      <c r="C8" s="5">
        <v>1</v>
      </c>
      <c r="D8" s="16"/>
      <c r="E8" s="16">
        <v>-15254.13</v>
      </c>
      <c r="F8" s="16">
        <v>37261.64</v>
      </c>
      <c r="G8" s="1">
        <f>G7+E8+F8</f>
        <v>-97150.5300000001</v>
      </c>
      <c r="H8" s="11"/>
      <c r="I8" s="1"/>
      <c r="J8" s="5">
        <v>1</v>
      </c>
      <c r="K8" s="30"/>
      <c r="L8" s="30">
        <v>-597.1</v>
      </c>
      <c r="M8" s="30">
        <v>64757.06</v>
      </c>
      <c r="N8" s="16">
        <f>N7+L8+M8</f>
        <v>-38248.65000000005</v>
      </c>
      <c r="O8" s="11"/>
      <c r="P8" s="1"/>
      <c r="Q8" s="5">
        <v>1</v>
      </c>
      <c r="R8" s="30"/>
      <c r="S8" s="30"/>
      <c r="T8" s="1"/>
      <c r="U8" s="16">
        <f>U7+S8+T8</f>
        <v>-49225.440000000046</v>
      </c>
      <c r="V8" s="11"/>
      <c r="W8" s="11"/>
      <c r="X8" s="1"/>
      <c r="Y8" s="5">
        <v>1</v>
      </c>
      <c r="Z8" s="30"/>
      <c r="AA8" s="30"/>
      <c r="AB8" s="30">
        <v>37096.82</v>
      </c>
      <c r="AC8" s="16">
        <f>AC7+AA8+AB8</f>
        <v>-24716.51000000003</v>
      </c>
    </row>
    <row r="9" spans="2:29" ht="15">
      <c r="B9" s="25"/>
      <c r="C9" s="5">
        <v>2</v>
      </c>
      <c r="D9" s="16"/>
      <c r="E9" s="16">
        <v>-8110.04</v>
      </c>
      <c r="F9" s="16">
        <v>18723.43</v>
      </c>
      <c r="G9" s="16">
        <f aca="true" t="shared" si="0" ref="G9:G19">G8+E9+F9</f>
        <v>-86537.1400000001</v>
      </c>
      <c r="H9" s="11"/>
      <c r="I9" s="1"/>
      <c r="J9" s="5">
        <v>2</v>
      </c>
      <c r="K9" s="30"/>
      <c r="L9" s="30">
        <v>-6943.870000000001</v>
      </c>
      <c r="M9" s="1">
        <v>705.31</v>
      </c>
      <c r="N9" s="16">
        <f aca="true" t="shared" si="1" ref="N9:N19">N8+L9+M9</f>
        <v>-44487.21000000006</v>
      </c>
      <c r="O9" s="11"/>
      <c r="P9" s="1"/>
      <c r="Q9" s="5">
        <v>2</v>
      </c>
      <c r="R9" s="30"/>
      <c r="S9" s="30"/>
      <c r="T9" s="30">
        <v>24697.09</v>
      </c>
      <c r="U9" s="16">
        <f aca="true" t="shared" si="2" ref="U9:U19">U8+S9+T9</f>
        <v>-24528.350000000046</v>
      </c>
      <c r="V9" s="11"/>
      <c r="W9" s="11"/>
      <c r="X9" s="1"/>
      <c r="Y9" s="5">
        <v>2</v>
      </c>
      <c r="Z9" s="30"/>
      <c r="AA9" s="30">
        <v>-53077.020000000004</v>
      </c>
      <c r="AB9" s="1"/>
      <c r="AC9" s="16">
        <f aca="true" t="shared" si="3" ref="AC9:AC19">AC8+AA9+AB9</f>
        <v>-77793.53000000003</v>
      </c>
    </row>
    <row r="10" spans="2:29" ht="15">
      <c r="B10" s="25"/>
      <c r="C10" s="5">
        <v>3</v>
      </c>
      <c r="D10" s="16"/>
      <c r="E10" s="16">
        <v>-7808.02</v>
      </c>
      <c r="F10" s="16">
        <v>18551.24</v>
      </c>
      <c r="G10" s="16">
        <f t="shared" si="0"/>
        <v>-75793.9200000001</v>
      </c>
      <c r="H10" s="11"/>
      <c r="I10" s="1"/>
      <c r="J10" s="5">
        <v>3</v>
      </c>
      <c r="K10" s="30"/>
      <c r="L10" s="30">
        <v>-3037.72</v>
      </c>
      <c r="M10" s="1">
        <v>1773.67</v>
      </c>
      <c r="N10" s="16">
        <f t="shared" si="1"/>
        <v>-45751.26000000006</v>
      </c>
      <c r="O10" s="11"/>
      <c r="P10" s="1"/>
      <c r="Q10" s="5">
        <v>3</v>
      </c>
      <c r="R10" s="30"/>
      <c r="S10" s="30">
        <v>-2733.2000000000003</v>
      </c>
      <c r="T10" s="1"/>
      <c r="U10" s="16">
        <f t="shared" si="2"/>
        <v>-27261.550000000047</v>
      </c>
      <c r="V10" s="11"/>
      <c r="W10" s="11"/>
      <c r="X10" s="1"/>
      <c r="Y10" s="5">
        <v>3</v>
      </c>
      <c r="Z10" s="30"/>
      <c r="AA10" s="30">
        <v>-2090.08</v>
      </c>
      <c r="AB10" s="30">
        <v>14369.25</v>
      </c>
      <c r="AC10" s="16">
        <f t="shared" si="3"/>
        <v>-65514.36000000003</v>
      </c>
    </row>
    <row r="11" spans="2:29" ht="15">
      <c r="B11" s="25"/>
      <c r="C11" s="5">
        <v>4</v>
      </c>
      <c r="D11" s="16"/>
      <c r="E11" s="16">
        <v>-10963.96</v>
      </c>
      <c r="F11" s="16">
        <v>24600.86</v>
      </c>
      <c r="G11" s="16">
        <f t="shared" si="0"/>
        <v>-62157.02000000009</v>
      </c>
      <c r="H11" s="11"/>
      <c r="I11" s="1"/>
      <c r="J11" s="5">
        <v>4</v>
      </c>
      <c r="K11" s="30"/>
      <c r="L11" s="30">
        <v>-8511.56</v>
      </c>
      <c r="M11" s="1"/>
      <c r="N11" s="16">
        <f t="shared" si="1"/>
        <v>-54262.82000000006</v>
      </c>
      <c r="O11" s="11"/>
      <c r="P11" s="1"/>
      <c r="Q11" s="5">
        <v>4</v>
      </c>
      <c r="R11" s="30"/>
      <c r="S11" s="30">
        <v>-1290.1699999999998</v>
      </c>
      <c r="T11" s="1"/>
      <c r="U11" s="16">
        <f t="shared" si="2"/>
        <v>-28551.720000000045</v>
      </c>
      <c r="V11" s="11"/>
      <c r="W11" s="11"/>
      <c r="X11" s="1"/>
      <c r="Y11" s="5">
        <v>4</v>
      </c>
      <c r="Z11" s="30"/>
      <c r="AA11" s="30">
        <v>-7285.360000000001</v>
      </c>
      <c r="AB11" s="1">
        <v>3963</v>
      </c>
      <c r="AC11" s="16">
        <f t="shared" si="3"/>
        <v>-68836.72000000003</v>
      </c>
    </row>
    <row r="12" spans="2:29" ht="15">
      <c r="B12" s="25"/>
      <c r="C12" s="5">
        <v>5</v>
      </c>
      <c r="D12" s="16"/>
      <c r="E12" s="16">
        <v>-7598.66</v>
      </c>
      <c r="F12" s="16">
        <v>15140.63</v>
      </c>
      <c r="G12" s="16">
        <f t="shared" si="0"/>
        <v>-54615.0500000001</v>
      </c>
      <c r="H12" s="11"/>
      <c r="I12" s="1"/>
      <c r="J12" s="5">
        <v>5</v>
      </c>
      <c r="K12" s="30"/>
      <c r="L12" s="30">
        <v>-6826.05</v>
      </c>
      <c r="M12" s="1">
        <v>2843.28</v>
      </c>
      <c r="N12" s="16">
        <f t="shared" si="1"/>
        <v>-58245.59000000006</v>
      </c>
      <c r="O12" s="11"/>
      <c r="P12" s="1"/>
      <c r="Q12" s="5">
        <v>5</v>
      </c>
      <c r="R12" s="30"/>
      <c r="S12" s="30"/>
      <c r="T12" s="30">
        <v>14532.939999999999</v>
      </c>
      <c r="U12" s="16">
        <f t="shared" si="2"/>
        <v>-14018.780000000046</v>
      </c>
      <c r="V12" s="11"/>
      <c r="W12" s="11"/>
      <c r="X12" s="1"/>
      <c r="Y12" s="5">
        <v>5</v>
      </c>
      <c r="Z12" s="30"/>
      <c r="AA12" s="30">
        <v>-22891.57</v>
      </c>
      <c r="AB12" s="1">
        <v>3985.61</v>
      </c>
      <c r="AC12" s="16">
        <f t="shared" si="3"/>
        <v>-87742.68000000004</v>
      </c>
    </row>
    <row r="13" spans="2:29" ht="15">
      <c r="B13" s="25"/>
      <c r="C13" s="5">
        <v>6</v>
      </c>
      <c r="D13" s="1"/>
      <c r="E13" s="1"/>
      <c r="F13" s="16">
        <v>9234.36</v>
      </c>
      <c r="G13" s="16">
        <f t="shared" si="0"/>
        <v>-45380.6900000001</v>
      </c>
      <c r="H13" s="11"/>
      <c r="I13" s="1"/>
      <c r="J13" s="5">
        <v>6</v>
      </c>
      <c r="K13" s="30"/>
      <c r="L13" s="30">
        <v>-20.49</v>
      </c>
      <c r="M13" s="30">
        <v>26343.07</v>
      </c>
      <c r="N13" s="16">
        <f t="shared" si="1"/>
        <v>-31923.01000000006</v>
      </c>
      <c r="O13" s="11"/>
      <c r="P13" s="1"/>
      <c r="Q13" s="5">
        <v>6</v>
      </c>
      <c r="R13" s="30"/>
      <c r="S13" s="30">
        <v>-51.54</v>
      </c>
      <c r="T13" s="1">
        <v>47.86</v>
      </c>
      <c r="U13" s="16">
        <f t="shared" si="2"/>
        <v>-14022.460000000046</v>
      </c>
      <c r="V13" s="11"/>
      <c r="W13" s="11"/>
      <c r="X13" s="1"/>
      <c r="Y13" s="5">
        <v>6</v>
      </c>
      <c r="Z13" s="30"/>
      <c r="AA13" s="30">
        <v>-18043.33</v>
      </c>
      <c r="AB13" s="1">
        <v>1446.76</v>
      </c>
      <c r="AC13" s="16">
        <f t="shared" si="3"/>
        <v>-104339.25000000004</v>
      </c>
    </row>
    <row r="14" spans="2:29" ht="15">
      <c r="B14" s="25"/>
      <c r="C14" s="5">
        <v>7</v>
      </c>
      <c r="D14" s="1"/>
      <c r="E14" s="1">
        <v>-4536.12</v>
      </c>
      <c r="F14" s="16">
        <v>8533.38</v>
      </c>
      <c r="G14" s="16">
        <f t="shared" si="0"/>
        <v>-41383.4300000001</v>
      </c>
      <c r="H14" s="11"/>
      <c r="I14" s="1"/>
      <c r="J14" s="5">
        <v>7</v>
      </c>
      <c r="K14" s="30"/>
      <c r="L14" s="30">
        <v>-2202.03</v>
      </c>
      <c r="M14" s="30">
        <v>4463.21</v>
      </c>
      <c r="N14" s="16">
        <f t="shared" si="1"/>
        <v>-29661.83000000006</v>
      </c>
      <c r="O14" s="11"/>
      <c r="P14" s="1"/>
      <c r="Q14" s="5">
        <v>7</v>
      </c>
      <c r="R14" s="30"/>
      <c r="S14" s="30">
        <v>-6928.6</v>
      </c>
      <c r="T14" s="1">
        <v>673.44</v>
      </c>
      <c r="U14" s="16">
        <f t="shared" si="2"/>
        <v>-20277.62000000005</v>
      </c>
      <c r="V14" s="11"/>
      <c r="W14" s="11"/>
      <c r="X14" s="1"/>
      <c r="Y14" s="5">
        <v>7</v>
      </c>
      <c r="Z14" s="30"/>
      <c r="AA14" s="30">
        <v>-4.6</v>
      </c>
      <c r="AB14" s="30">
        <v>408.47</v>
      </c>
      <c r="AC14" s="16">
        <f t="shared" si="3"/>
        <v>-103935.38000000005</v>
      </c>
    </row>
    <row r="15" spans="2:29" ht="15">
      <c r="B15" s="25"/>
      <c r="C15" s="5">
        <v>8</v>
      </c>
      <c r="D15" s="1"/>
      <c r="E15" s="1">
        <v>-5094.34</v>
      </c>
      <c r="F15" s="16">
        <v>1778.72</v>
      </c>
      <c r="G15" s="16">
        <f t="shared" si="0"/>
        <v>-44699.050000000105</v>
      </c>
      <c r="H15" s="11"/>
      <c r="I15" s="1"/>
      <c r="J15" s="5">
        <v>8</v>
      </c>
      <c r="K15" s="30"/>
      <c r="L15" s="30">
        <v>-9805.800000000001</v>
      </c>
      <c r="M15" s="1">
        <v>1.68</v>
      </c>
      <c r="N15" s="16">
        <f t="shared" si="1"/>
        <v>-39465.95000000006</v>
      </c>
      <c r="O15" s="11"/>
      <c r="P15" s="1"/>
      <c r="Q15" s="5">
        <v>8</v>
      </c>
      <c r="R15" s="30"/>
      <c r="S15" s="30">
        <v>-3060.38</v>
      </c>
      <c r="T15" s="1">
        <v>790.22</v>
      </c>
      <c r="U15" s="16">
        <f t="shared" si="2"/>
        <v>-22547.78000000005</v>
      </c>
      <c r="V15" s="11"/>
      <c r="W15" s="11"/>
      <c r="X15" s="1"/>
      <c r="Y15" s="5">
        <v>8</v>
      </c>
      <c r="Z15" s="34"/>
      <c r="AA15" s="32"/>
      <c r="AB15" s="34"/>
      <c r="AC15" s="16">
        <f t="shared" si="3"/>
        <v>-103935.38000000005</v>
      </c>
    </row>
    <row r="16" spans="2:29" ht="15">
      <c r="B16" s="25"/>
      <c r="C16" s="5">
        <v>9</v>
      </c>
      <c r="D16" s="1"/>
      <c r="E16" s="1">
        <v>-20718.59</v>
      </c>
      <c r="F16" s="16">
        <v>1599.12</v>
      </c>
      <c r="G16" s="16">
        <f t="shared" si="0"/>
        <v>-63818.5200000001</v>
      </c>
      <c r="H16" s="11"/>
      <c r="I16" s="1"/>
      <c r="J16" s="5">
        <v>9</v>
      </c>
      <c r="K16" s="30"/>
      <c r="L16" s="30">
        <v>-86.41</v>
      </c>
      <c r="M16" s="30">
        <v>9438.16</v>
      </c>
      <c r="N16" s="16">
        <f t="shared" si="1"/>
        <v>-30114.200000000066</v>
      </c>
      <c r="O16" s="11"/>
      <c r="P16" s="1"/>
      <c r="Q16" s="5">
        <v>9</v>
      </c>
      <c r="R16" s="30"/>
      <c r="S16" s="30">
        <v>-4504.4400000000005</v>
      </c>
      <c r="T16" s="1"/>
      <c r="U16" s="16">
        <f t="shared" si="2"/>
        <v>-27052.220000000052</v>
      </c>
      <c r="V16" s="11"/>
      <c r="W16" s="11"/>
      <c r="X16" s="1"/>
      <c r="Y16" s="5">
        <v>9</v>
      </c>
      <c r="Z16" s="34"/>
      <c r="AA16" s="32"/>
      <c r="AB16" s="34"/>
      <c r="AC16" s="16">
        <f t="shared" si="3"/>
        <v>-103935.38000000005</v>
      </c>
    </row>
    <row r="17" spans="2:29" ht="15">
      <c r="B17" s="25"/>
      <c r="C17" s="5">
        <v>10</v>
      </c>
      <c r="D17" s="1"/>
      <c r="E17" s="1">
        <v>-9016.26</v>
      </c>
      <c r="F17" s="16">
        <v>109.32</v>
      </c>
      <c r="G17" s="16">
        <f t="shared" si="0"/>
        <v>-72725.4600000001</v>
      </c>
      <c r="H17" s="11"/>
      <c r="I17" s="1"/>
      <c r="J17" s="5">
        <v>10</v>
      </c>
      <c r="K17" s="30"/>
      <c r="L17" s="30">
        <v>-650.72</v>
      </c>
      <c r="M17" s="30">
        <v>701.06</v>
      </c>
      <c r="N17" s="16">
        <f t="shared" si="1"/>
        <v>-30063.860000000066</v>
      </c>
      <c r="O17" s="11"/>
      <c r="P17" s="1"/>
      <c r="Q17" s="5">
        <v>10</v>
      </c>
      <c r="R17" s="30"/>
      <c r="S17" s="30">
        <v>-30296</v>
      </c>
      <c r="T17" s="1"/>
      <c r="U17" s="16">
        <f t="shared" si="2"/>
        <v>-57348.22000000005</v>
      </c>
      <c r="V17" s="11"/>
      <c r="W17" s="11"/>
      <c r="X17" s="1"/>
      <c r="Y17" s="5">
        <v>10</v>
      </c>
      <c r="Z17" s="34"/>
      <c r="AA17" s="32"/>
      <c r="AB17" s="34"/>
      <c r="AC17" s="16">
        <f t="shared" si="3"/>
        <v>-103935.38000000005</v>
      </c>
    </row>
    <row r="18" spans="2:29" ht="15">
      <c r="B18" s="25"/>
      <c r="C18" s="5">
        <v>11</v>
      </c>
      <c r="D18" s="1"/>
      <c r="E18" s="1">
        <v>-2686.19</v>
      </c>
      <c r="F18" s="16">
        <v>1195.81</v>
      </c>
      <c r="G18" s="16">
        <f t="shared" si="0"/>
        <v>-74215.8400000001</v>
      </c>
      <c r="H18" s="11"/>
      <c r="I18" s="1"/>
      <c r="J18" s="5">
        <v>11</v>
      </c>
      <c r="K18" s="30"/>
      <c r="L18" s="30">
        <v>-18244.69</v>
      </c>
      <c r="M18" s="1">
        <v>2.21</v>
      </c>
      <c r="N18" s="16">
        <f t="shared" si="1"/>
        <v>-48306.34000000006</v>
      </c>
      <c r="O18" s="11"/>
      <c r="P18" s="1"/>
      <c r="Q18" s="5">
        <v>11</v>
      </c>
      <c r="R18" s="30"/>
      <c r="S18" s="30">
        <v>-1322.49</v>
      </c>
      <c r="T18" s="1">
        <v>194.13</v>
      </c>
      <c r="U18" s="16">
        <f t="shared" si="2"/>
        <v>-58476.58000000005</v>
      </c>
      <c r="V18" s="11"/>
      <c r="W18" s="11"/>
      <c r="X18" s="1"/>
      <c r="Y18" s="5">
        <v>11</v>
      </c>
      <c r="Z18" s="34"/>
      <c r="AA18" s="32"/>
      <c r="AB18" s="34"/>
      <c r="AC18" s="16">
        <f t="shared" si="3"/>
        <v>-103935.38000000005</v>
      </c>
    </row>
    <row r="19" spans="2:29" ht="15">
      <c r="B19" s="25"/>
      <c r="C19" s="5">
        <v>12</v>
      </c>
      <c r="D19" s="1"/>
      <c r="E19" s="1">
        <v>-29233.82</v>
      </c>
      <c r="F19" s="16">
        <v>1041.05</v>
      </c>
      <c r="G19" s="16">
        <f t="shared" si="0"/>
        <v>-102408.61000000009</v>
      </c>
      <c r="H19" s="11"/>
      <c r="I19" s="1"/>
      <c r="J19" s="5">
        <v>12</v>
      </c>
      <c r="K19" s="30"/>
      <c r="L19" s="30">
        <v>-1028.3999999999999</v>
      </c>
      <c r="M19" s="1">
        <v>109.3</v>
      </c>
      <c r="N19" s="16">
        <f t="shared" si="1"/>
        <v>-49225.44000000006</v>
      </c>
      <c r="O19" s="11"/>
      <c r="P19" s="1"/>
      <c r="Q19" s="5">
        <v>12</v>
      </c>
      <c r="R19" s="30"/>
      <c r="S19" s="30">
        <v>-3336.75</v>
      </c>
      <c r="T19" s="1"/>
      <c r="U19" s="16">
        <f t="shared" si="2"/>
        <v>-61813.33000000005</v>
      </c>
      <c r="V19" s="11"/>
      <c r="W19" s="11"/>
      <c r="X19" s="1"/>
      <c r="Y19" s="5">
        <v>12</v>
      </c>
      <c r="Z19" s="34"/>
      <c r="AA19" s="32"/>
      <c r="AB19" s="34"/>
      <c r="AC19" s="16">
        <f t="shared" si="3"/>
        <v>-103935.38000000005</v>
      </c>
    </row>
    <row r="20" spans="1:153" s="3" customFormat="1" ht="15">
      <c r="A20" s="28"/>
      <c r="B20" s="27" t="s">
        <v>7</v>
      </c>
      <c r="C20" s="6"/>
      <c r="D20" s="2">
        <f>SUM(D7:D19)</f>
        <v>-119158.0400000001</v>
      </c>
      <c r="E20" s="2">
        <f>SUM(E7:E19)</f>
        <v>-121020.13</v>
      </c>
      <c r="F20" s="2">
        <f>SUM(F7:F19)</f>
        <v>137769.56</v>
      </c>
      <c r="G20" s="2">
        <f>D20+E20+F20</f>
        <v>-102408.6100000001</v>
      </c>
      <c r="H20" s="11"/>
      <c r="I20" s="2" t="s">
        <v>7</v>
      </c>
      <c r="J20" s="6"/>
      <c r="K20" s="2">
        <f>SUM(K7:K19)</f>
        <v>-102408.61000000004</v>
      </c>
      <c r="L20" s="2">
        <f>SUM(L7:L19)</f>
        <v>-57954.840000000004</v>
      </c>
      <c r="M20" s="2">
        <f>SUM(M7:M19)</f>
        <v>111138.01</v>
      </c>
      <c r="N20" s="2">
        <f>K20+L20+M20</f>
        <v>-49225.440000000046</v>
      </c>
      <c r="O20" s="11"/>
      <c r="P20" s="2" t="s">
        <v>7</v>
      </c>
      <c r="Q20" s="6"/>
      <c r="R20" s="31">
        <f>SUM(R7:R19)</f>
        <v>-49225.440000000046</v>
      </c>
      <c r="S20" s="2">
        <f>SUM(S7:S19)</f>
        <v>-53523.57</v>
      </c>
      <c r="T20" s="2">
        <f>SUM(T7:T19)</f>
        <v>40935.68</v>
      </c>
      <c r="U20" s="2">
        <f>R20+S20+T20</f>
        <v>-61813.33000000004</v>
      </c>
      <c r="V20" s="11"/>
      <c r="W20" s="11"/>
      <c r="X20" s="2" t="s">
        <v>7</v>
      </c>
      <c r="Y20" s="6"/>
      <c r="Z20" s="31">
        <f>SUM(Z7:Z19)</f>
        <v>-61813.33000000003</v>
      </c>
      <c r="AA20" s="2">
        <f>SUM(AA7:AA19)</f>
        <v>-103391.96</v>
      </c>
      <c r="AB20" s="2">
        <f>SUM(AB7:AB19)</f>
        <v>61269.91</v>
      </c>
      <c r="AC20" s="2">
        <f>Z20+AA20+AB20</f>
        <v>-103935.38000000003</v>
      </c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</row>
  </sheetData>
  <sheetProtection/>
  <mergeCells count="3">
    <mergeCell ref="B4:G4"/>
    <mergeCell ref="I4:N4"/>
    <mergeCell ref="P4:U4"/>
  </mergeCells>
  <printOptions/>
  <pageMargins left="0.7" right="0.7" top="0.75" bottom="0.75" header="0.3" footer="0.3"/>
  <pageSetup horizontalDpi="600" verticalDpi="600" orientation="landscape" paperSize="17" scale="50" r:id="rId1"/>
  <headerFooter>
    <oddFooter>&amp;C&amp;Z&amp;F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pennino</dc:creator>
  <cp:keywords/>
  <dc:description/>
  <cp:lastModifiedBy>Tyler H Ross</cp:lastModifiedBy>
  <cp:lastPrinted>2017-08-19T14:25:19Z</cp:lastPrinted>
  <dcterms:created xsi:type="dcterms:W3CDTF">2015-02-03T01:05:36Z</dcterms:created>
  <dcterms:modified xsi:type="dcterms:W3CDTF">2017-08-19T14:29:29Z</dcterms:modified>
  <cp:category/>
  <cp:version/>
  <cp:contentType/>
  <cp:contentStatus/>
</cp:coreProperties>
</file>