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heet 1" sheetId="1" r:id="rId1"/>
  </sheets>
  <definedNames>
    <definedName name="_xlnm.Print_Area" localSheetId="0">'Sheet 1'!$A$1:$G$138</definedName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<sst xmlns="http://schemas.openxmlformats.org/spreadsheetml/2006/main" count="21" uniqueCount="15">
  <si>
    <t>Year</t>
  </si>
  <si>
    <t>Misc</t>
  </si>
  <si>
    <t>Pension</t>
  </si>
  <si>
    <t>Group Insurance</t>
  </si>
  <si>
    <t>OPEB</t>
  </si>
  <si>
    <t>Savings Plan</t>
  </si>
  <si>
    <t>2014 Total</t>
  </si>
  <si>
    <t>2015 Total</t>
  </si>
  <si>
    <t>2016 Total</t>
  </si>
  <si>
    <t>YTD 2017 Total</t>
  </si>
  <si>
    <t>Test Year</t>
  </si>
  <si>
    <t>Test Year  Total</t>
  </si>
  <si>
    <t>Month</t>
  </si>
  <si>
    <t>Expense</t>
  </si>
  <si>
    <t>Capital and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</si>
</sst>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0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J114" sqref="J114"/>
    </sheetView>
  </sheetViews>
  <sheetFormatPr defaultColWidth="9.140625" defaultRowHeight="12.75"/>
  <cols>
    <col min="1" max="1" width="9.8515625" style="1" customWidth="1"/>
    <col min="2" max="2" width="8.8515625" style="1" customWidth="1"/>
    <col min="3" max="3" width="15.140625" style="1" bestFit="1" customWidth="1"/>
    <col min="4" max="4" width="13.421875" style="1" customWidth="1"/>
    <col min="5" max="6" width="15.140625" style="1" bestFit="1" customWidth="1"/>
    <col min="7" max="7" width="15.140625" style="1" customWidth="1"/>
    <col min="8" max="8" width="13.140625" style="1" bestFit="1" customWidth="1"/>
    <col min="9" max="16384" width="8.8515625" style="1" customWidth="1"/>
  </cols>
  <sheetData>
    <row r="1" spans="1:7" s="5" customFormat="1" ht="12.75">
      <c r="A1" s="3" t="s">
        <v>0</v>
      </c>
      <c r="B1" s="3" t="s">
        <v>12</v>
      </c>
      <c r="C1" s="4" t="s">
        <v>3</v>
      </c>
      <c r="D1" s="4" t="s">
        <v>1</v>
      </c>
      <c r="E1" s="4" t="s">
        <v>4</v>
      </c>
      <c r="F1" s="4" t="s">
        <v>2</v>
      </c>
      <c r="G1" s="4" t="s">
        <v>5</v>
      </c>
    </row>
    <row r="2" spans="1:7" s="5" customFormat="1" ht="12.75">
      <c r="A2" s="3"/>
      <c r="B2" s="3"/>
      <c r="C2" s="4"/>
      <c r="D2" s="4"/>
      <c r="E2" s="4"/>
      <c r="F2" s="4"/>
      <c r="G2" s="4"/>
    </row>
    <row r="3" ht="12.75">
      <c r="A3" s="8" t="s">
        <v>13</v>
      </c>
    </row>
    <row r="4" spans="1:7" ht="12.75">
      <c r="A4" s="1">
        <v>2014</v>
      </c>
      <c r="B4" s="1">
        <v>1</v>
      </c>
      <c r="C4" s="2">
        <v>273964.7299999999</v>
      </c>
      <c r="D4" s="2">
        <v>-166366.8299999998</v>
      </c>
      <c r="E4" s="2">
        <v>-182928.44999999995</v>
      </c>
      <c r="F4" s="2">
        <v>276947.64999999997</v>
      </c>
      <c r="G4" s="2">
        <v>103418.95000000001</v>
      </c>
    </row>
    <row r="5" spans="2:7" ht="12.75">
      <c r="B5" s="1">
        <v>2</v>
      </c>
      <c r="C5" s="2">
        <v>370866.75999999995</v>
      </c>
      <c r="D5" s="2">
        <v>-96345.62000000005</v>
      </c>
      <c r="E5" s="2">
        <v>-174898.85999999996</v>
      </c>
      <c r="F5" s="2">
        <v>286558.58</v>
      </c>
      <c r="G5" s="2">
        <v>116917.77999999998</v>
      </c>
    </row>
    <row r="6" spans="2:7" ht="12.75">
      <c r="B6" s="1">
        <v>3</v>
      </c>
      <c r="C6" s="2">
        <v>347438.4199999998</v>
      </c>
      <c r="D6" s="2">
        <v>-135291.54999999978</v>
      </c>
      <c r="E6" s="2">
        <v>138989.0100000001</v>
      </c>
      <c r="F6" s="2">
        <v>423920.4700000002</v>
      </c>
      <c r="G6" s="2">
        <v>168165.72999999975</v>
      </c>
    </row>
    <row r="7" spans="2:7" ht="12.75">
      <c r="B7" s="1">
        <v>4</v>
      </c>
      <c r="C7" s="2">
        <v>316572.7800000002</v>
      </c>
      <c r="D7" s="2">
        <v>-254922.97999999998</v>
      </c>
      <c r="E7" s="2">
        <v>-177560.2000000001</v>
      </c>
      <c r="F7" s="2">
        <v>284470.93000000005</v>
      </c>
      <c r="G7" s="2">
        <v>94737.08999999997</v>
      </c>
    </row>
    <row r="8" spans="2:7" ht="12.75">
      <c r="B8" s="1">
        <v>5</v>
      </c>
      <c r="C8" s="2">
        <v>234654.86000000002</v>
      </c>
      <c r="D8" s="2">
        <v>-80645.93000000008</v>
      </c>
      <c r="E8" s="2">
        <v>-183360.2000000001</v>
      </c>
      <c r="F8" s="2">
        <v>206119.16000000006</v>
      </c>
      <c r="G8" s="2">
        <v>150593.0500000001</v>
      </c>
    </row>
    <row r="9" spans="2:7" ht="12.75">
      <c r="B9" s="1">
        <v>6</v>
      </c>
      <c r="C9" s="2">
        <v>325855.53999999986</v>
      </c>
      <c r="D9" s="2">
        <v>-152664.23</v>
      </c>
      <c r="E9" s="2">
        <v>-203932.44000000015</v>
      </c>
      <c r="F9" s="2">
        <v>294385.6099999999</v>
      </c>
      <c r="G9" s="2">
        <v>123053.59</v>
      </c>
    </row>
    <row r="10" spans="2:7" ht="12.75">
      <c r="B10" s="1">
        <v>7</v>
      </c>
      <c r="C10" s="2">
        <v>300885.3000000002</v>
      </c>
      <c r="D10" s="2">
        <v>-173296.44999999998</v>
      </c>
      <c r="E10" s="2">
        <v>-172254.13000000003</v>
      </c>
      <c r="F10" s="2">
        <v>311130.0200000002</v>
      </c>
      <c r="G10" s="2">
        <v>110182.96999999988</v>
      </c>
    </row>
    <row r="11" spans="2:7" ht="12.75">
      <c r="B11" s="1">
        <v>8</v>
      </c>
      <c r="C11" s="2">
        <v>281090.8599999999</v>
      </c>
      <c r="D11" s="2">
        <v>-156529.01000000004</v>
      </c>
      <c r="E11" s="2">
        <v>-166348.5100000001</v>
      </c>
      <c r="F11" s="2">
        <v>298382.03</v>
      </c>
      <c r="G11" s="2">
        <v>101127.63999999988</v>
      </c>
    </row>
    <row r="12" spans="2:7" ht="12.75">
      <c r="B12" s="1">
        <v>9</v>
      </c>
      <c r="C12" s="2">
        <v>296168.29000000004</v>
      </c>
      <c r="D12" s="2">
        <v>-145318.69</v>
      </c>
      <c r="E12" s="2">
        <v>-172596.42</v>
      </c>
      <c r="F12" s="2">
        <v>316746.29</v>
      </c>
      <c r="G12" s="2">
        <v>96168.44999999997</v>
      </c>
    </row>
    <row r="13" spans="2:7" ht="12.75">
      <c r="B13" s="1">
        <v>10</v>
      </c>
      <c r="C13" s="2">
        <v>179914.71000000002</v>
      </c>
      <c r="D13" s="2">
        <v>-103177.65999999971</v>
      </c>
      <c r="E13" s="2">
        <v>71250.88</v>
      </c>
      <c r="F13" s="2">
        <v>-219682.27000000002</v>
      </c>
      <c r="G13" s="2">
        <v>133766.31999999992</v>
      </c>
    </row>
    <row r="14" spans="2:7" ht="12.75">
      <c r="B14" s="1">
        <v>11</v>
      </c>
      <c r="C14" s="2">
        <v>258801.91000000006</v>
      </c>
      <c r="D14" s="2">
        <v>-112022.85000000003</v>
      </c>
      <c r="E14" s="2">
        <v>-125481.0200000001</v>
      </c>
      <c r="F14" s="2">
        <v>235665.60000000006</v>
      </c>
      <c r="G14" s="2">
        <v>96104.84999999999</v>
      </c>
    </row>
    <row r="15" spans="2:7" ht="12.75">
      <c r="B15" s="1">
        <v>12</v>
      </c>
      <c r="C15" s="7">
        <v>535169.5400000005</v>
      </c>
      <c r="D15" s="7">
        <v>-185672.49000000014</v>
      </c>
      <c r="E15" s="7">
        <v>-116252.89999999997</v>
      </c>
      <c r="F15" s="7">
        <v>260337.3</v>
      </c>
      <c r="G15" s="7">
        <v>111057.04000000004</v>
      </c>
    </row>
    <row r="16" spans="1:7" ht="12.75">
      <c r="A16" s="1" t="s">
        <v>6</v>
      </c>
      <c r="C16" s="2">
        <f>SUM(C4:C15)</f>
        <v>3721383.7000000007</v>
      </c>
      <c r="D16" s="2">
        <f>SUM(D4:D15)</f>
        <v>-1762254.2899999996</v>
      </c>
      <c r="E16" s="2">
        <f>SUM(E4:E15)</f>
        <v>-1465373.2400000002</v>
      </c>
      <c r="F16" s="2">
        <f>SUM(F4:F15)</f>
        <v>2974981.3700000006</v>
      </c>
      <c r="G16" s="2">
        <f>SUM(G4:G15)</f>
        <v>1405293.4599999995</v>
      </c>
    </row>
    <row r="17" spans="3:7" ht="12.75">
      <c r="C17" s="2"/>
      <c r="D17" s="2"/>
      <c r="E17" s="2"/>
      <c r="F17" s="2"/>
      <c r="G17" s="2"/>
    </row>
    <row r="18" spans="1:7" ht="12.75">
      <c r="A18" s="1">
        <v>2015</v>
      </c>
      <c r="B18" s="1">
        <v>1</v>
      </c>
      <c r="C18" s="2">
        <v>391112.9900000001</v>
      </c>
      <c r="D18" s="2">
        <v>-132950.88000000006</v>
      </c>
      <c r="E18" s="2">
        <v>-188601.1099999999</v>
      </c>
      <c r="F18" s="2">
        <v>205591.04</v>
      </c>
      <c r="G18" s="2">
        <v>83518.83000000005</v>
      </c>
    </row>
    <row r="19" spans="2:7" ht="12.75">
      <c r="B19" s="1">
        <v>2</v>
      </c>
      <c r="C19" s="2">
        <v>295575.26999999984</v>
      </c>
      <c r="D19" s="2">
        <v>-116117.79000000014</v>
      </c>
      <c r="E19" s="2">
        <v>-149689.43000000014</v>
      </c>
      <c r="F19" s="2">
        <v>174854.8</v>
      </c>
      <c r="G19" s="2">
        <v>87159.32</v>
      </c>
    </row>
    <row r="20" spans="2:7" ht="12.75">
      <c r="B20" s="1">
        <v>3</v>
      </c>
      <c r="C20" s="2">
        <v>373865.7900000001</v>
      </c>
      <c r="D20" s="2">
        <v>-95899.9199999999</v>
      </c>
      <c r="E20" s="2">
        <v>-99590.55000000008</v>
      </c>
      <c r="F20" s="2">
        <v>171288.43000000002</v>
      </c>
      <c r="G20" s="2">
        <v>110821.35000000006</v>
      </c>
    </row>
    <row r="21" spans="2:7" ht="12.75">
      <c r="B21" s="1">
        <v>4</v>
      </c>
      <c r="C21" s="2">
        <v>303615.68000000005</v>
      </c>
      <c r="D21" s="2">
        <v>-196609.9700000001</v>
      </c>
      <c r="E21" s="2">
        <v>-171567.85</v>
      </c>
      <c r="F21" s="2">
        <v>177617.07999999978</v>
      </c>
      <c r="G21" s="2">
        <v>101779.95999999999</v>
      </c>
    </row>
    <row r="22" spans="2:7" ht="12.75">
      <c r="B22" s="1">
        <v>5</v>
      </c>
      <c r="C22" s="2">
        <v>215469.46000000014</v>
      </c>
      <c r="D22" s="2">
        <v>-20961.429999999746</v>
      </c>
      <c r="E22" s="2">
        <v>-141805.40999999997</v>
      </c>
      <c r="F22" s="2">
        <v>125325.25000000004</v>
      </c>
      <c r="G22" s="2">
        <v>142755.7400000001</v>
      </c>
    </row>
    <row r="23" spans="2:7" ht="12.75">
      <c r="B23" s="1">
        <v>6</v>
      </c>
      <c r="C23" s="2">
        <v>314636.94000000024</v>
      </c>
      <c r="D23" s="2">
        <v>-160000.13000000015</v>
      </c>
      <c r="E23" s="2">
        <v>-180682.5200000001</v>
      </c>
      <c r="F23" s="2">
        <v>188580.24999999997</v>
      </c>
      <c r="G23" s="2">
        <v>106599.20999999996</v>
      </c>
    </row>
    <row r="24" spans="2:7" ht="12.75">
      <c r="B24" s="1">
        <v>7</v>
      </c>
      <c r="C24" s="2">
        <v>326144.1000000002</v>
      </c>
      <c r="D24" s="2">
        <v>-76817.43</v>
      </c>
      <c r="E24" s="2">
        <v>-193072.34999999995</v>
      </c>
      <c r="F24" s="2">
        <v>215685.63999999996</v>
      </c>
      <c r="G24" s="2">
        <v>115780.23000000005</v>
      </c>
    </row>
    <row r="25" spans="2:7" ht="12.75">
      <c r="B25" s="1">
        <v>8</v>
      </c>
      <c r="C25" s="2">
        <v>272907.57</v>
      </c>
      <c r="D25" s="2">
        <v>-100507.22000000002</v>
      </c>
      <c r="E25" s="2">
        <v>-181204.98999999996</v>
      </c>
      <c r="F25" s="2">
        <v>196454.08999999997</v>
      </c>
      <c r="G25" s="2">
        <v>96911.63000000005</v>
      </c>
    </row>
    <row r="26" spans="2:7" ht="12.75">
      <c r="B26" s="1">
        <v>9</v>
      </c>
      <c r="C26" s="2">
        <v>273797.53</v>
      </c>
      <c r="D26" s="2">
        <v>-14396.920000000075</v>
      </c>
      <c r="E26" s="2">
        <v>-185664.42000000007</v>
      </c>
      <c r="F26" s="2">
        <v>199624.40999999986</v>
      </c>
      <c r="G26" s="2">
        <v>108265.62</v>
      </c>
    </row>
    <row r="27" spans="2:7" ht="12.75">
      <c r="B27" s="1">
        <v>10</v>
      </c>
      <c r="C27" s="2">
        <v>181145.66000000006</v>
      </c>
      <c r="D27" s="2">
        <v>58798.75000000001</v>
      </c>
      <c r="E27" s="2">
        <v>-137660.16</v>
      </c>
      <c r="F27" s="2">
        <v>148682.10999999987</v>
      </c>
      <c r="G27" s="2">
        <v>131263.79</v>
      </c>
    </row>
    <row r="28" spans="2:7" ht="12.75">
      <c r="B28" s="1">
        <v>11</v>
      </c>
      <c r="C28" s="2">
        <v>258851.99000000005</v>
      </c>
      <c r="D28" s="2">
        <v>-39959.00999999995</v>
      </c>
      <c r="E28" s="2">
        <v>-172062.20999999985</v>
      </c>
      <c r="F28" s="2">
        <v>183500.18999999994</v>
      </c>
      <c r="G28" s="2">
        <v>91247.04999999994</v>
      </c>
    </row>
    <row r="29" spans="2:7" ht="12.75">
      <c r="B29" s="1">
        <v>12</v>
      </c>
      <c r="C29" s="7">
        <v>469477.5400000001</v>
      </c>
      <c r="D29" s="7">
        <v>-51848.28000000001</v>
      </c>
      <c r="E29" s="7">
        <v>-180122.54999999978</v>
      </c>
      <c r="F29" s="7">
        <v>211707.56999999995</v>
      </c>
      <c r="G29" s="7">
        <v>75193.59999999996</v>
      </c>
    </row>
    <row r="30" spans="1:7" ht="12.75">
      <c r="A30" s="1" t="s">
        <v>7</v>
      </c>
      <c r="C30" s="2">
        <f>SUM(C18:C29)</f>
        <v>3676600.5200000005</v>
      </c>
      <c r="D30" s="2">
        <f>SUM(D18:D29)</f>
        <v>-947270.23</v>
      </c>
      <c r="E30" s="2">
        <f>SUM(E18:E29)</f>
        <v>-1981723.5499999998</v>
      </c>
      <c r="F30" s="2">
        <f>SUM(F18:F29)</f>
        <v>2198910.8599999994</v>
      </c>
      <c r="G30" s="2">
        <f>SUM(G18:G29)</f>
        <v>1251296.33</v>
      </c>
    </row>
    <row r="31" spans="3:7" ht="12.75">
      <c r="C31" s="2"/>
      <c r="D31" s="2"/>
      <c r="E31" s="2"/>
      <c r="F31" s="2"/>
      <c r="G31" s="2"/>
    </row>
    <row r="32" spans="1:7" ht="12.75">
      <c r="A32" s="1">
        <v>2016</v>
      </c>
      <c r="B32" s="1">
        <v>1</v>
      </c>
      <c r="C32" s="2">
        <v>383094.1599999999</v>
      </c>
      <c r="D32" s="2">
        <v>-93187.7</v>
      </c>
      <c r="E32" s="2">
        <v>-143859.34</v>
      </c>
      <c r="F32" s="2">
        <v>156235.86000000002</v>
      </c>
      <c r="G32" s="2">
        <v>90770.08</v>
      </c>
    </row>
    <row r="33" spans="2:7" ht="12.75">
      <c r="B33" s="1">
        <v>2</v>
      </c>
      <c r="C33" s="2">
        <v>187327.18999999992</v>
      </c>
      <c r="D33" s="2">
        <v>-26306.76999999997</v>
      </c>
      <c r="E33" s="2">
        <v>-136497.51000000004</v>
      </c>
      <c r="F33" s="2">
        <v>157539.42</v>
      </c>
      <c r="G33" s="2">
        <v>82326.62</v>
      </c>
    </row>
    <row r="34" spans="2:7" ht="12.75">
      <c r="B34" s="1">
        <v>3</v>
      </c>
      <c r="C34" s="2">
        <v>384475.58999999997</v>
      </c>
      <c r="D34" s="2">
        <v>-64848.479999999996</v>
      </c>
      <c r="E34" s="2">
        <v>-476929.6599999998</v>
      </c>
      <c r="F34" s="2">
        <v>88301.07000000004</v>
      </c>
      <c r="G34" s="2">
        <v>74060.25699999994</v>
      </c>
    </row>
    <row r="35" spans="2:7" ht="12.75">
      <c r="B35" s="1">
        <v>4</v>
      </c>
      <c r="C35" s="2">
        <v>193385.01999999993</v>
      </c>
      <c r="D35" s="2">
        <v>63499.06</v>
      </c>
      <c r="E35" s="2">
        <v>-81160.33999999994</v>
      </c>
      <c r="F35" s="2">
        <v>73054.29999999999</v>
      </c>
      <c r="G35" s="2">
        <v>121763.21999999997</v>
      </c>
    </row>
    <row r="36" spans="2:7" ht="12.75">
      <c r="B36" s="1">
        <v>5</v>
      </c>
      <c r="C36" s="2">
        <v>262796.31000000006</v>
      </c>
      <c r="D36" s="2">
        <v>-22174.01999999998</v>
      </c>
      <c r="E36" s="2">
        <v>-115276.75000000006</v>
      </c>
      <c r="F36" s="2">
        <v>115944.80000000005</v>
      </c>
      <c r="G36" s="2">
        <v>84171.13999999998</v>
      </c>
    </row>
    <row r="37" spans="2:7" ht="12.75">
      <c r="B37" s="1">
        <v>6</v>
      </c>
      <c r="C37" s="2">
        <v>274651.8400000001</v>
      </c>
      <c r="D37" s="2">
        <v>-68625.62000000001</v>
      </c>
      <c r="E37" s="2">
        <v>-119488.39000000004</v>
      </c>
      <c r="F37" s="2">
        <v>118477.95999999998</v>
      </c>
      <c r="G37" s="2">
        <v>90693.86000000002</v>
      </c>
    </row>
    <row r="38" spans="2:7" ht="12.75">
      <c r="B38" s="1">
        <v>7</v>
      </c>
      <c r="C38" s="2">
        <v>298846.18000000005</v>
      </c>
      <c r="D38" s="2">
        <v>-8948.439999999979</v>
      </c>
      <c r="E38" s="2">
        <v>-148611.86999999997</v>
      </c>
      <c r="F38" s="2">
        <v>154031.99999999997</v>
      </c>
      <c r="G38" s="2">
        <v>103437.79999999994</v>
      </c>
    </row>
    <row r="39" spans="2:7" ht="12.75">
      <c r="B39" s="1">
        <v>8</v>
      </c>
      <c r="C39" s="2">
        <v>279120.8500000001</v>
      </c>
      <c r="D39" s="2">
        <v>-94041.90000000002</v>
      </c>
      <c r="E39" s="2">
        <v>-157649.97</v>
      </c>
      <c r="F39" s="2">
        <v>151192.84000000008</v>
      </c>
      <c r="G39" s="2">
        <v>87261.85000000006</v>
      </c>
    </row>
    <row r="40" spans="2:7" ht="12.75">
      <c r="B40" s="1">
        <v>9</v>
      </c>
      <c r="C40" s="2">
        <v>201613.87000000014</v>
      </c>
      <c r="D40" s="2">
        <v>68072.07000000004</v>
      </c>
      <c r="E40" s="2">
        <v>-96610.52999999994</v>
      </c>
      <c r="F40" s="2">
        <v>111485.2</v>
      </c>
      <c r="G40" s="2">
        <v>130692.62</v>
      </c>
    </row>
    <row r="41" spans="2:7" ht="12.75">
      <c r="B41" s="1">
        <v>10</v>
      </c>
      <c r="C41" s="2">
        <v>275899.24</v>
      </c>
      <c r="D41" s="2">
        <v>-37978.40000000002</v>
      </c>
      <c r="E41" s="2">
        <v>-141636.78999999998</v>
      </c>
      <c r="F41" s="2">
        <v>148247.66000000006</v>
      </c>
      <c r="G41" s="2">
        <v>80584.28000000003</v>
      </c>
    </row>
    <row r="42" spans="2:7" ht="12.75">
      <c r="B42" s="1">
        <v>11</v>
      </c>
      <c r="C42" s="2">
        <v>259859.28999999986</v>
      </c>
      <c r="D42" s="2">
        <v>-27629.3</v>
      </c>
      <c r="E42" s="2">
        <v>-136301.33</v>
      </c>
      <c r="F42" s="2">
        <v>144101.55</v>
      </c>
      <c r="G42" s="2">
        <v>75775.68</v>
      </c>
    </row>
    <row r="43" spans="2:7" ht="12.75">
      <c r="B43" s="1">
        <v>12</v>
      </c>
      <c r="C43" s="7">
        <v>275165.2799999998</v>
      </c>
      <c r="D43" s="7">
        <v>-20573.97000000001</v>
      </c>
      <c r="E43" s="7">
        <v>-143681.02999999988</v>
      </c>
      <c r="F43" s="7">
        <v>147206.91000000006</v>
      </c>
      <c r="G43" s="7">
        <v>128757.97000000002</v>
      </c>
    </row>
    <row r="44" spans="1:7" ht="12.75">
      <c r="A44" s="1" t="s">
        <v>8</v>
      </c>
      <c r="C44" s="2">
        <f>SUM(C32:C43)</f>
        <v>3276234.82</v>
      </c>
      <c r="D44" s="2">
        <f>SUM(D32:D43)</f>
        <v>-332743.47</v>
      </c>
      <c r="E44" s="2">
        <f>SUM(E32:E43)</f>
        <v>-1897703.5099999998</v>
      </c>
      <c r="F44" s="2">
        <f>SUM(F32:F43)</f>
        <v>1565819.5700000005</v>
      </c>
      <c r="G44" s="2">
        <f>SUM(G32:G43)</f>
        <v>1150295.3769999999</v>
      </c>
    </row>
    <row r="45" spans="3:7" ht="12.75">
      <c r="C45" s="2"/>
      <c r="D45" s="2"/>
      <c r="E45" s="2"/>
      <c r="F45" s="2"/>
      <c r="G45" s="2"/>
    </row>
    <row r="46" spans="1:7" ht="12.75">
      <c r="A46" s="1">
        <v>2017</v>
      </c>
      <c r="B46" s="1">
        <v>1</v>
      </c>
      <c r="C46" s="2">
        <v>389252.54000000004</v>
      </c>
      <c r="D46" s="2">
        <v>-96653.76999999999</v>
      </c>
      <c r="E46" s="2">
        <v>-128268.22999999995</v>
      </c>
      <c r="F46" s="2">
        <v>132062.32999999993</v>
      </c>
      <c r="G46" s="2">
        <v>89221.63000000008</v>
      </c>
    </row>
    <row r="47" spans="2:7" ht="12.75">
      <c r="B47" s="1">
        <v>2</v>
      </c>
      <c r="C47" s="2">
        <v>-123734.19</v>
      </c>
      <c r="D47" s="2">
        <v>-49673.120000000024</v>
      </c>
      <c r="E47" s="2">
        <v>-104873.25000000003</v>
      </c>
      <c r="F47" s="2">
        <v>107806.79</v>
      </c>
      <c r="G47" s="2">
        <v>77002.22999999998</v>
      </c>
    </row>
    <row r="48" spans="2:7" ht="12.75">
      <c r="B48" s="1">
        <v>3</v>
      </c>
      <c r="C48" s="2">
        <v>251998.84000000023</v>
      </c>
      <c r="D48" s="2">
        <v>50915.379999999976</v>
      </c>
      <c r="E48" s="2">
        <v>-145249.39999999994</v>
      </c>
      <c r="F48" s="2">
        <v>67234.5399999999</v>
      </c>
      <c r="G48" s="2">
        <v>111829.56000000019</v>
      </c>
    </row>
    <row r="49" spans="2:7" ht="12.75">
      <c r="B49" s="1">
        <v>4</v>
      </c>
      <c r="C49" s="2">
        <v>313989.7500000001</v>
      </c>
      <c r="D49" s="2">
        <v>-24495.449999999983</v>
      </c>
      <c r="E49" s="2">
        <v>-117127.00000000003</v>
      </c>
      <c r="F49" s="2">
        <v>132555.79</v>
      </c>
      <c r="G49" s="2">
        <v>85373.57999999996</v>
      </c>
    </row>
    <row r="50" spans="2:7" ht="12.75">
      <c r="B50" s="1">
        <v>5</v>
      </c>
      <c r="C50" s="2">
        <v>305485.36999999994</v>
      </c>
      <c r="D50" s="2">
        <v>-51610.15000000001</v>
      </c>
      <c r="E50" s="2">
        <v>-110483.53999999995</v>
      </c>
      <c r="F50" s="2">
        <v>127303.89999999994</v>
      </c>
      <c r="G50" s="2">
        <v>88340.47000000006</v>
      </c>
    </row>
    <row r="51" spans="2:7" ht="12.75">
      <c r="B51" s="1">
        <v>6</v>
      </c>
      <c r="C51" s="2">
        <v>314953.2899999998</v>
      </c>
      <c r="D51" s="2">
        <v>-58293.52999999998</v>
      </c>
      <c r="E51" s="2">
        <v>-115347.82999999999</v>
      </c>
      <c r="F51" s="2">
        <v>138776.27000000002</v>
      </c>
      <c r="G51" s="2">
        <v>92587.74000000009</v>
      </c>
    </row>
    <row r="52" spans="2:7" ht="12.75">
      <c r="B52" s="1">
        <v>7</v>
      </c>
      <c r="C52" s="7">
        <v>285821.1099999999</v>
      </c>
      <c r="D52" s="7">
        <v>-35458.509999999966</v>
      </c>
      <c r="E52" s="7">
        <v>-123656.83999999998</v>
      </c>
      <c r="F52" s="7">
        <v>131482.82</v>
      </c>
      <c r="G52" s="7">
        <v>94180.96300000002</v>
      </c>
    </row>
    <row r="53" spans="1:7" ht="12.75">
      <c r="A53" s="6" t="s">
        <v>9</v>
      </c>
      <c r="C53" s="2">
        <f>SUM(C46:C52)</f>
        <v>1737766.71</v>
      </c>
      <c r="D53" s="2">
        <f>SUM(D46:D52)</f>
        <v>-265269.14999999997</v>
      </c>
      <c r="E53" s="2">
        <f>SUM(E46:E52)</f>
        <v>-845006.0899999997</v>
      </c>
      <c r="F53" s="2">
        <f>SUM(F46:F52)</f>
        <v>837222.4399999997</v>
      </c>
      <c r="G53" s="2">
        <f>SUM(G46:G52)</f>
        <v>638536.1730000003</v>
      </c>
    </row>
    <row r="54" spans="3:7" ht="12.75">
      <c r="C54" s="2"/>
      <c r="D54" s="2"/>
      <c r="E54" s="2"/>
      <c r="F54" s="2"/>
      <c r="G54" s="2"/>
    </row>
    <row r="55" ht="12.75">
      <c r="A55" s="6" t="s">
        <v>10</v>
      </c>
    </row>
    <row r="56" spans="1:7" ht="12.75">
      <c r="A56" s="1">
        <v>2016</v>
      </c>
      <c r="B56" s="1">
        <v>3</v>
      </c>
      <c r="C56" s="2">
        <v>384475.58999999997</v>
      </c>
      <c r="D56" s="2">
        <v>-64848.479999999996</v>
      </c>
      <c r="E56" s="2">
        <v>-476929.6599999998</v>
      </c>
      <c r="F56" s="2">
        <v>88301.07000000004</v>
      </c>
      <c r="G56" s="2">
        <v>74060.25699999994</v>
      </c>
    </row>
    <row r="57" spans="2:7" ht="12.75">
      <c r="B57" s="1">
        <v>4</v>
      </c>
      <c r="C57" s="2">
        <v>193385.01999999993</v>
      </c>
      <c r="D57" s="2">
        <v>63499.06</v>
      </c>
      <c r="E57" s="2">
        <v>-81160.33999999994</v>
      </c>
      <c r="F57" s="2">
        <v>73054.29999999999</v>
      </c>
      <c r="G57" s="2">
        <v>121763.21999999997</v>
      </c>
    </row>
    <row r="58" spans="2:7" ht="12.75">
      <c r="B58" s="1">
        <v>5</v>
      </c>
      <c r="C58" s="2">
        <v>262796.31000000006</v>
      </c>
      <c r="D58" s="2">
        <v>-22174.01999999998</v>
      </c>
      <c r="E58" s="2">
        <v>-115276.75000000006</v>
      </c>
      <c r="F58" s="2">
        <v>115944.80000000005</v>
      </c>
      <c r="G58" s="2">
        <v>84171.13999999998</v>
      </c>
    </row>
    <row r="59" spans="2:7" ht="12.75">
      <c r="B59" s="1">
        <v>6</v>
      </c>
      <c r="C59" s="2">
        <v>274651.8400000001</v>
      </c>
      <c r="D59" s="2">
        <v>-68625.62000000001</v>
      </c>
      <c r="E59" s="2">
        <v>-119488.39000000004</v>
      </c>
      <c r="F59" s="2">
        <v>118477.95999999998</v>
      </c>
      <c r="G59" s="2">
        <v>90693.86000000002</v>
      </c>
    </row>
    <row r="60" spans="2:7" ht="12.75">
      <c r="B60" s="1">
        <v>7</v>
      </c>
      <c r="C60" s="2">
        <v>298846.18000000005</v>
      </c>
      <c r="D60" s="2">
        <v>-8948.439999999979</v>
      </c>
      <c r="E60" s="2">
        <v>-148611.86999999997</v>
      </c>
      <c r="F60" s="2">
        <v>154031.99999999997</v>
      </c>
      <c r="G60" s="2">
        <v>103437.79999999994</v>
      </c>
    </row>
    <row r="61" spans="2:7" ht="12.75">
      <c r="B61" s="1">
        <v>8</v>
      </c>
      <c r="C61" s="2">
        <v>279120.8500000001</v>
      </c>
      <c r="D61" s="2">
        <v>-94041.90000000002</v>
      </c>
      <c r="E61" s="2">
        <v>-157649.97</v>
      </c>
      <c r="F61" s="2">
        <v>151192.84000000008</v>
      </c>
      <c r="G61" s="2">
        <v>87261.85000000006</v>
      </c>
    </row>
    <row r="62" spans="2:7" ht="12.75">
      <c r="B62" s="1">
        <v>9</v>
      </c>
      <c r="C62" s="2">
        <v>201613.87000000014</v>
      </c>
      <c r="D62" s="2">
        <v>68072.07000000004</v>
      </c>
      <c r="E62" s="2">
        <v>-96610.52999999994</v>
      </c>
      <c r="F62" s="2">
        <v>111485.2</v>
      </c>
      <c r="G62" s="2">
        <v>130692.62</v>
      </c>
    </row>
    <row r="63" spans="2:7" ht="12.75">
      <c r="B63" s="1">
        <v>10</v>
      </c>
      <c r="C63" s="2">
        <v>275899.24</v>
      </c>
      <c r="D63" s="2">
        <v>-37978.40000000002</v>
      </c>
      <c r="E63" s="2">
        <v>-141636.78999999998</v>
      </c>
      <c r="F63" s="2">
        <v>148247.66000000006</v>
      </c>
      <c r="G63" s="2">
        <v>80584.28000000003</v>
      </c>
    </row>
    <row r="64" spans="2:7" ht="12.75">
      <c r="B64" s="1">
        <v>11</v>
      </c>
      <c r="C64" s="2">
        <v>259859.28999999986</v>
      </c>
      <c r="D64" s="2">
        <v>-27629.3</v>
      </c>
      <c r="E64" s="2">
        <v>-136301.33</v>
      </c>
      <c r="F64" s="2">
        <v>144101.55</v>
      </c>
      <c r="G64" s="2">
        <v>75775.68</v>
      </c>
    </row>
    <row r="65" spans="2:7" ht="12.75">
      <c r="B65" s="1">
        <v>12</v>
      </c>
      <c r="C65" s="2">
        <v>275165.2799999998</v>
      </c>
      <c r="D65" s="2">
        <v>-20573.97000000001</v>
      </c>
      <c r="E65" s="2">
        <v>-143681.02999999988</v>
      </c>
      <c r="F65" s="2">
        <v>147206.91000000006</v>
      </c>
      <c r="G65" s="2">
        <v>128757.97000000002</v>
      </c>
    </row>
    <row r="66" spans="1:7" ht="12.75">
      <c r="A66" s="1">
        <v>2017</v>
      </c>
      <c r="B66" s="1">
        <v>1</v>
      </c>
      <c r="C66" s="2">
        <v>389252.54000000004</v>
      </c>
      <c r="D66" s="2">
        <v>-96653.76999999999</v>
      </c>
      <c r="E66" s="2">
        <v>-128268.22999999995</v>
      </c>
      <c r="F66" s="2">
        <v>132062.32999999993</v>
      </c>
      <c r="G66" s="2">
        <v>89221.63000000008</v>
      </c>
    </row>
    <row r="67" spans="2:7" ht="12.75">
      <c r="B67" s="1">
        <v>2</v>
      </c>
      <c r="C67" s="7">
        <v>-123734.19</v>
      </c>
      <c r="D67" s="7">
        <v>-49673.120000000024</v>
      </c>
      <c r="E67" s="7">
        <v>-104873.25000000003</v>
      </c>
      <c r="F67" s="7">
        <v>107806.79</v>
      </c>
      <c r="G67" s="7">
        <v>77002.22999999998</v>
      </c>
    </row>
    <row r="68" spans="1:7" ht="12.75">
      <c r="A68" s="6" t="s">
        <v>11</v>
      </c>
      <c r="C68" s="2">
        <f>SUM(C56:C67)</f>
        <v>2971331.8200000003</v>
      </c>
      <c r="D68" s="2">
        <f>SUM(D56:D67)</f>
        <v>-359575.8899999999</v>
      </c>
      <c r="E68" s="2">
        <f>SUM(E56:E67)</f>
        <v>-1850488.1399999997</v>
      </c>
      <c r="F68" s="2">
        <f>SUM(F56:F67)</f>
        <v>1491913.4100000001</v>
      </c>
      <c r="G68" s="2">
        <f>SUM(G56:G67)</f>
        <v>1143422.537</v>
      </c>
    </row>
    <row r="72" ht="12.75">
      <c r="A72" s="8" t="s">
        <v>14</v>
      </c>
    </row>
    <row r="73" spans="1:7" ht="12.75">
      <c r="A73" s="1">
        <v>2014</v>
      </c>
      <c r="B73" s="1">
        <v>1</v>
      </c>
      <c r="C73" s="2">
        <v>97584.31</v>
      </c>
      <c r="D73" s="2">
        <v>0</v>
      </c>
      <c r="E73" s="2">
        <v>-25550.27</v>
      </c>
      <c r="F73" s="2">
        <v>66908.72</v>
      </c>
      <c r="G73" s="2">
        <v>40875.380000000005</v>
      </c>
    </row>
    <row r="74" spans="2:7" ht="12.75">
      <c r="B74" s="1">
        <v>2</v>
      </c>
      <c r="C74" s="2">
        <v>117979.43</v>
      </c>
      <c r="D74" s="2">
        <v>0</v>
      </c>
      <c r="E74" s="2">
        <v>-31276.539999999997</v>
      </c>
      <c r="F74" s="2">
        <v>81500.45</v>
      </c>
      <c r="G74" s="2">
        <v>52676.08999999999</v>
      </c>
    </row>
    <row r="75" spans="2:7" ht="12.75">
      <c r="B75" s="1">
        <v>3</v>
      </c>
      <c r="C75" s="2">
        <v>126238.31</v>
      </c>
      <c r="D75" s="2">
        <v>0</v>
      </c>
      <c r="E75" s="2">
        <v>-33244.729999999996</v>
      </c>
      <c r="F75" s="2">
        <v>86271.14</v>
      </c>
      <c r="G75" s="2">
        <v>59846.31999999999</v>
      </c>
    </row>
    <row r="76" spans="2:7" ht="12.75">
      <c r="B76" s="1">
        <v>4</v>
      </c>
      <c r="C76" s="2">
        <v>159468.02</v>
      </c>
      <c r="D76" s="2">
        <v>0</v>
      </c>
      <c r="E76" s="2">
        <v>-32424.98</v>
      </c>
      <c r="F76" s="2">
        <v>151063.33000000002</v>
      </c>
      <c r="G76" s="2">
        <v>60839.520000000004</v>
      </c>
    </row>
    <row r="77" spans="2:7" ht="12.75">
      <c r="B77" s="1">
        <v>5</v>
      </c>
      <c r="C77" s="2">
        <v>244441.10999999996</v>
      </c>
      <c r="D77" s="2">
        <v>0</v>
      </c>
      <c r="E77" s="2">
        <v>-50131.200000000004</v>
      </c>
      <c r="F77" s="2">
        <v>231132.1</v>
      </c>
      <c r="G77" s="2">
        <v>89426.12</v>
      </c>
    </row>
    <row r="78" spans="2:7" ht="12.75">
      <c r="B78" s="1">
        <v>6</v>
      </c>
      <c r="C78" s="2">
        <v>148570.97</v>
      </c>
      <c r="D78" s="2">
        <v>0</v>
      </c>
      <c r="E78" s="2">
        <v>-29558.96</v>
      </c>
      <c r="F78" s="2">
        <v>138557.65</v>
      </c>
      <c r="G78" s="2">
        <v>57033.549999999996</v>
      </c>
    </row>
    <row r="79" spans="2:7" ht="12.75">
      <c r="B79" s="1">
        <v>7</v>
      </c>
      <c r="C79" s="2">
        <v>146672.91</v>
      </c>
      <c r="D79" s="2">
        <v>0</v>
      </c>
      <c r="E79" s="2">
        <v>-61237.27</v>
      </c>
      <c r="F79" s="2">
        <v>123932.24000000002</v>
      </c>
      <c r="G79" s="2">
        <v>55694.979999999996</v>
      </c>
    </row>
    <row r="80" spans="2:7" ht="12.75">
      <c r="B80" s="1">
        <v>8</v>
      </c>
      <c r="C80" s="2">
        <v>158797.42</v>
      </c>
      <c r="D80" s="2">
        <v>0</v>
      </c>
      <c r="E80" s="2">
        <v>-67142.89</v>
      </c>
      <c r="F80" s="2">
        <v>134338.23</v>
      </c>
      <c r="G80" s="2">
        <v>57181.34</v>
      </c>
    </row>
    <row r="81" spans="2:7" ht="12.75">
      <c r="B81" s="1">
        <v>9</v>
      </c>
      <c r="C81" s="2">
        <v>145373.86000000002</v>
      </c>
      <c r="D81" s="2">
        <v>0</v>
      </c>
      <c r="E81" s="2">
        <v>-60894.98</v>
      </c>
      <c r="F81" s="2">
        <v>123025.97</v>
      </c>
      <c r="G81" s="2">
        <v>47661.08000000001</v>
      </c>
    </row>
    <row r="82" spans="2:7" ht="12.75">
      <c r="B82" s="1">
        <v>10</v>
      </c>
      <c r="C82" s="2">
        <v>264448.8</v>
      </c>
      <c r="D82" s="2">
        <v>0</v>
      </c>
      <c r="E82" s="2">
        <v>-110694.87</v>
      </c>
      <c r="F82" s="2">
        <v>215861.50999999998</v>
      </c>
      <c r="G82" s="2">
        <v>83412.36</v>
      </c>
    </row>
    <row r="83" spans="2:7" ht="12.75">
      <c r="B83" s="1">
        <v>11</v>
      </c>
      <c r="C83" s="2">
        <v>181276.41000000003</v>
      </c>
      <c r="D83" s="2">
        <v>0</v>
      </c>
      <c r="E83" s="2">
        <v>-76029.88</v>
      </c>
      <c r="F83" s="2">
        <v>147289.1</v>
      </c>
      <c r="G83" s="2">
        <v>61726.57</v>
      </c>
    </row>
    <row r="84" spans="2:7" ht="12.75">
      <c r="B84" s="1">
        <v>12</v>
      </c>
      <c r="C84" s="7">
        <v>152332.27</v>
      </c>
      <c r="D84" s="7">
        <v>0</v>
      </c>
      <c r="E84" s="7">
        <v>-63956.240000000005</v>
      </c>
      <c r="F84" s="7">
        <v>123962.66</v>
      </c>
      <c r="G84" s="7">
        <v>56779.68</v>
      </c>
    </row>
    <row r="85" spans="1:7" ht="12.75">
      <c r="A85" s="1" t="s">
        <v>6</v>
      </c>
      <c r="C85" s="2">
        <f>SUM(C73:C84)</f>
        <v>1943183.8200000003</v>
      </c>
      <c r="D85" s="2">
        <f>SUM(D73:D84)</f>
        <v>0</v>
      </c>
      <c r="E85" s="2">
        <f>SUM(E73:E84)</f>
        <v>-642142.81</v>
      </c>
      <c r="F85" s="2">
        <f>SUM(F73:F84)</f>
        <v>1623843.1</v>
      </c>
      <c r="G85" s="2">
        <f>SUM(G73:G84)</f>
        <v>723152.99</v>
      </c>
    </row>
    <row r="86" spans="3:7" ht="12.75">
      <c r="C86" s="2"/>
      <c r="D86" s="2"/>
      <c r="E86" s="2"/>
      <c r="F86" s="2"/>
      <c r="G86" s="2"/>
    </row>
    <row r="87" spans="1:7" ht="12.75">
      <c r="A87" s="1">
        <v>2015</v>
      </c>
      <c r="B87" s="1">
        <v>1</v>
      </c>
      <c r="C87" s="2">
        <v>124285.62000000001</v>
      </c>
      <c r="D87" s="2">
        <v>0</v>
      </c>
      <c r="E87" s="2">
        <v>-71366.26</v>
      </c>
      <c r="F87" s="2">
        <v>88899.88999999998</v>
      </c>
      <c r="G87" s="2">
        <v>26287.809999999998</v>
      </c>
    </row>
    <row r="88" spans="2:7" ht="12.75">
      <c r="B88" s="1">
        <v>2</v>
      </c>
      <c r="C88" s="2">
        <v>169884.94</v>
      </c>
      <c r="D88" s="2">
        <v>0</v>
      </c>
      <c r="E88" s="2">
        <v>-98024.85</v>
      </c>
      <c r="F88" s="2">
        <v>121970.1</v>
      </c>
      <c r="G88" s="2">
        <v>51095.729999999996</v>
      </c>
    </row>
    <row r="89" spans="2:7" ht="12.75">
      <c r="B89" s="1">
        <v>3</v>
      </c>
      <c r="C89" s="2">
        <v>142912.26</v>
      </c>
      <c r="D89" s="2">
        <v>0</v>
      </c>
      <c r="E89" s="2">
        <v>-81794.62</v>
      </c>
      <c r="F89" s="2">
        <v>102015.34999999999</v>
      </c>
      <c r="G89" s="2">
        <v>47647.1</v>
      </c>
    </row>
    <row r="90" spans="2:7" ht="12.75">
      <c r="B90" s="1">
        <v>4</v>
      </c>
      <c r="C90" s="2">
        <v>175588.99</v>
      </c>
      <c r="D90" s="2">
        <v>0</v>
      </c>
      <c r="E90" s="2">
        <v>-63736.67999999999</v>
      </c>
      <c r="F90" s="2">
        <v>107754.19</v>
      </c>
      <c r="G90" s="2">
        <v>47554.310000000005</v>
      </c>
    </row>
    <row r="91" spans="2:7" ht="12.75">
      <c r="B91" s="1">
        <v>5</v>
      </c>
      <c r="C91" s="2">
        <v>264667.64999999997</v>
      </c>
      <c r="D91" s="2">
        <v>0</v>
      </c>
      <c r="E91" s="2">
        <v>-97456.72</v>
      </c>
      <c r="F91" s="2">
        <v>163914.73</v>
      </c>
      <c r="G91" s="2">
        <v>69621.5</v>
      </c>
    </row>
    <row r="92" spans="2:7" ht="12.75">
      <c r="B92" s="1">
        <v>6</v>
      </c>
      <c r="C92" s="2">
        <v>163673.64</v>
      </c>
      <c r="D92" s="2">
        <v>0</v>
      </c>
      <c r="E92" s="2">
        <v>-60722.04000000001</v>
      </c>
      <c r="F92" s="2">
        <v>101812.79999999999</v>
      </c>
      <c r="G92" s="2">
        <v>49124.78</v>
      </c>
    </row>
    <row r="93" spans="2:7" ht="12.75">
      <c r="B93" s="1">
        <v>7</v>
      </c>
      <c r="C93" s="2">
        <v>126400.66</v>
      </c>
      <c r="D93" s="2">
        <v>0</v>
      </c>
      <c r="E93" s="2">
        <v>-47999.56</v>
      </c>
      <c r="F93" s="2">
        <v>72524.42</v>
      </c>
      <c r="G93" s="2">
        <v>38513.299999999996</v>
      </c>
    </row>
    <row r="94" spans="2:7" ht="12.75">
      <c r="B94" s="1">
        <v>8</v>
      </c>
      <c r="C94" s="2">
        <v>157125.11000000002</v>
      </c>
      <c r="D94" s="2">
        <v>0</v>
      </c>
      <c r="E94" s="2">
        <v>-60614.75</v>
      </c>
      <c r="F94" s="2">
        <v>91346.26999999999</v>
      </c>
      <c r="G94" s="2">
        <v>43476.7</v>
      </c>
    </row>
    <row r="95" spans="2:7" ht="12.75">
      <c r="B95" s="1">
        <v>9</v>
      </c>
      <c r="C95" s="2">
        <v>157111.1</v>
      </c>
      <c r="D95" s="2">
        <v>0</v>
      </c>
      <c r="E95" s="2">
        <v>-61115.600000000006</v>
      </c>
      <c r="F95" s="2">
        <v>91865.23999999999</v>
      </c>
      <c r="G95" s="2">
        <v>52832.58</v>
      </c>
    </row>
    <row r="96" spans="2:7" ht="12.75">
      <c r="B96" s="1">
        <v>10</v>
      </c>
      <c r="C96" s="2">
        <v>246698.3</v>
      </c>
      <c r="D96" s="2">
        <v>0</v>
      </c>
      <c r="E96" s="2">
        <v>-103147.09</v>
      </c>
      <c r="F96" s="2">
        <v>141822.27</v>
      </c>
      <c r="G96" s="2">
        <v>71745.86</v>
      </c>
    </row>
    <row r="97" spans="2:7" ht="12.75">
      <c r="B97" s="1">
        <v>11</v>
      </c>
      <c r="C97" s="2">
        <v>167270.53</v>
      </c>
      <c r="D97" s="2">
        <v>0</v>
      </c>
      <c r="E97" s="2">
        <v>-69491.79999999999</v>
      </c>
      <c r="F97" s="2">
        <v>95588.31</v>
      </c>
      <c r="G97" s="2">
        <v>51716.15</v>
      </c>
    </row>
    <row r="98" spans="2:7" ht="12.75">
      <c r="B98" s="1">
        <v>12</v>
      </c>
      <c r="C98" s="7">
        <v>148808.04</v>
      </c>
      <c r="D98" s="7">
        <v>0</v>
      </c>
      <c r="E98" s="7">
        <v>-61125.090000000004</v>
      </c>
      <c r="F98" s="7">
        <v>84141.91999999998</v>
      </c>
      <c r="G98" s="7">
        <v>37934.32</v>
      </c>
    </row>
    <row r="99" spans="1:7" ht="12.75">
      <c r="A99" s="1" t="s">
        <v>7</v>
      </c>
      <c r="C99" s="2">
        <f>SUM(C87:C98)</f>
        <v>2044426.8400000003</v>
      </c>
      <c r="D99" s="2">
        <f>SUM(D87:D98)</f>
        <v>0</v>
      </c>
      <c r="E99" s="2">
        <f>SUM(E87:E98)</f>
        <v>-876595.0599999999</v>
      </c>
      <c r="F99" s="2">
        <f>SUM(F87:F98)</f>
        <v>1263655.49</v>
      </c>
      <c r="G99" s="2">
        <f>SUM(G87:G98)</f>
        <v>587550.1399999999</v>
      </c>
    </row>
    <row r="100" spans="3:7" ht="12.75">
      <c r="C100" s="2"/>
      <c r="D100" s="2"/>
      <c r="E100" s="2"/>
      <c r="F100" s="2"/>
      <c r="G100" s="2"/>
    </row>
    <row r="101" spans="1:7" ht="12.75">
      <c r="A101" s="1">
        <v>2016</v>
      </c>
      <c r="B101" s="1">
        <v>1</v>
      </c>
      <c r="C101" s="2">
        <v>124247.12</v>
      </c>
      <c r="D101" s="2">
        <v>0</v>
      </c>
      <c r="E101" s="2">
        <v>-42904.189999999995</v>
      </c>
      <c r="F101" s="2">
        <v>64144.95</v>
      </c>
      <c r="G101" s="2">
        <v>38610.24</v>
      </c>
    </row>
    <row r="102" spans="2:7" ht="12.75">
      <c r="B102" s="1">
        <v>2</v>
      </c>
      <c r="C102" s="2">
        <v>143250.40000000002</v>
      </c>
      <c r="D102" s="2">
        <v>0</v>
      </c>
      <c r="E102" s="2">
        <v>-49888.85</v>
      </c>
      <c r="F102" s="2">
        <v>74563.39</v>
      </c>
      <c r="G102" s="2">
        <v>41508.43</v>
      </c>
    </row>
    <row r="103" spans="2:7" ht="12.75">
      <c r="B103" s="1">
        <v>3</v>
      </c>
      <c r="C103" s="2">
        <v>151253</v>
      </c>
      <c r="D103" s="2">
        <v>0</v>
      </c>
      <c r="E103" s="2">
        <v>-52639.18</v>
      </c>
      <c r="F103" s="2">
        <v>78679.4</v>
      </c>
      <c r="G103" s="2">
        <v>45054.69</v>
      </c>
    </row>
    <row r="104" spans="2:7" ht="12.75">
      <c r="B104" s="1">
        <v>4</v>
      </c>
      <c r="C104" s="2">
        <v>243953.22999999998</v>
      </c>
      <c r="D104" s="2">
        <v>0</v>
      </c>
      <c r="E104" s="2">
        <v>-110987.24</v>
      </c>
      <c r="F104" s="2">
        <v>133124.69</v>
      </c>
      <c r="G104" s="2">
        <v>68400.25</v>
      </c>
    </row>
    <row r="105" spans="2:7" ht="12.75">
      <c r="B105" s="1">
        <v>5</v>
      </c>
      <c r="C105" s="2">
        <v>168493.06</v>
      </c>
      <c r="D105" s="2">
        <v>0</v>
      </c>
      <c r="E105" s="2">
        <v>-76628.95000000001</v>
      </c>
      <c r="F105" s="2">
        <v>91822.23999999999</v>
      </c>
      <c r="G105" s="2">
        <v>48263.7</v>
      </c>
    </row>
    <row r="106" spans="2:7" ht="12.75">
      <c r="B106" s="1">
        <v>6</v>
      </c>
      <c r="C106" s="2">
        <v>155654.5</v>
      </c>
      <c r="D106" s="2">
        <v>0</v>
      </c>
      <c r="E106" s="2">
        <v>-70987.62</v>
      </c>
      <c r="F106" s="2">
        <v>85835.69</v>
      </c>
      <c r="G106" s="2">
        <v>44432.46</v>
      </c>
    </row>
    <row r="107" spans="2:7" ht="12.75">
      <c r="B107" s="1">
        <v>7</v>
      </c>
      <c r="C107" s="2">
        <v>128390.81000000001</v>
      </c>
      <c r="D107" s="2">
        <v>0</v>
      </c>
      <c r="E107" s="2">
        <v>-44535.55</v>
      </c>
      <c r="F107" s="2">
        <v>49826.95</v>
      </c>
      <c r="G107" s="2">
        <v>38357.31</v>
      </c>
    </row>
    <row r="108" spans="2:7" ht="12.75">
      <c r="B108" s="1">
        <v>8</v>
      </c>
      <c r="C108" s="2">
        <v>149989.94</v>
      </c>
      <c r="D108" s="2">
        <v>0</v>
      </c>
      <c r="E108" s="2">
        <v>-51817.18</v>
      </c>
      <c r="F108" s="2">
        <v>59719.81</v>
      </c>
      <c r="G108" s="2">
        <v>41141.66</v>
      </c>
    </row>
    <row r="109" spans="2:7" ht="12.75">
      <c r="B109" s="1">
        <v>9</v>
      </c>
      <c r="C109" s="2">
        <v>232942.25000000003</v>
      </c>
      <c r="D109" s="2">
        <v>0</v>
      </c>
      <c r="E109" s="2">
        <v>-80583.15000000001</v>
      </c>
      <c r="F109" s="2">
        <v>92030.54000000001</v>
      </c>
      <c r="G109" s="2">
        <v>66976.29999999999</v>
      </c>
    </row>
    <row r="110" spans="2:7" ht="12.75">
      <c r="B110" s="1">
        <v>10</v>
      </c>
      <c r="C110" s="2">
        <v>160077.45</v>
      </c>
      <c r="D110" s="2">
        <v>0</v>
      </c>
      <c r="E110" s="2">
        <v>-52957.67999999999</v>
      </c>
      <c r="F110" s="2">
        <v>64028.960000000014</v>
      </c>
      <c r="G110" s="2">
        <v>59141.24</v>
      </c>
    </row>
    <row r="111" spans="2:7" ht="12.75">
      <c r="B111" s="1">
        <v>11</v>
      </c>
      <c r="C111" s="2">
        <v>173397.53</v>
      </c>
      <c r="D111" s="2">
        <v>0</v>
      </c>
      <c r="E111" s="2">
        <v>-57460.01</v>
      </c>
      <c r="F111" s="2">
        <v>68561.33</v>
      </c>
      <c r="G111" s="2">
        <v>51267.55</v>
      </c>
    </row>
    <row r="112" spans="2:7" ht="12.75">
      <c r="B112" s="1">
        <v>12</v>
      </c>
      <c r="C112" s="7">
        <v>152683.37</v>
      </c>
      <c r="D112" s="7">
        <v>0</v>
      </c>
      <c r="E112" s="7">
        <v>-50552.1</v>
      </c>
      <c r="F112" s="7">
        <v>60464.44</v>
      </c>
      <c r="G112" s="7">
        <v>73948.01</v>
      </c>
    </row>
    <row r="113" spans="1:7" ht="12.75">
      <c r="A113" s="1" t="s">
        <v>8</v>
      </c>
      <c r="C113" s="2">
        <f>SUM(C101:C112)</f>
        <v>1984332.6600000001</v>
      </c>
      <c r="D113" s="2">
        <f>SUM(D101:D112)</f>
        <v>0</v>
      </c>
      <c r="E113" s="2">
        <f>SUM(E101:E112)</f>
        <v>-741941.7000000001</v>
      </c>
      <c r="F113" s="2">
        <f>SUM(F101:F112)</f>
        <v>922802.3899999999</v>
      </c>
      <c r="G113" s="2">
        <f>SUM(G101:G112)</f>
        <v>617101.84</v>
      </c>
    </row>
    <row r="114" spans="3:7" ht="12.75">
      <c r="C114" s="2"/>
      <c r="D114" s="2"/>
      <c r="E114" s="2"/>
      <c r="F114" s="2"/>
      <c r="G114" s="2"/>
    </row>
    <row r="115" spans="1:7" ht="12.75">
      <c r="A115" s="1">
        <v>2017</v>
      </c>
      <c r="B115" s="1">
        <v>1</v>
      </c>
      <c r="C115" s="2">
        <v>129536.75</v>
      </c>
      <c r="D115" s="2">
        <v>0</v>
      </c>
      <c r="E115" s="2">
        <v>-46877.79</v>
      </c>
      <c r="F115" s="2">
        <v>65182.95</v>
      </c>
      <c r="G115" s="2">
        <v>38669.44</v>
      </c>
    </row>
    <row r="116" spans="2:7" ht="12.75">
      <c r="B116" s="1">
        <v>2</v>
      </c>
      <c r="C116" s="2">
        <v>174778.2</v>
      </c>
      <c r="D116" s="2">
        <v>0</v>
      </c>
      <c r="E116" s="2">
        <v>-62775.53</v>
      </c>
      <c r="F116" s="2">
        <v>87268.28</v>
      </c>
      <c r="G116" s="2">
        <v>50203.09999999999</v>
      </c>
    </row>
    <row r="117" spans="2:7" ht="12.75">
      <c r="B117" s="1">
        <v>3</v>
      </c>
      <c r="C117" s="2">
        <v>236433.91999999998</v>
      </c>
      <c r="D117" s="2">
        <v>0</v>
      </c>
      <c r="E117" s="2">
        <v>-84986.69</v>
      </c>
      <c r="F117" s="2">
        <v>118065.23000000001</v>
      </c>
      <c r="G117" s="2">
        <v>67395.82999999999</v>
      </c>
    </row>
    <row r="118" spans="2:7" ht="12.75">
      <c r="B118" s="1">
        <v>4</v>
      </c>
      <c r="C118" s="2">
        <v>140066.1</v>
      </c>
      <c r="D118" s="2">
        <v>0</v>
      </c>
      <c r="E118" s="2">
        <v>-49810.950000000004</v>
      </c>
      <c r="F118" s="2">
        <v>62089.58</v>
      </c>
      <c r="G118" s="2">
        <v>41809.14000000001</v>
      </c>
    </row>
    <row r="119" spans="2:7" ht="12.75">
      <c r="B119" s="1">
        <v>5</v>
      </c>
      <c r="C119" s="2">
        <v>151535.26</v>
      </c>
      <c r="D119" s="2">
        <v>0</v>
      </c>
      <c r="E119" s="2">
        <v>-53714.520000000004</v>
      </c>
      <c r="F119" s="2">
        <v>66368.42</v>
      </c>
      <c r="G119" s="2">
        <v>45628.729999999996</v>
      </c>
    </row>
    <row r="120" spans="2:7" ht="12.75">
      <c r="B120" s="1">
        <v>6</v>
      </c>
      <c r="C120" s="2">
        <v>142345.84000000003</v>
      </c>
      <c r="D120" s="2">
        <v>0</v>
      </c>
      <c r="E120" s="2">
        <v>-50485.96</v>
      </c>
      <c r="F120" s="2">
        <v>62427.61</v>
      </c>
      <c r="G120" s="2">
        <v>42759.75</v>
      </c>
    </row>
    <row r="121" spans="2:7" ht="12.75">
      <c r="B121" s="1">
        <v>7</v>
      </c>
      <c r="C121" s="7">
        <v>123870.12</v>
      </c>
      <c r="D121" s="7">
        <v>0</v>
      </c>
      <c r="E121" s="7">
        <v>-43270.96</v>
      </c>
      <c r="F121" s="7">
        <v>63085.31</v>
      </c>
      <c r="G121" s="7">
        <v>39897.44</v>
      </c>
    </row>
    <row r="122" spans="1:7" ht="12.75">
      <c r="A122" s="6" t="s">
        <v>9</v>
      </c>
      <c r="C122" s="2">
        <f>SUM(C115:C121)</f>
        <v>1098566.19</v>
      </c>
      <c r="D122" s="2">
        <f>SUM(D115:D121)</f>
        <v>0</v>
      </c>
      <c r="E122" s="2">
        <f>SUM(E115:E121)</f>
        <v>-391922.4000000001</v>
      </c>
      <c r="F122" s="2">
        <f>SUM(F115:F121)</f>
        <v>524487.3799999999</v>
      </c>
      <c r="G122" s="2">
        <f>SUM(G115:G121)</f>
        <v>326363.43</v>
      </c>
    </row>
    <row r="123" spans="3:7" ht="12.75">
      <c r="C123" s="2"/>
      <c r="D123" s="2"/>
      <c r="E123" s="2"/>
      <c r="F123" s="2"/>
      <c r="G123" s="2"/>
    </row>
    <row r="124" ht="12.75">
      <c r="A124" s="6" t="s">
        <v>10</v>
      </c>
    </row>
    <row r="125" spans="1:7" ht="12.75">
      <c r="A125" s="1">
        <v>2016</v>
      </c>
      <c r="B125" s="1">
        <v>3</v>
      </c>
      <c r="C125" s="2">
        <v>151253</v>
      </c>
      <c r="D125" s="2">
        <v>0</v>
      </c>
      <c r="E125" s="2">
        <v>-52639.18</v>
      </c>
      <c r="F125" s="2">
        <v>78679.4</v>
      </c>
      <c r="G125" s="2">
        <v>45054.69</v>
      </c>
    </row>
    <row r="126" spans="2:7" ht="12.75">
      <c r="B126" s="1">
        <v>4</v>
      </c>
      <c r="C126" s="2">
        <v>243953.22999999998</v>
      </c>
      <c r="D126" s="2">
        <v>0</v>
      </c>
      <c r="E126" s="2">
        <v>-110987.24</v>
      </c>
      <c r="F126" s="2">
        <v>133124.69</v>
      </c>
      <c r="G126" s="2">
        <v>68400.25</v>
      </c>
    </row>
    <row r="127" spans="2:7" ht="12.75">
      <c r="B127" s="1">
        <v>5</v>
      </c>
      <c r="C127" s="2">
        <v>168493.06</v>
      </c>
      <c r="D127" s="2">
        <v>0</v>
      </c>
      <c r="E127" s="2">
        <v>-76628.95000000001</v>
      </c>
      <c r="F127" s="2">
        <v>91822.23999999999</v>
      </c>
      <c r="G127" s="2">
        <v>48263.7</v>
      </c>
    </row>
    <row r="128" spans="2:7" ht="12.75">
      <c r="B128" s="1">
        <v>6</v>
      </c>
      <c r="C128" s="2">
        <v>155654.5</v>
      </c>
      <c r="D128" s="2">
        <v>0</v>
      </c>
      <c r="E128" s="2">
        <v>-70987.62</v>
      </c>
      <c r="F128" s="2">
        <v>85835.69</v>
      </c>
      <c r="G128" s="2">
        <v>44432.46</v>
      </c>
    </row>
    <row r="129" spans="2:7" ht="12.75">
      <c r="B129" s="1">
        <v>7</v>
      </c>
      <c r="C129" s="2">
        <v>128390.81000000001</v>
      </c>
      <c r="D129" s="2">
        <v>0</v>
      </c>
      <c r="E129" s="2">
        <v>-44535.55</v>
      </c>
      <c r="F129" s="2">
        <v>49826.95</v>
      </c>
      <c r="G129" s="2">
        <v>38357.31</v>
      </c>
    </row>
    <row r="130" spans="2:7" ht="12.75">
      <c r="B130" s="1">
        <v>8</v>
      </c>
      <c r="C130" s="2">
        <v>149989.94</v>
      </c>
      <c r="D130" s="2">
        <v>0</v>
      </c>
      <c r="E130" s="2">
        <v>-51817.18</v>
      </c>
      <c r="F130" s="2">
        <v>59719.81</v>
      </c>
      <c r="G130" s="2">
        <v>41141.66</v>
      </c>
    </row>
    <row r="131" spans="2:7" ht="12.75">
      <c r="B131" s="1">
        <v>9</v>
      </c>
      <c r="C131" s="2">
        <v>232942.25000000003</v>
      </c>
      <c r="D131" s="2">
        <v>0</v>
      </c>
      <c r="E131" s="2">
        <v>-80583.15000000001</v>
      </c>
      <c r="F131" s="2">
        <v>92030.54000000001</v>
      </c>
      <c r="G131" s="2">
        <v>66976.29999999999</v>
      </c>
    </row>
    <row r="132" spans="2:7" ht="12.75">
      <c r="B132" s="1">
        <v>10</v>
      </c>
      <c r="C132" s="2">
        <v>160077.45</v>
      </c>
      <c r="D132" s="2">
        <v>0</v>
      </c>
      <c r="E132" s="2">
        <v>-52957.67999999999</v>
      </c>
      <c r="F132" s="2">
        <v>64028.960000000014</v>
      </c>
      <c r="G132" s="2">
        <v>59141.24</v>
      </c>
    </row>
    <row r="133" spans="2:7" ht="12.75">
      <c r="B133" s="1">
        <v>11</v>
      </c>
      <c r="C133" s="2">
        <v>173397.53</v>
      </c>
      <c r="D133" s="2">
        <v>0</v>
      </c>
      <c r="E133" s="2">
        <v>-57460.01</v>
      </c>
      <c r="F133" s="2">
        <v>68561.33</v>
      </c>
      <c r="G133" s="2">
        <v>51267.55</v>
      </c>
    </row>
    <row r="134" spans="2:7" ht="12.75">
      <c r="B134" s="1">
        <v>12</v>
      </c>
      <c r="C134" s="2">
        <v>152683.37</v>
      </c>
      <c r="D134" s="2">
        <v>0</v>
      </c>
      <c r="E134" s="2">
        <v>-50552.1</v>
      </c>
      <c r="F134" s="2">
        <v>60464.44</v>
      </c>
      <c r="G134" s="2">
        <v>73948.01</v>
      </c>
    </row>
    <row r="135" spans="1:7" ht="12.75">
      <c r="A135" s="1">
        <v>2017</v>
      </c>
      <c r="B135" s="1">
        <v>1</v>
      </c>
      <c r="C135" s="2">
        <v>129536.75</v>
      </c>
      <c r="D135" s="2">
        <v>0</v>
      </c>
      <c r="E135" s="2">
        <v>-46877.79</v>
      </c>
      <c r="F135" s="2">
        <v>65182.95</v>
      </c>
      <c r="G135" s="2">
        <v>38669.44</v>
      </c>
    </row>
    <row r="136" spans="2:7" ht="12.75">
      <c r="B136" s="1">
        <v>2</v>
      </c>
      <c r="C136" s="7">
        <v>174778.2</v>
      </c>
      <c r="D136" s="7">
        <v>0</v>
      </c>
      <c r="E136" s="7">
        <v>-62775.53</v>
      </c>
      <c r="F136" s="7">
        <v>87268.28</v>
      </c>
      <c r="G136" s="7">
        <v>50203.09999999999</v>
      </c>
    </row>
    <row r="137" spans="1:7" ht="12.75">
      <c r="A137" s="6" t="s">
        <v>11</v>
      </c>
      <c r="C137" s="2">
        <f>SUM(C125:C136)</f>
        <v>2021150.09</v>
      </c>
      <c r="D137" s="2">
        <f>SUM(D125:D136)</f>
        <v>0</v>
      </c>
      <c r="E137" s="2">
        <f>SUM(E125:E136)</f>
        <v>-758801.9800000001</v>
      </c>
      <c r="F137" s="2">
        <f>SUM(F125:F136)</f>
        <v>936545.2799999998</v>
      </c>
      <c r="G137" s="2">
        <f>SUM(G125:G136)</f>
        <v>625855.7099999998</v>
      </c>
    </row>
  </sheetData>
  <sheetProtection/>
  <printOptions/>
  <pageMargins left="0.7" right="0.7" top="1.5" bottom="0.5" header="0.3" footer="0.3"/>
  <pageSetup fitToHeight="3" horizontalDpi="600" verticalDpi="600" orientation="portrait" scale="95" r:id="rId1"/>
  <headerFooter>
    <oddHeader>&amp;RKPSC Case No. 2017-00179
AG's First Set of Data Requests
Dated: August 14, 2017
Item No. 91
Attachment 1
Page &amp;P of &amp;N</oddHeader>
  </headerFooter>
  <rowBreaks count="2" manualBreakCount="2">
    <brk id="53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 Brubaker</dc:creator>
  <cp:keywords/>
  <dc:description/>
  <cp:lastModifiedBy>Jeff  Brubaker</cp:lastModifiedBy>
  <cp:lastPrinted>2017-08-19T14:39:10Z</cp:lastPrinted>
  <dcterms:created xsi:type="dcterms:W3CDTF">2017-08-16T18:40:04Z</dcterms:created>
  <dcterms:modified xsi:type="dcterms:W3CDTF">2017-08-19T14:39:26Z</dcterms:modified>
  <cp:category/>
  <cp:version/>
  <cp:contentType/>
  <cp:contentStatus/>
</cp:coreProperties>
</file>