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22980" windowHeight="11110"/>
  </bookViews>
  <sheets>
    <sheet name="AG 1-060 f" sheetId="1" r:id="rId1"/>
  </sheets>
  <calcPr calcId="145621"/>
</workbook>
</file>

<file path=xl/calcChain.xml><?xml version="1.0" encoding="utf-8"?>
<calcChain xmlns="http://schemas.openxmlformats.org/spreadsheetml/2006/main">
  <c r="P53" i="1" l="1"/>
  <c r="P52" i="1"/>
  <c r="P51" i="1"/>
  <c r="P49" i="1"/>
  <c r="P48" i="1"/>
  <c r="P47" i="1"/>
  <c r="P45" i="1"/>
  <c r="P44" i="1"/>
  <c r="P43" i="1"/>
  <c r="P41" i="1"/>
  <c r="P40" i="1"/>
  <c r="P39" i="1"/>
  <c r="P37" i="1"/>
  <c r="P36" i="1"/>
  <c r="P35" i="1"/>
  <c r="P33" i="1"/>
  <c r="P32" i="1"/>
  <c r="P31" i="1"/>
  <c r="P29" i="1"/>
  <c r="P28" i="1"/>
  <c r="P27" i="1"/>
  <c r="P25" i="1"/>
  <c r="P24" i="1"/>
  <c r="P23" i="1"/>
  <c r="P21" i="1"/>
  <c r="P20" i="1"/>
  <c r="P19" i="1"/>
  <c r="P17" i="1"/>
  <c r="P16" i="1"/>
  <c r="P15" i="1"/>
  <c r="P13" i="1"/>
  <c r="P12" i="1"/>
  <c r="P11" i="1"/>
  <c r="P9" i="1"/>
  <c r="P8" i="1"/>
  <c r="P7" i="1"/>
</calcChain>
</file>

<file path=xl/sharedStrings.xml><?xml version="1.0" encoding="utf-8"?>
<sst xmlns="http://schemas.openxmlformats.org/spreadsheetml/2006/main" count="68" uniqueCount="25">
  <si>
    <t>Kentucky Power Company</t>
  </si>
  <si>
    <t>December 2014 through June 2017</t>
  </si>
  <si>
    <t xml:space="preserve">Other Payroll </t>
  </si>
  <si>
    <t>Annual</t>
  </si>
  <si>
    <t>Yr</t>
  </si>
  <si>
    <t>Other</t>
  </si>
  <si>
    <t>Split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</si>
  <si>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</si>
  <si>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</si>
  <si>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</si>
  <si>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</si>
  <si>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</si>
  <si>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</si>
  <si>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</si>
  <si>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</si>
  <si>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</si>
  <si>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</si>
  <si>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</si>
  <si>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</si>
  <si>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</si>
  <si>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Stock Based</t>
  </si>
  <si>
    <t>Cap</t>
  </si>
  <si>
    <t>Exp</t>
  </si>
  <si>
    <t>Oth</t>
  </si>
  <si>
    <t>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</si>
</sst>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3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1">
      <alignment horizontal="center"/>
    </xf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0" fillId="0" borderId="0" xfId="0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3" fontId="3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 indent="1"/>
    </xf>
    <xf numFmtId="49" fontId="0" fillId="0" borderId="0" xfId="0" applyNumberFormat="1" applyAlignment="1"/>
    <xf numFmtId="164" fontId="0" fillId="0" borderId="0" xfId="0" applyNumberFormat="1"/>
    <xf numFmtId="43" fontId="0" fillId="0" borderId="0" xfId="0" applyNumberFormat="1"/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2" fillId="0" borderId="0" xfId="0" applyNumberFormat="1" applyFont="1" applyAlignment="1">
      <alignment horizontal="center"/>
    </xf>
  </cellXfs>
  <cellStyles count="8">
    <cellStyle name="Normal" xfId="0" builtinId="0"/>
    <cellStyle name="Normal 2" xfId="1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workbookViewId="0">
      <selection activeCell="E52" sqref="E52"/>
    </sheetView>
  </sheetViews>
  <sheetFormatPr defaultRowHeight="13" x14ac:dyDescent="0.35"/>
  <cols>
    <col min="1" max="1" width="5" style="1" bestFit="1" customWidth="1"/>
    <col min="2" max="2" width="12.796875" style="1" bestFit="1" customWidth="1"/>
    <col min="3" max="3" width="7.59765625" style="1" bestFit="1" customWidth="1"/>
    <col min="4" max="8" width="9.09765625" bestFit="1" customWidth="1"/>
    <col min="9" max="9" width="8.59765625" bestFit="1" customWidth="1"/>
    <col min="10" max="11" width="9.09765625" bestFit="1" customWidth="1"/>
    <col min="12" max="12" width="11" bestFit="1" customWidth="1"/>
    <col min="13" max="13" width="8.59765625" bestFit="1" customWidth="1"/>
    <col min="14" max="14" width="10.09765625" bestFit="1" customWidth="1"/>
    <col min="15" max="15" width="10.296875" bestFit="1" customWidth="1"/>
    <col min="16" max="16" width="10.59765625" bestFit="1" customWidth="1"/>
  </cols>
  <sheetData>
    <row r="1" spans="1:16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3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65" customHeight="1" x14ac:dyDescent="0.3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3</v>
      </c>
    </row>
    <row r="5" spans="1:16" x14ac:dyDescent="0.35">
      <c r="A5" s="4" t="s">
        <v>4</v>
      </c>
      <c r="B5" s="5" t="s">
        <v>5</v>
      </c>
      <c r="C5" s="4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</row>
    <row r="6" spans="1:16" s="9" customFormat="1" ht="4.5" x14ac:dyDescent="0.15">
      <c r="A6" s="6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5">
      <c r="A7" s="10">
        <v>2014</v>
      </c>
      <c r="B7" s="11" t="s">
        <v>20</v>
      </c>
      <c r="C7" s="12" t="s">
        <v>21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40877</v>
      </c>
      <c r="P7" s="13">
        <f>SUM(D7:O7)</f>
        <v>40877</v>
      </c>
    </row>
    <row r="8" spans="1:16" x14ac:dyDescent="0.35">
      <c r="C8" s="12" t="s">
        <v>22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66181</v>
      </c>
      <c r="P8" s="13">
        <f>SUM(D8:O8)</f>
        <v>66181</v>
      </c>
    </row>
    <row r="9" spans="1:16" x14ac:dyDescent="0.35">
      <c r="C9" s="12" t="s">
        <v>23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4222</v>
      </c>
      <c r="P9" s="13">
        <f>SUM(D9:O9)</f>
        <v>4222</v>
      </c>
    </row>
    <row r="10" spans="1:16" x14ac:dyDescent="0.35"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x14ac:dyDescent="0.35">
      <c r="B11" s="15" t="s">
        <v>24</v>
      </c>
      <c r="C11" s="12" t="s">
        <v>21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233281</v>
      </c>
      <c r="P11" s="13">
        <f>SUM(D11:O11)</f>
        <v>233281</v>
      </c>
    </row>
    <row r="12" spans="1:16" x14ac:dyDescent="0.35">
      <c r="C12" s="12" t="s">
        <v>22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404241</v>
      </c>
      <c r="P12" s="13">
        <f t="shared" ref="P12:P53" si="0">SUM(D12:O12)</f>
        <v>404241</v>
      </c>
    </row>
    <row r="13" spans="1:16" x14ac:dyDescent="0.35">
      <c r="C13" s="12" t="s">
        <v>23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68550</v>
      </c>
      <c r="P13" s="13">
        <f t="shared" si="0"/>
        <v>68550</v>
      </c>
    </row>
    <row r="14" spans="1:16" x14ac:dyDescent="0.35"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35">
      <c r="B15" s="11" t="s">
        <v>5</v>
      </c>
      <c r="C15" s="12" t="s">
        <v>21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141596</v>
      </c>
      <c r="P15" s="13">
        <f t="shared" si="0"/>
        <v>141596</v>
      </c>
    </row>
    <row r="16" spans="1:16" x14ac:dyDescent="0.35">
      <c r="C16" s="12" t="s">
        <v>22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4172224</v>
      </c>
      <c r="P16" s="13">
        <f t="shared" si="0"/>
        <v>4172224</v>
      </c>
    </row>
    <row r="17" spans="1:16" x14ac:dyDescent="0.35">
      <c r="C17" s="12" t="s">
        <v>23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3498</v>
      </c>
      <c r="P17" s="13">
        <f t="shared" si="0"/>
        <v>3498</v>
      </c>
    </row>
    <row r="18" spans="1:16" x14ac:dyDescent="0.35"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35">
      <c r="A19" s="10">
        <v>2015</v>
      </c>
      <c r="B19" s="11" t="s">
        <v>20</v>
      </c>
      <c r="C19" s="12" t="s">
        <v>21</v>
      </c>
      <c r="D19" s="13">
        <v>204</v>
      </c>
      <c r="E19" s="13">
        <v>17939</v>
      </c>
      <c r="F19" s="13">
        <v>402</v>
      </c>
      <c r="G19" s="13">
        <v>5393</v>
      </c>
      <c r="H19" s="13">
        <v>21852</v>
      </c>
      <c r="I19" s="13">
        <v>5631</v>
      </c>
      <c r="J19" s="13">
        <v>8935</v>
      </c>
      <c r="K19" s="13">
        <v>13387</v>
      </c>
      <c r="L19" s="13">
        <v>15853</v>
      </c>
      <c r="M19" s="13">
        <v>15752</v>
      </c>
      <c r="N19" s="13">
        <v>-595</v>
      </c>
      <c r="O19" s="13">
        <v>28289</v>
      </c>
      <c r="P19" s="13">
        <f>SUM(D19:O19)</f>
        <v>133042</v>
      </c>
    </row>
    <row r="20" spans="1:16" x14ac:dyDescent="0.35">
      <c r="C20" s="12" t="s">
        <v>22</v>
      </c>
      <c r="D20" s="13">
        <v>5441</v>
      </c>
      <c r="E20" s="13">
        <v>26900</v>
      </c>
      <c r="F20" s="13">
        <v>-3203</v>
      </c>
      <c r="G20" s="13">
        <v>18577</v>
      </c>
      <c r="H20" s="13">
        <v>37754</v>
      </c>
      <c r="I20" s="13">
        <v>-57161</v>
      </c>
      <c r="J20" s="13">
        <v>22178</v>
      </c>
      <c r="K20" s="13">
        <v>29880</v>
      </c>
      <c r="L20" s="13">
        <v>102955</v>
      </c>
      <c r="M20" s="13">
        <v>29832</v>
      </c>
      <c r="N20" s="13">
        <v>-930</v>
      </c>
      <c r="O20" s="13">
        <v>54625</v>
      </c>
      <c r="P20" s="13">
        <f>SUM(D20:O20)</f>
        <v>266848</v>
      </c>
    </row>
    <row r="21" spans="1:16" x14ac:dyDescent="0.35">
      <c r="C21" s="12" t="s">
        <v>23</v>
      </c>
      <c r="D21" s="13">
        <v>-290</v>
      </c>
      <c r="E21" s="13">
        <v>1956</v>
      </c>
      <c r="F21" s="13">
        <v>286</v>
      </c>
      <c r="G21" s="13">
        <v>463</v>
      </c>
      <c r="H21" s="13">
        <v>2140</v>
      </c>
      <c r="I21" s="13">
        <v>276</v>
      </c>
      <c r="J21" s="13">
        <v>1767</v>
      </c>
      <c r="K21" s="13">
        <v>1982</v>
      </c>
      <c r="L21" s="13">
        <v>2288</v>
      </c>
      <c r="M21" s="13">
        <v>1729</v>
      </c>
      <c r="N21" s="13">
        <v>-83</v>
      </c>
      <c r="O21" s="13">
        <v>2711</v>
      </c>
      <c r="P21" s="13">
        <f>SUM(D21:O21)</f>
        <v>15225</v>
      </c>
    </row>
    <row r="22" spans="1:16" x14ac:dyDescent="0.35"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35">
      <c r="B23" s="15" t="s">
        <v>24</v>
      </c>
      <c r="C23" s="12" t="s">
        <v>21</v>
      </c>
      <c r="D23" s="13">
        <v>-221813</v>
      </c>
      <c r="E23" s="13">
        <v>59443</v>
      </c>
      <c r="F23" s="13">
        <v>64865</v>
      </c>
      <c r="G23" s="13">
        <v>60768</v>
      </c>
      <c r="H23" s="13">
        <v>67294</v>
      </c>
      <c r="I23" s="13">
        <v>163858</v>
      </c>
      <c r="J23" s="13">
        <v>67538</v>
      </c>
      <c r="K23" s="13">
        <v>80672</v>
      </c>
      <c r="L23" s="13">
        <v>255925</v>
      </c>
      <c r="M23" s="13">
        <v>158852</v>
      </c>
      <c r="N23" s="13">
        <v>164071</v>
      </c>
      <c r="O23" s="13">
        <v>-27977</v>
      </c>
      <c r="P23" s="13">
        <f t="shared" si="0"/>
        <v>893496</v>
      </c>
    </row>
    <row r="24" spans="1:16" x14ac:dyDescent="0.35">
      <c r="C24" s="12" t="s">
        <v>22</v>
      </c>
      <c r="D24" s="13">
        <v>-328148</v>
      </c>
      <c r="E24" s="13">
        <v>169786</v>
      </c>
      <c r="F24" s="13">
        <v>224224</v>
      </c>
      <c r="G24" s="13">
        <v>190516</v>
      </c>
      <c r="H24" s="13">
        <v>188108</v>
      </c>
      <c r="I24" s="13">
        <v>443286</v>
      </c>
      <c r="J24" s="13">
        <v>290788</v>
      </c>
      <c r="K24" s="13">
        <v>275936</v>
      </c>
      <c r="L24" s="13">
        <v>707171</v>
      </c>
      <c r="M24" s="13">
        <v>407174</v>
      </c>
      <c r="N24" s="13">
        <v>402660</v>
      </c>
      <c r="O24" s="13">
        <v>-21617</v>
      </c>
      <c r="P24" s="13">
        <f t="shared" si="0"/>
        <v>2949884</v>
      </c>
    </row>
    <row r="25" spans="1:16" x14ac:dyDescent="0.35">
      <c r="C25" s="12" t="s">
        <v>23</v>
      </c>
      <c r="D25" s="13">
        <v>-19545</v>
      </c>
      <c r="E25" s="13">
        <v>37289</v>
      </c>
      <c r="F25" s="13">
        <v>39393</v>
      </c>
      <c r="G25" s="13">
        <v>36476</v>
      </c>
      <c r="H25" s="13">
        <v>33047</v>
      </c>
      <c r="I25" s="13">
        <v>81188</v>
      </c>
      <c r="J25" s="13">
        <v>54096</v>
      </c>
      <c r="K25" s="13">
        <v>57104</v>
      </c>
      <c r="L25" s="13">
        <v>142798</v>
      </c>
      <c r="M25" s="13">
        <v>73471</v>
      </c>
      <c r="N25" s="13">
        <v>74790</v>
      </c>
      <c r="O25" s="13">
        <v>20155</v>
      </c>
      <c r="P25" s="13">
        <f t="shared" si="0"/>
        <v>630262</v>
      </c>
    </row>
    <row r="26" spans="1:16" x14ac:dyDescent="0.35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35">
      <c r="B27" s="11" t="s">
        <v>5</v>
      </c>
      <c r="C27" s="12" t="s">
        <v>21</v>
      </c>
      <c r="D27" s="13">
        <v>110774</v>
      </c>
      <c r="E27" s="13">
        <v>143122</v>
      </c>
      <c r="F27" s="13">
        <v>134204</v>
      </c>
      <c r="G27" s="13">
        <v>143031</v>
      </c>
      <c r="H27" s="13">
        <v>100144</v>
      </c>
      <c r="I27" s="13">
        <v>127203</v>
      </c>
      <c r="J27" s="13">
        <v>157230</v>
      </c>
      <c r="K27" s="13">
        <v>242282</v>
      </c>
      <c r="L27" s="13">
        <v>102647</v>
      </c>
      <c r="M27" s="13">
        <v>92482</v>
      </c>
      <c r="N27" s="13">
        <v>165492</v>
      </c>
      <c r="O27" s="13">
        <v>419932</v>
      </c>
      <c r="P27" s="13">
        <f t="shared" si="0"/>
        <v>1938543</v>
      </c>
    </row>
    <row r="28" spans="1:16" x14ac:dyDescent="0.35">
      <c r="C28" s="12" t="s">
        <v>22</v>
      </c>
      <c r="D28" s="13">
        <v>-106473</v>
      </c>
      <c r="E28" s="13">
        <v>-61646</v>
      </c>
      <c r="F28" s="13">
        <v>-120823</v>
      </c>
      <c r="G28" s="13">
        <v>-102550</v>
      </c>
      <c r="H28" s="13">
        <v>-54943</v>
      </c>
      <c r="I28" s="13">
        <v>517872</v>
      </c>
      <c r="J28" s="13">
        <v>-179443</v>
      </c>
      <c r="K28" s="13">
        <v>-227351</v>
      </c>
      <c r="L28" s="13">
        <v>-67494</v>
      </c>
      <c r="M28" s="13">
        <v>-84164</v>
      </c>
      <c r="N28" s="13">
        <v>-158914</v>
      </c>
      <c r="O28" s="13">
        <v>-409411</v>
      </c>
      <c r="P28" s="13">
        <f t="shared" si="0"/>
        <v>-1055340</v>
      </c>
    </row>
    <row r="29" spans="1:16" x14ac:dyDescent="0.35">
      <c r="C29" s="12" t="s">
        <v>23</v>
      </c>
      <c r="D29" s="13">
        <v>639</v>
      </c>
      <c r="E29" s="13">
        <v>914</v>
      </c>
      <c r="F29" s="13">
        <v>749</v>
      </c>
      <c r="G29" s="13">
        <v>2212</v>
      </c>
      <c r="H29" s="13">
        <v>9377</v>
      </c>
      <c r="I29" s="13">
        <v>324</v>
      </c>
      <c r="J29" s="13">
        <v>-9955</v>
      </c>
      <c r="K29" s="13">
        <v>595</v>
      </c>
      <c r="L29" s="13">
        <v>-29321</v>
      </c>
      <c r="M29" s="13">
        <v>739</v>
      </c>
      <c r="N29" s="13">
        <v>1197</v>
      </c>
      <c r="O29" s="13">
        <v>-9308</v>
      </c>
      <c r="P29" s="13">
        <f t="shared" si="0"/>
        <v>-31838</v>
      </c>
    </row>
    <row r="30" spans="1:16" x14ac:dyDescent="0.35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35">
      <c r="A31" s="10">
        <v>2016</v>
      </c>
      <c r="B31" s="11" t="s">
        <v>20</v>
      </c>
      <c r="C31" s="12" t="s">
        <v>21</v>
      </c>
      <c r="D31" s="13">
        <v>9578</v>
      </c>
      <c r="E31" s="13">
        <v>18937</v>
      </c>
      <c r="F31" s="13">
        <v>47879</v>
      </c>
      <c r="G31" s="13">
        <v>19293</v>
      </c>
      <c r="H31" s="13">
        <v>4056</v>
      </c>
      <c r="I31" s="13">
        <v>1181</v>
      </c>
      <c r="J31" s="13">
        <v>16504</v>
      </c>
      <c r="K31" s="13">
        <v>10419</v>
      </c>
      <c r="L31" s="13">
        <v>-252</v>
      </c>
      <c r="M31" s="13">
        <v>15730</v>
      </c>
      <c r="N31" s="13">
        <v>9181</v>
      </c>
      <c r="O31" s="13">
        <v>15901</v>
      </c>
      <c r="P31" s="13">
        <f>SUM(D31:O31)</f>
        <v>168407</v>
      </c>
    </row>
    <row r="32" spans="1:16" x14ac:dyDescent="0.35">
      <c r="C32" s="12" t="s">
        <v>22</v>
      </c>
      <c r="D32" s="13">
        <v>6517</v>
      </c>
      <c r="E32" s="13">
        <v>34200</v>
      </c>
      <c r="F32" s="13">
        <v>71419</v>
      </c>
      <c r="G32" s="13">
        <v>36388</v>
      </c>
      <c r="H32" s="13">
        <v>7009</v>
      </c>
      <c r="I32" s="13">
        <v>19310</v>
      </c>
      <c r="J32" s="13">
        <v>30681</v>
      </c>
      <c r="K32" s="13">
        <v>19619</v>
      </c>
      <c r="L32" s="13">
        <v>17083</v>
      </c>
      <c r="M32" s="13">
        <v>7705</v>
      </c>
      <c r="N32" s="13">
        <v>13273</v>
      </c>
      <c r="O32" s="13">
        <v>32637</v>
      </c>
      <c r="P32" s="13">
        <f>SUM(D32:O32)</f>
        <v>295841</v>
      </c>
    </row>
    <row r="33" spans="1:16" x14ac:dyDescent="0.35">
      <c r="C33" s="12" t="s">
        <v>23</v>
      </c>
      <c r="D33" s="13">
        <v>1308</v>
      </c>
      <c r="E33" s="13">
        <v>2056</v>
      </c>
      <c r="F33" s="13">
        <v>4802</v>
      </c>
      <c r="G33" s="13">
        <v>1289</v>
      </c>
      <c r="H33" s="13">
        <v>417</v>
      </c>
      <c r="I33" s="13">
        <v>-630</v>
      </c>
      <c r="J33" s="13">
        <v>2783</v>
      </c>
      <c r="K33" s="13">
        <v>1040</v>
      </c>
      <c r="L33" s="13">
        <v>-541</v>
      </c>
      <c r="M33" s="13">
        <v>8881</v>
      </c>
      <c r="N33" s="13">
        <v>996</v>
      </c>
      <c r="O33" s="13">
        <v>1585</v>
      </c>
      <c r="P33" s="13">
        <f>SUM(D33:O33)</f>
        <v>23986</v>
      </c>
    </row>
    <row r="34" spans="1:16" x14ac:dyDescent="0.35"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35">
      <c r="B35" s="15" t="s">
        <v>24</v>
      </c>
      <c r="C35" s="12" t="s">
        <v>21</v>
      </c>
      <c r="D35" s="13">
        <v>67516</v>
      </c>
      <c r="E35" s="13">
        <v>10189</v>
      </c>
      <c r="F35" s="13">
        <v>58949</v>
      </c>
      <c r="G35" s="13">
        <v>67524</v>
      </c>
      <c r="H35" s="13">
        <v>65983</v>
      </c>
      <c r="I35" s="13">
        <v>73311</v>
      </c>
      <c r="J35" s="13">
        <v>50644</v>
      </c>
      <c r="K35" s="13">
        <v>62651</v>
      </c>
      <c r="L35" s="13">
        <v>133489</v>
      </c>
      <c r="M35" s="13">
        <v>76554</v>
      </c>
      <c r="N35" s="13">
        <v>96641</v>
      </c>
      <c r="O35" s="13">
        <v>677400</v>
      </c>
      <c r="P35" s="13">
        <f t="shared" si="0"/>
        <v>1440851</v>
      </c>
    </row>
    <row r="36" spans="1:16" x14ac:dyDescent="0.35">
      <c r="C36" s="12" t="s">
        <v>22</v>
      </c>
      <c r="D36" s="13">
        <v>169083</v>
      </c>
      <c r="E36" s="13">
        <v>149275</v>
      </c>
      <c r="F36" s="13">
        <v>133466</v>
      </c>
      <c r="G36" s="13">
        <v>157126</v>
      </c>
      <c r="H36" s="13">
        <v>165926</v>
      </c>
      <c r="I36" s="13">
        <v>180297</v>
      </c>
      <c r="J36" s="13">
        <v>186526</v>
      </c>
      <c r="K36" s="13">
        <v>175992</v>
      </c>
      <c r="L36" s="13">
        <v>332031</v>
      </c>
      <c r="M36" s="13">
        <v>204526</v>
      </c>
      <c r="N36" s="13">
        <v>209245</v>
      </c>
      <c r="O36" s="13">
        <v>1355402</v>
      </c>
      <c r="P36" s="13">
        <f t="shared" si="0"/>
        <v>3418895</v>
      </c>
    </row>
    <row r="37" spans="1:16" x14ac:dyDescent="0.35">
      <c r="C37" s="12" t="s">
        <v>23</v>
      </c>
      <c r="D37" s="13">
        <v>31665</v>
      </c>
      <c r="E37" s="13">
        <v>51150</v>
      </c>
      <c r="F37" s="13">
        <v>26592</v>
      </c>
      <c r="G37" s="13">
        <v>32095</v>
      </c>
      <c r="H37" s="13">
        <v>33860</v>
      </c>
      <c r="I37" s="13">
        <v>32837</v>
      </c>
      <c r="J37" s="13">
        <v>33288</v>
      </c>
      <c r="K37" s="13">
        <v>34579</v>
      </c>
      <c r="L37" s="13">
        <v>62977</v>
      </c>
      <c r="M37" s="13">
        <v>72347</v>
      </c>
      <c r="N37" s="13">
        <v>47728</v>
      </c>
      <c r="O37" s="13">
        <v>172673</v>
      </c>
      <c r="P37" s="13">
        <f t="shared" si="0"/>
        <v>631791</v>
      </c>
    </row>
    <row r="38" spans="1:16" x14ac:dyDescent="0.35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35">
      <c r="B39" s="11" t="s">
        <v>5</v>
      </c>
      <c r="C39" s="12" t="s">
        <v>21</v>
      </c>
      <c r="D39" s="13">
        <v>169813</v>
      </c>
      <c r="E39" s="13">
        <v>180859</v>
      </c>
      <c r="F39" s="13">
        <v>288986</v>
      </c>
      <c r="G39" s="13">
        <v>203619</v>
      </c>
      <c r="H39" s="13">
        <v>66613</v>
      </c>
      <c r="I39" s="13">
        <v>79628</v>
      </c>
      <c r="J39" s="13">
        <v>63809</v>
      </c>
      <c r="K39" s="13">
        <v>59659</v>
      </c>
      <c r="L39" s="13">
        <v>230617</v>
      </c>
      <c r="M39" s="13">
        <v>111271</v>
      </c>
      <c r="N39" s="13">
        <v>115928</v>
      </c>
      <c r="O39" s="13">
        <v>63422</v>
      </c>
      <c r="P39" s="13">
        <f t="shared" si="0"/>
        <v>1634224</v>
      </c>
    </row>
    <row r="40" spans="1:16" x14ac:dyDescent="0.35">
      <c r="C40" s="12" t="s">
        <v>22</v>
      </c>
      <c r="D40" s="13">
        <v>-133482</v>
      </c>
      <c r="E40" s="13">
        <v>-178474</v>
      </c>
      <c r="F40" s="13">
        <v>-216903</v>
      </c>
      <c r="G40" s="13">
        <v>-193191</v>
      </c>
      <c r="H40" s="13">
        <v>-55727</v>
      </c>
      <c r="I40" s="13">
        <v>-65377</v>
      </c>
      <c r="J40" s="13">
        <v>-45225</v>
      </c>
      <c r="K40" s="13">
        <v>-21652</v>
      </c>
      <c r="L40" s="13">
        <v>-235223</v>
      </c>
      <c r="M40" s="13">
        <v>-99142</v>
      </c>
      <c r="N40" s="13">
        <v>-108698</v>
      </c>
      <c r="O40" s="13">
        <v>55795</v>
      </c>
      <c r="P40" s="13">
        <f t="shared" si="0"/>
        <v>-1297299</v>
      </c>
    </row>
    <row r="41" spans="1:16" x14ac:dyDescent="0.35">
      <c r="C41" s="12" t="s">
        <v>23</v>
      </c>
      <c r="D41" s="13">
        <v>248</v>
      </c>
      <c r="E41" s="13">
        <v>966</v>
      </c>
      <c r="F41" s="13">
        <v>-2960</v>
      </c>
      <c r="G41" s="13">
        <v>403</v>
      </c>
      <c r="H41" s="13">
        <v>720</v>
      </c>
      <c r="I41" s="13">
        <v>1179</v>
      </c>
      <c r="J41" s="13">
        <v>1005</v>
      </c>
      <c r="K41" s="13">
        <v>704</v>
      </c>
      <c r="L41" s="13">
        <v>3510</v>
      </c>
      <c r="M41" s="13">
        <v>5261</v>
      </c>
      <c r="N41" s="13">
        <v>877</v>
      </c>
      <c r="O41" s="13">
        <v>1147</v>
      </c>
      <c r="P41" s="13">
        <f t="shared" si="0"/>
        <v>13060</v>
      </c>
    </row>
    <row r="42" spans="1:16" x14ac:dyDescent="0.35"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35">
      <c r="A43" s="10">
        <v>2017</v>
      </c>
      <c r="B43" s="11" t="s">
        <v>20</v>
      </c>
      <c r="C43" s="12" t="s">
        <v>21</v>
      </c>
      <c r="D43" s="13">
        <v>6909</v>
      </c>
      <c r="E43" s="13">
        <v>7803</v>
      </c>
      <c r="F43" s="13">
        <v>17265</v>
      </c>
      <c r="G43" s="13">
        <v>10336</v>
      </c>
      <c r="H43" s="13">
        <v>13185</v>
      </c>
      <c r="I43" s="13">
        <v>27813</v>
      </c>
      <c r="J43" s="13"/>
      <c r="K43" s="13"/>
      <c r="L43" s="13"/>
      <c r="M43" s="13"/>
      <c r="N43" s="13"/>
      <c r="O43" s="13"/>
      <c r="P43" s="13">
        <f>SUM(D43:O43)</f>
        <v>83311</v>
      </c>
    </row>
    <row r="44" spans="1:16" x14ac:dyDescent="0.35">
      <c r="C44" s="12" t="s">
        <v>22</v>
      </c>
      <c r="D44" s="13">
        <v>3084</v>
      </c>
      <c r="E44" s="13">
        <v>13778</v>
      </c>
      <c r="F44" s="13">
        <v>32414</v>
      </c>
      <c r="G44" s="13">
        <v>18296</v>
      </c>
      <c r="H44" s="13">
        <v>26001</v>
      </c>
      <c r="I44" s="13">
        <v>50557</v>
      </c>
      <c r="J44" s="13"/>
      <c r="K44" s="13"/>
      <c r="L44" s="13"/>
      <c r="M44" s="13"/>
      <c r="N44" s="13"/>
      <c r="O44" s="13"/>
      <c r="P44" s="13">
        <f>SUM(D44:O44)</f>
        <v>144130</v>
      </c>
    </row>
    <row r="45" spans="1:16" x14ac:dyDescent="0.35">
      <c r="C45" s="12" t="s">
        <v>23</v>
      </c>
      <c r="D45" s="13">
        <v>1310</v>
      </c>
      <c r="E45" s="13">
        <v>1016</v>
      </c>
      <c r="F45" s="13">
        <v>2911</v>
      </c>
      <c r="G45" s="13">
        <v>1254</v>
      </c>
      <c r="H45" s="13">
        <v>1641</v>
      </c>
      <c r="I45" s="13">
        <v>3167</v>
      </c>
      <c r="J45" s="13"/>
      <c r="K45" s="13"/>
      <c r="L45" s="13"/>
      <c r="M45" s="13"/>
      <c r="N45" s="13"/>
      <c r="O45" s="13"/>
      <c r="P45" s="13">
        <f>SUM(D45:O45)</f>
        <v>11299</v>
      </c>
    </row>
    <row r="46" spans="1:16" x14ac:dyDescent="0.35"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35">
      <c r="B47" s="15" t="s">
        <v>24</v>
      </c>
      <c r="C47" s="12" t="s">
        <v>21</v>
      </c>
      <c r="D47" s="13">
        <v>14324</v>
      </c>
      <c r="E47" s="13">
        <v>101524</v>
      </c>
      <c r="F47" s="13">
        <v>-4579</v>
      </c>
      <c r="G47" s="13">
        <v>75420</v>
      </c>
      <c r="H47" s="13">
        <v>48786</v>
      </c>
      <c r="I47" s="13">
        <v>43384</v>
      </c>
      <c r="J47" s="13"/>
      <c r="K47" s="13"/>
      <c r="L47" s="13"/>
      <c r="M47" s="13"/>
      <c r="N47" s="13"/>
      <c r="O47" s="13"/>
      <c r="P47" s="13">
        <f t="shared" si="0"/>
        <v>278859</v>
      </c>
    </row>
    <row r="48" spans="1:16" x14ac:dyDescent="0.35">
      <c r="C48" s="12" t="s">
        <v>22</v>
      </c>
      <c r="D48" s="13">
        <v>26704</v>
      </c>
      <c r="E48" s="13">
        <v>133681</v>
      </c>
      <c r="F48" s="13">
        <v>6286</v>
      </c>
      <c r="G48" s="13">
        <v>176390</v>
      </c>
      <c r="H48" s="13">
        <v>131942</v>
      </c>
      <c r="I48" s="13">
        <v>114044</v>
      </c>
      <c r="J48" s="13"/>
      <c r="K48" s="13"/>
      <c r="L48" s="13"/>
      <c r="M48" s="13"/>
      <c r="N48" s="13"/>
      <c r="O48" s="13"/>
      <c r="P48" s="13">
        <f t="shared" si="0"/>
        <v>589047</v>
      </c>
    </row>
    <row r="49" spans="2:16" x14ac:dyDescent="0.35">
      <c r="C49" s="12" t="s">
        <v>23</v>
      </c>
      <c r="D49" s="13">
        <v>109036</v>
      </c>
      <c r="E49" s="13">
        <v>13449</v>
      </c>
      <c r="F49" s="13">
        <v>32760</v>
      </c>
      <c r="G49" s="13">
        <v>615</v>
      </c>
      <c r="H49" s="13">
        <v>24661</v>
      </c>
      <c r="I49" s="13">
        <v>25199</v>
      </c>
      <c r="J49" s="13"/>
      <c r="K49" s="13"/>
      <c r="L49" s="13"/>
      <c r="M49" s="13"/>
      <c r="N49" s="13"/>
      <c r="O49" s="13"/>
      <c r="P49" s="13">
        <f t="shared" si="0"/>
        <v>205720</v>
      </c>
    </row>
    <row r="50" spans="2:16" x14ac:dyDescent="0.35"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2:16" x14ac:dyDescent="0.35">
      <c r="B51" s="11" t="s">
        <v>5</v>
      </c>
      <c r="C51" s="12" t="s">
        <v>21</v>
      </c>
      <c r="D51" s="13">
        <v>89848</v>
      </c>
      <c r="E51" s="13">
        <v>94804</v>
      </c>
      <c r="F51" s="13">
        <v>127901</v>
      </c>
      <c r="G51" s="13">
        <v>134903</v>
      </c>
      <c r="H51" s="13">
        <v>148364</v>
      </c>
      <c r="I51" s="13">
        <v>109408</v>
      </c>
      <c r="J51" s="13"/>
      <c r="K51" s="13"/>
      <c r="L51" s="13"/>
      <c r="M51" s="13"/>
      <c r="N51" s="13"/>
      <c r="O51" s="13"/>
      <c r="P51" s="13">
        <f t="shared" si="0"/>
        <v>705228</v>
      </c>
    </row>
    <row r="52" spans="2:16" x14ac:dyDescent="0.35">
      <c r="C52" s="12" t="s">
        <v>22</v>
      </c>
      <c r="D52" s="13">
        <v>-74874</v>
      </c>
      <c r="E52" s="13">
        <v>-90147</v>
      </c>
      <c r="F52" s="13">
        <v>-29649</v>
      </c>
      <c r="G52" s="13">
        <v>-114188</v>
      </c>
      <c r="H52" s="13">
        <v>-141527</v>
      </c>
      <c r="I52" s="13">
        <v>-93481</v>
      </c>
      <c r="J52" s="13"/>
      <c r="K52" s="13"/>
      <c r="L52" s="13"/>
      <c r="M52" s="13"/>
      <c r="N52" s="13"/>
      <c r="O52" s="13"/>
      <c r="P52" s="13">
        <f t="shared" si="0"/>
        <v>-543866</v>
      </c>
    </row>
    <row r="53" spans="2:16" x14ac:dyDescent="0.35">
      <c r="C53" s="12" t="s">
        <v>23</v>
      </c>
      <c r="D53" s="13">
        <v>1305</v>
      </c>
      <c r="E53" s="13">
        <v>1630</v>
      </c>
      <c r="F53" s="13">
        <v>1589</v>
      </c>
      <c r="G53" s="13">
        <v>466</v>
      </c>
      <c r="H53" s="13">
        <v>724</v>
      </c>
      <c r="I53" s="13">
        <v>453</v>
      </c>
      <c r="J53" s="13"/>
      <c r="K53" s="13"/>
      <c r="L53" s="13"/>
      <c r="M53" s="13"/>
      <c r="N53" s="13"/>
      <c r="O53" s="13"/>
      <c r="P53" s="13">
        <f t="shared" si="0"/>
        <v>6167</v>
      </c>
    </row>
    <row r="54" spans="2:16" x14ac:dyDescent="0.35">
      <c r="B54" s="16"/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x14ac:dyDescent="0.3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x14ac:dyDescent="0.35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</sheetData>
  <mergeCells count="3">
    <mergeCell ref="A1:P1"/>
    <mergeCell ref="A2:P2"/>
    <mergeCell ref="A3:P3"/>
  </mergeCells>
  <pageMargins left="0.45" right="0.45" top="0.5" bottom="0.4" header="0.4" footer="0.3"/>
  <pageSetup scale="82" orientation="landscape" r:id="rId1"/>
  <headerFooter>
    <oddHeader>&amp;RKPSC Case No. 2017-00179
AG 1-060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1-060 f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dcterms:created xsi:type="dcterms:W3CDTF">2017-08-22T19:46:54Z</dcterms:created>
  <dcterms:modified xsi:type="dcterms:W3CDTF">2017-08-22T20:16:51Z</dcterms:modified>
</cp:coreProperties>
</file>