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70" windowWidth="11100" windowHeight="5325"/>
  </bookViews>
  <sheets>
    <sheet name="KPC" sheetId="1" r:id="rId1"/>
  </sheets>
  <definedNames>
    <definedName name="KPC">KPC!$C$1:$J$16</definedName>
  </definedNames>
  <calcPr calcId="145621"/>
</workbook>
</file>

<file path=xl/calcChain.xml><?xml version="1.0" encoding="utf-8"?>
<calcChain xmlns="http://schemas.openxmlformats.org/spreadsheetml/2006/main">
  <c r="J16" i="1" l="1"/>
  <c r="F16" i="1"/>
  <c r="I16" i="1"/>
  <c r="E16" i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2" i="1"/>
  <c r="G16" i="1" l="1"/>
  <c r="K16" i="1"/>
</calcChain>
</file>

<file path=xl/sharedStrings.xml><?xml version="1.0" encoding="utf-8"?>
<sst xmlns="http://schemas.openxmlformats.org/spreadsheetml/2006/main" count="38" uniqueCount="12">
  <si>
    <t>YEAR</t>
  </si>
  <si>
    <t>MONTH</t>
  </si>
  <si>
    <t>JURIS</t>
  </si>
  <si>
    <t>REVCLS</t>
  </si>
  <si>
    <t>KPC</t>
  </si>
  <si>
    <t>Billed kWh</t>
  </si>
  <si>
    <t>Billing Cycle Weather Impact</t>
  </si>
  <si>
    <t>Billed &amp; Accrued kWh</t>
  </si>
  <si>
    <t>Calendar Month Weather Impact</t>
  </si>
  <si>
    <t>Normalized Billed kWh</t>
  </si>
  <si>
    <t>Normalized Billed &amp; Accrued kWh</t>
  </si>
  <si>
    <t>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</si>
</sst>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Fill="1"/>
    <xf numFmtId="164" fontId="1" fillId="0" borderId="0" xfId="1" applyNumberFormat="1" applyFont="1" applyFill="1" applyAlignment="1">
      <alignment horizontal="center" wrapText="1"/>
    </xf>
    <xf numFmtId="164" fontId="0" fillId="0" borderId="0" xfId="1" applyNumberFormat="1" applyFont="1" applyFill="1"/>
    <xf numFmtId="164" fontId="0" fillId="0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33" sqref="J33"/>
    </sheetView>
  </sheetViews>
  <sheetFormatPr defaultRowHeight="15" x14ac:dyDescent="0.25"/>
  <cols>
    <col min="1" max="1" width="9.140625" style="1" customWidth="1"/>
    <col min="2" max="2" width="11.7109375" style="1" bestFit="1" customWidth="1"/>
    <col min="3" max="4" width="9.140625" style="1" customWidth="1"/>
    <col min="5" max="7" width="15" style="1" customWidth="1"/>
    <col min="8" max="8" width="2.85546875" style="1" customWidth="1"/>
    <col min="9" max="11" width="15" style="1" customWidth="1"/>
    <col min="12" max="16384" width="9.140625" style="1"/>
  </cols>
  <sheetData>
    <row r="1" spans="1:11" ht="60" customHeight="1" x14ac:dyDescent="0.25">
      <c r="A1" s="1" t="s">
        <v>2</v>
      </c>
      <c r="B1" s="1" t="s">
        <v>3</v>
      </c>
      <c r="C1" s="1" t="s">
        <v>0</v>
      </c>
      <c r="D1" s="1" t="s">
        <v>1</v>
      </c>
      <c r="E1" s="2" t="s">
        <v>5</v>
      </c>
      <c r="F1" s="2" t="s">
        <v>6</v>
      </c>
      <c r="G1" s="2" t="s">
        <v>9</v>
      </c>
      <c r="H1" s="2"/>
      <c r="I1" s="2" t="s">
        <v>7</v>
      </c>
      <c r="J1" s="2" t="s">
        <v>8</v>
      </c>
      <c r="K1" s="2" t="s">
        <v>10</v>
      </c>
    </row>
    <row r="2" spans="1:11" x14ac:dyDescent="0.25">
      <c r="A2" s="1" t="s">
        <v>4</v>
      </c>
      <c r="B2" s="1" t="s">
        <v>11</v>
      </c>
      <c r="C2" s="1">
        <v>2016</v>
      </c>
      <c r="D2" s="1">
        <v>1</v>
      </c>
      <c r="E2" s="3">
        <v>242972646</v>
      </c>
      <c r="F2" s="3">
        <v>-35578990.147176668</v>
      </c>
      <c r="G2" s="3">
        <f>E2-F2</f>
        <v>278551636.14717668</v>
      </c>
      <c r="H2" s="3"/>
      <c r="I2" s="3">
        <v>293368612</v>
      </c>
      <c r="J2" s="3">
        <v>25613508.934084676</v>
      </c>
      <c r="K2" s="3">
        <f>I2-J2</f>
        <v>267755103.06591532</v>
      </c>
    </row>
    <row r="3" spans="1:11" x14ac:dyDescent="0.25">
      <c r="A3" s="1" t="s">
        <v>4</v>
      </c>
      <c r="B3" s="1" t="s">
        <v>11</v>
      </c>
      <c r="C3" s="1">
        <v>2016</v>
      </c>
      <c r="D3" s="1">
        <v>2</v>
      </c>
      <c r="E3" s="3">
        <v>267627860.99999997</v>
      </c>
      <c r="F3" s="3">
        <v>15365024.941227166</v>
      </c>
      <c r="G3" s="3">
        <f t="shared" ref="G3:G15" si="0">E3-F3</f>
        <v>252262836.0587728</v>
      </c>
      <c r="H3" s="3"/>
      <c r="I3" s="3">
        <v>243873895</v>
      </c>
      <c r="J3" s="3">
        <v>-8896021.1275174506</v>
      </c>
      <c r="K3" s="3">
        <f t="shared" ref="K3:K15" si="1">I3-J3</f>
        <v>252769916.12751746</v>
      </c>
    </row>
    <row r="4" spans="1:11" x14ac:dyDescent="0.25">
      <c r="A4" s="1" t="s">
        <v>4</v>
      </c>
      <c r="B4" s="1" t="s">
        <v>11</v>
      </c>
      <c r="C4" s="1">
        <v>2016</v>
      </c>
      <c r="D4" s="1">
        <v>3</v>
      </c>
      <c r="E4" s="3">
        <v>200113637</v>
      </c>
      <c r="F4" s="3">
        <v>-18489261.062634557</v>
      </c>
      <c r="G4" s="3">
        <f t="shared" si="0"/>
        <v>218602898.06263456</v>
      </c>
      <c r="H4" s="3"/>
      <c r="I4" s="3">
        <v>160117147</v>
      </c>
      <c r="J4" s="3">
        <v>-34245775.169240892</v>
      </c>
      <c r="K4" s="3">
        <f t="shared" si="1"/>
        <v>194362922.16924089</v>
      </c>
    </row>
    <row r="5" spans="1:11" x14ac:dyDescent="0.25">
      <c r="A5" s="1" t="s">
        <v>4</v>
      </c>
      <c r="B5" s="1" t="s">
        <v>11</v>
      </c>
      <c r="C5" s="1">
        <v>2016</v>
      </c>
      <c r="D5" s="1">
        <v>4</v>
      </c>
      <c r="E5" s="3">
        <v>144135345</v>
      </c>
      <c r="F5" s="3">
        <v>-20361032.540474001</v>
      </c>
      <c r="G5" s="3">
        <f t="shared" si="0"/>
        <v>164496377.540474</v>
      </c>
      <c r="H5" s="3"/>
      <c r="I5" s="3">
        <v>139208796</v>
      </c>
      <c r="J5" s="3">
        <v>5271441.7895511147</v>
      </c>
      <c r="K5" s="3">
        <f t="shared" si="1"/>
        <v>133937354.21044889</v>
      </c>
    </row>
    <row r="6" spans="1:11" x14ac:dyDescent="0.25">
      <c r="A6" s="1" t="s">
        <v>4</v>
      </c>
      <c r="B6" s="1" t="s">
        <v>11</v>
      </c>
      <c r="C6" s="1">
        <v>2016</v>
      </c>
      <c r="D6" s="1">
        <v>5</v>
      </c>
      <c r="E6" s="3">
        <v>116048498</v>
      </c>
      <c r="F6" s="3">
        <v>-786236.81419550849</v>
      </c>
      <c r="G6" s="3">
        <f t="shared" si="0"/>
        <v>116834734.81419551</v>
      </c>
      <c r="H6" s="3"/>
      <c r="I6" s="3">
        <v>126437860</v>
      </c>
      <c r="J6" s="3">
        <v>1097500.0674668262</v>
      </c>
      <c r="K6" s="3">
        <f t="shared" si="1"/>
        <v>125340359.93253317</v>
      </c>
    </row>
    <row r="7" spans="1:11" x14ac:dyDescent="0.25">
      <c r="A7" s="1" t="s">
        <v>4</v>
      </c>
      <c r="B7" s="1" t="s">
        <v>11</v>
      </c>
      <c r="C7" s="1">
        <v>2016</v>
      </c>
      <c r="D7" s="1">
        <v>6</v>
      </c>
      <c r="E7" s="3">
        <v>139166808</v>
      </c>
      <c r="F7" s="3">
        <v>5048132.4971205909</v>
      </c>
      <c r="G7" s="3">
        <f t="shared" si="0"/>
        <v>134118675.50287941</v>
      </c>
      <c r="H7" s="3"/>
      <c r="I7" s="3">
        <v>142129659</v>
      </c>
      <c r="J7" s="3">
        <v>7018286.1219568877</v>
      </c>
      <c r="K7" s="3">
        <f t="shared" si="1"/>
        <v>135111372.87804312</v>
      </c>
    </row>
    <row r="8" spans="1:11" x14ac:dyDescent="0.25">
      <c r="A8" s="1" t="s">
        <v>4</v>
      </c>
      <c r="B8" s="1" t="s">
        <v>11</v>
      </c>
      <c r="C8" s="1">
        <v>2016</v>
      </c>
      <c r="D8" s="1">
        <v>7</v>
      </c>
      <c r="E8" s="3">
        <v>169950961</v>
      </c>
      <c r="F8" s="3">
        <v>2729867.2563934815</v>
      </c>
      <c r="G8" s="3">
        <f t="shared" si="0"/>
        <v>167221093.74360651</v>
      </c>
      <c r="H8" s="3"/>
      <c r="I8" s="3">
        <v>183879323</v>
      </c>
      <c r="J8" s="3">
        <v>6005995.5986404968</v>
      </c>
      <c r="K8" s="3">
        <f t="shared" si="1"/>
        <v>177873327.4013595</v>
      </c>
    </row>
    <row r="9" spans="1:11" x14ac:dyDescent="0.25">
      <c r="A9" s="1" t="s">
        <v>4</v>
      </c>
      <c r="B9" s="1" t="s">
        <v>11</v>
      </c>
      <c r="C9" s="1">
        <v>2016</v>
      </c>
      <c r="D9" s="1">
        <v>8</v>
      </c>
      <c r="E9" s="3">
        <v>184674320</v>
      </c>
      <c r="F9" s="3">
        <v>13109813.355745457</v>
      </c>
      <c r="G9" s="3">
        <f t="shared" si="0"/>
        <v>171564506.64425454</v>
      </c>
      <c r="H9" s="3"/>
      <c r="I9" s="3">
        <v>201219089</v>
      </c>
      <c r="J9" s="3">
        <v>20511911.985211395</v>
      </c>
      <c r="K9" s="3">
        <f t="shared" si="1"/>
        <v>180707177.0147886</v>
      </c>
    </row>
    <row r="10" spans="1:11" x14ac:dyDescent="0.25">
      <c r="A10" s="1" t="s">
        <v>4</v>
      </c>
      <c r="B10" s="1" t="s">
        <v>11</v>
      </c>
      <c r="C10" s="1">
        <v>2016</v>
      </c>
      <c r="D10" s="1">
        <v>9</v>
      </c>
      <c r="E10" s="3">
        <v>176531858</v>
      </c>
      <c r="F10" s="3">
        <v>19373973.818906758</v>
      </c>
      <c r="G10" s="3">
        <f t="shared" si="0"/>
        <v>157157884.18109325</v>
      </c>
      <c r="H10" s="3"/>
      <c r="I10" s="3">
        <v>139943718</v>
      </c>
      <c r="J10" s="3">
        <v>22556063.861958157</v>
      </c>
      <c r="K10" s="3">
        <f t="shared" si="1"/>
        <v>117387654.13804184</v>
      </c>
    </row>
    <row r="11" spans="1:11" x14ac:dyDescent="0.25">
      <c r="A11" s="1" t="s">
        <v>4</v>
      </c>
      <c r="B11" s="1" t="s">
        <v>11</v>
      </c>
      <c r="C11" s="1">
        <v>2016</v>
      </c>
      <c r="D11" s="1">
        <v>10</v>
      </c>
      <c r="E11" s="3">
        <v>130371558</v>
      </c>
      <c r="F11" s="3">
        <v>12138413.710184716</v>
      </c>
      <c r="G11" s="3">
        <f t="shared" si="0"/>
        <v>118233144.28981528</v>
      </c>
      <c r="H11" s="3"/>
      <c r="I11" s="3">
        <v>125412474</v>
      </c>
      <c r="J11" s="3">
        <v>-9733405.1659152471</v>
      </c>
      <c r="K11" s="3">
        <f t="shared" si="1"/>
        <v>135145879.16591525</v>
      </c>
    </row>
    <row r="12" spans="1:11" x14ac:dyDescent="0.25">
      <c r="A12" s="1" t="s">
        <v>4</v>
      </c>
      <c r="B12" s="1" t="s">
        <v>11</v>
      </c>
      <c r="C12" s="1">
        <v>2016</v>
      </c>
      <c r="D12" s="1">
        <v>11</v>
      </c>
      <c r="E12" s="3">
        <v>119959287</v>
      </c>
      <c r="F12" s="3">
        <v>-14322702.957383953</v>
      </c>
      <c r="G12" s="3">
        <f t="shared" si="0"/>
        <v>134281989.95738396</v>
      </c>
      <c r="H12" s="3"/>
      <c r="I12" s="3">
        <v>143969520</v>
      </c>
      <c r="J12" s="3">
        <v>-17110676.030241039</v>
      </c>
      <c r="K12" s="3">
        <f t="shared" si="1"/>
        <v>161080196.03024104</v>
      </c>
    </row>
    <row r="13" spans="1:11" x14ac:dyDescent="0.25">
      <c r="A13" s="1" t="s">
        <v>4</v>
      </c>
      <c r="B13" s="1" t="s">
        <v>11</v>
      </c>
      <c r="C13" s="1">
        <v>2016</v>
      </c>
      <c r="D13" s="1">
        <v>12</v>
      </c>
      <c r="E13" s="3">
        <v>206759111</v>
      </c>
      <c r="F13" s="3">
        <v>-5442734.7799366396</v>
      </c>
      <c r="G13" s="3">
        <f t="shared" si="0"/>
        <v>212201845.77993664</v>
      </c>
      <c r="H13" s="3"/>
      <c r="I13" s="3">
        <v>228970196</v>
      </c>
      <c r="J13" s="3">
        <v>-4357544.8158201473</v>
      </c>
      <c r="K13" s="3">
        <f t="shared" si="1"/>
        <v>233327740.81582016</v>
      </c>
    </row>
    <row r="14" spans="1:11" x14ac:dyDescent="0.25">
      <c r="A14" s="1" t="s">
        <v>4</v>
      </c>
      <c r="B14" s="1" t="s">
        <v>11</v>
      </c>
      <c r="C14" s="1">
        <v>2017</v>
      </c>
      <c r="D14" s="1">
        <v>1</v>
      </c>
      <c r="E14" s="3">
        <v>245582908</v>
      </c>
      <c r="F14" s="3">
        <v>-21160945.071559109</v>
      </c>
      <c r="G14" s="3">
        <f t="shared" si="0"/>
        <v>266743853.0715591</v>
      </c>
      <c r="H14" s="3"/>
      <c r="I14" s="3">
        <v>217969114</v>
      </c>
      <c r="J14" s="3">
        <v>-49164485.238734804</v>
      </c>
      <c r="K14" s="3">
        <f t="shared" si="1"/>
        <v>267133599.23873481</v>
      </c>
    </row>
    <row r="15" spans="1:11" x14ac:dyDescent="0.25">
      <c r="A15" s="1" t="s">
        <v>4</v>
      </c>
      <c r="B15" s="1" t="s">
        <v>11</v>
      </c>
      <c r="C15" s="1">
        <v>2017</v>
      </c>
      <c r="D15" s="1">
        <v>2</v>
      </c>
      <c r="E15" s="3">
        <v>195307826</v>
      </c>
      <c r="F15" s="3">
        <v>-50109792.382059649</v>
      </c>
      <c r="G15" s="3">
        <f t="shared" si="0"/>
        <v>245417618.38205963</v>
      </c>
      <c r="H15" s="3"/>
      <c r="I15" s="3">
        <v>160387537</v>
      </c>
      <c r="J15" s="3">
        <v>-50582948.80303333</v>
      </c>
      <c r="K15" s="3">
        <f t="shared" si="1"/>
        <v>210970485.80303332</v>
      </c>
    </row>
    <row r="16" spans="1:11" x14ac:dyDescent="0.25">
      <c r="E16" s="4">
        <f>SUM(E4:E15)</f>
        <v>2028602117</v>
      </c>
      <c r="F16" s="4">
        <f t="shared" ref="F16:K16" si="2">SUM(F4:F15)</f>
        <v>-78272504.969892412</v>
      </c>
      <c r="G16" s="4">
        <f t="shared" si="2"/>
        <v>2106874621.9698923</v>
      </c>
      <c r="H16" s="4"/>
      <c r="I16" s="4">
        <f t="shared" si="2"/>
        <v>1969644433</v>
      </c>
      <c r="J16" s="4">
        <f>SUM(J4:J15)</f>
        <v>-102733635.79820058</v>
      </c>
      <c r="K16" s="4">
        <f t="shared" si="2"/>
        <v>2072378068.7982006</v>
      </c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3B931D9868C940A042DA894E8174CA" ma:contentTypeVersion="1" ma:contentTypeDescription="Create a new document." ma:contentTypeScope="" ma:versionID="be3b2bbe5dfab2c08437372aedcfdfa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58DB06-AF42-47F3-A602-2452BAB4A6BD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2F59654-0CB2-4E0D-99D3-A581991120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227576-907E-467C-A980-C568794D7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KPC</vt:lpstr>
      <vt:lpstr>KPC</vt:lpstr>
    </vt:vector>
  </TitlesOfParts>
  <Company>SAS Institute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Betsy Sekula</cp:lastModifiedBy>
  <dcterms:created xsi:type="dcterms:W3CDTF">2011-02-11T15:45:55Z</dcterms:created>
  <dcterms:modified xsi:type="dcterms:W3CDTF">2017-07-10T17:45:17Z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0x0101001B3B931D9868C940A042DA894E8174CA</vt:lpwstr>
  </property>
</Properties>
</file>