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420" windowWidth="11595" windowHeight="7770"/>
  </bookViews>
  <sheets>
    <sheet name="All" sheetId="1" r:id="rId1"/>
  </sheets>
  <calcPr calcId="145621"/>
</workbook>
</file>

<file path=xl/calcChain.xml><?xml version="1.0" encoding="utf-8"?>
<calcChain xmlns="http://schemas.openxmlformats.org/spreadsheetml/2006/main">
  <c r="B25" i="1" l="1"/>
  <c r="C25" i="1"/>
  <c r="E25" i="1"/>
  <c r="D25" i="1"/>
</calcChain>
</file>

<file path=xl/sharedStrings.xml><?xml version="1.0" encoding="utf-8"?>
<sst xmlns="http://schemas.openxmlformats.org/spreadsheetml/2006/main" count="42" uniqueCount="41">
  <si>
    <t>Account Name</t>
  </si>
  <si>
    <t>Annual Revenue</t>
  </si>
  <si>
    <t>Annual kWh</t>
  </si>
  <si>
    <t>KENTUCKY POWER COMPANY</t>
  </si>
  <si>
    <t>12 Mos Avg Load Factor</t>
  </si>
  <si>
    <t>12 Mos Avg Metered kW</t>
  </si>
  <si>
    <t>N/A</t>
  </si>
  <si>
    <t>Planned Load Factor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</si>
  <si>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</si>
  <si>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</si>
  <si>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</si>
  <si>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</si>
  <si>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</si>
  <si>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</si>
  <si>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</si>
  <si>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</si>
  <si>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</si>
  <si>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</si>
  <si>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</si>
  <si>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</si>
  <si>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>*Pikeville Commons Project Total</t>
  </si>
  <si>
    <t>Customer 13</t>
  </si>
  <si>
    <t>Customer 14</t>
  </si>
  <si>
    <t>Customer 15</t>
  </si>
  <si>
    <t>Customer 16</t>
  </si>
  <si>
    <t>Customer 17</t>
  </si>
  <si>
    <t>Pikeville Commons Cust 1</t>
  </si>
  <si>
    <t>Pikeville Commons Cust 2</t>
  </si>
  <si>
    <t>Pikeville Commons Cust 3</t>
  </si>
  <si>
    <t>Pikeville Commons Cust 4</t>
  </si>
  <si>
    <t>Pikeville Commons Cust 5</t>
  </si>
  <si>
    <t>Pikeville Commons Cust 6</t>
  </si>
  <si>
    <t>Pikeville Commons Cust 7</t>
  </si>
  <si>
    <t>Pikeville Commons Cust 8</t>
  </si>
  <si>
    <t>Pikeville Commons Cust 9</t>
  </si>
  <si>
    <t>Pikeville Commons Cust 10</t>
  </si>
  <si>
    <t>Pikeville Commons Cust 11</t>
  </si>
  <si>
    <t>Pikeville Commons Cust 12</t>
  </si>
  <si>
    <t>Pikeville Commons Cust 13</t>
  </si>
  <si>
    <t>AG Post Hearing Data Request #2</t>
  </si>
  <si>
    <t>Planned Demand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</si>
</sst>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%"/>
    <numFmt numFmtId="167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6" fillId="0" borderId="0" xfId="0" applyFont="1"/>
    <xf numFmtId="164" fontId="0" fillId="0" borderId="10" xfId="0" applyNumberFormat="1" applyBorder="1" applyAlignment="1">
      <alignment wrapText="1"/>
    </xf>
    <xf numFmtId="164" fontId="0" fillId="0" borderId="0" xfId="0" applyNumberFormat="1"/>
    <xf numFmtId="3" fontId="0" fillId="0" borderId="0" xfId="0" applyNumberFormat="1"/>
    <xf numFmtId="165" fontId="0" fillId="0" borderId="10" xfId="0" applyNumberFormat="1" applyBorder="1" applyAlignment="1">
      <alignment wrapText="1"/>
    </xf>
    <xf numFmtId="166" fontId="0" fillId="0" borderId="10" xfId="42" applyNumberFormat="1" applyFont="1" applyBorder="1" applyAlignment="1">
      <alignment wrapText="1"/>
    </xf>
    <xf numFmtId="165" fontId="0" fillId="0" borderId="10" xfId="0" applyNumberFormat="1" applyBorder="1" applyAlignment="1">
      <alignment horizontal="right" wrapText="1"/>
    </xf>
    <xf numFmtId="166" fontId="0" fillId="0" borderId="10" xfId="42" applyNumberFormat="1" applyFont="1" applyBorder="1" applyAlignment="1">
      <alignment horizontal="right" wrapText="1"/>
    </xf>
    <xf numFmtId="164" fontId="0" fillId="33" borderId="10" xfId="0" applyNumberFormat="1" applyFill="1" applyBorder="1" applyAlignment="1">
      <alignment wrapText="1"/>
    </xf>
    <xf numFmtId="165" fontId="0" fillId="33" borderId="10" xfId="0" applyNumberFormat="1" applyFill="1" applyBorder="1" applyAlignment="1">
      <alignment wrapText="1"/>
    </xf>
    <xf numFmtId="166" fontId="0" fillId="33" borderId="10" xfId="42" applyNumberFormat="1" applyFont="1" applyFill="1" applyBorder="1" applyAlignment="1">
      <alignment wrapText="1"/>
    </xf>
    <xf numFmtId="165" fontId="0" fillId="0" borderId="10" xfId="0" applyNumberForma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4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166" fontId="0" fillId="0" borderId="13" xfId="42" applyNumberFormat="1" applyFont="1" applyBorder="1" applyAlignment="1">
      <alignment wrapText="1"/>
    </xf>
    <xf numFmtId="164" fontId="0" fillId="0" borderId="12" xfId="0" applyNumberFormat="1" applyBorder="1" applyAlignment="1">
      <alignment wrapText="1"/>
    </xf>
    <xf numFmtId="165" fontId="0" fillId="0" borderId="12" xfId="0" applyNumberFormat="1" applyBorder="1" applyAlignment="1">
      <alignment wrapText="1"/>
    </xf>
    <xf numFmtId="166" fontId="0" fillId="0" borderId="12" xfId="42" applyNumberFormat="1" applyFont="1" applyBorder="1" applyAlignment="1">
      <alignment wrapText="1"/>
    </xf>
    <xf numFmtId="165" fontId="0" fillId="0" borderId="12" xfId="0" applyNumberFormat="1" applyFill="1" applyBorder="1" applyAlignment="1">
      <alignment wrapText="1"/>
    </xf>
    <xf numFmtId="166" fontId="0" fillId="0" borderId="12" xfId="42" applyNumberFormat="1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166" fontId="0" fillId="33" borderId="16" xfId="42" applyNumberFormat="1" applyFont="1" applyFill="1" applyBorder="1" applyAlignment="1">
      <alignment wrapText="1"/>
    </xf>
    <xf numFmtId="164" fontId="0" fillId="33" borderId="11" xfId="0" applyNumberFormat="1" applyFill="1" applyBorder="1" applyAlignment="1">
      <alignment wrapText="1"/>
    </xf>
    <xf numFmtId="165" fontId="0" fillId="33" borderId="11" xfId="0" applyNumberFormat="1" applyFill="1" applyBorder="1" applyAlignment="1">
      <alignment wrapText="1"/>
    </xf>
    <xf numFmtId="166" fontId="0" fillId="33" borderId="11" xfId="42" applyNumberFormat="1" applyFont="1" applyFill="1" applyBorder="1" applyAlignment="1">
      <alignment wrapText="1"/>
    </xf>
    <xf numFmtId="166" fontId="0" fillId="33" borderId="17" xfId="42" applyNumberFormat="1" applyFont="1" applyFill="1" applyBorder="1" applyAlignment="1">
      <alignment wrapText="1"/>
    </xf>
    <xf numFmtId="164" fontId="0" fillId="33" borderId="12" xfId="0" applyNumberFormat="1" applyFill="1" applyBorder="1" applyAlignment="1">
      <alignment wrapText="1"/>
    </xf>
    <xf numFmtId="165" fontId="0" fillId="33" borderId="12" xfId="0" applyNumberFormat="1" applyFill="1" applyBorder="1" applyAlignment="1">
      <alignment wrapText="1"/>
    </xf>
    <xf numFmtId="166" fontId="0" fillId="33" borderId="12" xfId="42" applyNumberFormat="1" applyFont="1" applyFill="1" applyBorder="1" applyAlignment="1">
      <alignment wrapText="1"/>
    </xf>
    <xf numFmtId="166" fontId="0" fillId="33" borderId="18" xfId="42" applyNumberFormat="1" applyFont="1" applyFill="1" applyBorder="1" applyAlignment="1">
      <alignment wrapText="1"/>
    </xf>
    <xf numFmtId="165" fontId="0" fillId="33" borderId="19" xfId="0" applyNumberFormat="1" applyFill="1" applyBorder="1" applyAlignment="1">
      <alignment wrapText="1"/>
    </xf>
    <xf numFmtId="166" fontId="0" fillId="33" borderId="19" xfId="42" applyNumberFormat="1" applyFont="1" applyFill="1" applyBorder="1" applyAlignment="1">
      <alignment wrapText="1"/>
    </xf>
    <xf numFmtId="166" fontId="0" fillId="33" borderId="20" xfId="42" applyNumberFormat="1" applyFont="1" applyFill="1" applyBorder="1" applyAlignment="1">
      <alignment wrapText="1"/>
    </xf>
    <xf numFmtId="44" fontId="0" fillId="0" borderId="0" xfId="43" applyFont="1"/>
    <xf numFmtId="164" fontId="0" fillId="34" borderId="10" xfId="0" applyNumberFormat="1" applyFill="1" applyBorder="1" applyAlignment="1">
      <alignment wrapText="1"/>
    </xf>
    <xf numFmtId="165" fontId="0" fillId="34" borderId="10" xfId="0" applyNumberFormat="1" applyFill="1" applyBorder="1" applyAlignment="1">
      <alignment wrapText="1"/>
    </xf>
    <xf numFmtId="166" fontId="0" fillId="34" borderId="10" xfId="42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7" fontId="0" fillId="0" borderId="0" xfId="44" applyNumberFormat="1" applyFont="1"/>
    <xf numFmtId="167" fontId="16" fillId="0" borderId="10" xfId="44" applyNumberFormat="1" applyFont="1" applyBorder="1" applyAlignment="1">
      <alignment horizontal="center" vertical="center" wrapText="1"/>
    </xf>
    <xf numFmtId="167" fontId="0" fillId="0" borderId="10" xfId="44" applyNumberFormat="1" applyFont="1" applyBorder="1" applyAlignment="1">
      <alignment wrapText="1"/>
    </xf>
    <xf numFmtId="167" fontId="0" fillId="0" borderId="10" xfId="44" applyNumberFormat="1" applyFont="1" applyFill="1" applyBorder="1" applyAlignment="1">
      <alignment wrapText="1"/>
    </xf>
    <xf numFmtId="167" fontId="0" fillId="34" borderId="10" xfId="44" applyNumberFormat="1" applyFont="1" applyFill="1" applyBorder="1" applyAlignment="1">
      <alignment wrapText="1"/>
    </xf>
    <xf numFmtId="167" fontId="0" fillId="0" borderId="13" xfId="44" applyNumberFormat="1" applyFont="1" applyBorder="1" applyAlignment="1">
      <alignment wrapText="1"/>
    </xf>
    <xf numFmtId="167" fontId="0" fillId="0" borderId="12" xfId="44" applyNumberFormat="1" applyFont="1" applyBorder="1" applyAlignment="1">
      <alignment wrapText="1"/>
    </xf>
    <xf numFmtId="167" fontId="0" fillId="33" borderId="19" xfId="44" applyNumberFormat="1" applyFont="1" applyFill="1" applyBorder="1" applyAlignment="1">
      <alignment wrapText="1"/>
    </xf>
    <xf numFmtId="167" fontId="0" fillId="33" borderId="12" xfId="44" applyNumberFormat="1" applyFont="1" applyFill="1" applyBorder="1" applyAlignment="1">
      <alignment wrapText="1"/>
    </xf>
    <xf numFmtId="167" fontId="0" fillId="33" borderId="10" xfId="44" applyNumberFormat="1" applyFont="1" applyFill="1" applyBorder="1" applyAlignment="1">
      <alignment wrapText="1"/>
    </xf>
    <xf numFmtId="167" fontId="0" fillId="33" borderId="11" xfId="44" applyNumberFormat="1" applyFont="1" applyFill="1" applyBorder="1" applyAlignment="1">
      <alignment wrapText="1"/>
    </xf>
    <xf numFmtId="0" fontId="0" fillId="33" borderId="14" xfId="0" applyFill="1" applyBorder="1" applyAlignment="1">
      <alignment horizont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="90" zoomScaleNormal="90" workbookViewId="0">
      <selection activeCell="J9" sqref="J9"/>
    </sheetView>
  </sheetViews>
  <sheetFormatPr defaultRowHeight="15" customHeight="1" x14ac:dyDescent="0.25"/>
  <cols>
    <col min="1" max="1" width="34.7109375" customWidth="1"/>
    <col min="2" max="2" width="15.7109375" bestFit="1" customWidth="1"/>
    <col min="3" max="3" width="13.85546875" style="42" bestFit="1" customWidth="1"/>
    <col min="4" max="5" width="13.85546875" bestFit="1" customWidth="1"/>
    <col min="6" max="6" width="16.42578125" customWidth="1"/>
    <col min="7" max="7" width="11.28515625" customWidth="1"/>
    <col min="14" max="14" width="16.140625" bestFit="1" customWidth="1"/>
  </cols>
  <sheetData>
    <row r="1" spans="1:7" ht="15" customHeight="1" x14ac:dyDescent="0.25">
      <c r="A1" s="3" t="s">
        <v>39</v>
      </c>
    </row>
    <row r="3" spans="1:7" ht="15" customHeight="1" x14ac:dyDescent="0.25">
      <c r="A3" t="s">
        <v>3</v>
      </c>
    </row>
    <row r="6" spans="1:7" ht="8.4499999999999993" customHeight="1" x14ac:dyDescent="0.25"/>
    <row r="7" spans="1:7" ht="27" customHeight="1" x14ac:dyDescent="0.25">
      <c r="A7" s="1" t="s">
        <v>0</v>
      </c>
      <c r="B7" s="1" t="s">
        <v>1</v>
      </c>
      <c r="C7" s="43" t="s">
        <v>2</v>
      </c>
      <c r="D7" s="1" t="s">
        <v>5</v>
      </c>
      <c r="E7" s="1" t="s">
        <v>4</v>
      </c>
      <c r="F7" s="1" t="s">
        <v>40</v>
      </c>
      <c r="G7" s="1" t="s">
        <v>7</v>
      </c>
    </row>
    <row r="8" spans="1:7" ht="15" customHeight="1" x14ac:dyDescent="0.25">
      <c r="A8" s="2" t="s">
        <v>8</v>
      </c>
      <c r="B8" s="4">
        <v>24088.240000000002</v>
      </c>
      <c r="C8" s="44">
        <v>190200</v>
      </c>
      <c r="D8" s="7">
        <v>33</v>
      </c>
      <c r="E8" s="8">
        <v>0.60099999999999998</v>
      </c>
      <c r="F8" s="7">
        <v>50.4</v>
      </c>
      <c r="G8" s="8">
        <v>0.2</v>
      </c>
    </row>
    <row r="9" spans="1:7" ht="15" customHeight="1" x14ac:dyDescent="0.25">
      <c r="A9" s="2" t="s">
        <v>9</v>
      </c>
      <c r="B9" s="41">
        <v>31685.4</v>
      </c>
      <c r="C9" s="45">
        <v>235200</v>
      </c>
      <c r="D9" s="14">
        <v>50.7</v>
      </c>
      <c r="E9" s="15">
        <v>0.50600000000000001</v>
      </c>
      <c r="F9" s="14">
        <v>54</v>
      </c>
      <c r="G9" s="15">
        <v>0.3</v>
      </c>
    </row>
    <row r="10" spans="1:7" ht="15" customHeight="1" x14ac:dyDescent="0.25">
      <c r="A10" s="2" t="s">
        <v>10</v>
      </c>
      <c r="B10" s="38">
        <v>22907.82</v>
      </c>
      <c r="C10" s="46">
        <v>161955</v>
      </c>
      <c r="D10" s="39">
        <v>37.5</v>
      </c>
      <c r="E10" s="40">
        <v>0.46300000000000002</v>
      </c>
      <c r="F10" s="39">
        <v>40</v>
      </c>
      <c r="G10" s="40">
        <v>0.5</v>
      </c>
    </row>
    <row r="11" spans="1:7" ht="15" customHeight="1" x14ac:dyDescent="0.25">
      <c r="A11" s="2" t="s">
        <v>11</v>
      </c>
      <c r="B11" s="38">
        <v>24635.46</v>
      </c>
      <c r="C11" s="46">
        <v>176424</v>
      </c>
      <c r="D11" s="39">
        <v>38.700000000000003</v>
      </c>
      <c r="E11" s="40">
        <v>0.5</v>
      </c>
      <c r="F11" s="39">
        <v>40</v>
      </c>
      <c r="G11" s="40">
        <v>0.5</v>
      </c>
    </row>
    <row r="12" spans="1:7" ht="15" customHeight="1" x14ac:dyDescent="0.25">
      <c r="A12" s="2" t="s">
        <v>12</v>
      </c>
      <c r="B12" s="38">
        <v>13438.13</v>
      </c>
      <c r="C12" s="46">
        <v>94550</v>
      </c>
      <c r="D12" s="39">
        <v>20.8</v>
      </c>
      <c r="E12" s="40">
        <v>0.51600000000000001</v>
      </c>
      <c r="F12" s="39">
        <v>30</v>
      </c>
      <c r="G12" s="40">
        <v>0.5</v>
      </c>
    </row>
    <row r="13" spans="1:7" ht="15" customHeight="1" x14ac:dyDescent="0.25">
      <c r="A13" s="2" t="s">
        <v>13</v>
      </c>
      <c r="B13" s="4">
        <v>40650.83</v>
      </c>
      <c r="C13" s="44">
        <v>301000</v>
      </c>
      <c r="D13" s="7">
        <v>57.2</v>
      </c>
      <c r="E13" s="8">
        <v>0.71</v>
      </c>
      <c r="F13" s="7">
        <v>468</v>
      </c>
      <c r="G13" s="8">
        <v>0.65</v>
      </c>
    </row>
    <row r="14" spans="1:7" ht="15" customHeight="1" x14ac:dyDescent="0.25">
      <c r="A14" s="2" t="s">
        <v>14</v>
      </c>
      <c r="B14" s="4">
        <v>112950.39999999999</v>
      </c>
      <c r="C14" s="44">
        <v>856880</v>
      </c>
      <c r="D14" s="7">
        <v>176</v>
      </c>
      <c r="E14" s="8">
        <v>0.55600000000000005</v>
      </c>
      <c r="F14" s="7">
        <v>172.8</v>
      </c>
      <c r="G14" s="8">
        <v>0.6</v>
      </c>
    </row>
    <row r="15" spans="1:7" ht="15" customHeight="1" x14ac:dyDescent="0.25">
      <c r="A15" s="2" t="s">
        <v>15</v>
      </c>
      <c r="B15" s="4">
        <v>35834.22</v>
      </c>
      <c r="C15" s="44">
        <v>248720</v>
      </c>
      <c r="D15" s="7">
        <v>56.1</v>
      </c>
      <c r="E15" s="8">
        <v>0.44700000000000001</v>
      </c>
      <c r="F15" s="7">
        <v>100</v>
      </c>
      <c r="G15" s="8">
        <v>0.2</v>
      </c>
    </row>
    <row r="16" spans="1:7" ht="15" customHeight="1" x14ac:dyDescent="0.25">
      <c r="A16" s="2" t="s">
        <v>16</v>
      </c>
      <c r="B16" s="4">
        <v>393513.4</v>
      </c>
      <c r="C16" s="44">
        <v>3314500</v>
      </c>
      <c r="D16" s="7">
        <v>1035.4000000000001</v>
      </c>
      <c r="E16" s="8">
        <v>0.45</v>
      </c>
      <c r="F16" s="7">
        <v>187.2</v>
      </c>
      <c r="G16" s="8">
        <v>0.2</v>
      </c>
    </row>
    <row r="17" spans="1:14" ht="15" customHeight="1" x14ac:dyDescent="0.25">
      <c r="A17" s="2" t="s">
        <v>17</v>
      </c>
      <c r="B17" s="4">
        <v>182272.3</v>
      </c>
      <c r="C17" s="44">
        <v>1443750</v>
      </c>
      <c r="D17" s="7">
        <v>790.4</v>
      </c>
      <c r="E17" s="8">
        <v>0.25700000000000001</v>
      </c>
      <c r="F17" s="7">
        <v>130</v>
      </c>
      <c r="G17" s="8">
        <v>0.25</v>
      </c>
    </row>
    <row r="18" spans="1:14" ht="15" customHeight="1" x14ac:dyDescent="0.25">
      <c r="A18" s="2" t="s">
        <v>18</v>
      </c>
      <c r="B18" s="16">
        <v>118806.6</v>
      </c>
      <c r="C18" s="47">
        <v>1035000</v>
      </c>
      <c r="D18" s="17">
        <v>303</v>
      </c>
      <c r="E18" s="18">
        <v>0.34599999999999997</v>
      </c>
      <c r="F18" s="17">
        <v>216</v>
      </c>
      <c r="G18" s="18">
        <v>0.6</v>
      </c>
    </row>
    <row r="19" spans="1:14" ht="15" customHeight="1" x14ac:dyDescent="0.25">
      <c r="A19" s="2" t="s">
        <v>19</v>
      </c>
      <c r="B19" s="19">
        <v>99317.08</v>
      </c>
      <c r="C19" s="48">
        <v>652800</v>
      </c>
      <c r="D19" s="20">
        <v>544.6</v>
      </c>
      <c r="E19" s="21">
        <v>0.27600000000000002</v>
      </c>
      <c r="F19" s="22">
        <v>158.4</v>
      </c>
      <c r="G19" s="23">
        <v>0.45</v>
      </c>
    </row>
    <row r="20" spans="1:14" ht="15" customHeight="1" x14ac:dyDescent="0.25">
      <c r="A20" s="2" t="s">
        <v>21</v>
      </c>
      <c r="B20" s="4">
        <v>1317968.76</v>
      </c>
      <c r="C20" s="44">
        <v>12089000</v>
      </c>
      <c r="D20" s="7">
        <v>5238.8999999999996</v>
      </c>
      <c r="E20" s="8">
        <v>0.27400000000000002</v>
      </c>
      <c r="F20" s="14">
        <v>1456</v>
      </c>
      <c r="G20" s="15">
        <v>0.38</v>
      </c>
    </row>
    <row r="21" spans="1:14" ht="15" customHeight="1" x14ac:dyDescent="0.25">
      <c r="A21" s="2" t="s">
        <v>22</v>
      </c>
      <c r="B21" s="4">
        <v>32143.08</v>
      </c>
      <c r="C21" s="44">
        <v>205800</v>
      </c>
      <c r="D21" s="7">
        <v>21.7</v>
      </c>
      <c r="E21" s="8">
        <v>0.89200000000000002</v>
      </c>
      <c r="F21" s="14">
        <v>50.4</v>
      </c>
      <c r="G21" s="15">
        <v>0.2</v>
      </c>
    </row>
    <row r="22" spans="1:14" ht="15" customHeight="1" x14ac:dyDescent="0.25">
      <c r="A22" s="2" t="s">
        <v>23</v>
      </c>
      <c r="B22" s="4">
        <v>16384.37</v>
      </c>
      <c r="C22" s="44">
        <v>108600</v>
      </c>
      <c r="D22" s="7">
        <v>49.5</v>
      </c>
      <c r="E22" s="8">
        <v>0.26500000000000001</v>
      </c>
      <c r="F22" s="14">
        <v>100</v>
      </c>
      <c r="G22" s="15">
        <v>0.6</v>
      </c>
    </row>
    <row r="23" spans="1:14" ht="15" customHeight="1" x14ac:dyDescent="0.25">
      <c r="A23" s="2" t="s">
        <v>24</v>
      </c>
      <c r="B23" s="4">
        <v>815.84</v>
      </c>
      <c r="C23" s="44">
        <v>5891</v>
      </c>
      <c r="D23" s="9" t="s">
        <v>6</v>
      </c>
      <c r="E23" s="10" t="s">
        <v>6</v>
      </c>
      <c r="F23" s="14">
        <v>20</v>
      </c>
      <c r="G23" s="15">
        <v>0.3</v>
      </c>
    </row>
    <row r="24" spans="1:14" ht="15" customHeight="1" thickBot="1" x14ac:dyDescent="0.3">
      <c r="A24" s="2" t="s">
        <v>25</v>
      </c>
      <c r="B24" s="4">
        <v>371587.52</v>
      </c>
      <c r="C24" s="44">
        <v>2994000</v>
      </c>
      <c r="D24" s="7">
        <v>993</v>
      </c>
      <c r="E24" s="8">
        <v>0.33100000000000002</v>
      </c>
      <c r="F24" s="14">
        <v>1000</v>
      </c>
      <c r="G24" s="15">
        <v>0.35</v>
      </c>
    </row>
    <row r="25" spans="1:14" ht="15" customHeight="1" thickBot="1" x14ac:dyDescent="0.3">
      <c r="A25" s="53" t="s">
        <v>20</v>
      </c>
      <c r="B25" s="34">
        <f>SUM(B26:B38)</f>
        <v>412729.98</v>
      </c>
      <c r="C25" s="49">
        <f>SUM(C26:C38)</f>
        <v>2890768</v>
      </c>
      <c r="D25" s="34">
        <f>SUM(D26:D38)</f>
        <v>775.8</v>
      </c>
      <c r="E25" s="35">
        <f>AVERAGE(E26:E38)</f>
        <v>0.41069230769230763</v>
      </c>
      <c r="F25" s="34">
        <v>269.3</v>
      </c>
      <c r="G25" s="36">
        <v>0.17</v>
      </c>
    </row>
    <row r="26" spans="1:14" ht="15" customHeight="1" x14ac:dyDescent="0.25">
      <c r="A26" s="24" t="s">
        <v>26</v>
      </c>
      <c r="B26" s="30">
        <v>19858.66</v>
      </c>
      <c r="C26" s="50">
        <v>130464</v>
      </c>
      <c r="D26" s="31">
        <v>39</v>
      </c>
      <c r="E26" s="32">
        <v>0.373</v>
      </c>
      <c r="F26" s="31"/>
      <c r="G26" s="33"/>
    </row>
    <row r="27" spans="1:14" ht="15" customHeight="1" x14ac:dyDescent="0.25">
      <c r="A27" s="24" t="s">
        <v>27</v>
      </c>
      <c r="B27" s="11">
        <v>78127.31</v>
      </c>
      <c r="C27" s="51">
        <v>552960</v>
      </c>
      <c r="D27" s="12">
        <v>167.9</v>
      </c>
      <c r="E27" s="13">
        <v>0.372</v>
      </c>
      <c r="F27" s="12"/>
      <c r="G27" s="25"/>
    </row>
    <row r="28" spans="1:14" ht="15" customHeight="1" x14ac:dyDescent="0.25">
      <c r="A28" s="24" t="s">
        <v>28</v>
      </c>
      <c r="B28" s="11">
        <v>8123.53</v>
      </c>
      <c r="C28" s="51">
        <v>53952</v>
      </c>
      <c r="D28" s="12">
        <v>13.7</v>
      </c>
      <c r="E28" s="13">
        <v>0.47799999999999998</v>
      </c>
      <c r="F28" s="12"/>
      <c r="G28" s="25"/>
    </row>
    <row r="29" spans="1:14" ht="15" customHeight="1" x14ac:dyDescent="0.25">
      <c r="A29" s="24" t="s">
        <v>29</v>
      </c>
      <c r="B29" s="11">
        <v>29563.25</v>
      </c>
      <c r="C29" s="51">
        <v>205056</v>
      </c>
      <c r="D29" s="12">
        <v>48.5</v>
      </c>
      <c r="E29" s="13">
        <v>0.48099999999999998</v>
      </c>
      <c r="F29" s="12"/>
      <c r="G29" s="25"/>
    </row>
    <row r="30" spans="1:14" ht="15" customHeight="1" x14ac:dyDescent="0.25">
      <c r="A30" s="24" t="s">
        <v>30</v>
      </c>
      <c r="B30" s="11">
        <v>47298.19</v>
      </c>
      <c r="C30" s="51">
        <v>325056</v>
      </c>
      <c r="D30" s="12">
        <v>78.3</v>
      </c>
      <c r="E30" s="13">
        <v>0.46100000000000002</v>
      </c>
      <c r="F30" s="12"/>
      <c r="G30" s="25"/>
    </row>
    <row r="31" spans="1:14" ht="15" customHeight="1" x14ac:dyDescent="0.25">
      <c r="A31" s="24" t="s">
        <v>31</v>
      </c>
      <c r="B31" s="11">
        <v>36917.730000000003</v>
      </c>
      <c r="C31" s="51">
        <v>250560</v>
      </c>
      <c r="D31" s="12">
        <v>65.599999999999994</v>
      </c>
      <c r="E31" s="13">
        <v>0.441</v>
      </c>
      <c r="F31" s="12"/>
      <c r="G31" s="25"/>
    </row>
    <row r="32" spans="1:14" ht="15" customHeight="1" x14ac:dyDescent="0.25">
      <c r="A32" s="24" t="s">
        <v>32</v>
      </c>
      <c r="B32" s="11">
        <v>13321.38</v>
      </c>
      <c r="C32" s="51">
        <v>95400</v>
      </c>
      <c r="D32" s="12">
        <v>23.3</v>
      </c>
      <c r="E32" s="13">
        <v>0.439</v>
      </c>
      <c r="F32" s="12"/>
      <c r="G32" s="25"/>
      <c r="N32" s="37"/>
    </row>
    <row r="33" spans="1:7" ht="15" customHeight="1" x14ac:dyDescent="0.25">
      <c r="A33" s="24" t="s">
        <v>33</v>
      </c>
      <c r="B33" s="11">
        <v>11468.53</v>
      </c>
      <c r="C33" s="51">
        <v>74880</v>
      </c>
      <c r="D33" s="12">
        <v>22.4</v>
      </c>
      <c r="E33" s="13">
        <v>0.35099999999999998</v>
      </c>
      <c r="F33" s="12"/>
      <c r="G33" s="25"/>
    </row>
    <row r="34" spans="1:7" ht="15" customHeight="1" x14ac:dyDescent="0.25">
      <c r="A34" s="24" t="s">
        <v>34</v>
      </c>
      <c r="B34" s="11">
        <v>15146.45</v>
      </c>
      <c r="C34" s="51">
        <v>100704</v>
      </c>
      <c r="D34" s="12">
        <v>28.3</v>
      </c>
      <c r="E34" s="13">
        <v>0.40600000000000003</v>
      </c>
      <c r="F34" s="12"/>
      <c r="G34" s="25"/>
    </row>
    <row r="35" spans="1:7" ht="15" customHeight="1" x14ac:dyDescent="0.25">
      <c r="A35" s="24" t="s">
        <v>35</v>
      </c>
      <c r="B35" s="11">
        <v>20258.66</v>
      </c>
      <c r="C35" s="51">
        <v>130200</v>
      </c>
      <c r="D35" s="12">
        <v>46.8</v>
      </c>
      <c r="E35" s="13">
        <v>0.35899999999999999</v>
      </c>
      <c r="F35" s="12"/>
      <c r="G35" s="25"/>
    </row>
    <row r="36" spans="1:7" ht="15" customHeight="1" x14ac:dyDescent="0.25">
      <c r="A36" s="24" t="s">
        <v>36</v>
      </c>
      <c r="B36" s="11">
        <v>5360.99</v>
      </c>
      <c r="C36" s="51">
        <v>31296</v>
      </c>
      <c r="D36" s="12">
        <v>23.5</v>
      </c>
      <c r="E36" s="13">
        <v>0.187</v>
      </c>
      <c r="F36" s="12"/>
      <c r="G36" s="25"/>
    </row>
    <row r="37" spans="1:7" ht="15" customHeight="1" x14ac:dyDescent="0.25">
      <c r="A37" s="24" t="s">
        <v>37</v>
      </c>
      <c r="B37" s="11">
        <v>44571.95</v>
      </c>
      <c r="C37" s="51">
        <v>310080</v>
      </c>
      <c r="D37" s="12">
        <v>68.599999999999994</v>
      </c>
      <c r="E37" s="13">
        <v>0.51300000000000001</v>
      </c>
      <c r="F37" s="12"/>
      <c r="G37" s="25"/>
    </row>
    <row r="38" spans="1:7" ht="15" customHeight="1" thickBot="1" x14ac:dyDescent="0.3">
      <c r="A38" s="24" t="s">
        <v>38</v>
      </c>
      <c r="B38" s="26">
        <v>82713.350000000006</v>
      </c>
      <c r="C38" s="52">
        <v>630160</v>
      </c>
      <c r="D38" s="27">
        <v>149.9</v>
      </c>
      <c r="E38" s="28">
        <v>0.47799999999999998</v>
      </c>
      <c r="F38" s="27"/>
      <c r="G38" s="29"/>
    </row>
    <row r="39" spans="1:7" ht="15" customHeight="1" x14ac:dyDescent="0.25">
      <c r="D39" s="6"/>
      <c r="E39" s="6"/>
    </row>
    <row r="40" spans="1:7" ht="15" customHeight="1" x14ac:dyDescent="0.25">
      <c r="B40" s="5"/>
      <c r="D40" s="6"/>
      <c r="E40" s="6"/>
    </row>
  </sheetData>
  <printOptions horizontalCentered="1" verticalCentered="1"/>
  <pageMargins left="0.75" right="0.75" top="1" bottom="1" header="0.5" footer="0.5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 M Chau</dc:creator>
  <cp:lastModifiedBy>AEP</cp:lastModifiedBy>
  <cp:lastPrinted>2017-12-18T15:47:10Z</cp:lastPrinted>
  <dcterms:created xsi:type="dcterms:W3CDTF">2017-08-24T12:27:16Z</dcterms:created>
  <dcterms:modified xsi:type="dcterms:W3CDTF">2017-12-19T14:20:36Z</dcterms:modified>
</cp:coreProperties>
</file>