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108" windowWidth="18888" windowHeight="11016"/>
  </bookViews>
  <sheets>
    <sheet name="12 CP" sheetId="1" r:id="rId1"/>
  </sheets>
  <calcPr calcId="145621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21" i="1" l="1"/>
  <c r="C8" i="1"/>
  <c r="D8" i="1"/>
  <c r="E8" i="1"/>
  <c r="F8" i="1"/>
  <c r="G8" i="1"/>
  <c r="H8" i="1"/>
  <c r="I8" i="1"/>
  <c r="J8" i="1"/>
  <c r="K8" i="1"/>
  <c r="L8" i="1"/>
  <c r="M8" i="1"/>
  <c r="B8" i="1"/>
  <c r="B14" i="1" l="1"/>
  <c r="C18" i="1" s="1"/>
  <c r="C20" i="1" l="1"/>
  <c r="C19" i="1"/>
  <c r="C15" i="1"/>
  <c r="C17" i="1"/>
  <c r="C16" i="1"/>
  <c r="C21" i="1" l="1"/>
</calcChain>
</file>

<file path=xl/sharedStrings.xml><?xml version="1.0" encoding="utf-8"?>
<sst xmlns="http://schemas.openxmlformats.org/spreadsheetml/2006/main" count="31" uniqueCount="23">
  <si>
    <t>Average</t>
  </si>
  <si>
    <t>Operating Company Sum</t>
  </si>
  <si>
    <t>12 CP Percent</t>
  </si>
  <si>
    <t>2015 12 CP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</si>
  <si>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</si>
  <si>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</si>
  <si>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</si>
  <si>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</si>
  <si>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</si>
  <si>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</si>
  <si>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</si>
  <si>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11/19/2014 HE 08</t>
  </si>
  <si>
    <t>12/12/2014 HE 08</t>
  </si>
  <si>
    <t>1/8/2015 HE 08</t>
  </si>
  <si>
    <t>2/20/2015 HE 08</t>
  </si>
  <si>
    <t>3/6/2015 HE 08</t>
  </si>
  <si>
    <t>4/1/2015 HE 08</t>
  </si>
  <si>
    <t>5/29/2015 HE 17</t>
  </si>
  <si>
    <t>6/15/2015 HE 16</t>
  </si>
  <si>
    <t>7/29/2015 HE 16</t>
  </si>
  <si>
    <t>8/19/2015 HE 15</t>
  </si>
  <si>
    <t>9/8/2015 HE 15</t>
  </si>
  <si>
    <t>10/19/2015 HE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</si>
</sst>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5" fontId="0" fillId="0" borderId="0" xfId="0" applyNumberFormat="1"/>
    <xf numFmtId="164" fontId="0" fillId="0" borderId="4" xfId="0" applyNumberFormat="1" applyBorder="1"/>
    <xf numFmtId="14" fontId="3" fillId="2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/>
    <xf numFmtId="164" fontId="0" fillId="3" borderId="1" xfId="0" applyNumberFormat="1" applyFill="1" applyBorder="1"/>
    <xf numFmtId="0" fontId="0" fillId="3" borderId="7" xfId="0" applyFill="1" applyBorder="1"/>
    <xf numFmtId="0" fontId="4" fillId="3" borderId="3" xfId="0" applyFont="1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0" fontId="4" fillId="3" borderId="4" xfId="0" applyFon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0" fontId="4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Normal="100" workbookViewId="0">
      <selection activeCell="F17" sqref="F17"/>
    </sheetView>
  </sheetViews>
  <sheetFormatPr defaultRowHeight="13.2" x14ac:dyDescent="0.25"/>
  <cols>
    <col min="1" max="1" width="22.33203125" bestFit="1" customWidth="1"/>
    <col min="2" max="13" width="9.5546875" bestFit="1" customWidth="1"/>
    <col min="14" max="14" width="12" bestFit="1" customWidth="1"/>
  </cols>
  <sheetData>
    <row r="1" spans="1:13" ht="90" customHeight="1" x14ac:dyDescent="0.25">
      <c r="A1" s="8" t="s">
        <v>3</v>
      </c>
      <c r="B1" s="6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7" t="s">
        <v>21</v>
      </c>
      <c r="M1" s="7" t="s">
        <v>22</v>
      </c>
    </row>
    <row r="2" spans="1:13" x14ac:dyDescent="0.25">
      <c r="A2" s="19" t="s">
        <v>4</v>
      </c>
      <c r="B2" s="13">
        <v>6227.7939999999999</v>
      </c>
      <c r="C2" s="13">
        <v>5257.0389999999998</v>
      </c>
      <c r="D2" s="13">
        <v>7307.9629999999997</v>
      </c>
      <c r="E2" s="13">
        <v>7862.3469999999998</v>
      </c>
      <c r="F2" s="13">
        <v>6184.2780000000002</v>
      </c>
      <c r="G2" s="13">
        <v>3909.569</v>
      </c>
      <c r="H2" s="13">
        <v>4347.82</v>
      </c>
      <c r="I2" s="13">
        <v>5095.09</v>
      </c>
      <c r="J2" s="13">
        <v>4857.4709999999995</v>
      </c>
      <c r="K2" s="13">
        <v>4717.3869999999997</v>
      </c>
      <c r="L2" s="13">
        <v>4611.7309999999998</v>
      </c>
      <c r="M2" s="13">
        <v>4442.1409999999996</v>
      </c>
    </row>
    <row r="3" spans="1:13" x14ac:dyDescent="0.25">
      <c r="A3" s="12" t="s">
        <v>5</v>
      </c>
      <c r="B3" s="15">
        <v>6820.0439999999999</v>
      </c>
      <c r="C3" s="15">
        <v>6481.8069999999998</v>
      </c>
      <c r="D3" s="15">
        <v>7493.625</v>
      </c>
      <c r="E3" s="15">
        <v>7670.6130000000003</v>
      </c>
      <c r="F3" s="15">
        <v>7121.0780000000004</v>
      </c>
      <c r="G3" s="15">
        <v>6011.67</v>
      </c>
      <c r="H3" s="15">
        <v>6946.6409999999996</v>
      </c>
      <c r="I3" s="15">
        <v>7662.2309999999998</v>
      </c>
      <c r="J3" s="15">
        <v>8394.4069999999992</v>
      </c>
      <c r="K3" s="15">
        <v>7753.5389999999998</v>
      </c>
      <c r="L3" s="15">
        <v>8049.1930000000002</v>
      </c>
      <c r="M3" s="15">
        <v>5581.2640000000001</v>
      </c>
    </row>
    <row r="4" spans="1:13" x14ac:dyDescent="0.25">
      <c r="A4" s="12" t="s">
        <v>6</v>
      </c>
      <c r="B4" s="15">
        <v>2781.134</v>
      </c>
      <c r="C4" s="15">
        <v>2767.4650000000001</v>
      </c>
      <c r="D4" s="15">
        <v>2976.259</v>
      </c>
      <c r="E4" s="15">
        <v>3073.549</v>
      </c>
      <c r="F4" s="15">
        <v>2901.0039999999999</v>
      </c>
      <c r="G4" s="15">
        <v>2533.2979999999998</v>
      </c>
      <c r="H4" s="15">
        <v>2835.8270000000002</v>
      </c>
      <c r="I4" s="15">
        <v>3038.5610000000001</v>
      </c>
      <c r="J4" s="15">
        <v>3536.5030000000002</v>
      </c>
      <c r="K4" s="15">
        <v>3218.451</v>
      </c>
      <c r="L4" s="15">
        <v>3227.2759999999998</v>
      </c>
      <c r="M4" s="15">
        <v>2464.7240000000002</v>
      </c>
    </row>
    <row r="5" spans="1:13" x14ac:dyDescent="0.25">
      <c r="A5" s="12" t="s">
        <v>7</v>
      </c>
      <c r="B5" s="15">
        <v>1313.107</v>
      </c>
      <c r="C5" s="15">
        <v>1167.3440000000001</v>
      </c>
      <c r="D5" s="15">
        <v>1513.8009999999999</v>
      </c>
      <c r="E5" s="15">
        <v>1640.182</v>
      </c>
      <c r="F5" s="15">
        <v>1376.6510000000001</v>
      </c>
      <c r="G5" s="15">
        <v>872.82500000000005</v>
      </c>
      <c r="H5" s="15">
        <v>923.36800000000005</v>
      </c>
      <c r="I5" s="15">
        <v>1006.992</v>
      </c>
      <c r="J5" s="15">
        <v>1073.49</v>
      </c>
      <c r="K5" s="15">
        <v>967.30100000000004</v>
      </c>
      <c r="L5" s="15">
        <v>968.44799999999998</v>
      </c>
      <c r="M5" s="15">
        <v>868.99699999999996</v>
      </c>
    </row>
    <row r="6" spans="1:13" x14ac:dyDescent="0.25">
      <c r="A6" s="12" t="s">
        <v>8</v>
      </c>
      <c r="B6" s="15">
        <v>438.21499999999997</v>
      </c>
      <c r="C6" s="15">
        <v>421.834</v>
      </c>
      <c r="D6" s="15">
        <v>467.18200000000002</v>
      </c>
      <c r="E6" s="15">
        <v>474.9</v>
      </c>
      <c r="F6" s="15">
        <v>478.04700000000003</v>
      </c>
      <c r="G6" s="15">
        <v>411.18099999999998</v>
      </c>
      <c r="H6" s="15">
        <v>433.25599999999997</v>
      </c>
      <c r="I6" s="15">
        <v>492.13900000000001</v>
      </c>
      <c r="J6" s="15">
        <v>513.86400000000003</v>
      </c>
      <c r="K6" s="15">
        <v>504.57499999999999</v>
      </c>
      <c r="L6" s="15">
        <v>493.05099999999999</v>
      </c>
      <c r="M6" s="15">
        <v>390.07499999999999</v>
      </c>
    </row>
    <row r="7" spans="1:13" x14ac:dyDescent="0.25">
      <c r="A7" s="16" t="s">
        <v>9</v>
      </c>
      <c r="B7" s="17">
        <v>413.86799999999999</v>
      </c>
      <c r="C7" s="17">
        <v>380.79899999999998</v>
      </c>
      <c r="D7" s="17">
        <v>499.46800000000002</v>
      </c>
      <c r="E7" s="17">
        <v>546.11699999999996</v>
      </c>
      <c r="F7" s="17">
        <v>429.76799999999997</v>
      </c>
      <c r="G7" s="17">
        <v>252.15600000000001</v>
      </c>
      <c r="H7" s="17">
        <v>262</v>
      </c>
      <c r="I7" s="17">
        <v>316.33699999999999</v>
      </c>
      <c r="J7" s="17">
        <v>301.52600000000001</v>
      </c>
      <c r="K7" s="17">
        <v>276.10000000000002</v>
      </c>
      <c r="L7" s="17">
        <v>304.048</v>
      </c>
      <c r="M7" s="17">
        <v>274.13</v>
      </c>
    </row>
    <row r="8" spans="1:13" x14ac:dyDescent="0.25">
      <c r="A8" s="9" t="s">
        <v>10</v>
      </c>
      <c r="B8" s="10">
        <f t="shared" ref="B8:M8" si="0">SUM(B2:B7)</f>
        <v>17994.161999999997</v>
      </c>
      <c r="C8" s="10">
        <f t="shared" si="0"/>
        <v>16476.288</v>
      </c>
      <c r="D8" s="10">
        <f t="shared" si="0"/>
        <v>20258.298000000003</v>
      </c>
      <c r="E8" s="10">
        <f t="shared" si="0"/>
        <v>21267.707999999999</v>
      </c>
      <c r="F8" s="10">
        <f t="shared" si="0"/>
        <v>18490.826000000001</v>
      </c>
      <c r="G8" s="10">
        <f t="shared" si="0"/>
        <v>13990.699000000002</v>
      </c>
      <c r="H8" s="10">
        <f t="shared" si="0"/>
        <v>15748.912</v>
      </c>
      <c r="I8" s="10">
        <f t="shared" si="0"/>
        <v>17611.349999999999</v>
      </c>
      <c r="J8" s="10">
        <f t="shared" si="0"/>
        <v>18677.261000000002</v>
      </c>
      <c r="K8" s="10">
        <f t="shared" si="0"/>
        <v>17437.352999999999</v>
      </c>
      <c r="L8" s="10">
        <f t="shared" si="0"/>
        <v>17653.746999999996</v>
      </c>
      <c r="M8" s="10">
        <f t="shared" si="0"/>
        <v>14021.330999999998</v>
      </c>
    </row>
    <row r="13" spans="1:13" ht="70.5" customHeight="1" x14ac:dyDescent="0.25">
      <c r="A13" s="8" t="s">
        <v>3</v>
      </c>
      <c r="B13" s="7" t="s">
        <v>0</v>
      </c>
      <c r="C13" s="7" t="s">
        <v>2</v>
      </c>
      <c r="K13" s="1"/>
    </row>
    <row r="14" spans="1:13" x14ac:dyDescent="0.25">
      <c r="A14" s="9" t="s">
        <v>10</v>
      </c>
      <c r="B14" s="10">
        <f>SUM(B8:M8)/12</f>
        <v>17468.994583333337</v>
      </c>
      <c r="C14" s="11"/>
    </row>
    <row r="15" spans="1:13" x14ac:dyDescent="0.25">
      <c r="A15" s="12" t="s">
        <v>4</v>
      </c>
      <c r="B15" s="13">
        <f>AVERAGE(B2:M2)</f>
        <v>5401.7191666666658</v>
      </c>
      <c r="C15" s="14">
        <f>B15/$B$14</f>
        <v>0.30921751912501538</v>
      </c>
      <c r="D15" s="4"/>
      <c r="E15" s="1"/>
      <c r="F15" s="1"/>
      <c r="G15" s="1"/>
    </row>
    <row r="16" spans="1:13" x14ac:dyDescent="0.25">
      <c r="A16" s="12" t="s">
        <v>5</v>
      </c>
      <c r="B16" s="15">
        <f t="shared" ref="B16:B20" si="1">AVERAGE(B3:M3)</f>
        <v>7165.5093333333325</v>
      </c>
      <c r="C16" s="14">
        <f t="shared" ref="C16:C20" si="2">B16/$B$14</f>
        <v>0.41018441554557111</v>
      </c>
      <c r="D16" s="4"/>
    </row>
    <row r="17" spans="1:4" x14ac:dyDescent="0.25">
      <c r="A17" s="12" t="s">
        <v>6</v>
      </c>
      <c r="B17" s="15">
        <f t="shared" si="1"/>
        <v>2946.1709166666674</v>
      </c>
      <c r="C17" s="14">
        <f t="shared" si="2"/>
        <v>0.16865142997282304</v>
      </c>
      <c r="D17" s="4"/>
    </row>
    <row r="18" spans="1:4" x14ac:dyDescent="0.25">
      <c r="A18" s="12" t="s">
        <v>7</v>
      </c>
      <c r="B18" s="15">
        <f t="shared" si="1"/>
        <v>1141.0421666666666</v>
      </c>
      <c r="C18" s="14">
        <f t="shared" si="2"/>
        <v>6.5318136153943399E-2</v>
      </c>
      <c r="D18" s="4"/>
    </row>
    <row r="19" spans="1:4" x14ac:dyDescent="0.25">
      <c r="A19" s="12" t="s">
        <v>8</v>
      </c>
      <c r="B19" s="15">
        <f t="shared" si="1"/>
        <v>459.85991666666672</v>
      </c>
      <c r="C19" s="14">
        <f t="shared" si="2"/>
        <v>2.6324349376432105E-2</v>
      </c>
      <c r="D19" s="4"/>
    </row>
    <row r="20" spans="1:4" x14ac:dyDescent="0.25">
      <c r="A20" s="16" t="s">
        <v>9</v>
      </c>
      <c r="B20" s="17">
        <f t="shared" si="1"/>
        <v>354.69308333333333</v>
      </c>
      <c r="C20" s="18">
        <f t="shared" si="2"/>
        <v>2.0304149826214712E-2</v>
      </c>
      <c r="D20" s="4"/>
    </row>
    <row r="21" spans="1:4" x14ac:dyDescent="0.25">
      <c r="A21" s="2" t="s">
        <v>1</v>
      </c>
      <c r="B21" s="5">
        <f>SUM(B15:B20)</f>
        <v>17468.994583333333</v>
      </c>
      <c r="C21" s="3">
        <f>SUM(C15:C20)</f>
        <v>0.99999999999999978</v>
      </c>
    </row>
  </sheetData>
  <phoneticPr fontId="1" type="noConversion"/>
  <pageMargins left="0.75" right="0.75" top="1" bottom="1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CP</vt:lpstr>
    </vt:vector>
  </TitlesOfParts>
  <Company>AEP-SS-IT-DesktopServices-11-6-3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Yoder</cp:lastModifiedBy>
  <cp:lastPrinted>2017-09-11T17:47:41Z</cp:lastPrinted>
  <dcterms:created xsi:type="dcterms:W3CDTF">2012-02-24T23:47:20Z</dcterms:created>
  <dcterms:modified xsi:type="dcterms:W3CDTF">2017-09-11T17:47:47Z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{07765019-BC3D-48BD-8A90-5B27DB19C0A7}</vt:lpwstr>
  </property>
</Properties>
</file>