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xcel2\RATE CASES\KPCO\Base Case - 2017\RFI RESPONSES\AG\AG Set 2\"/>
    </mc:Choice>
  </mc:AlternateContent>
  <bookViews>
    <workbookView xWindow="0" yWindow="0" windowWidth="28800" windowHeight="142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7" i="1" l="1"/>
  <c r="F37" i="1"/>
  <c r="F24" i="1"/>
  <c r="F49" i="1"/>
  <c r="F51" i="1"/>
  <c r="F10" i="1"/>
</calcChain>
</file>

<file path=xl/sharedStrings.xml><?xml version="1.0" encoding="utf-8"?>
<sst xmlns="http://schemas.openxmlformats.org/spreadsheetml/2006/main" count="157" uniqueCount="29">
  <si>
    <t>Unit</t>
  </si>
  <si>
    <t>Date</t>
  </si>
  <si>
    <t>Journal ID</t>
  </si>
  <si>
    <t>Line Descr</t>
  </si>
  <si>
    <t>Account</t>
  </si>
  <si>
    <t>Sum Amount</t>
  </si>
  <si>
    <t>117</t>
  </si>
  <si>
    <t>CLOSE81658</t>
  </si>
  <si>
    <t/>
  </si>
  <si>
    <t>110</t>
  </si>
  <si>
    <t>CLOSE81444</t>
  </si>
  <si>
    <t>2370048</t>
  </si>
  <si>
    <t>TXACCFIN48</t>
  </si>
  <si>
    <t>FIN 48 INT ACCRUAL</t>
  </si>
  <si>
    <t>180</t>
  </si>
  <si>
    <t>CLOSE81726</t>
  </si>
  <si>
    <t>TXFIN48LT</t>
  </si>
  <si>
    <t>FIN48 STATE LT INT QTR</t>
  </si>
  <si>
    <t>2370348</t>
  </si>
  <si>
    <t>TXFIN48ST</t>
  </si>
  <si>
    <t>FIN48 STATE ST INT QTR</t>
  </si>
  <si>
    <t>2370448</t>
  </si>
  <si>
    <t>2370048 Total</t>
  </si>
  <si>
    <t>2370348 Total</t>
  </si>
  <si>
    <t>2370448 Total</t>
  </si>
  <si>
    <t>2016 Activity</t>
  </si>
  <si>
    <t>Beginning Balance</t>
  </si>
  <si>
    <t>Ending Balance</t>
  </si>
  <si>
    <t>KPCO_R_AG_2_048_Attachment1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</si>
</sst>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0"/>
      <name val="Arial Unicode MS"/>
    </font>
    <font>
      <b/>
      <sz val="10"/>
      <name val="Arial Unicode MS"/>
    </font>
    <font>
      <b/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1" fillId="2" borderId="1" xfId="0" applyNumberFormat="1" applyFont="1" applyFill="1" applyBorder="1"/>
    <xf numFmtId="49" fontId="0" fillId="0" borderId="0" xfId="0" applyNumberFormat="1"/>
    <xf numFmtId="43" fontId="1" fillId="2" borderId="1" xfId="1" applyFont="1" applyFill="1" applyBorder="1"/>
    <xf numFmtId="43" fontId="0" fillId="0" borderId="0" xfId="1" applyFont="1"/>
    <xf numFmtId="43" fontId="0" fillId="0" borderId="2" xfId="1" applyFont="1" applyBorder="1"/>
    <xf numFmtId="43" fontId="0" fillId="0" borderId="3" xfId="1" applyFont="1" applyBorder="1"/>
    <xf numFmtId="49" fontId="1" fillId="0" borderId="0" xfId="0" applyNumberFormat="1" applyFont="1"/>
    <xf numFmtId="43" fontId="0" fillId="0" borderId="0" xfId="1" applyFont="1" applyBorder="1"/>
    <xf numFmtId="43" fontId="0" fillId="0" borderId="4" xfId="1" applyFont="1" applyBorder="1"/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Normal="100" workbookViewId="0"/>
  </sheetViews>
  <sheetFormatPr defaultColWidth="10.28515625" defaultRowHeight="15" outlineLevelRow="2" x14ac:dyDescent="0.3"/>
  <cols>
    <col min="1" max="1" width="8.140625" style="13" customWidth="1"/>
    <col min="2" max="2" width="14.85546875" style="13" customWidth="1"/>
    <col min="3" max="3" width="14.85546875" customWidth="1"/>
    <col min="4" max="4" width="28.42578125" customWidth="1"/>
    <col min="5" max="5" width="14.85546875" customWidth="1"/>
    <col min="6" max="6" width="13.42578125" style="4" bestFit="1" customWidth="1"/>
  </cols>
  <sheetData>
    <row r="1" spans="1:6" x14ac:dyDescent="0.3">
      <c r="F1" s="15" t="s">
        <v>28</v>
      </c>
    </row>
    <row r="5" spans="1:6" ht="15.75" thickBot="1" x14ac:dyDescent="0.35"/>
    <row r="6" spans="1:6" ht="16.5" thickTop="1" thickBot="1" x14ac:dyDescent="0.35">
      <c r="A6" s="12" t="s">
        <v>0</v>
      </c>
      <c r="B6" s="12" t="s">
        <v>1</v>
      </c>
      <c r="C6" s="1" t="s">
        <v>2</v>
      </c>
      <c r="D6" s="1" t="s">
        <v>3</v>
      </c>
      <c r="E6" s="1" t="s">
        <v>4</v>
      </c>
      <c r="F6" s="3" t="s">
        <v>5</v>
      </c>
    </row>
    <row r="7" spans="1:6" x14ac:dyDescent="0.3">
      <c r="A7" s="11" t="s">
        <v>9</v>
      </c>
      <c r="B7" s="14">
        <v>42370</v>
      </c>
      <c r="C7" s="2" t="s">
        <v>10</v>
      </c>
      <c r="D7" s="2" t="s">
        <v>8</v>
      </c>
      <c r="E7" s="11" t="s">
        <v>11</v>
      </c>
      <c r="F7" s="4">
        <v>-43549</v>
      </c>
    </row>
    <row r="8" spans="1:6" x14ac:dyDescent="0.3">
      <c r="A8" s="11" t="s">
        <v>6</v>
      </c>
      <c r="B8" s="14">
        <v>42370</v>
      </c>
      <c r="C8" s="2" t="s">
        <v>7</v>
      </c>
      <c r="D8" s="2" t="s">
        <v>8</v>
      </c>
      <c r="E8" s="11" t="s">
        <v>11</v>
      </c>
      <c r="F8" s="4">
        <v>-12298</v>
      </c>
    </row>
    <row r="9" spans="1:6" x14ac:dyDescent="0.3">
      <c r="A9" s="11" t="s">
        <v>14</v>
      </c>
      <c r="B9" s="14">
        <v>42370</v>
      </c>
      <c r="C9" s="2" t="s">
        <v>15</v>
      </c>
      <c r="D9" s="2" t="s">
        <v>8</v>
      </c>
      <c r="E9" s="11" t="s">
        <v>11</v>
      </c>
      <c r="F9" s="5">
        <v>-28354</v>
      </c>
    </row>
    <row r="10" spans="1:6" x14ac:dyDescent="0.3">
      <c r="A10" s="11"/>
      <c r="B10" s="14"/>
      <c r="C10" s="2"/>
      <c r="D10" s="2"/>
      <c r="E10" s="10" t="s">
        <v>26</v>
      </c>
      <c r="F10" s="4">
        <f>SUM(F7:F9)</f>
        <v>-84201</v>
      </c>
    </row>
    <row r="11" spans="1:6" x14ac:dyDescent="0.3">
      <c r="F11"/>
    </row>
    <row r="12" spans="1:6" outlineLevel="2" x14ac:dyDescent="0.3">
      <c r="A12" s="11" t="s">
        <v>9</v>
      </c>
      <c r="B12" s="14">
        <v>42460</v>
      </c>
      <c r="C12" s="2" t="s">
        <v>12</v>
      </c>
      <c r="D12" s="2" t="s">
        <v>13</v>
      </c>
      <c r="E12" s="11" t="s">
        <v>11</v>
      </c>
      <c r="F12" s="4">
        <v>-2370</v>
      </c>
    </row>
    <row r="13" spans="1:6" outlineLevel="2" x14ac:dyDescent="0.3">
      <c r="A13" s="11" t="s">
        <v>6</v>
      </c>
      <c r="B13" s="14">
        <v>42460</v>
      </c>
      <c r="C13" s="2" t="s">
        <v>12</v>
      </c>
      <c r="D13" s="2" t="s">
        <v>13</v>
      </c>
      <c r="E13" s="11" t="s">
        <v>11</v>
      </c>
      <c r="F13" s="4">
        <v>-3227</v>
      </c>
    </row>
    <row r="14" spans="1:6" outlineLevel="2" x14ac:dyDescent="0.3">
      <c r="A14" s="11" t="s">
        <v>14</v>
      </c>
      <c r="B14" s="14">
        <v>42460</v>
      </c>
      <c r="C14" s="2" t="s">
        <v>12</v>
      </c>
      <c r="D14" s="2" t="s">
        <v>13</v>
      </c>
      <c r="E14" s="11" t="s">
        <v>11</v>
      </c>
      <c r="F14" s="4">
        <v>-225</v>
      </c>
    </row>
    <row r="15" spans="1:6" outlineLevel="2" x14ac:dyDescent="0.3">
      <c r="A15" s="11" t="s">
        <v>9</v>
      </c>
      <c r="B15" s="14">
        <v>42521</v>
      </c>
      <c r="C15" s="2" t="s">
        <v>12</v>
      </c>
      <c r="D15" s="2" t="s">
        <v>13</v>
      </c>
      <c r="E15" s="11" t="s">
        <v>11</v>
      </c>
      <c r="F15" s="4">
        <v>-963</v>
      </c>
    </row>
    <row r="16" spans="1:6" outlineLevel="2" x14ac:dyDescent="0.3">
      <c r="A16" s="11" t="s">
        <v>6</v>
      </c>
      <c r="B16" s="14">
        <v>42521</v>
      </c>
      <c r="C16" s="2" t="s">
        <v>12</v>
      </c>
      <c r="D16" s="2" t="s">
        <v>13</v>
      </c>
      <c r="E16" s="11" t="s">
        <v>11</v>
      </c>
      <c r="F16" s="4">
        <v>-1243</v>
      </c>
    </row>
    <row r="17" spans="1:6" outlineLevel="2" x14ac:dyDescent="0.3">
      <c r="A17" s="11" t="s">
        <v>14</v>
      </c>
      <c r="B17" s="14">
        <v>42521</v>
      </c>
      <c r="C17" s="2" t="s">
        <v>12</v>
      </c>
      <c r="D17" s="2" t="s">
        <v>13</v>
      </c>
      <c r="E17" s="11" t="s">
        <v>11</v>
      </c>
      <c r="F17" s="4">
        <v>-185</v>
      </c>
    </row>
    <row r="18" spans="1:6" outlineLevel="2" x14ac:dyDescent="0.3">
      <c r="A18" s="11" t="s">
        <v>9</v>
      </c>
      <c r="B18" s="14">
        <v>42613</v>
      </c>
      <c r="C18" s="2" t="s">
        <v>12</v>
      </c>
      <c r="D18" s="2" t="s">
        <v>13</v>
      </c>
      <c r="E18" s="11" t="s">
        <v>11</v>
      </c>
      <c r="F18" s="4">
        <v>-830</v>
      </c>
    </row>
    <row r="19" spans="1:6" outlineLevel="2" x14ac:dyDescent="0.3">
      <c r="A19" s="11" t="s">
        <v>6</v>
      </c>
      <c r="B19" s="14">
        <v>42613</v>
      </c>
      <c r="C19" s="2" t="s">
        <v>12</v>
      </c>
      <c r="D19" s="2" t="s">
        <v>13</v>
      </c>
      <c r="E19" s="11" t="s">
        <v>11</v>
      </c>
      <c r="F19" s="4">
        <v>-1113</v>
      </c>
    </row>
    <row r="20" spans="1:6" outlineLevel="2" x14ac:dyDescent="0.3">
      <c r="A20" s="11" t="s">
        <v>14</v>
      </c>
      <c r="B20" s="14">
        <v>42613</v>
      </c>
      <c r="C20" s="2" t="s">
        <v>12</v>
      </c>
      <c r="D20" s="2" t="s">
        <v>13</v>
      </c>
      <c r="E20" s="11" t="s">
        <v>11</v>
      </c>
      <c r="F20" s="4">
        <v>-103</v>
      </c>
    </row>
    <row r="21" spans="1:6" outlineLevel="2" x14ac:dyDescent="0.3">
      <c r="A21" s="11" t="s">
        <v>9</v>
      </c>
      <c r="B21" s="14">
        <v>42704</v>
      </c>
      <c r="C21" s="2" t="s">
        <v>12</v>
      </c>
      <c r="D21" s="2" t="s">
        <v>13</v>
      </c>
      <c r="E21" s="11" t="s">
        <v>11</v>
      </c>
      <c r="F21" s="4">
        <v>261</v>
      </c>
    </row>
    <row r="22" spans="1:6" outlineLevel="2" x14ac:dyDescent="0.3">
      <c r="A22" s="11" t="s">
        <v>6</v>
      </c>
      <c r="B22" s="14">
        <v>42704</v>
      </c>
      <c r="C22" s="2" t="s">
        <v>12</v>
      </c>
      <c r="D22" s="2" t="s">
        <v>13</v>
      </c>
      <c r="E22" s="11" t="s">
        <v>11</v>
      </c>
      <c r="F22" s="4">
        <v>-38</v>
      </c>
    </row>
    <row r="23" spans="1:6" outlineLevel="2" x14ac:dyDescent="0.3">
      <c r="A23" s="11" t="s">
        <v>14</v>
      </c>
      <c r="B23" s="14">
        <v>42704</v>
      </c>
      <c r="C23" s="2" t="s">
        <v>12</v>
      </c>
      <c r="D23" s="2" t="s">
        <v>13</v>
      </c>
      <c r="E23" s="11" t="s">
        <v>11</v>
      </c>
      <c r="F23" s="5">
        <v>94</v>
      </c>
    </row>
    <row r="24" spans="1:6" outlineLevel="1" x14ac:dyDescent="0.3">
      <c r="A24" s="11"/>
      <c r="B24" s="14"/>
      <c r="C24" s="2"/>
      <c r="D24" s="2"/>
      <c r="E24" s="7" t="s">
        <v>22</v>
      </c>
      <c r="F24" s="9">
        <f>SUBTOTAL(9,F12:F23)</f>
        <v>-9942</v>
      </c>
    </row>
    <row r="25" spans="1:6" outlineLevel="2" x14ac:dyDescent="0.3">
      <c r="A25" s="11" t="s">
        <v>9</v>
      </c>
      <c r="B25" s="14">
        <v>42460</v>
      </c>
      <c r="C25" s="2" t="s">
        <v>16</v>
      </c>
      <c r="D25" s="2" t="s">
        <v>17</v>
      </c>
      <c r="E25" s="11" t="s">
        <v>18</v>
      </c>
      <c r="F25" s="4">
        <v>-2601</v>
      </c>
    </row>
    <row r="26" spans="1:6" outlineLevel="2" x14ac:dyDescent="0.3">
      <c r="A26" s="11" t="s">
        <v>6</v>
      </c>
      <c r="B26" s="14">
        <v>42460</v>
      </c>
      <c r="C26" s="2" t="s">
        <v>16</v>
      </c>
      <c r="D26" s="2" t="s">
        <v>17</v>
      </c>
      <c r="E26" s="11" t="s">
        <v>18</v>
      </c>
      <c r="F26" s="4">
        <v>-3708</v>
      </c>
    </row>
    <row r="27" spans="1:6" outlineLevel="2" x14ac:dyDescent="0.3">
      <c r="A27" s="11" t="s">
        <v>14</v>
      </c>
      <c r="B27" s="14">
        <v>42460</v>
      </c>
      <c r="C27" s="2" t="s">
        <v>16</v>
      </c>
      <c r="D27" s="2" t="s">
        <v>17</v>
      </c>
      <c r="E27" s="11" t="s">
        <v>18</v>
      </c>
      <c r="F27" s="4">
        <v>-257</v>
      </c>
    </row>
    <row r="28" spans="1:6" outlineLevel="2" x14ac:dyDescent="0.3">
      <c r="A28" s="11" t="s">
        <v>9</v>
      </c>
      <c r="B28" s="14">
        <v>42550</v>
      </c>
      <c r="C28" s="2" t="s">
        <v>16</v>
      </c>
      <c r="D28" s="2" t="s">
        <v>17</v>
      </c>
      <c r="E28" s="11" t="s">
        <v>18</v>
      </c>
      <c r="F28" s="4">
        <v>1846</v>
      </c>
    </row>
    <row r="29" spans="1:6" outlineLevel="2" x14ac:dyDescent="0.3">
      <c r="A29" s="11" t="s">
        <v>6</v>
      </c>
      <c r="B29" s="14">
        <v>42550</v>
      </c>
      <c r="C29" s="2" t="s">
        <v>16</v>
      </c>
      <c r="D29" s="2" t="s">
        <v>17</v>
      </c>
      <c r="E29" s="11" t="s">
        <v>18</v>
      </c>
      <c r="F29" s="4">
        <v>89295.15</v>
      </c>
    </row>
    <row r="30" spans="1:6" outlineLevel="2" x14ac:dyDescent="0.3">
      <c r="A30" s="11" t="s">
        <v>14</v>
      </c>
      <c r="B30" s="14">
        <v>42550</v>
      </c>
      <c r="C30" s="2" t="s">
        <v>16</v>
      </c>
      <c r="D30" s="2" t="s">
        <v>17</v>
      </c>
      <c r="E30" s="11" t="s">
        <v>18</v>
      </c>
      <c r="F30" s="4">
        <v>185</v>
      </c>
    </row>
    <row r="31" spans="1:6" outlineLevel="2" x14ac:dyDescent="0.3">
      <c r="A31" s="11" t="s">
        <v>9</v>
      </c>
      <c r="B31" s="14">
        <v>42642</v>
      </c>
      <c r="C31" s="2" t="s">
        <v>16</v>
      </c>
      <c r="D31" s="2" t="s">
        <v>17</v>
      </c>
      <c r="E31" s="11" t="s">
        <v>18</v>
      </c>
      <c r="F31" s="4">
        <v>-159</v>
      </c>
    </row>
    <row r="32" spans="1:6" outlineLevel="2" x14ac:dyDescent="0.3">
      <c r="A32" s="11" t="s">
        <v>6</v>
      </c>
      <c r="B32" s="14">
        <v>42642</v>
      </c>
      <c r="C32" s="2" t="s">
        <v>16</v>
      </c>
      <c r="D32" s="2" t="s">
        <v>17</v>
      </c>
      <c r="E32" s="11" t="s">
        <v>18</v>
      </c>
      <c r="F32" s="4">
        <v>-216</v>
      </c>
    </row>
    <row r="33" spans="1:6" outlineLevel="2" x14ac:dyDescent="0.3">
      <c r="A33" s="11" t="s">
        <v>14</v>
      </c>
      <c r="B33" s="14">
        <v>42642</v>
      </c>
      <c r="C33" s="2" t="s">
        <v>16</v>
      </c>
      <c r="D33" s="2" t="s">
        <v>17</v>
      </c>
      <c r="E33" s="11" t="s">
        <v>18</v>
      </c>
      <c r="F33" s="4">
        <v>-14</v>
      </c>
    </row>
    <row r="34" spans="1:6" outlineLevel="2" x14ac:dyDescent="0.3">
      <c r="A34" s="11" t="s">
        <v>9</v>
      </c>
      <c r="B34" s="14">
        <v>42735</v>
      </c>
      <c r="C34" s="2" t="s">
        <v>16</v>
      </c>
      <c r="D34" s="2" t="s">
        <v>17</v>
      </c>
      <c r="E34" s="11" t="s">
        <v>18</v>
      </c>
      <c r="F34" s="4">
        <v>-157</v>
      </c>
    </row>
    <row r="35" spans="1:6" outlineLevel="2" x14ac:dyDescent="0.3">
      <c r="A35" s="11" t="s">
        <v>6</v>
      </c>
      <c r="B35" s="14">
        <v>42735</v>
      </c>
      <c r="C35" s="2" t="s">
        <v>16</v>
      </c>
      <c r="D35" s="2" t="s">
        <v>17</v>
      </c>
      <c r="E35" s="11" t="s">
        <v>18</v>
      </c>
      <c r="F35" s="4">
        <v>-86831.15</v>
      </c>
    </row>
    <row r="36" spans="1:6" outlineLevel="2" x14ac:dyDescent="0.3">
      <c r="A36" s="11" t="s">
        <v>14</v>
      </c>
      <c r="B36" s="14">
        <v>42735</v>
      </c>
      <c r="C36" s="2" t="s">
        <v>16</v>
      </c>
      <c r="D36" s="2" t="s">
        <v>17</v>
      </c>
      <c r="E36" s="11" t="s">
        <v>18</v>
      </c>
      <c r="F36" s="5">
        <v>-15</v>
      </c>
    </row>
    <row r="37" spans="1:6" outlineLevel="1" x14ac:dyDescent="0.3">
      <c r="A37" s="11"/>
      <c r="B37" s="14"/>
      <c r="C37" s="2"/>
      <c r="D37" s="2"/>
      <c r="E37" s="7" t="s">
        <v>23</v>
      </c>
      <c r="F37" s="9">
        <f>SUBTOTAL(9,F25:F36)</f>
        <v>-2632</v>
      </c>
    </row>
    <row r="38" spans="1:6" outlineLevel="2" x14ac:dyDescent="0.3">
      <c r="A38" s="11" t="s">
        <v>9</v>
      </c>
      <c r="B38" s="14">
        <v>42548</v>
      </c>
      <c r="C38" s="2" t="s">
        <v>19</v>
      </c>
      <c r="D38" s="2" t="s">
        <v>20</v>
      </c>
      <c r="E38" s="11" t="s">
        <v>21</v>
      </c>
      <c r="F38" s="4">
        <v>-1994</v>
      </c>
    </row>
    <row r="39" spans="1:6" outlineLevel="2" x14ac:dyDescent="0.3">
      <c r="A39" s="11" t="s">
        <v>6</v>
      </c>
      <c r="B39" s="14">
        <v>42548</v>
      </c>
      <c r="C39" s="2" t="s">
        <v>19</v>
      </c>
      <c r="D39" s="2" t="s">
        <v>20</v>
      </c>
      <c r="E39" s="11" t="s">
        <v>21</v>
      </c>
      <c r="F39" s="4">
        <v>-1186</v>
      </c>
    </row>
    <row r="40" spans="1:6" outlineLevel="2" x14ac:dyDescent="0.3">
      <c r="A40" s="11" t="s">
        <v>14</v>
      </c>
      <c r="B40" s="14">
        <v>42548</v>
      </c>
      <c r="C40" s="2" t="s">
        <v>19</v>
      </c>
      <c r="D40" s="2" t="s">
        <v>20</v>
      </c>
      <c r="E40" s="11" t="s">
        <v>21</v>
      </c>
      <c r="F40" s="4">
        <v>-226</v>
      </c>
    </row>
    <row r="41" spans="1:6" outlineLevel="2" x14ac:dyDescent="0.3">
      <c r="A41" s="11" t="s">
        <v>9</v>
      </c>
      <c r="B41" s="14">
        <v>42641</v>
      </c>
      <c r="C41" s="2" t="s">
        <v>19</v>
      </c>
      <c r="D41" s="2" t="s">
        <v>20</v>
      </c>
      <c r="E41" s="11" t="s">
        <v>21</v>
      </c>
      <c r="F41" s="4">
        <v>-218</v>
      </c>
    </row>
    <row r="42" spans="1:6" outlineLevel="2" x14ac:dyDescent="0.3">
      <c r="A42" s="11" t="s">
        <v>6</v>
      </c>
      <c r="B42" s="14">
        <v>42641</v>
      </c>
      <c r="C42" s="2" t="s">
        <v>19</v>
      </c>
      <c r="D42" s="2" t="s">
        <v>20</v>
      </c>
      <c r="E42" s="11" t="s">
        <v>21</v>
      </c>
      <c r="F42" s="4">
        <v>-112</v>
      </c>
    </row>
    <row r="43" spans="1:6" outlineLevel="2" x14ac:dyDescent="0.3">
      <c r="A43" s="11" t="s">
        <v>14</v>
      </c>
      <c r="B43" s="14">
        <v>42641</v>
      </c>
      <c r="C43" s="2" t="s">
        <v>19</v>
      </c>
      <c r="D43" s="2" t="s">
        <v>20</v>
      </c>
      <c r="E43" s="11" t="s">
        <v>21</v>
      </c>
      <c r="F43" s="4">
        <v>-26</v>
      </c>
    </row>
    <row r="44" spans="1:6" outlineLevel="2" x14ac:dyDescent="0.3">
      <c r="A44" s="11" t="s">
        <v>9</v>
      </c>
      <c r="B44" s="14">
        <v>42735</v>
      </c>
      <c r="C44" s="2" t="s">
        <v>19</v>
      </c>
      <c r="D44" s="2" t="s">
        <v>20</v>
      </c>
      <c r="E44" s="11" t="s">
        <v>21</v>
      </c>
      <c r="F44" s="4">
        <v>-227</v>
      </c>
    </row>
    <row r="45" spans="1:6" outlineLevel="2" x14ac:dyDescent="0.3">
      <c r="A45" s="11" t="s">
        <v>6</v>
      </c>
      <c r="B45" s="14">
        <v>42735</v>
      </c>
      <c r="C45" s="2" t="s">
        <v>19</v>
      </c>
      <c r="D45" s="2" t="s">
        <v>20</v>
      </c>
      <c r="E45" s="11" t="s">
        <v>21</v>
      </c>
      <c r="F45" s="4">
        <v>-132</v>
      </c>
    </row>
    <row r="46" spans="1:6" outlineLevel="2" x14ac:dyDescent="0.3">
      <c r="A46" s="11" t="s">
        <v>14</v>
      </c>
      <c r="B46" s="14">
        <v>42735</v>
      </c>
      <c r="C46" s="2" t="s">
        <v>19</v>
      </c>
      <c r="D46" s="2" t="s">
        <v>20</v>
      </c>
      <c r="E46" s="11" t="s">
        <v>21</v>
      </c>
      <c r="F46" s="5">
        <v>-26</v>
      </c>
    </row>
    <row r="47" spans="1:6" outlineLevel="1" x14ac:dyDescent="0.3">
      <c r="A47" s="11"/>
      <c r="B47" s="14"/>
      <c r="C47" s="2"/>
      <c r="D47" s="2"/>
      <c r="E47" s="7" t="s">
        <v>24</v>
      </c>
      <c r="F47" s="9">
        <f>SUBTOTAL(9,F38:F46)</f>
        <v>-4147</v>
      </c>
    </row>
    <row r="48" spans="1:6" outlineLevel="1" x14ac:dyDescent="0.3">
      <c r="A48" s="11"/>
      <c r="B48" s="14"/>
      <c r="C48" s="2"/>
      <c r="D48" s="2"/>
      <c r="E48" s="7"/>
      <c r="F48" s="8"/>
    </row>
    <row r="49" spans="1:6" x14ac:dyDescent="0.3">
      <c r="A49" s="11"/>
      <c r="B49" s="14"/>
      <c r="C49" s="2"/>
      <c r="D49" s="2"/>
      <c r="E49" s="7" t="s">
        <v>25</v>
      </c>
      <c r="F49" s="9">
        <f>SUBTOTAL(9,F12:F46)</f>
        <v>-16721</v>
      </c>
    </row>
    <row r="51" spans="1:6" ht="15.75" thickBot="1" x14ac:dyDescent="0.35">
      <c r="E51" s="10" t="s">
        <v>27</v>
      </c>
      <c r="F51" s="6">
        <f>F10+F49</f>
        <v>-100922</v>
      </c>
    </row>
    <row r="52" spans="1:6" ht="15.75" thickTop="1" x14ac:dyDescent="0.3"/>
    <row r="53" spans="1:6" x14ac:dyDescent="0.3">
      <c r="F53"/>
    </row>
  </sheetData>
  <pageMargins left="0.75" right="0.75" top="0.5" bottom="0.5" header="0.5" footer="0.5"/>
  <pageSetup scale="9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 Ward</dc:creator>
  <cp:lastModifiedBy>AEP</cp:lastModifiedBy>
  <cp:lastPrinted>2017-09-14T15:05:20Z</cp:lastPrinted>
  <dcterms:created xsi:type="dcterms:W3CDTF">2017-09-12T22:02:26Z</dcterms:created>
  <dcterms:modified xsi:type="dcterms:W3CDTF">2017-09-14T15:05:47Z</dcterms:modified>
</cp:coreProperties>
</file>