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Excel2\RATE CASES\KPCO\Base Case - 2017\RFI RESPONSES\AG\AG Set 2\"/>
    </mc:Choice>
  </mc:AlternateContent>
  <bookViews>
    <workbookView xWindow="0" yWindow="0" windowWidth="23040" windowHeight="11415"/>
  </bookViews>
  <sheets>
    <sheet name="Summary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B22" i="1"/>
  <c r="B19" i="1"/>
  <c r="B15" i="1"/>
  <c r="B29" i="1" s="1"/>
</calcChain>
</file>

<file path=xl/sharedStrings.xml><?xml version="1.0" encoding="utf-8"?>
<sst xmlns="http://schemas.openxmlformats.org/spreadsheetml/2006/main" count="14" uniqueCount="14">
  <si>
    <t>KENTUCKY POWER COMPANY</t>
  </si>
  <si>
    <t>OH COMMERCIAL ACTIVITY TAX</t>
  </si>
  <si>
    <t>2008-2016</t>
  </si>
  <si>
    <t>ACCOUNT 4081006XX</t>
  </si>
  <si>
    <t>Amount</t>
  </si>
  <si>
    <t>Account</t>
  </si>
  <si>
    <t>Year Booked</t>
  </si>
  <si>
    <t>AMOUNTS BOOKED BY YEAR</t>
  </si>
  <si>
    <t>Note</t>
  </si>
  <si>
    <t>Prior Period Refund (2008Q4)</t>
  </si>
  <si>
    <t>Prior Period Refund (2009Q1 &amp; Q2)</t>
  </si>
  <si>
    <t>Prior Period Refund (2009Q3 &amp; Q4)</t>
  </si>
  <si>
    <t>TOTAL</t>
  </si>
  <si>
    <t>KPCO_R_AG_2_046_Attachment2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</si>
</sst>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41" fontId="0" fillId="0" borderId="0" xfId="1" applyNumberFormat="1" applyFont="1"/>
    <xf numFmtId="37" fontId="0" fillId="0" borderId="0" xfId="0" applyNumberFormat="1"/>
    <xf numFmtId="37" fontId="0" fillId="0" borderId="0" xfId="1" applyNumberFormat="1" applyFont="1"/>
    <xf numFmtId="0" fontId="1" fillId="0" borderId="1" xfId="0" applyFont="1" applyBorder="1" applyAlignment="1">
      <alignment horizontal="center" wrapText="1"/>
    </xf>
    <xf numFmtId="0" fontId="0" fillId="0" borderId="0" xfId="0"/>
    <xf numFmtId="0" fontId="1" fillId="0" borderId="1" xfId="0" applyFont="1" applyBorder="1"/>
    <xf numFmtId="37" fontId="1" fillId="0" borderId="2" xfId="0" applyNumberFormat="1" applyFont="1" applyBorder="1"/>
    <xf numFmtId="0" fontId="0" fillId="0" borderId="0" xfId="0"/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37" fontId="1" fillId="0" borderId="1" xfId="1" applyNumberFormat="1" applyFont="1" applyBorder="1" applyAlignment="1">
      <alignment horizontal="center"/>
    </xf>
    <xf numFmtId="0" fontId="0" fillId="0" borderId="0" xfId="0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workbookViewId="0">
      <selection activeCell="D1" sqref="D1"/>
    </sheetView>
  </sheetViews>
  <sheetFormatPr defaultRowHeight="15" x14ac:dyDescent="0.25"/>
  <cols>
    <col min="1" max="1" width="15.7109375" customWidth="1"/>
    <col min="2" max="2" width="15.7109375" style="3" customWidth="1"/>
    <col min="3" max="3" width="15.7109375" style="2" customWidth="1"/>
    <col min="4" max="4" width="35.7109375" customWidth="1"/>
  </cols>
  <sheetData>
    <row r="1" spans="1:5" x14ac:dyDescent="0.25">
      <c r="A1" s="1" t="s">
        <v>0</v>
      </c>
      <c r="D1" s="15" t="s">
        <v>13</v>
      </c>
    </row>
    <row r="2" spans="1:5" x14ac:dyDescent="0.25">
      <c r="A2" s="1" t="s">
        <v>1</v>
      </c>
    </row>
    <row r="3" spans="1:5" x14ac:dyDescent="0.25">
      <c r="A3" s="1" t="s">
        <v>7</v>
      </c>
    </row>
    <row r="4" spans="1:5" x14ac:dyDescent="0.25">
      <c r="A4" s="1" t="s">
        <v>3</v>
      </c>
    </row>
    <row r="5" spans="1:5" x14ac:dyDescent="0.25">
      <c r="A5" s="1" t="s">
        <v>2</v>
      </c>
    </row>
    <row r="7" spans="1:5" ht="30" x14ac:dyDescent="0.25">
      <c r="A7" s="5" t="s">
        <v>6</v>
      </c>
      <c r="B7" s="14" t="s">
        <v>4</v>
      </c>
      <c r="C7" s="13" t="s">
        <v>5</v>
      </c>
      <c r="D7" s="7" t="s">
        <v>8</v>
      </c>
    </row>
    <row r="8" spans="1:5" x14ac:dyDescent="0.25">
      <c r="A8" s="12">
        <v>2008</v>
      </c>
      <c r="B8" s="4">
        <v>-25603</v>
      </c>
      <c r="C8" s="12">
        <v>408100607</v>
      </c>
      <c r="E8" s="3"/>
    </row>
    <row r="9" spans="1:5" x14ac:dyDescent="0.25">
      <c r="A9" s="12">
        <v>2008</v>
      </c>
      <c r="B9" s="3">
        <v>177578</v>
      </c>
      <c r="C9" s="12">
        <v>408100608</v>
      </c>
    </row>
    <row r="10" spans="1:5" x14ac:dyDescent="0.25">
      <c r="A10" s="12">
        <v>2009</v>
      </c>
      <c r="B10" s="3">
        <v>-16746</v>
      </c>
      <c r="C10" s="12">
        <v>408100608</v>
      </c>
      <c r="E10" s="3"/>
    </row>
    <row r="11" spans="1:5" x14ac:dyDescent="0.25">
      <c r="A11" s="12">
        <v>2009</v>
      </c>
      <c r="B11" s="3">
        <v>223151</v>
      </c>
      <c r="C11" s="12">
        <v>408100609</v>
      </c>
    </row>
    <row r="12" spans="1:5" x14ac:dyDescent="0.25">
      <c r="A12" s="12">
        <v>2010</v>
      </c>
      <c r="B12" s="3">
        <v>-54754</v>
      </c>
      <c r="C12" s="12">
        <v>408100609</v>
      </c>
      <c r="E12" s="3"/>
    </row>
    <row r="13" spans="1:5" x14ac:dyDescent="0.25">
      <c r="A13" s="12">
        <v>2010</v>
      </c>
      <c r="B13" s="3">
        <v>268158</v>
      </c>
      <c r="C13" s="12">
        <v>408100610</v>
      </c>
    </row>
    <row r="14" spans="1:5" x14ac:dyDescent="0.25">
      <c r="A14" s="12">
        <v>2011</v>
      </c>
      <c r="B14" s="3">
        <v>-565</v>
      </c>
      <c r="C14" s="12">
        <v>408100610</v>
      </c>
      <c r="E14" s="3"/>
    </row>
    <row r="15" spans="1:5" x14ac:dyDescent="0.25">
      <c r="A15" s="12">
        <v>2011</v>
      </c>
      <c r="B15" s="3">
        <f>7+243937</f>
        <v>243944</v>
      </c>
      <c r="C15" s="12">
        <v>408100611</v>
      </c>
    </row>
    <row r="16" spans="1:5" x14ac:dyDescent="0.25">
      <c r="A16" s="12">
        <v>2012</v>
      </c>
      <c r="B16" s="3">
        <v>30112</v>
      </c>
      <c r="C16" s="12">
        <v>408100611</v>
      </c>
      <c r="E16" s="3"/>
    </row>
    <row r="17" spans="1:5" x14ac:dyDescent="0.25">
      <c r="A17" s="12">
        <v>2012</v>
      </c>
      <c r="B17" s="3">
        <v>144101</v>
      </c>
      <c r="C17" s="12">
        <v>408100612</v>
      </c>
    </row>
    <row r="18" spans="1:5" x14ac:dyDescent="0.25">
      <c r="A18" s="12">
        <v>2013</v>
      </c>
      <c r="B18" s="3">
        <v>-31461</v>
      </c>
      <c r="C18" s="12">
        <v>408100612</v>
      </c>
      <c r="E18" s="3"/>
    </row>
    <row r="19" spans="1:5" x14ac:dyDescent="0.25">
      <c r="A19" s="12">
        <v>2013</v>
      </c>
      <c r="B19" s="3">
        <f>3+54368</f>
        <v>54371</v>
      </c>
      <c r="C19" s="12">
        <v>408100613</v>
      </c>
    </row>
    <row r="20" spans="1:5" x14ac:dyDescent="0.25">
      <c r="A20" s="12">
        <v>2013</v>
      </c>
      <c r="B20" s="3">
        <v>-12336</v>
      </c>
      <c r="C20" s="12">
        <v>408100608</v>
      </c>
      <c r="D20" t="s">
        <v>9</v>
      </c>
    </row>
    <row r="21" spans="1:5" x14ac:dyDescent="0.25">
      <c r="A21" s="12">
        <v>2013</v>
      </c>
      <c r="B21" s="3">
        <v>-26747</v>
      </c>
      <c r="C21" s="12">
        <v>408100609</v>
      </c>
      <c r="D21" s="6" t="s">
        <v>10</v>
      </c>
    </row>
    <row r="22" spans="1:5" x14ac:dyDescent="0.25">
      <c r="A22" s="12">
        <v>2014</v>
      </c>
      <c r="B22" s="3">
        <f>1-5943</f>
        <v>-5942</v>
      </c>
      <c r="C22" s="12">
        <v>408100613</v>
      </c>
      <c r="E22" s="3"/>
    </row>
    <row r="23" spans="1:5" x14ac:dyDescent="0.25">
      <c r="A23" s="12">
        <v>2014</v>
      </c>
      <c r="B23" s="3">
        <f>2+45867</f>
        <v>45869</v>
      </c>
      <c r="C23" s="12">
        <v>408100614</v>
      </c>
    </row>
    <row r="24" spans="1:5" x14ac:dyDescent="0.25">
      <c r="A24" s="12">
        <v>2015</v>
      </c>
      <c r="B24" s="3">
        <v>-8967</v>
      </c>
      <c r="C24" s="12">
        <v>408100614</v>
      </c>
      <c r="E24" s="3"/>
    </row>
    <row r="25" spans="1:5" x14ac:dyDescent="0.25">
      <c r="A25" s="12">
        <v>2015</v>
      </c>
      <c r="B25" s="3">
        <v>39985</v>
      </c>
      <c r="C25" s="12">
        <v>408100615</v>
      </c>
    </row>
    <row r="26" spans="1:5" x14ac:dyDescent="0.25">
      <c r="A26" s="12">
        <v>2016</v>
      </c>
      <c r="B26" s="3">
        <v>-8487</v>
      </c>
      <c r="C26" s="12">
        <v>408100615</v>
      </c>
      <c r="E26" s="3"/>
    </row>
    <row r="27" spans="1:5" x14ac:dyDescent="0.25">
      <c r="A27" s="12">
        <v>2016</v>
      </c>
      <c r="B27" s="3">
        <v>35826</v>
      </c>
      <c r="C27" s="12">
        <v>408100616</v>
      </c>
    </row>
    <row r="28" spans="1:5" x14ac:dyDescent="0.25">
      <c r="A28" s="12">
        <v>2016</v>
      </c>
      <c r="B28" s="3">
        <v>-78776</v>
      </c>
      <c r="C28" s="12">
        <v>408100609</v>
      </c>
      <c r="D28" t="s">
        <v>11</v>
      </c>
    </row>
    <row r="29" spans="1:5" ht="15.75" thickBot="1" x14ac:dyDescent="0.3">
      <c r="A29" s="11" t="s">
        <v>12</v>
      </c>
      <c r="B29" s="8">
        <f>SUM(B8:B28)</f>
        <v>992711</v>
      </c>
      <c r="C29" s="10"/>
    </row>
    <row r="30" spans="1:5" ht="15.75" thickTop="1" x14ac:dyDescent="0.25">
      <c r="C30" s="9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>American Electric Power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AEP</dc:creator>
  <cp:lastModifiedBy>AEP</cp:lastModifiedBy>
  <cp:lastPrinted>2017-09-13T19:51:58Z</cp:lastPrinted>
  <dcterms:created xsi:type="dcterms:W3CDTF">2017-09-11T18:37:38Z</dcterms:created>
  <dcterms:modified xsi:type="dcterms:W3CDTF">2017-09-13T19:52:00Z</dcterms:modified>
</cp:coreProperties>
</file>