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75" activeTab="1"/>
  </bookViews>
  <sheets>
    <sheet name="Sheet2" sheetId="1" r:id="rId1"/>
    <sheet name="Sheet1" sheetId="2" r:id="rId2"/>
    <sheet name="Sheet3" sheetId="3" r:id="rId3"/>
  </sheets>
  <externalReferences>
    <externalReference r:id="rId6"/>
  </externalReferences>
  <definedNames>
    <definedName name="_xlnm.Print_Area" localSheetId="1">'Sheet1'!$A$1:$L$22</definedName>
  </definedNames>
  <calcPr fullCalcOnLoad="1"/>
</workbook>
</file>

<file path=xl/sharedStrings.xml><?xml version="1.0" encoding="utf-8"?>
<sst xmlns="http://schemas.openxmlformats.org/spreadsheetml/2006/main" count="16" uniqueCount="16">
  <si>
    <t>Kentucky Power Company</t>
  </si>
  <si>
    <t>Normalized Annual Internal Sales by Class (GWH)</t>
  </si>
  <si>
    <t>A.  Residential</t>
  </si>
  <si>
    <t>B.  Commercial</t>
  </si>
  <si>
    <t>C.  Industrial</t>
  </si>
  <si>
    <t>D.  Other Ultimate Sales</t>
  </si>
  <si>
    <t>E.  Total Ultimate Sales</t>
  </si>
  <si>
    <t>F.  Internal Sales for Resale</t>
  </si>
  <si>
    <t>G.  Total Internal Sales</t>
  </si>
  <si>
    <t>2011-2016</t>
  </si>
  <si>
    <t>YEAR</t>
  </si>
  <si>
    <t>ern_kpc</t>
  </si>
  <si>
    <t>ecn_kpc</t>
  </si>
  <si>
    <t>ein_kpc</t>
  </si>
  <si>
    <t>eun_kpc</t>
  </si>
  <si>
    <t>eon_kpc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</si>
</sst>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h\RegulatoryRequest\Kentucky\IRP%202016\exhibits\KPCo%20Exhibits%20(11_17_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Sheet6"/>
      <sheetName val="A-2A"/>
      <sheetName val="Sheet7"/>
      <sheetName val="A-2B"/>
      <sheetName val="Sheet8"/>
      <sheetName val="A-3"/>
      <sheetName val="Sheet9"/>
      <sheetName val="A-4"/>
      <sheetName val="Sheet2"/>
      <sheetName val="A-5"/>
      <sheetName val="A-6"/>
      <sheetName val="A-7"/>
      <sheetName val="A-8"/>
      <sheetName val="Sheet11"/>
      <sheetName val="A-9"/>
      <sheetName val="Sheet21"/>
      <sheetName val="A-10"/>
      <sheetName val="Sheet14"/>
      <sheetName val="A-11"/>
      <sheetName val="Sheet15"/>
      <sheetName val="A-12"/>
      <sheetName val="Sheet12"/>
      <sheetName val="A-13"/>
      <sheetName val="Sheet3"/>
      <sheetName val="A-14"/>
      <sheetName val="Sheet4"/>
      <sheetName val="A-15"/>
      <sheetName val="A-16"/>
      <sheetName val="Sheet16"/>
      <sheetName val="A-17"/>
      <sheetName val="Sheet22"/>
      <sheetName val="A-18"/>
      <sheetName val="Sheet18"/>
      <sheetName val="A-19"/>
      <sheetName val="A-20"/>
      <sheetName val="A-21"/>
      <sheetName val="A-22"/>
      <sheetName val="Sheet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A8" sqref="A8:F8"/>
    </sheetView>
  </sheetViews>
  <sheetFormatPr defaultColWidth="9.140625" defaultRowHeight="15"/>
  <sheetData>
    <row r="2" spans="1:7" ht="15">
      <c r="A2" t="s">
        <v>10</v>
      </c>
      <c r="B2">
        <v>2011</v>
      </c>
      <c r="C2">
        <v>2012</v>
      </c>
      <c r="D2">
        <v>2013</v>
      </c>
      <c r="E2">
        <v>2014</v>
      </c>
      <c r="F2">
        <v>2015</v>
      </c>
      <c r="G2">
        <v>2016</v>
      </c>
    </row>
    <row r="3" spans="1:7" ht="15">
      <c r="A3" t="s">
        <v>11</v>
      </c>
      <c r="B3">
        <v>2368.8092902774147</v>
      </c>
      <c r="C3">
        <v>2314.5726176508606</v>
      </c>
      <c r="D3">
        <v>2272.712996760555</v>
      </c>
      <c r="E3">
        <v>2287.2763259715625</v>
      </c>
      <c r="F3">
        <v>2197.9760667325395</v>
      </c>
      <c r="G3">
        <v>2114.7990029498656</v>
      </c>
    </row>
    <row r="4" spans="1:7" ht="15">
      <c r="A4" t="s">
        <v>12</v>
      </c>
      <c r="B4">
        <v>1386.6298322784319</v>
      </c>
      <c r="C4">
        <v>1364.405459853876</v>
      </c>
      <c r="D4">
        <v>1336.9481996357915</v>
      </c>
      <c r="E4">
        <v>1354.6888756787791</v>
      </c>
      <c r="F4">
        <v>1326.9271509128644</v>
      </c>
      <c r="G4">
        <v>1303.000116074434</v>
      </c>
    </row>
    <row r="5" spans="1:7" ht="15">
      <c r="A5" t="s">
        <v>13</v>
      </c>
      <c r="B5">
        <v>3249.890787</v>
      </c>
      <c r="C5">
        <v>3059.7520339999996</v>
      </c>
      <c r="D5">
        <v>2869.662342</v>
      </c>
      <c r="E5">
        <v>2810.190959</v>
      </c>
      <c r="F5">
        <v>2693.461042</v>
      </c>
      <c r="G5">
        <v>2408.194103</v>
      </c>
    </row>
    <row r="6" spans="1:7" ht="15">
      <c r="A6" t="s">
        <v>14</v>
      </c>
      <c r="B6">
        <v>10.544167</v>
      </c>
      <c r="C6">
        <v>10.524346</v>
      </c>
      <c r="D6">
        <v>10.586578000000001</v>
      </c>
      <c r="E6">
        <v>10.507204</v>
      </c>
      <c r="F6">
        <v>10.495610000000001</v>
      </c>
      <c r="G6">
        <v>10.475834000000003</v>
      </c>
    </row>
    <row r="7" spans="1:7" ht="15">
      <c r="A7" t="s">
        <v>15</v>
      </c>
      <c r="B7">
        <v>94.4437247534252</v>
      </c>
      <c r="C7">
        <v>95.0897466758809</v>
      </c>
      <c r="D7">
        <v>93.58724599086997</v>
      </c>
      <c r="E7">
        <v>94.70194632688334</v>
      </c>
      <c r="F7">
        <v>90.1580567845464</v>
      </c>
      <c r="G7">
        <v>84.46557806637495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30.7109375" style="3" customWidth="1"/>
    <col min="3" max="3" width="3.7109375" style="0" customWidth="1"/>
    <col min="5" max="5" width="3.7109375" style="0" customWidth="1"/>
    <col min="7" max="7" width="3.7109375" style="0" customWidth="1"/>
    <col min="9" max="9" width="3.7109375" style="0" customWidth="1"/>
    <col min="11" max="11" width="3.710937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0" ht="1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1"/>
      <c r="B6" s="2"/>
      <c r="C6" s="2"/>
      <c r="D6" s="2"/>
      <c r="E6" s="2"/>
      <c r="F6" s="2"/>
      <c r="G6" s="2"/>
      <c r="H6" s="2"/>
      <c r="I6" s="2"/>
      <c r="J6" s="2"/>
    </row>
    <row r="8" spans="2:12" ht="15">
      <c r="B8" s="4">
        <f>+Sheet2!B2</f>
        <v>2011</v>
      </c>
      <c r="C8" s="4"/>
      <c r="D8" s="4">
        <f>+Sheet2!C2</f>
        <v>2012</v>
      </c>
      <c r="E8" s="4"/>
      <c r="F8" s="4">
        <f>+Sheet2!D2</f>
        <v>2013</v>
      </c>
      <c r="G8" s="4"/>
      <c r="H8" s="4">
        <f>+Sheet2!E2</f>
        <v>2014</v>
      </c>
      <c r="I8" s="4"/>
      <c r="J8" s="4">
        <f>+Sheet2!F2</f>
        <v>2015</v>
      </c>
      <c r="L8" s="4">
        <f>+Sheet2!G2</f>
        <v>2016</v>
      </c>
    </row>
    <row r="9" spans="2:12" ht="15">
      <c r="B9" s="4"/>
      <c r="C9" s="4"/>
      <c r="D9" s="4"/>
      <c r="E9" s="4"/>
      <c r="F9" s="4"/>
      <c r="G9" s="4"/>
      <c r="H9" s="4"/>
      <c r="I9" s="4"/>
      <c r="J9" s="4"/>
      <c r="L9" s="4"/>
    </row>
    <row r="10" spans="1:12" ht="15">
      <c r="A10" s="3" t="s">
        <v>2</v>
      </c>
      <c r="B10" s="5">
        <f>+Sheet2!B3</f>
        <v>2368.8092902774147</v>
      </c>
      <c r="C10" s="5"/>
      <c r="D10" s="5">
        <f>+Sheet2!C3</f>
        <v>2314.5726176508606</v>
      </c>
      <c r="E10" s="5"/>
      <c r="F10" s="5">
        <f>+Sheet2!D3</f>
        <v>2272.712996760555</v>
      </c>
      <c r="G10" s="5"/>
      <c r="H10" s="5">
        <f>+Sheet2!E3</f>
        <v>2287.2763259715625</v>
      </c>
      <c r="I10" s="5"/>
      <c r="J10" s="5">
        <f>+Sheet2!F3</f>
        <v>2197.9760667325395</v>
      </c>
      <c r="L10" s="5">
        <f>+Sheet2!G3</f>
        <v>2114.7990029498656</v>
      </c>
    </row>
    <row r="12" spans="1:12" ht="15">
      <c r="A12" s="3" t="s">
        <v>3</v>
      </c>
      <c r="B12" s="5">
        <f>+Sheet2!B4</f>
        <v>1386.6298322784319</v>
      </c>
      <c r="C12" s="5"/>
      <c r="D12" s="5">
        <f>+Sheet2!C4</f>
        <v>1364.405459853876</v>
      </c>
      <c r="E12" s="5"/>
      <c r="F12" s="5">
        <f>+Sheet2!D4</f>
        <v>1336.9481996357915</v>
      </c>
      <c r="G12" s="5"/>
      <c r="H12" s="5">
        <f>+Sheet2!E4</f>
        <v>1354.6888756787791</v>
      </c>
      <c r="I12" s="5"/>
      <c r="J12" s="5">
        <f>+Sheet2!F4</f>
        <v>1326.9271509128644</v>
      </c>
      <c r="L12" s="5">
        <f>+Sheet2!G4</f>
        <v>1303.000116074434</v>
      </c>
    </row>
    <row r="14" spans="1:12" ht="15">
      <c r="A14" s="3" t="s">
        <v>4</v>
      </c>
      <c r="B14" s="5">
        <f>+Sheet2!B5</f>
        <v>3249.890787</v>
      </c>
      <c r="C14" s="5"/>
      <c r="D14" s="5">
        <f>+Sheet2!C5</f>
        <v>3059.7520339999996</v>
      </c>
      <c r="E14" s="5"/>
      <c r="F14" s="5">
        <f>+Sheet2!D5</f>
        <v>2869.662342</v>
      </c>
      <c r="G14" s="5"/>
      <c r="H14" s="5">
        <f>+Sheet2!E5</f>
        <v>2810.190959</v>
      </c>
      <c r="I14" s="5"/>
      <c r="J14" s="5">
        <f>+Sheet2!F5</f>
        <v>2693.461042</v>
      </c>
      <c r="L14" s="5">
        <f>+Sheet2!G5</f>
        <v>2408.194103</v>
      </c>
    </row>
    <row r="16" spans="1:12" ht="15">
      <c r="A16" s="3" t="s">
        <v>5</v>
      </c>
      <c r="B16" s="5">
        <f>+Sheet2!B6</f>
        <v>10.544167</v>
      </c>
      <c r="D16" s="5">
        <f>+Sheet2!C6</f>
        <v>10.524346</v>
      </c>
      <c r="E16" s="5"/>
      <c r="F16" s="5">
        <f>+Sheet2!D6</f>
        <v>10.586578000000001</v>
      </c>
      <c r="G16" s="5"/>
      <c r="H16" s="5">
        <f>+Sheet2!E6</f>
        <v>10.507204</v>
      </c>
      <c r="I16" s="5"/>
      <c r="J16" s="5">
        <f>+Sheet2!F6</f>
        <v>10.495610000000001</v>
      </c>
      <c r="L16" s="5">
        <f>+Sheet2!G6</f>
        <v>10.475834000000003</v>
      </c>
    </row>
    <row r="18" spans="1:12" ht="15">
      <c r="A18" s="3" t="s">
        <v>6</v>
      </c>
      <c r="B18" s="5">
        <f>+B10+B12+B14+B16</f>
        <v>7015.874076555847</v>
      </c>
      <c r="C18" s="5"/>
      <c r="D18" s="5">
        <f>+D10+D12+D14+D16</f>
        <v>6749.254457504736</v>
      </c>
      <c r="E18" s="5"/>
      <c r="F18" s="5">
        <f>+F10+F12+F14+F16</f>
        <v>6489.910116396348</v>
      </c>
      <c r="G18" s="5"/>
      <c r="H18" s="5">
        <f>+H10+H12+H14+H16</f>
        <v>6462.6633646503415</v>
      </c>
      <c r="I18" s="5"/>
      <c r="J18" s="5">
        <f>+J10+J12+J14+J16</f>
        <v>6228.859869645404</v>
      </c>
      <c r="L18" s="5">
        <f>+L10+L12+L14+L16</f>
        <v>5836.469056024299</v>
      </c>
    </row>
    <row r="19" ht="15">
      <c r="M19" s="6"/>
    </row>
    <row r="20" spans="1:12" ht="15">
      <c r="A20" s="3" t="s">
        <v>7</v>
      </c>
      <c r="B20" s="5">
        <f>+Sheet2!B7</f>
        <v>94.4437247534252</v>
      </c>
      <c r="D20" s="7">
        <f>+Sheet2!C7</f>
        <v>95.0897466758809</v>
      </c>
      <c r="E20" s="7"/>
      <c r="F20" s="7">
        <f>+Sheet2!D7</f>
        <v>93.58724599086997</v>
      </c>
      <c r="G20" s="7"/>
      <c r="H20" s="7">
        <f>+Sheet2!E7</f>
        <v>94.70194632688334</v>
      </c>
      <c r="I20" s="7"/>
      <c r="J20" s="7">
        <f>+Sheet2!F7</f>
        <v>90.1580567845464</v>
      </c>
      <c r="L20" s="7">
        <f>+Sheet2!G7</f>
        <v>84.46557806637495</v>
      </c>
    </row>
    <row r="21" ht="15">
      <c r="M21" s="6"/>
    </row>
    <row r="22" spans="1:12" ht="15">
      <c r="A22" s="3" t="s">
        <v>8</v>
      </c>
      <c r="B22" s="5">
        <f>+B18+B20</f>
        <v>7110.317801309272</v>
      </c>
      <c r="C22" s="5"/>
      <c r="D22" s="5">
        <f>+D18+D20</f>
        <v>6844.3442041806165</v>
      </c>
      <c r="E22" s="5"/>
      <c r="F22" s="5">
        <f>+F18+F20</f>
        <v>6583.497362387217</v>
      </c>
      <c r="G22" s="5"/>
      <c r="H22" s="5">
        <f>+H18+H20</f>
        <v>6557.365310977225</v>
      </c>
      <c r="I22" s="5"/>
      <c r="J22" s="5">
        <f>+J18+J20</f>
        <v>6319.01792642995</v>
      </c>
      <c r="L22" s="5">
        <f>+L18+L20</f>
        <v>5920.934634090674</v>
      </c>
    </row>
    <row r="24" spans="2:10" ht="15">
      <c r="B24" s="5"/>
      <c r="D24" s="5"/>
      <c r="F24" s="5"/>
      <c r="H24" s="5"/>
      <c r="J24" s="5"/>
    </row>
    <row r="26" spans="2:10" ht="15">
      <c r="B26" s="5"/>
      <c r="D26" s="5"/>
      <c r="F26" s="5"/>
      <c r="H26" s="5"/>
      <c r="J26" s="5"/>
    </row>
  </sheetData>
  <sheetProtection/>
  <printOptions horizontalCentered="1"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E Holliday</dc:creator>
  <cp:keywords/>
  <dc:description/>
  <cp:lastModifiedBy>Randy E Holliday</cp:lastModifiedBy>
  <dcterms:created xsi:type="dcterms:W3CDTF">2017-08-21T19:33:52Z</dcterms:created>
  <dcterms:modified xsi:type="dcterms:W3CDTF">2017-08-21T19:45:34Z</dcterms:modified>
  <cp:category/>
  <cp:version/>
  <cp:contentType/>
  <cp:contentStatus/>
</cp:coreProperties>
</file>