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8420" windowWidth="19230" windowHeight="4170" activeTab="0"/>
  </bookViews>
  <sheets>
    <sheet name="KEP NBV 201702" sheetId="1" r:id="rId1"/>
  </sheets>
  <definedNames>
    <definedName name="_xlnm.Print_Area" localSheetId="0">'KEP NBV 201702'!$A$1:$G$38</definedName>
  </definedNames>
  <calcPr fullCalcOnLoad="1"/>
</workbook>
</file>

<file path=xl/sharedStrings.xml><?xml version="1.0" encoding="utf-8"?>
<sst xmlns="http://schemas.openxmlformats.org/spreadsheetml/2006/main" count="61" uniqueCount="30">
  <si>
    <t>Mitchell Generating Plant</t>
  </si>
  <si>
    <t>39300 - Stores Equipment</t>
  </si>
  <si>
    <t>30300 - Intangible Property</t>
  </si>
  <si>
    <t>35200 - Structures and Improvements</t>
  </si>
  <si>
    <t>35300 - Station Equipment</t>
  </si>
  <si>
    <t>31700 - ARO Steam Production Plant</t>
  </si>
  <si>
    <t>31000 - Land - Coal Fired</t>
  </si>
  <si>
    <t>31100 - Structures, Improvement</t>
  </si>
  <si>
    <t>31200 - Boiler Plant Equip</t>
  </si>
  <si>
    <t>31400 - Turbogenerator Units</t>
  </si>
  <si>
    <t>31500 - Accessory Elect Equip</t>
  </si>
  <si>
    <t>31600 - Misc Pwr Plant Equip</t>
  </si>
  <si>
    <t>Location</t>
  </si>
  <si>
    <t>GL Account</t>
  </si>
  <si>
    <t>Utility Account</t>
  </si>
  <si>
    <t>Book Cost</t>
  </si>
  <si>
    <t>Accum Depreciation</t>
  </si>
  <si>
    <t>Net Book Value</t>
  </si>
  <si>
    <t>1010001/1060001</t>
  </si>
  <si>
    <t>Kentucky Power Company</t>
  </si>
  <si>
    <t>Ownership Share of Mitchell Plant</t>
  </si>
  <si>
    <t>As of 02/2017</t>
  </si>
  <si>
    <t>M&amp;S - Regular</t>
  </si>
  <si>
    <t>M&amp;S - Exempt Material</t>
  </si>
  <si>
    <t xml:space="preserve"> </t>
  </si>
  <si>
    <t>Prepaid Insurance</t>
  </si>
  <si>
    <t>Other Prepayments</t>
  </si>
  <si>
    <t>Prepaid Pension Benefits</t>
  </si>
  <si>
    <t>Prepaid Insurance - EIS</t>
  </si>
  <si>
    <t>Cash Working Capital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</si>
</sst>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[$-409]mmmm\-yy;@"/>
  </numFmts>
  <fonts count="36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E35" sqref="E35"/>
    </sheetView>
  </sheetViews>
  <sheetFormatPr defaultColWidth="20.140625" defaultRowHeight="12.75"/>
  <cols>
    <col min="1" max="1" width="33.28125" style="0" bestFit="1" customWidth="1"/>
    <col min="2" max="2" width="15.7109375" style="0" bestFit="1" customWidth="1"/>
    <col min="3" max="3" width="32.7109375" style="0" bestFit="1" customWidth="1"/>
    <col min="4" max="4" width="16.57421875" style="0" bestFit="1" customWidth="1"/>
    <col min="5" max="5" width="18.00390625" style="0" bestFit="1" customWidth="1"/>
    <col min="6" max="6" width="15.00390625" style="0" bestFit="1" customWidth="1"/>
    <col min="7" max="7" width="14.140625" style="0" customWidth="1"/>
    <col min="8" max="8" width="16.00390625" style="1" bestFit="1" customWidth="1"/>
    <col min="9" max="9" width="15.421875" style="1" bestFit="1" customWidth="1"/>
    <col min="10" max="10" width="16.00390625" style="1" bestFit="1" customWidth="1"/>
  </cols>
  <sheetData>
    <row r="1" ht="12">
      <c r="A1" t="s">
        <v>19</v>
      </c>
    </row>
    <row r="2" spans="1:2" ht="12">
      <c r="A2" s="2" t="s">
        <v>20</v>
      </c>
      <c r="B2" s="2"/>
    </row>
    <row r="3" spans="1:2" ht="12">
      <c r="A3" s="2" t="s">
        <v>21</v>
      </c>
      <c r="B3" s="2"/>
    </row>
    <row r="6" spans="1:6" ht="12">
      <c r="A6" s="6" t="s">
        <v>12</v>
      </c>
      <c r="B6" s="6" t="s">
        <v>13</v>
      </c>
      <c r="C6" s="6" t="s">
        <v>14</v>
      </c>
      <c r="D6" s="7" t="s">
        <v>15</v>
      </c>
      <c r="E6" s="7" t="s">
        <v>16</v>
      </c>
      <c r="F6" s="7" t="s">
        <v>17</v>
      </c>
    </row>
    <row r="7" spans="1:6" ht="12">
      <c r="A7" t="s">
        <v>0</v>
      </c>
      <c r="B7" t="s">
        <v>18</v>
      </c>
      <c r="C7" s="2" t="s">
        <v>2</v>
      </c>
      <c r="D7" s="3">
        <v>25081.12</v>
      </c>
      <c r="E7" s="3">
        <v>21473.87</v>
      </c>
      <c r="F7" s="3">
        <f>+D7-E7</f>
        <v>3607.25</v>
      </c>
    </row>
    <row r="8" spans="1:6" ht="12">
      <c r="A8" t="s">
        <v>0</v>
      </c>
      <c r="B8" t="s">
        <v>18</v>
      </c>
      <c r="C8" s="2" t="s">
        <v>6</v>
      </c>
      <c r="D8" s="3">
        <v>3103945.15</v>
      </c>
      <c r="E8" s="3">
        <v>0</v>
      </c>
      <c r="F8" s="3">
        <f aca="true" t="shared" si="0" ref="F8:F17">+D8-E8</f>
        <v>3103945.15</v>
      </c>
    </row>
    <row r="9" spans="1:6" ht="12">
      <c r="A9" t="s">
        <v>0</v>
      </c>
      <c r="B9" t="s">
        <v>18</v>
      </c>
      <c r="C9" s="2" t="s">
        <v>7</v>
      </c>
      <c r="D9" s="3">
        <v>52792885.11</v>
      </c>
      <c r="E9" s="3">
        <v>20390860.09</v>
      </c>
      <c r="F9" s="3">
        <f t="shared" si="0"/>
        <v>32402025.02</v>
      </c>
    </row>
    <row r="10" spans="1:6" ht="12">
      <c r="A10" t="s">
        <v>0</v>
      </c>
      <c r="B10" t="s">
        <v>18</v>
      </c>
      <c r="C10" s="2" t="s">
        <v>8</v>
      </c>
      <c r="D10" s="3">
        <v>863143167.02</v>
      </c>
      <c r="E10" s="3">
        <v>299254428.08000004</v>
      </c>
      <c r="F10" s="3">
        <f t="shared" si="0"/>
        <v>563888738.9399999</v>
      </c>
    </row>
    <row r="11" spans="1:6" ht="12">
      <c r="A11" t="s">
        <v>0</v>
      </c>
      <c r="B11" t="s">
        <v>18</v>
      </c>
      <c r="C11" s="2" t="s">
        <v>9</v>
      </c>
      <c r="D11" s="3">
        <v>54242992.82</v>
      </c>
      <c r="E11" s="3">
        <v>35711265.44</v>
      </c>
      <c r="F11" s="3">
        <f t="shared" si="0"/>
        <v>18531727.380000003</v>
      </c>
    </row>
    <row r="12" spans="1:6" ht="12">
      <c r="A12" t="s">
        <v>0</v>
      </c>
      <c r="B12" t="s">
        <v>18</v>
      </c>
      <c r="C12" s="2" t="s">
        <v>10</v>
      </c>
      <c r="D12" s="3">
        <v>25129820.619999997</v>
      </c>
      <c r="E12" s="3">
        <v>12241949.41</v>
      </c>
      <c r="F12" s="3">
        <f t="shared" si="0"/>
        <v>12887871.209999997</v>
      </c>
    </row>
    <row r="13" spans="1:6" ht="12">
      <c r="A13" t="s">
        <v>0</v>
      </c>
      <c r="B13" t="s">
        <v>18</v>
      </c>
      <c r="C13" s="2" t="s">
        <v>11</v>
      </c>
      <c r="D13" s="3">
        <v>8282277.17</v>
      </c>
      <c r="E13" s="3">
        <v>3827452.83</v>
      </c>
      <c r="F13" s="3">
        <f t="shared" si="0"/>
        <v>4454824.34</v>
      </c>
    </row>
    <row r="14" spans="1:6" ht="12">
      <c r="A14" t="s">
        <v>0</v>
      </c>
      <c r="B14" t="s">
        <v>18</v>
      </c>
      <c r="C14" s="2" t="s">
        <v>5</v>
      </c>
      <c r="D14" s="3">
        <v>7383108.199999999</v>
      </c>
      <c r="E14" s="3">
        <v>2822897.05</v>
      </c>
      <c r="F14" s="3">
        <f t="shared" si="0"/>
        <v>4560211.149999999</v>
      </c>
    </row>
    <row r="15" spans="1:6" ht="12">
      <c r="A15" t="s">
        <v>0</v>
      </c>
      <c r="B15" t="s">
        <v>18</v>
      </c>
      <c r="C15" s="2" t="s">
        <v>3</v>
      </c>
      <c r="D15" s="3">
        <v>72116.48</v>
      </c>
      <c r="E15" s="3">
        <v>37390</v>
      </c>
      <c r="F15" s="3">
        <f t="shared" si="0"/>
        <v>34726.479999999996</v>
      </c>
    </row>
    <row r="16" spans="1:6" ht="12">
      <c r="A16" t="s">
        <v>0</v>
      </c>
      <c r="B16" t="s">
        <v>18</v>
      </c>
      <c r="C16" s="2" t="s">
        <v>4</v>
      </c>
      <c r="D16" s="3">
        <v>9512983.1</v>
      </c>
      <c r="E16" s="3">
        <v>4939937.51</v>
      </c>
      <c r="F16" s="3">
        <f t="shared" si="0"/>
        <v>4573045.59</v>
      </c>
    </row>
    <row r="17" spans="1:6" ht="12">
      <c r="A17" t="s">
        <v>0</v>
      </c>
      <c r="B17" t="s">
        <v>18</v>
      </c>
      <c r="C17" s="2" t="s">
        <v>1</v>
      </c>
      <c r="D17" s="3">
        <v>41237.05</v>
      </c>
      <c r="E17" s="3">
        <v>148.45000000000002</v>
      </c>
      <c r="F17" s="3">
        <f t="shared" si="0"/>
        <v>41088.600000000006</v>
      </c>
    </row>
    <row r="18" spans="3:6" ht="12.75" thickBot="1">
      <c r="C18" s="2"/>
      <c r="D18" s="4">
        <f>SUM(D7:D17)</f>
        <v>1023729613.84</v>
      </c>
      <c r="E18" s="4">
        <f>SUM(E7:E17)</f>
        <v>379247802.73</v>
      </c>
      <c r="F18" s="4">
        <f>SUM(F7:F17)</f>
        <v>644481811.11</v>
      </c>
    </row>
    <row r="19" spans="3:6" ht="12.75" thickTop="1">
      <c r="C19" s="2"/>
      <c r="D19" s="3"/>
      <c r="E19" s="3"/>
      <c r="F19" s="3"/>
    </row>
    <row r="20" spans="3:6" ht="12">
      <c r="C20" s="2"/>
      <c r="D20" s="3"/>
      <c r="E20" s="3"/>
      <c r="F20" s="3"/>
    </row>
    <row r="21" spans="1:6" ht="12.75" thickBot="1">
      <c r="A21" t="s">
        <v>0</v>
      </c>
      <c r="B21" s="10">
        <v>1070001</v>
      </c>
      <c r="C21" s="2"/>
      <c r="D21" s="5">
        <v>4693752.749999997</v>
      </c>
      <c r="E21" s="3"/>
      <c r="F21" s="3"/>
    </row>
    <row r="22" ht="12.75" thickTop="1">
      <c r="B22" s="10"/>
    </row>
    <row r="23" ht="12">
      <c r="B23" s="10"/>
    </row>
    <row r="24" spans="1:4" ht="12.75" thickBot="1">
      <c r="A24" t="s">
        <v>0</v>
      </c>
      <c r="B24" s="10">
        <v>1080005</v>
      </c>
      <c r="D24" s="5">
        <v>1160429.16</v>
      </c>
    </row>
    <row r="25" ht="12.75" thickTop="1">
      <c r="B25" s="10"/>
    </row>
    <row r="26" spans="1:4" ht="12">
      <c r="A26" s="6" t="s">
        <v>24</v>
      </c>
      <c r="B26" s="6" t="s">
        <v>24</v>
      </c>
      <c r="C26" s="6" t="s">
        <v>24</v>
      </c>
      <c r="D26" s="7" t="s">
        <v>24</v>
      </c>
    </row>
    <row r="27" spans="1:4" ht="12">
      <c r="A27" t="s">
        <v>0</v>
      </c>
      <c r="B27" s="10">
        <v>1540001</v>
      </c>
      <c r="C27" s="2" t="s">
        <v>22</v>
      </c>
      <c r="D27" s="3">
        <v>8487680.540000001</v>
      </c>
    </row>
    <row r="28" spans="1:4" ht="12">
      <c r="A28" t="s">
        <v>0</v>
      </c>
      <c r="B28" s="10">
        <v>1540004</v>
      </c>
      <c r="C28" t="s">
        <v>23</v>
      </c>
      <c r="D28" s="3">
        <v>81217</v>
      </c>
    </row>
    <row r="29" spans="2:4" ht="12.75" thickBot="1">
      <c r="B29" s="10"/>
      <c r="D29" s="8">
        <f>SUM(D27:D28)</f>
        <v>8568897.540000001</v>
      </c>
    </row>
    <row r="30" ht="12.75" thickTop="1">
      <c r="B30" s="10"/>
    </row>
    <row r="31" spans="1:4" ht="12">
      <c r="A31" t="s">
        <v>0</v>
      </c>
      <c r="B31" s="10">
        <v>1650001</v>
      </c>
      <c r="C31" s="2" t="s">
        <v>25</v>
      </c>
      <c r="D31" s="9">
        <v>180373.48</v>
      </c>
    </row>
    <row r="32" spans="1:4" ht="12">
      <c r="A32" t="s">
        <v>0</v>
      </c>
      <c r="B32" s="10">
        <v>1650006</v>
      </c>
      <c r="C32" s="2" t="s">
        <v>26</v>
      </c>
      <c r="D32" s="9">
        <v>103205</v>
      </c>
    </row>
    <row r="33" spans="1:4" ht="12">
      <c r="A33" t="s">
        <v>0</v>
      </c>
      <c r="B33" s="10">
        <v>1650010</v>
      </c>
      <c r="C33" s="2" t="s">
        <v>27</v>
      </c>
      <c r="D33" s="3">
        <v>26187239.11</v>
      </c>
    </row>
    <row r="34" spans="1:4" ht="12">
      <c r="A34" t="s">
        <v>0</v>
      </c>
      <c r="B34" s="10">
        <v>1650021</v>
      </c>
      <c r="C34" s="2" t="s">
        <v>28</v>
      </c>
      <c r="D34" s="9">
        <v>200373.88</v>
      </c>
    </row>
    <row r="35" ht="12.75" thickBot="1">
      <c r="D35" s="8">
        <f>SUM(D31:D34)</f>
        <v>26671191.47</v>
      </c>
    </row>
    <row r="36" ht="12.75" thickTop="1"/>
    <row r="38" spans="3:7" ht="12.75" thickBot="1">
      <c r="C38" s="11" t="s">
        <v>29</v>
      </c>
      <c r="D38" s="5">
        <v>4489659</v>
      </c>
      <c r="G38" s="12"/>
    </row>
    <row r="39" ht="12.75" thickTop="1"/>
  </sheetData>
  <sheetProtection/>
  <printOptions/>
  <pageMargins left="0" right="0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J Leichtamer</dc:creator>
  <cp:keywords/>
  <dc:description/>
  <cp:lastModifiedBy>Jeff  Brubaker</cp:lastModifiedBy>
  <cp:lastPrinted>2017-08-24T22:03:05Z</cp:lastPrinted>
  <dcterms:created xsi:type="dcterms:W3CDTF">2017-08-17T15:38:40Z</dcterms:created>
  <dcterms:modified xsi:type="dcterms:W3CDTF">2017-08-24T22:17:19Z</dcterms:modified>
  <cp:category/>
  <cp:version/>
  <cp:contentType/>
  <cp:contentStatus/>
</cp:coreProperties>
</file>