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45"/>
  </bookViews>
  <sheets>
    <sheet name="Meter Quantity" sheetId="1" r:id="rId1"/>
    <sheet name="Cost QA-14296" sheetId="2" r:id="rId2"/>
  </sheets>
  <calcPr calcId="152511"/>
</workbook>
</file>

<file path=xl/calcChain.xml><?xml version="1.0" encoding="utf-8"?>
<calcChain xmlns="http://schemas.openxmlformats.org/spreadsheetml/2006/main">
  <c r="B51" i="1" l="1"/>
  <c r="B52" i="1"/>
  <c r="B53" i="1"/>
  <c r="B54" i="1"/>
  <c r="B55" i="1"/>
  <c r="B38" i="1"/>
  <c r="B39" i="1"/>
  <c r="B40" i="1"/>
  <c r="B41" i="1"/>
  <c r="B42" i="1"/>
  <c r="B43" i="1"/>
  <c r="B44" i="1"/>
  <c r="B45" i="1"/>
  <c r="B46" i="1"/>
  <c r="B47" i="1"/>
  <c r="B48" i="1"/>
  <c r="B26" i="1"/>
  <c r="B27" i="1"/>
  <c r="B28" i="1"/>
  <c r="B29" i="1"/>
  <c r="B30" i="1"/>
  <c r="B31" i="1"/>
  <c r="B32" i="1"/>
  <c r="B33" i="1"/>
  <c r="B34" i="1"/>
  <c r="B35" i="1"/>
  <c r="B25" i="1"/>
  <c r="F5" i="2"/>
</calcChain>
</file>

<file path=xl/sharedStrings.xml><?xml version="1.0" encoding="utf-8"?>
<sst xmlns="http://schemas.openxmlformats.org/spreadsheetml/2006/main" count="38" uniqueCount="14">
  <si>
    <t>YEAR</t>
  </si>
  <si>
    <t>ENDING</t>
  </si>
  <si>
    <t>REMOVED</t>
  </si>
  <si>
    <t>INSTALLED</t>
  </si>
  <si>
    <t xml:space="preserve">SINGLE </t>
  </si>
  <si>
    <t>PHASE</t>
  </si>
  <si>
    <t>POLY</t>
  </si>
  <si>
    <t>SINGLE</t>
  </si>
  <si>
    <t>IN SERVICE</t>
  </si>
  <si>
    <t>MONTH</t>
  </si>
  <si>
    <t>Year End In Service Balances</t>
  </si>
  <si>
    <t>In-Service</t>
  </si>
  <si>
    <t>Annual 
Installed</t>
  </si>
  <si>
    <t>Annual
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</si>
</sst>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[$-409]d\-mmm;@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165" fontId="3" fillId="0" borderId="0" xfId="1" applyNumberFormat="1" applyFont="1" applyFill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7" fontId="3" fillId="0" borderId="4" xfId="1" applyNumberFormat="1" applyFont="1" applyBorder="1" applyAlignment="1">
      <alignment horizontal="center"/>
    </xf>
    <xf numFmtId="37" fontId="3" fillId="0" borderId="4" xfId="1" applyNumberFormat="1" applyFont="1" applyFill="1" applyBorder="1" applyAlignment="1">
      <alignment horizontal="center"/>
    </xf>
    <xf numFmtId="37" fontId="3" fillId="0" borderId="5" xfId="1" applyNumberFormat="1" applyFont="1" applyBorder="1" applyAlignment="1">
      <alignment horizontal="center"/>
    </xf>
    <xf numFmtId="37" fontId="3" fillId="0" borderId="1" xfId="1" applyNumberFormat="1" applyFont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7" fontId="3" fillId="0" borderId="6" xfId="1" applyNumberFormat="1" applyFont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7" fontId="3" fillId="2" borderId="0" xfId="1" applyNumberFormat="1" applyFont="1" applyFill="1" applyBorder="1" applyAlignment="1">
      <alignment horizontal="center"/>
    </xf>
    <xf numFmtId="37" fontId="3" fillId="2" borderId="8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37" fontId="3" fillId="2" borderId="7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2" borderId="0" xfId="0" applyFill="1" applyBorder="1"/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0" fontId="0" fillId="4" borderId="14" xfId="0" applyFill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Fill="1"/>
    <xf numFmtId="168" fontId="0" fillId="5" borderId="15" xfId="0" applyNumberFormat="1" applyFill="1" applyBorder="1" applyAlignment="1">
      <alignment horizontal="center"/>
    </xf>
    <xf numFmtId="168" fontId="0" fillId="5" borderId="16" xfId="0" applyNumberFormat="1" applyFill="1" applyBorder="1" applyAlignment="1">
      <alignment horizontal="center"/>
    </xf>
    <xf numFmtId="168" fontId="0" fillId="5" borderId="17" xfId="0" applyNumberFormat="1" applyFill="1" applyBorder="1" applyAlignment="1">
      <alignment horizontal="center"/>
    </xf>
    <xf numFmtId="168" fontId="0" fillId="5" borderId="18" xfId="0" applyNumberFormat="1" applyFill="1" applyBorder="1" applyAlignment="1">
      <alignment horizontal="center"/>
    </xf>
    <xf numFmtId="168" fontId="0" fillId="5" borderId="19" xfId="0" applyNumberFormat="1" applyFill="1" applyBorder="1" applyAlignment="1">
      <alignment horizontal="center"/>
    </xf>
    <xf numFmtId="168" fontId="0" fillId="5" borderId="20" xfId="0" applyNumberFormat="1" applyFill="1" applyBorder="1" applyAlignment="1">
      <alignment horizontal="center"/>
    </xf>
    <xf numFmtId="44" fontId="4" fillId="0" borderId="21" xfId="2" applyFont="1" applyBorder="1" applyAlignment="1">
      <alignment horizontal="center"/>
    </xf>
    <xf numFmtId="43" fontId="4" fillId="0" borderId="21" xfId="1" applyFont="1" applyBorder="1" applyAlignment="1">
      <alignment horizontal="center" wrapText="1"/>
    </xf>
    <xf numFmtId="44" fontId="2" fillId="0" borderId="21" xfId="2" applyNumberFormat="1" applyFont="1" applyFill="1" applyBorder="1"/>
    <xf numFmtId="44" fontId="3" fillId="0" borderId="0" xfId="2" applyFont="1"/>
    <xf numFmtId="44" fontId="3" fillId="0" borderId="0" xfId="2" applyFont="1" applyFill="1" applyBorder="1"/>
    <xf numFmtId="168" fontId="0" fillId="5" borderId="22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44" fontId="5" fillId="0" borderId="21" xfId="1" applyNumberFormat="1" applyFont="1" applyBorder="1"/>
    <xf numFmtId="168" fontId="0" fillId="0" borderId="2" xfId="0" applyNumberFormat="1" applyFill="1" applyBorder="1" applyAlignment="1">
      <alignment horizontal="center"/>
    </xf>
    <xf numFmtId="168" fontId="0" fillId="0" borderId="23" xfId="0" applyNumberFormat="1" applyFill="1" applyBorder="1" applyAlignment="1">
      <alignment horizontal="center"/>
    </xf>
    <xf numFmtId="37" fontId="3" fillId="2" borderId="24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>
      <alignment horizontal="center"/>
    </xf>
    <xf numFmtId="0" fontId="6" fillId="0" borderId="0" xfId="0" applyFont="1"/>
    <xf numFmtId="168" fontId="0" fillId="5" borderId="27" xfId="0" applyNumberFormat="1" applyFill="1" applyBorder="1" applyAlignment="1">
      <alignment horizontal="center"/>
    </xf>
    <xf numFmtId="168" fontId="0" fillId="5" borderId="28" xfId="0" applyNumberFormat="1" applyFill="1" applyBorder="1" applyAlignment="1">
      <alignment horizontal="center"/>
    </xf>
    <xf numFmtId="44" fontId="2" fillId="0" borderId="29" xfId="2" applyFont="1" applyFill="1" applyBorder="1"/>
    <xf numFmtId="37" fontId="3" fillId="2" borderId="3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7" fontId="3" fillId="0" borderId="30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topLeftCell="A34" workbookViewId="0">
      <selection activeCell="J5" sqref="J5"/>
    </sheetView>
  </sheetViews>
  <sheetFormatPr defaultRowHeight="15" x14ac:dyDescent="0.25"/>
  <cols>
    <col min="3" max="3" width="3.42578125" customWidth="1"/>
    <col min="4" max="4" width="11.5703125" bestFit="1" customWidth="1"/>
    <col min="5" max="5" width="9.5703125" bestFit="1" customWidth="1"/>
    <col min="6" max="6" width="3.42578125" customWidth="1"/>
    <col min="7" max="7" width="10.5703125" bestFit="1" customWidth="1"/>
    <col min="8" max="8" width="9.5703125" bestFit="1" customWidth="1"/>
    <col min="9" max="9" width="3.140625" customWidth="1"/>
    <col min="10" max="10" width="10.5703125" bestFit="1" customWidth="1"/>
    <col min="11" max="11" width="9.5703125" bestFit="1" customWidth="1"/>
  </cols>
  <sheetData>
    <row r="1" spans="2:14" ht="15.75" thickBot="1" x14ac:dyDescent="0.3">
      <c r="D1" s="59"/>
    </row>
    <row r="2" spans="2:14" ht="15.75" customHeight="1" thickBot="1" x14ac:dyDescent="0.3">
      <c r="B2" s="35"/>
      <c r="C2" s="26"/>
      <c r="D2" s="68" t="s">
        <v>8</v>
      </c>
      <c r="E2" s="69"/>
      <c r="F2" s="12"/>
      <c r="G2" s="68" t="s">
        <v>2</v>
      </c>
      <c r="H2" s="69"/>
      <c r="I2" s="12"/>
      <c r="J2" s="68" t="s">
        <v>3</v>
      </c>
      <c r="K2" s="69"/>
    </row>
    <row r="3" spans="2:14" x14ac:dyDescent="0.25">
      <c r="B3" s="24" t="s">
        <v>0</v>
      </c>
      <c r="C3" s="15"/>
      <c r="D3" s="17" t="s">
        <v>4</v>
      </c>
      <c r="E3" s="18" t="s">
        <v>6</v>
      </c>
      <c r="F3" s="13"/>
      <c r="G3" s="21" t="s">
        <v>4</v>
      </c>
      <c r="H3" s="18" t="s">
        <v>6</v>
      </c>
      <c r="I3" s="13"/>
      <c r="J3" s="18" t="s">
        <v>7</v>
      </c>
      <c r="K3" s="22" t="s">
        <v>6</v>
      </c>
    </row>
    <row r="4" spans="2:14" ht="15.75" thickBot="1" x14ac:dyDescent="0.3">
      <c r="B4" s="25" t="s">
        <v>1</v>
      </c>
      <c r="C4" s="16"/>
      <c r="D4" s="19" t="s">
        <v>5</v>
      </c>
      <c r="E4" s="20" t="s">
        <v>5</v>
      </c>
      <c r="F4" s="14"/>
      <c r="G4" s="19" t="s">
        <v>5</v>
      </c>
      <c r="H4" s="20" t="s">
        <v>5</v>
      </c>
      <c r="I4" s="14"/>
      <c r="J4" s="20" t="s">
        <v>5</v>
      </c>
      <c r="K4" s="23" t="s">
        <v>5</v>
      </c>
    </row>
    <row r="5" spans="2:14" x14ac:dyDescent="0.25">
      <c r="B5" s="27"/>
      <c r="C5" s="15"/>
      <c r="D5" s="3"/>
      <c r="E5" s="28"/>
      <c r="F5" s="29"/>
      <c r="G5" s="3"/>
      <c r="H5" s="28"/>
      <c r="I5" s="29"/>
      <c r="J5" s="3"/>
      <c r="K5" s="28"/>
    </row>
    <row r="6" spans="2:14" x14ac:dyDescent="0.25">
      <c r="B6" s="4">
        <v>2011</v>
      </c>
      <c r="C6" s="15"/>
      <c r="D6" s="10">
        <v>169959</v>
      </c>
      <c r="E6" s="7">
        <v>7742</v>
      </c>
      <c r="F6" s="15"/>
      <c r="G6" s="10">
        <v>5786</v>
      </c>
      <c r="H6" s="7">
        <v>1178</v>
      </c>
      <c r="I6" s="15"/>
      <c r="J6" s="10">
        <v>5107</v>
      </c>
      <c r="K6" s="7">
        <v>1171</v>
      </c>
    </row>
    <row r="7" spans="2:14" x14ac:dyDescent="0.25">
      <c r="B7" s="4"/>
      <c r="C7" s="15"/>
      <c r="D7" s="9"/>
      <c r="E7" s="6"/>
      <c r="F7" s="15"/>
      <c r="G7" s="9"/>
      <c r="H7" s="6"/>
      <c r="I7" s="15"/>
      <c r="J7" s="9"/>
      <c r="K7" s="6"/>
    </row>
    <row r="8" spans="2:14" x14ac:dyDescent="0.25">
      <c r="B8" s="4">
        <v>2012</v>
      </c>
      <c r="C8" s="15"/>
      <c r="D8" s="10">
        <v>169280</v>
      </c>
      <c r="E8" s="7">
        <v>7735</v>
      </c>
      <c r="F8" s="15"/>
      <c r="G8" s="10">
        <v>22295</v>
      </c>
      <c r="H8" s="7">
        <v>751</v>
      </c>
      <c r="I8" s="15"/>
      <c r="J8" s="10">
        <v>21795</v>
      </c>
      <c r="K8" s="7">
        <v>738</v>
      </c>
    </row>
    <row r="9" spans="2:14" x14ac:dyDescent="0.25">
      <c r="B9" s="4"/>
      <c r="C9" s="15"/>
      <c r="D9" s="9"/>
      <c r="E9" s="6"/>
      <c r="F9" s="15"/>
      <c r="G9" s="9"/>
      <c r="H9" s="6"/>
      <c r="I9" s="15"/>
      <c r="J9" s="9"/>
      <c r="K9" s="6"/>
    </row>
    <row r="10" spans="2:14" x14ac:dyDescent="0.25">
      <c r="B10" s="4">
        <v>2013</v>
      </c>
      <c r="C10" s="15"/>
      <c r="D10" s="9">
        <v>168598</v>
      </c>
      <c r="E10" s="6">
        <v>7883</v>
      </c>
      <c r="F10" s="15"/>
      <c r="G10" s="9">
        <v>6122</v>
      </c>
      <c r="H10" s="6">
        <v>425</v>
      </c>
      <c r="I10" s="15"/>
      <c r="J10" s="9">
        <v>5461</v>
      </c>
      <c r="K10" s="6">
        <v>577</v>
      </c>
      <c r="L10" s="1"/>
      <c r="M10" s="1"/>
      <c r="N10" s="1"/>
    </row>
    <row r="11" spans="2:14" x14ac:dyDescent="0.25">
      <c r="B11" s="4"/>
      <c r="C11" s="15"/>
      <c r="D11" s="9"/>
      <c r="E11" s="6"/>
      <c r="F11" s="15"/>
      <c r="G11" s="9"/>
      <c r="H11" s="6"/>
      <c r="I11" s="15"/>
      <c r="J11" s="9"/>
      <c r="K11" s="6"/>
    </row>
    <row r="12" spans="2:14" x14ac:dyDescent="0.25">
      <c r="B12" s="4">
        <v>2014</v>
      </c>
      <c r="C12" s="15"/>
      <c r="D12" s="9">
        <v>169593</v>
      </c>
      <c r="E12" s="6">
        <v>7019</v>
      </c>
      <c r="F12" s="15"/>
      <c r="G12" s="9">
        <v>4972</v>
      </c>
      <c r="H12" s="6">
        <v>421</v>
      </c>
      <c r="I12" s="15"/>
      <c r="J12" s="9">
        <v>4859</v>
      </c>
      <c r="K12" s="6">
        <v>277</v>
      </c>
    </row>
    <row r="13" spans="2:14" x14ac:dyDescent="0.25">
      <c r="B13" s="4"/>
      <c r="C13" s="15"/>
      <c r="D13" s="9"/>
      <c r="E13" s="6"/>
      <c r="F13" s="15"/>
      <c r="G13" s="9"/>
      <c r="H13" s="6"/>
      <c r="I13" s="15"/>
      <c r="J13" s="9"/>
      <c r="K13" s="6"/>
    </row>
    <row r="14" spans="2:14" x14ac:dyDescent="0.25">
      <c r="B14" s="4">
        <v>2015</v>
      </c>
      <c r="C14" s="15"/>
      <c r="D14" s="9">
        <v>169136</v>
      </c>
      <c r="E14" s="6">
        <v>6979</v>
      </c>
      <c r="F14" s="15"/>
      <c r="G14" s="9">
        <v>7932</v>
      </c>
      <c r="H14" s="6">
        <v>414</v>
      </c>
      <c r="I14" s="15"/>
      <c r="J14" s="9">
        <v>7513</v>
      </c>
      <c r="K14" s="6">
        <v>379</v>
      </c>
    </row>
    <row r="15" spans="2:14" x14ac:dyDescent="0.25">
      <c r="B15" s="4"/>
      <c r="C15" s="15"/>
      <c r="D15" s="9"/>
      <c r="E15" s="6"/>
      <c r="F15" s="15"/>
      <c r="G15" s="9"/>
      <c r="H15" s="6"/>
      <c r="I15" s="15"/>
      <c r="J15" s="9"/>
      <c r="K15" s="6"/>
    </row>
    <row r="16" spans="2:14" x14ac:dyDescent="0.25">
      <c r="B16" s="4">
        <v>2016</v>
      </c>
      <c r="C16" s="15"/>
      <c r="D16" s="9">
        <v>168649</v>
      </c>
      <c r="E16" s="6">
        <v>6908</v>
      </c>
      <c r="F16" s="15"/>
      <c r="G16" s="9">
        <v>10768</v>
      </c>
      <c r="H16" s="6">
        <v>353</v>
      </c>
      <c r="I16" s="15"/>
      <c r="J16" s="9">
        <v>10277</v>
      </c>
      <c r="K16" s="6">
        <v>277</v>
      </c>
    </row>
    <row r="17" spans="2:12" x14ac:dyDescent="0.25">
      <c r="B17" s="4"/>
      <c r="C17" s="15"/>
      <c r="D17" s="9"/>
      <c r="E17" s="67"/>
      <c r="F17" s="15"/>
      <c r="G17" s="9"/>
      <c r="H17" s="6"/>
      <c r="I17" s="15"/>
      <c r="J17" s="9"/>
      <c r="K17" s="6"/>
    </row>
    <row r="18" spans="2:12" ht="15.75" thickBot="1" x14ac:dyDescent="0.3">
      <c r="B18" s="5">
        <v>2017</v>
      </c>
      <c r="C18" s="63"/>
      <c r="D18" s="64">
        <v>168087</v>
      </c>
      <c r="E18" s="65">
        <v>6900</v>
      </c>
      <c r="F18" s="16"/>
      <c r="G18" s="66">
        <v>4678</v>
      </c>
      <c r="H18" s="8">
        <v>171</v>
      </c>
      <c r="I18" s="16"/>
      <c r="J18" s="11">
        <v>4119</v>
      </c>
      <c r="K18" s="8">
        <v>158</v>
      </c>
    </row>
    <row r="20" spans="2:12" ht="15.75" thickBot="1" x14ac:dyDescent="0.3"/>
    <row r="21" spans="2:12" ht="15.75" thickBot="1" x14ac:dyDescent="0.3">
      <c r="B21" s="35"/>
      <c r="C21" s="26"/>
      <c r="D21" s="68" t="s">
        <v>8</v>
      </c>
      <c r="E21" s="69"/>
      <c r="F21" s="12"/>
      <c r="G21" s="68" t="s">
        <v>2</v>
      </c>
      <c r="H21" s="69"/>
      <c r="I21" s="12"/>
      <c r="J21" s="68" t="s">
        <v>3</v>
      </c>
      <c r="K21" s="69"/>
      <c r="L21" s="2"/>
    </row>
    <row r="22" spans="2:12" x14ac:dyDescent="0.25">
      <c r="B22" s="24" t="s">
        <v>9</v>
      </c>
      <c r="C22" s="15"/>
      <c r="D22" s="17" t="s">
        <v>4</v>
      </c>
      <c r="E22" s="18" t="s">
        <v>6</v>
      </c>
      <c r="F22" s="13"/>
      <c r="G22" s="21" t="s">
        <v>4</v>
      </c>
      <c r="H22" s="18" t="s">
        <v>6</v>
      </c>
      <c r="I22" s="13"/>
      <c r="J22" s="18" t="s">
        <v>7</v>
      </c>
      <c r="K22" s="22" t="s">
        <v>6</v>
      </c>
    </row>
    <row r="23" spans="2:12" ht="15.75" thickBot="1" x14ac:dyDescent="0.3">
      <c r="B23" s="25" t="s">
        <v>1</v>
      </c>
      <c r="C23" s="16"/>
      <c r="D23" s="19" t="s">
        <v>5</v>
      </c>
      <c r="E23" s="20" t="s">
        <v>5</v>
      </c>
      <c r="F23" s="14"/>
      <c r="G23" s="19" t="s">
        <v>5</v>
      </c>
      <c r="H23" s="20" t="s">
        <v>5</v>
      </c>
      <c r="I23" s="14"/>
      <c r="J23" s="20" t="s">
        <v>5</v>
      </c>
      <c r="K23" s="23" t="s">
        <v>5</v>
      </c>
    </row>
    <row r="24" spans="2:12" x14ac:dyDescent="0.25">
      <c r="B24" s="54">
        <v>42005</v>
      </c>
      <c r="C24" s="26"/>
      <c r="D24" s="30">
        <v>169431</v>
      </c>
      <c r="E24" s="31">
        <v>6997</v>
      </c>
      <c r="F24" s="26"/>
      <c r="G24" s="30">
        <v>511</v>
      </c>
      <c r="H24" s="31">
        <v>37</v>
      </c>
      <c r="I24" s="26"/>
      <c r="J24" s="30">
        <v>387</v>
      </c>
      <c r="K24" s="31">
        <v>35</v>
      </c>
    </row>
    <row r="25" spans="2:12" x14ac:dyDescent="0.25">
      <c r="B25" s="54">
        <f>B24+31</f>
        <v>42036</v>
      </c>
      <c r="C25" s="15"/>
      <c r="D25" s="32">
        <v>169313</v>
      </c>
      <c r="E25" s="33">
        <v>6998</v>
      </c>
      <c r="F25" s="15"/>
      <c r="G25" s="32">
        <v>377</v>
      </c>
      <c r="H25" s="33">
        <v>33</v>
      </c>
      <c r="I25" s="15"/>
      <c r="J25" s="32">
        <v>258</v>
      </c>
      <c r="K25" s="33">
        <v>22</v>
      </c>
    </row>
    <row r="26" spans="2:12" x14ac:dyDescent="0.25">
      <c r="B26" s="54">
        <f t="shared" ref="B26:B48" si="0">B25+31</f>
        <v>42067</v>
      </c>
      <c r="C26" s="15"/>
      <c r="D26" s="32">
        <v>169220</v>
      </c>
      <c r="E26" s="33">
        <v>6989</v>
      </c>
      <c r="F26" s="15"/>
      <c r="G26" s="32">
        <v>605</v>
      </c>
      <c r="H26" s="33">
        <v>41</v>
      </c>
      <c r="I26" s="15"/>
      <c r="J26" s="32">
        <v>526</v>
      </c>
      <c r="K26" s="33">
        <v>39</v>
      </c>
    </row>
    <row r="27" spans="2:12" x14ac:dyDescent="0.25">
      <c r="B27" s="54">
        <f t="shared" si="0"/>
        <v>42098</v>
      </c>
      <c r="C27" s="15"/>
      <c r="D27" s="32">
        <v>169158</v>
      </c>
      <c r="E27" s="33">
        <v>6991</v>
      </c>
      <c r="F27" s="15"/>
      <c r="G27" s="32">
        <v>410</v>
      </c>
      <c r="H27" s="33">
        <v>28</v>
      </c>
      <c r="I27" s="15"/>
      <c r="J27" s="32">
        <v>350</v>
      </c>
      <c r="K27" s="33">
        <v>28</v>
      </c>
    </row>
    <row r="28" spans="2:12" x14ac:dyDescent="0.25">
      <c r="B28" s="54">
        <f t="shared" si="0"/>
        <v>42129</v>
      </c>
      <c r="C28" s="15"/>
      <c r="D28" s="32">
        <v>169054</v>
      </c>
      <c r="E28" s="33">
        <v>6982</v>
      </c>
      <c r="F28" s="15"/>
      <c r="G28" s="32">
        <v>485</v>
      </c>
      <c r="H28" s="33">
        <v>34</v>
      </c>
      <c r="I28" s="15"/>
      <c r="J28" s="32">
        <v>373</v>
      </c>
      <c r="K28" s="33">
        <v>22</v>
      </c>
    </row>
    <row r="29" spans="2:12" x14ac:dyDescent="0.25">
      <c r="B29" s="54">
        <f t="shared" si="0"/>
        <v>42160</v>
      </c>
      <c r="C29" s="15"/>
      <c r="D29" s="32">
        <v>169084</v>
      </c>
      <c r="E29" s="33">
        <v>6978</v>
      </c>
      <c r="F29" s="15"/>
      <c r="G29" s="32">
        <v>564</v>
      </c>
      <c r="H29" s="33">
        <v>34</v>
      </c>
      <c r="I29" s="15"/>
      <c r="J29" s="32">
        <v>596</v>
      </c>
      <c r="K29" s="33">
        <v>27</v>
      </c>
    </row>
    <row r="30" spans="2:12" x14ac:dyDescent="0.25">
      <c r="B30" s="54">
        <f t="shared" si="0"/>
        <v>42191</v>
      </c>
      <c r="C30" s="15"/>
      <c r="D30" s="32">
        <v>169167</v>
      </c>
      <c r="E30" s="33">
        <v>6979</v>
      </c>
      <c r="F30" s="15"/>
      <c r="G30" s="32">
        <v>507</v>
      </c>
      <c r="H30" s="33">
        <v>40</v>
      </c>
      <c r="I30" s="15"/>
      <c r="J30" s="32">
        <v>578</v>
      </c>
      <c r="K30" s="33">
        <v>40</v>
      </c>
    </row>
    <row r="31" spans="2:12" x14ac:dyDescent="0.25">
      <c r="B31" s="54">
        <f t="shared" si="0"/>
        <v>42222</v>
      </c>
      <c r="C31" s="15"/>
      <c r="D31" s="32">
        <v>169140</v>
      </c>
      <c r="E31" s="33">
        <v>6979</v>
      </c>
      <c r="F31" s="15"/>
      <c r="G31" s="32">
        <v>622</v>
      </c>
      <c r="H31" s="33">
        <v>40</v>
      </c>
      <c r="I31" s="15"/>
      <c r="J31" s="32">
        <v>623</v>
      </c>
      <c r="K31" s="33">
        <v>44</v>
      </c>
    </row>
    <row r="32" spans="2:12" x14ac:dyDescent="0.25">
      <c r="B32" s="54">
        <f t="shared" si="0"/>
        <v>42253</v>
      </c>
      <c r="C32" s="15"/>
      <c r="D32" s="32">
        <v>169089</v>
      </c>
      <c r="E32" s="33">
        <v>6973</v>
      </c>
      <c r="F32" s="15"/>
      <c r="G32" s="32">
        <v>538</v>
      </c>
      <c r="H32" s="33">
        <v>34</v>
      </c>
      <c r="I32" s="15"/>
      <c r="J32" s="32">
        <v>470</v>
      </c>
      <c r="K32" s="33">
        <v>30</v>
      </c>
    </row>
    <row r="33" spans="2:11" x14ac:dyDescent="0.25">
      <c r="B33" s="54">
        <f t="shared" si="0"/>
        <v>42284</v>
      </c>
      <c r="C33" s="15"/>
      <c r="D33" s="32">
        <v>169114</v>
      </c>
      <c r="E33" s="33">
        <v>6975</v>
      </c>
      <c r="F33" s="15"/>
      <c r="G33" s="32">
        <v>1066</v>
      </c>
      <c r="H33" s="33">
        <v>28</v>
      </c>
      <c r="I33" s="15"/>
      <c r="J33" s="32">
        <v>1078</v>
      </c>
      <c r="K33" s="33">
        <v>21</v>
      </c>
    </row>
    <row r="34" spans="2:11" x14ac:dyDescent="0.25">
      <c r="B34" s="54">
        <f t="shared" si="0"/>
        <v>42315</v>
      </c>
      <c r="C34" s="15"/>
      <c r="D34" s="32">
        <v>169067</v>
      </c>
      <c r="E34" s="33">
        <v>6969</v>
      </c>
      <c r="F34" s="15"/>
      <c r="G34" s="32">
        <v>1287</v>
      </c>
      <c r="H34" s="33">
        <v>19</v>
      </c>
      <c r="I34" s="15"/>
      <c r="J34" s="32">
        <v>1289</v>
      </c>
      <c r="K34" s="33">
        <v>17</v>
      </c>
    </row>
    <row r="35" spans="2:11" x14ac:dyDescent="0.25">
      <c r="B35" s="54">
        <f t="shared" si="0"/>
        <v>42346</v>
      </c>
      <c r="C35" s="15"/>
      <c r="D35" s="32">
        <v>169136</v>
      </c>
      <c r="E35" s="33">
        <v>6979</v>
      </c>
      <c r="F35" s="15"/>
      <c r="G35" s="32">
        <v>965</v>
      </c>
      <c r="H35" s="33">
        <v>50</v>
      </c>
      <c r="I35" s="15"/>
      <c r="J35" s="32">
        <v>985</v>
      </c>
      <c r="K35" s="33">
        <v>54</v>
      </c>
    </row>
    <row r="36" spans="2:11" x14ac:dyDescent="0.25">
      <c r="B36" s="34"/>
      <c r="C36" s="15"/>
      <c r="D36" s="32"/>
      <c r="E36" s="33"/>
      <c r="F36" s="15"/>
      <c r="G36" s="32"/>
      <c r="H36" s="33"/>
      <c r="I36" s="15"/>
      <c r="J36" s="32"/>
      <c r="K36" s="33"/>
    </row>
    <row r="37" spans="2:11" x14ac:dyDescent="0.25">
      <c r="B37" s="54">
        <v>42370</v>
      </c>
      <c r="C37" s="15"/>
      <c r="D37" s="32">
        <v>168998</v>
      </c>
      <c r="E37" s="33">
        <v>6982</v>
      </c>
      <c r="F37" s="15"/>
      <c r="G37" s="32">
        <v>1094</v>
      </c>
      <c r="H37" s="33">
        <v>24</v>
      </c>
      <c r="I37" s="15"/>
      <c r="J37" s="32">
        <v>1030</v>
      </c>
      <c r="K37" s="33">
        <v>28</v>
      </c>
    </row>
    <row r="38" spans="2:11" x14ac:dyDescent="0.25">
      <c r="B38" s="54">
        <f t="shared" si="0"/>
        <v>42401</v>
      </c>
      <c r="C38" s="15"/>
      <c r="D38" s="32">
        <v>168926</v>
      </c>
      <c r="E38" s="33">
        <v>6969</v>
      </c>
      <c r="F38" s="15"/>
      <c r="G38" s="32">
        <v>1334</v>
      </c>
      <c r="H38" s="33">
        <v>36</v>
      </c>
      <c r="I38" s="15"/>
      <c r="J38" s="32">
        <v>1234</v>
      </c>
      <c r="K38" s="33">
        <v>24</v>
      </c>
    </row>
    <row r="39" spans="2:11" x14ac:dyDescent="0.25">
      <c r="B39" s="54">
        <f t="shared" si="0"/>
        <v>42432</v>
      </c>
      <c r="C39" s="15"/>
      <c r="D39" s="32">
        <v>168891</v>
      </c>
      <c r="E39" s="33">
        <v>6954</v>
      </c>
      <c r="F39" s="15"/>
      <c r="G39" s="32">
        <v>996</v>
      </c>
      <c r="H39" s="33">
        <v>43</v>
      </c>
      <c r="I39" s="15"/>
      <c r="J39" s="32">
        <v>929</v>
      </c>
      <c r="K39" s="33">
        <v>26</v>
      </c>
    </row>
    <row r="40" spans="2:11" x14ac:dyDescent="0.25">
      <c r="B40" s="54">
        <f t="shared" si="0"/>
        <v>42463</v>
      </c>
      <c r="C40" s="15"/>
      <c r="D40" s="32">
        <v>168892</v>
      </c>
      <c r="E40" s="33">
        <v>6932</v>
      </c>
      <c r="F40" s="15"/>
      <c r="G40" s="32">
        <v>663</v>
      </c>
      <c r="H40" s="33">
        <v>41</v>
      </c>
      <c r="I40" s="15"/>
      <c r="J40" s="32">
        <v>649</v>
      </c>
      <c r="K40" s="33">
        <v>15</v>
      </c>
    </row>
    <row r="41" spans="2:11" x14ac:dyDescent="0.25">
      <c r="B41" s="54">
        <f t="shared" si="0"/>
        <v>42494</v>
      </c>
      <c r="C41" s="15"/>
      <c r="D41" s="32">
        <v>168840</v>
      </c>
      <c r="E41" s="33">
        <v>6926</v>
      </c>
      <c r="F41" s="15"/>
      <c r="G41" s="32">
        <v>970</v>
      </c>
      <c r="H41" s="33">
        <v>27</v>
      </c>
      <c r="I41" s="15"/>
      <c r="J41" s="32">
        <v>949</v>
      </c>
      <c r="K41" s="33">
        <v>20</v>
      </c>
    </row>
    <row r="42" spans="2:11" x14ac:dyDescent="0.25">
      <c r="B42" s="54">
        <f t="shared" si="0"/>
        <v>42525</v>
      </c>
      <c r="C42" s="15"/>
      <c r="D42" s="32">
        <v>168933</v>
      </c>
      <c r="E42" s="33">
        <v>6933</v>
      </c>
      <c r="F42" s="15"/>
      <c r="G42" s="32">
        <v>999</v>
      </c>
      <c r="H42" s="33">
        <v>15</v>
      </c>
      <c r="I42" s="15"/>
      <c r="J42" s="32">
        <v>1074</v>
      </c>
      <c r="K42" s="33">
        <v>21</v>
      </c>
    </row>
    <row r="43" spans="2:11" x14ac:dyDescent="0.25">
      <c r="B43" s="54">
        <f t="shared" si="0"/>
        <v>42556</v>
      </c>
      <c r="C43" s="15"/>
      <c r="D43" s="32">
        <v>168961</v>
      </c>
      <c r="E43" s="33">
        <v>6929</v>
      </c>
      <c r="F43" s="15"/>
      <c r="G43" s="32">
        <v>831</v>
      </c>
      <c r="H43" s="33">
        <v>15</v>
      </c>
      <c r="I43" s="15"/>
      <c r="J43" s="32">
        <v>868</v>
      </c>
      <c r="K43" s="33">
        <v>11</v>
      </c>
    </row>
    <row r="44" spans="2:11" x14ac:dyDescent="0.25">
      <c r="B44" s="54">
        <f t="shared" si="0"/>
        <v>42587</v>
      </c>
      <c r="C44" s="15"/>
      <c r="D44" s="32">
        <v>168910</v>
      </c>
      <c r="E44" s="33">
        <v>6929</v>
      </c>
      <c r="F44" s="15"/>
      <c r="G44" s="32">
        <v>674</v>
      </c>
      <c r="H44" s="33">
        <v>15</v>
      </c>
      <c r="I44" s="15"/>
      <c r="J44" s="32">
        <v>623</v>
      </c>
      <c r="K44" s="33">
        <v>14</v>
      </c>
    </row>
    <row r="45" spans="2:11" x14ac:dyDescent="0.25">
      <c r="B45" s="54">
        <f t="shared" si="0"/>
        <v>42618</v>
      </c>
      <c r="C45" s="15"/>
      <c r="D45" s="32">
        <v>168867</v>
      </c>
      <c r="E45" s="33">
        <v>6934</v>
      </c>
      <c r="F45" s="15"/>
      <c r="G45" s="32">
        <v>818</v>
      </c>
      <c r="H45" s="33">
        <v>12</v>
      </c>
      <c r="I45" s="15"/>
      <c r="J45" s="32">
        <v>751</v>
      </c>
      <c r="K45" s="33">
        <v>17</v>
      </c>
    </row>
    <row r="46" spans="2:11" x14ac:dyDescent="0.25">
      <c r="B46" s="54">
        <f t="shared" si="0"/>
        <v>42649</v>
      </c>
      <c r="C46" s="15"/>
      <c r="D46" s="32">
        <v>168822</v>
      </c>
      <c r="E46" s="33">
        <v>6922</v>
      </c>
      <c r="F46" s="15"/>
      <c r="G46" s="32">
        <v>983</v>
      </c>
      <c r="H46" s="33">
        <v>53</v>
      </c>
      <c r="I46" s="15"/>
      <c r="J46" s="32">
        <v>957</v>
      </c>
      <c r="K46" s="33">
        <v>41</v>
      </c>
    </row>
    <row r="47" spans="2:11" x14ac:dyDescent="0.25">
      <c r="B47" s="54">
        <f t="shared" si="0"/>
        <v>42680</v>
      </c>
      <c r="C47" s="15"/>
      <c r="D47" s="32">
        <v>168696</v>
      </c>
      <c r="E47" s="33">
        <v>6915</v>
      </c>
      <c r="F47" s="15"/>
      <c r="G47" s="32">
        <v>809</v>
      </c>
      <c r="H47" s="33">
        <v>50</v>
      </c>
      <c r="I47" s="15"/>
      <c r="J47" s="32">
        <v>689</v>
      </c>
      <c r="K47" s="33">
        <v>43</v>
      </c>
    </row>
    <row r="48" spans="2:11" x14ac:dyDescent="0.25">
      <c r="B48" s="54">
        <f t="shared" si="0"/>
        <v>42711</v>
      </c>
      <c r="C48" s="15"/>
      <c r="D48" s="32">
        <v>168649</v>
      </c>
      <c r="E48" s="33">
        <v>6979</v>
      </c>
      <c r="F48" s="15"/>
      <c r="G48" s="32">
        <v>597</v>
      </c>
      <c r="H48" s="33">
        <v>26</v>
      </c>
      <c r="I48" s="15"/>
      <c r="J48" s="32">
        <v>524</v>
      </c>
      <c r="K48" s="33">
        <v>17</v>
      </c>
    </row>
    <row r="49" spans="2:11" x14ac:dyDescent="0.25">
      <c r="B49" s="54"/>
      <c r="C49" s="15"/>
      <c r="D49" s="32"/>
      <c r="E49" s="33"/>
      <c r="F49" s="15"/>
      <c r="G49" s="32"/>
      <c r="H49" s="33"/>
      <c r="I49" s="15"/>
      <c r="J49" s="32"/>
      <c r="K49" s="33"/>
    </row>
    <row r="50" spans="2:11" x14ac:dyDescent="0.25">
      <c r="B50" s="54">
        <v>42736</v>
      </c>
      <c r="C50" s="15"/>
      <c r="D50" s="32">
        <v>168409</v>
      </c>
      <c r="E50" s="33">
        <v>6904</v>
      </c>
      <c r="F50" s="15"/>
      <c r="G50" s="32">
        <v>1389</v>
      </c>
      <c r="H50" s="33">
        <v>27</v>
      </c>
      <c r="I50" s="15"/>
      <c r="J50" s="32">
        <v>1209</v>
      </c>
      <c r="K50" s="33">
        <v>24</v>
      </c>
    </row>
    <row r="51" spans="2:11" x14ac:dyDescent="0.25">
      <c r="B51" s="54">
        <f>B50+31</f>
        <v>42767</v>
      </c>
      <c r="C51" s="15"/>
      <c r="D51" s="32">
        <v>168257</v>
      </c>
      <c r="E51" s="33">
        <v>6904</v>
      </c>
      <c r="F51" s="15"/>
      <c r="G51" s="32">
        <v>945</v>
      </c>
      <c r="H51" s="33">
        <v>50</v>
      </c>
      <c r="I51" s="15"/>
      <c r="J51" s="32">
        <v>737</v>
      </c>
      <c r="K51" s="33">
        <v>44</v>
      </c>
    </row>
    <row r="52" spans="2:11" x14ac:dyDescent="0.25">
      <c r="B52" s="54">
        <f>B51+31</f>
        <v>42798</v>
      </c>
      <c r="C52" s="15"/>
      <c r="D52" s="32">
        <v>168229</v>
      </c>
      <c r="E52" s="33">
        <v>6898</v>
      </c>
      <c r="F52" s="15"/>
      <c r="G52" s="32">
        <v>721</v>
      </c>
      <c r="H52" s="33">
        <v>36</v>
      </c>
      <c r="I52" s="15"/>
      <c r="J52" s="32">
        <v>685</v>
      </c>
      <c r="K52" s="33">
        <v>29</v>
      </c>
    </row>
    <row r="53" spans="2:11" x14ac:dyDescent="0.25">
      <c r="B53" s="54">
        <f>B52+31</f>
        <v>42829</v>
      </c>
      <c r="C53" s="15"/>
      <c r="D53" s="32">
        <v>168159</v>
      </c>
      <c r="E53" s="33">
        <v>6898</v>
      </c>
      <c r="F53" s="15"/>
      <c r="G53" s="32">
        <v>532</v>
      </c>
      <c r="H53" s="33">
        <v>18</v>
      </c>
      <c r="I53" s="15"/>
      <c r="J53" s="32">
        <v>480</v>
      </c>
      <c r="K53" s="33">
        <v>19</v>
      </c>
    </row>
    <row r="54" spans="2:11" x14ac:dyDescent="0.25">
      <c r="B54" s="54">
        <f>B53+31</f>
        <v>42860</v>
      </c>
      <c r="C54" s="15"/>
      <c r="D54" s="32">
        <v>168103</v>
      </c>
      <c r="E54" s="33">
        <v>6898</v>
      </c>
      <c r="F54" s="15"/>
      <c r="G54" s="32">
        <v>571</v>
      </c>
      <c r="H54" s="33">
        <v>13</v>
      </c>
      <c r="I54" s="15"/>
      <c r="J54" s="32">
        <v>509</v>
      </c>
      <c r="K54" s="33">
        <v>14</v>
      </c>
    </row>
    <row r="55" spans="2:11" x14ac:dyDescent="0.25">
      <c r="B55" s="55">
        <f>B54+31</f>
        <v>42891</v>
      </c>
      <c r="C55" s="56"/>
      <c r="D55" s="57">
        <v>168087</v>
      </c>
      <c r="E55" s="58">
        <v>6900</v>
      </c>
      <c r="F55" s="56"/>
      <c r="G55" s="57">
        <v>520</v>
      </c>
      <c r="H55" s="58">
        <v>28</v>
      </c>
      <c r="I55" s="56"/>
      <c r="J55" s="57">
        <v>499</v>
      </c>
      <c r="K55" s="58">
        <v>28</v>
      </c>
    </row>
  </sheetData>
  <mergeCells count="6">
    <mergeCell ref="D21:E21"/>
    <mergeCell ref="G21:H21"/>
    <mergeCell ref="J21:K21"/>
    <mergeCell ref="D2:E2"/>
    <mergeCell ref="G2:H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B1" workbookViewId="0">
      <selection activeCell="C15" sqref="C15"/>
    </sheetView>
  </sheetViews>
  <sheetFormatPr defaultRowHeight="15" x14ac:dyDescent="0.25"/>
  <cols>
    <col min="1" max="1" width="5.7109375" customWidth="1"/>
    <col min="2" max="2" width="5" customWidth="1"/>
    <col min="3" max="3" width="27" customWidth="1"/>
    <col min="4" max="27" width="16.28515625" bestFit="1" customWidth="1"/>
  </cols>
  <sheetData>
    <row r="1" spans="1:29" ht="15.75" thickBot="1" x14ac:dyDescent="0.3">
      <c r="A1" s="36"/>
      <c r="C1" t="s">
        <v>10</v>
      </c>
    </row>
    <row r="2" spans="1:29" x14ac:dyDescent="0.25">
      <c r="A2" s="37"/>
      <c r="D2" s="43">
        <v>41274</v>
      </c>
      <c r="E2" s="44">
        <v>41639</v>
      </c>
      <c r="F2" s="45">
        <v>42004</v>
      </c>
      <c r="G2" s="45">
        <v>42369</v>
      </c>
      <c r="H2" s="45">
        <v>42735</v>
      </c>
      <c r="AB2" s="38"/>
      <c r="AC2" s="38"/>
    </row>
    <row r="3" spans="1:29" s="1" customFormat="1" ht="17.25" x14ac:dyDescent="0.4">
      <c r="A3" s="39"/>
      <c r="C3" s="46" t="s">
        <v>11</v>
      </c>
      <c r="D3" s="48">
        <v>24731169.52</v>
      </c>
      <c r="E3" s="48">
        <v>24723286.440000001</v>
      </c>
      <c r="F3" s="48">
        <v>24713911.989999998</v>
      </c>
      <c r="G3" s="48">
        <v>24931378.149999999</v>
      </c>
      <c r="H3" s="48">
        <v>24848974.91</v>
      </c>
    </row>
    <row r="4" spans="1:29" s="1" customFormat="1" ht="34.5" x14ac:dyDescent="0.4">
      <c r="A4" s="39"/>
      <c r="C4" s="47" t="s">
        <v>12</v>
      </c>
      <c r="D4" s="53">
        <v>2223928.37</v>
      </c>
      <c r="E4" s="53">
        <v>858139.5</v>
      </c>
      <c r="F4" s="53">
        <v>999212.37</v>
      </c>
      <c r="G4" s="53">
        <v>806528.55</v>
      </c>
      <c r="H4" s="53">
        <v>1210840.56</v>
      </c>
    </row>
    <row r="5" spans="1:29" s="1" customFormat="1" ht="34.5" x14ac:dyDescent="0.4">
      <c r="A5" s="39"/>
      <c r="C5" s="47" t="s">
        <v>13</v>
      </c>
      <c r="D5" s="53">
        <v>-1653695.49</v>
      </c>
      <c r="E5" s="53">
        <v>-866022.58</v>
      </c>
      <c r="F5" s="53">
        <f>-580317.14-428269.68</f>
        <v>-1008586.8200000001</v>
      </c>
      <c r="G5" s="53">
        <v>-589062.39</v>
      </c>
      <c r="H5" s="53">
        <v>-1293243.8</v>
      </c>
    </row>
    <row r="7" spans="1:29" ht="15.75" thickBot="1" x14ac:dyDescent="0.3"/>
    <row r="8" spans="1:29" x14ac:dyDescent="0.25">
      <c r="D8" s="61">
        <v>42370</v>
      </c>
      <c r="E8" s="60">
        <v>42401</v>
      </c>
      <c r="F8" s="41">
        <v>42430</v>
      </c>
      <c r="G8" s="41">
        <v>42461</v>
      </c>
      <c r="H8" s="41">
        <v>42491</v>
      </c>
      <c r="I8" s="41">
        <v>42522</v>
      </c>
      <c r="J8" s="41">
        <v>42552</v>
      </c>
      <c r="K8" s="41">
        <v>42583</v>
      </c>
      <c r="L8" s="41">
        <v>42614</v>
      </c>
      <c r="M8" s="41">
        <v>42644</v>
      </c>
      <c r="N8" s="41">
        <v>42675</v>
      </c>
      <c r="O8" s="42">
        <v>42705</v>
      </c>
    </row>
    <row r="9" spans="1:29" x14ac:dyDescent="0.25">
      <c r="D9" s="62">
        <v>24947720.039999999</v>
      </c>
      <c r="E9" s="49">
        <v>25017633.59</v>
      </c>
      <c r="F9" s="49">
        <v>25012208.420000002</v>
      </c>
      <c r="G9" s="49">
        <v>24901291.609999999</v>
      </c>
      <c r="H9" s="49">
        <v>24902228.539999999</v>
      </c>
      <c r="I9" s="49">
        <v>24849494.370000001</v>
      </c>
      <c r="J9" s="49">
        <v>24952964.289999999</v>
      </c>
      <c r="K9" s="49">
        <v>25014343.100000001</v>
      </c>
      <c r="L9" s="49">
        <v>24988242.649999999</v>
      </c>
      <c r="M9" s="49">
        <v>24934062.07</v>
      </c>
      <c r="N9" s="49">
        <v>24813729.739999998</v>
      </c>
      <c r="O9" s="49">
        <v>24848974.91</v>
      </c>
    </row>
    <row r="11" spans="1:29" ht="15.75" thickBot="1" x14ac:dyDescent="0.3"/>
    <row r="12" spans="1:29" x14ac:dyDescent="0.25">
      <c r="D12" s="40">
        <v>42736</v>
      </c>
      <c r="E12" s="41">
        <v>42767</v>
      </c>
      <c r="F12" s="41">
        <v>42795</v>
      </c>
      <c r="G12" s="41">
        <v>42826</v>
      </c>
      <c r="H12" s="41">
        <v>42856</v>
      </c>
      <c r="I12" s="51">
        <v>42887</v>
      </c>
      <c r="J12" s="52"/>
      <c r="K12" s="52"/>
      <c r="L12" s="52"/>
      <c r="M12" s="52"/>
      <c r="N12" s="52"/>
      <c r="O12" s="52"/>
    </row>
    <row r="13" spans="1:29" x14ac:dyDescent="0.25">
      <c r="D13" s="49">
        <v>24879835.440000001</v>
      </c>
      <c r="E13" s="49">
        <v>24876059.780000001</v>
      </c>
      <c r="F13" s="49">
        <v>24885056.800000001</v>
      </c>
      <c r="G13" s="49">
        <v>24939577.73</v>
      </c>
      <c r="H13" s="49">
        <v>24919093.940000001</v>
      </c>
      <c r="I13" s="49">
        <v>25051532.100000001</v>
      </c>
      <c r="J13" s="50"/>
      <c r="K13" s="50"/>
      <c r="L13" s="50"/>
      <c r="M13" s="50"/>
      <c r="N13" s="50"/>
      <c r="O13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Meter Quantity</vt:lpstr>
      <vt:lpstr>Cost QA-14296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2015-02-04T19:56:41Z</cp:lastPrinted>
  <dcterms:created xsi:type="dcterms:W3CDTF">2015-02-04T15:52:28Z</dcterms:created>
  <dcterms:modified xsi:type="dcterms:W3CDTF">2017-08-24T17:01:40Z</dcterms:modified>
</cp:coreProperties>
</file>